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na/Library/Mobile Documents/com~apple~CloudDocs/Philpot lab/Angelman Syndrome drug screen/Vihma et al JCI Insight 2025/Figures/Files for Resubmission/INSGv2/INSG_Paper/"/>
    </mc:Choice>
  </mc:AlternateContent>
  <xr:revisionPtr revIDLastSave="0" documentId="13_ncr:1_{C13B1F56-24E4-6849-9AF5-0C9DD0601D3E}" xr6:coauthVersionLast="47" xr6:coauthVersionMax="47" xr10:uidLastSave="{00000000-0000-0000-0000-000000000000}"/>
  <bookViews>
    <workbookView xWindow="19040" yWindow="2020" windowWidth="31240" windowHeight="21180" firstSheet="10" activeTab="26" xr2:uid="{0BFF1DB3-51E5-F143-ADE6-0E96360A2EE9}"/>
  </bookViews>
  <sheets>
    <sheet name="Fig. 2A" sheetId="20" r:id="rId1"/>
    <sheet name="Fig. 2B" sheetId="8" r:id="rId2"/>
    <sheet name="Fig. 3A" sheetId="5" r:id="rId3"/>
    <sheet name="Fig. 3B" sheetId="6" r:id="rId4"/>
    <sheet name="Fig. 3C" sheetId="9" r:id="rId5"/>
    <sheet name="Fig. 3D" sheetId="10" r:id="rId6"/>
    <sheet name="Fig. 3E" sheetId="11" r:id="rId7"/>
    <sheet name="Fig. 3F" sheetId="12" r:id="rId8"/>
    <sheet name="Fig. 6E" sheetId="18" r:id="rId9"/>
    <sheet name="Fig. 6F" sheetId="19" r:id="rId10"/>
    <sheet name="Fig. 7B" sheetId="3" r:id="rId11"/>
    <sheet name="Fig. 7C" sheetId="4" r:id="rId12"/>
    <sheet name="Fig. 8M" sheetId="1" r:id="rId13"/>
    <sheet name="Fig. 8N" sheetId="2" r:id="rId14"/>
    <sheet name="Fig. 10A" sheetId="13" r:id="rId15"/>
    <sheet name="Fig. 10B" sheetId="14" r:id="rId16"/>
    <sheet name="Fig. 10C-D" sheetId="15" r:id="rId17"/>
    <sheet name="Fig. 10E" sheetId="16" r:id="rId18"/>
    <sheet name="Fig. 11B" sheetId="17" r:id="rId19"/>
    <sheet name="Fig. 11D" sheetId="35" r:id="rId20"/>
    <sheet name="Fig. 12A" sheetId="27" r:id="rId21"/>
    <sheet name="Fig. 12B" sheetId="29" r:id="rId22"/>
    <sheet name="Fig. 12C" sheetId="28" r:id="rId23"/>
    <sheet name="Fig. 12D-E" sheetId="30" r:id="rId24"/>
    <sheet name="Fig. 12F" sheetId="31" r:id="rId25"/>
    <sheet name="Fig. 12G" sheetId="32" r:id="rId26"/>
    <sheet name="Fig. 13C" sheetId="36" r:id="rId27"/>
    <sheet name="Sup. Fig. 1A" sheetId="21" r:id="rId28"/>
    <sheet name="Sup. Fig. 1B" sheetId="22" r:id="rId29"/>
    <sheet name="Sup. Fig. 2A" sheetId="26" r:id="rId30"/>
    <sheet name="Sup. Fig. 2B" sheetId="34" r:id="rId31"/>
    <sheet name="Sup. Fig. 2C" sheetId="25" r:id="rId32"/>
  </sheets>
  <externalReferences>
    <externalReference r:id="rId3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6" l="1"/>
  <c r="I3" i="36"/>
  <c r="I2" i="36"/>
  <c r="H4" i="36"/>
  <c r="H3" i="36"/>
  <c r="H2" i="36"/>
  <c r="D14" i="36"/>
  <c r="E14" i="36" s="1"/>
  <c r="D13" i="36"/>
  <c r="E13" i="36" s="1"/>
  <c r="D12" i="36"/>
  <c r="E12" i="36" s="1"/>
  <c r="D11" i="36"/>
  <c r="D10" i="36"/>
  <c r="E10" i="36" s="1"/>
  <c r="E113" i="26"/>
  <c r="M152" i="34"/>
  <c r="E152" i="34"/>
  <c r="M151" i="34"/>
  <c r="E151" i="34"/>
  <c r="M150" i="34"/>
  <c r="E150" i="34"/>
  <c r="M149" i="34"/>
  <c r="E149" i="34"/>
  <c r="M148" i="34"/>
  <c r="E148" i="34"/>
  <c r="M147" i="34"/>
  <c r="E147" i="34"/>
  <c r="M146" i="34"/>
  <c r="E146" i="34"/>
  <c r="M145" i="34"/>
  <c r="E145" i="34"/>
  <c r="M144" i="34"/>
  <c r="E144" i="34"/>
  <c r="M143" i="34"/>
  <c r="E143" i="34"/>
  <c r="M142" i="34"/>
  <c r="E142" i="34"/>
  <c r="M141" i="34"/>
  <c r="E141" i="34"/>
  <c r="M140" i="34"/>
  <c r="E140" i="34"/>
  <c r="M139" i="34"/>
  <c r="E139" i="34"/>
  <c r="M138" i="34"/>
  <c r="E138" i="34"/>
  <c r="M137" i="34"/>
  <c r="E137" i="34"/>
  <c r="M136" i="34"/>
  <c r="E136" i="34"/>
  <c r="M135" i="34"/>
  <c r="E135" i="34"/>
  <c r="M134" i="34"/>
  <c r="E134" i="34"/>
  <c r="M133" i="34"/>
  <c r="E133" i="34"/>
  <c r="M132" i="34"/>
  <c r="E132" i="34"/>
  <c r="M131" i="34"/>
  <c r="E131" i="34"/>
  <c r="M130" i="34"/>
  <c r="E130" i="34"/>
  <c r="M129" i="34"/>
  <c r="E129" i="34"/>
  <c r="M128" i="34"/>
  <c r="E128" i="34"/>
  <c r="M127" i="34"/>
  <c r="E127" i="34"/>
  <c r="M126" i="34"/>
  <c r="E126" i="34"/>
  <c r="M125" i="34"/>
  <c r="E125" i="34"/>
  <c r="M124" i="34"/>
  <c r="E124" i="34"/>
  <c r="M123" i="34"/>
  <c r="E123" i="34"/>
  <c r="M122" i="34"/>
  <c r="E122" i="34"/>
  <c r="M121" i="34"/>
  <c r="E121" i="34"/>
  <c r="M120" i="34"/>
  <c r="E120" i="34"/>
  <c r="M119" i="34"/>
  <c r="E119" i="34"/>
  <c r="M118" i="34"/>
  <c r="E118" i="34"/>
  <c r="M117" i="34"/>
  <c r="E117" i="34"/>
  <c r="M116" i="34"/>
  <c r="E116" i="34"/>
  <c r="M115" i="34"/>
  <c r="E115" i="34"/>
  <c r="M114" i="34"/>
  <c r="E114" i="34"/>
  <c r="M113" i="34"/>
  <c r="E113" i="34"/>
  <c r="M112" i="34"/>
  <c r="E112" i="34"/>
  <c r="M111" i="34"/>
  <c r="E111" i="34"/>
  <c r="M110" i="34"/>
  <c r="E110" i="34"/>
  <c r="M109" i="34"/>
  <c r="E109" i="34"/>
  <c r="M108" i="34"/>
  <c r="E108" i="34"/>
  <c r="M107" i="34"/>
  <c r="E107" i="34"/>
  <c r="M106" i="34"/>
  <c r="E106" i="34"/>
  <c r="M105" i="34"/>
  <c r="E105" i="34"/>
  <c r="M104" i="34"/>
  <c r="E104" i="34"/>
  <c r="M103" i="34"/>
  <c r="E103" i="34"/>
  <c r="M102" i="34"/>
  <c r="E102" i="34"/>
  <c r="M101" i="34"/>
  <c r="E101" i="34"/>
  <c r="M100" i="34"/>
  <c r="E100" i="34"/>
  <c r="M99" i="34"/>
  <c r="E99" i="34"/>
  <c r="M98" i="34"/>
  <c r="E98" i="34"/>
  <c r="M97" i="34"/>
  <c r="E97" i="34"/>
  <c r="M96" i="34"/>
  <c r="E96" i="34"/>
  <c r="M95" i="34"/>
  <c r="E95" i="34"/>
  <c r="M94" i="34"/>
  <c r="E94" i="34"/>
  <c r="M93" i="34"/>
  <c r="E93" i="34"/>
  <c r="M92" i="34"/>
  <c r="E92" i="34"/>
  <c r="M91" i="34"/>
  <c r="E91" i="34"/>
  <c r="M90" i="34"/>
  <c r="E90" i="34"/>
  <c r="M89" i="34"/>
  <c r="E89" i="34"/>
  <c r="M88" i="34"/>
  <c r="E88" i="34"/>
  <c r="M87" i="34"/>
  <c r="E87" i="34"/>
  <c r="M86" i="34"/>
  <c r="E86" i="34"/>
  <c r="M85" i="34"/>
  <c r="E85" i="34"/>
  <c r="M84" i="34"/>
  <c r="E84" i="34"/>
  <c r="M83" i="34"/>
  <c r="E83" i="34"/>
  <c r="M82" i="34"/>
  <c r="E82" i="34"/>
  <c r="M81" i="34"/>
  <c r="E81" i="34"/>
  <c r="M80" i="34"/>
  <c r="E80" i="34"/>
  <c r="M79" i="34"/>
  <c r="E79" i="34"/>
  <c r="M78" i="34"/>
  <c r="E78" i="34"/>
  <c r="M77" i="34"/>
  <c r="E77" i="34"/>
  <c r="M76" i="34"/>
  <c r="E76" i="34"/>
  <c r="M75" i="34"/>
  <c r="E75" i="34"/>
  <c r="M74" i="34"/>
  <c r="E74" i="34"/>
  <c r="M73" i="34"/>
  <c r="E73" i="34"/>
  <c r="M72" i="34"/>
  <c r="E72" i="34"/>
  <c r="M71" i="34"/>
  <c r="E71" i="34"/>
  <c r="M70" i="34"/>
  <c r="E70" i="34"/>
  <c r="M69" i="34"/>
  <c r="E69" i="34"/>
  <c r="M68" i="34"/>
  <c r="E68" i="34"/>
  <c r="M67" i="34"/>
  <c r="E67" i="34"/>
  <c r="M66" i="34"/>
  <c r="E66" i="34"/>
  <c r="M65" i="34"/>
  <c r="E65" i="34"/>
  <c r="M64" i="34"/>
  <c r="E64" i="34"/>
  <c r="M63" i="34"/>
  <c r="E63" i="34"/>
  <c r="M62" i="34"/>
  <c r="E62" i="34"/>
  <c r="M61" i="34"/>
  <c r="E61" i="34"/>
  <c r="M60" i="34"/>
  <c r="E60" i="34"/>
  <c r="M59" i="34"/>
  <c r="E59" i="34"/>
  <c r="M58" i="34"/>
  <c r="E58" i="34"/>
  <c r="M57" i="34"/>
  <c r="E57" i="34"/>
  <c r="M56" i="34"/>
  <c r="E56" i="34"/>
  <c r="M55" i="34"/>
  <c r="E55" i="34"/>
  <c r="M54" i="34"/>
  <c r="E54" i="34"/>
  <c r="M53" i="34"/>
  <c r="E53" i="34"/>
  <c r="M52" i="34"/>
  <c r="E52" i="34"/>
  <c r="M51" i="34"/>
  <c r="E51" i="34"/>
  <c r="M50" i="34"/>
  <c r="E50" i="34"/>
  <c r="M49" i="34"/>
  <c r="E49" i="34"/>
  <c r="M48" i="34"/>
  <c r="E48" i="34"/>
  <c r="M47" i="34"/>
  <c r="E47" i="34"/>
  <c r="M46" i="34"/>
  <c r="E46" i="34"/>
  <c r="M45" i="34"/>
  <c r="E45" i="34"/>
  <c r="M44" i="34"/>
  <c r="E44" i="34"/>
  <c r="M43" i="34"/>
  <c r="E43" i="34"/>
  <c r="M42" i="34"/>
  <c r="E42" i="34"/>
  <c r="M41" i="34"/>
  <c r="E41" i="34"/>
  <c r="M40" i="34"/>
  <c r="E40" i="34"/>
  <c r="M39" i="34"/>
  <c r="E39" i="34"/>
  <c r="M38" i="34"/>
  <c r="E38" i="34"/>
  <c r="M37" i="34"/>
  <c r="E37" i="34"/>
  <c r="M36" i="34"/>
  <c r="E36" i="34"/>
  <c r="M35" i="34"/>
  <c r="E35" i="34"/>
  <c r="M34" i="34"/>
  <c r="E34" i="34"/>
  <c r="M33" i="34"/>
  <c r="E33" i="34"/>
  <c r="M32" i="34"/>
  <c r="E32" i="34"/>
  <c r="M31" i="34"/>
  <c r="E31" i="34"/>
  <c r="M30" i="34"/>
  <c r="E30" i="34"/>
  <c r="M29" i="34"/>
  <c r="E29" i="34"/>
  <c r="M28" i="34"/>
  <c r="E28" i="34"/>
  <c r="M27" i="34"/>
  <c r="E27" i="34"/>
  <c r="M26" i="34"/>
  <c r="E26" i="34"/>
  <c r="M25" i="34"/>
  <c r="E25" i="34"/>
  <c r="M24" i="34"/>
  <c r="E24" i="34"/>
  <c r="M23" i="34"/>
  <c r="E23" i="34"/>
  <c r="M22" i="34"/>
  <c r="E22" i="34"/>
  <c r="M21" i="34"/>
  <c r="E21" i="34"/>
  <c r="M20" i="34"/>
  <c r="E20" i="34"/>
  <c r="M19" i="34"/>
  <c r="E19" i="34"/>
  <c r="M18" i="34"/>
  <c r="E18" i="34"/>
  <c r="M17" i="34"/>
  <c r="E17" i="34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M135" i="26"/>
  <c r="M136" i="26"/>
  <c r="M137" i="26"/>
  <c r="M138" i="26"/>
  <c r="M139" i="26"/>
  <c r="M140" i="26"/>
  <c r="M141" i="26"/>
  <c r="M142" i="26"/>
  <c r="M143" i="26"/>
  <c r="M144" i="26"/>
  <c r="M145" i="26"/>
  <c r="M146" i="26"/>
  <c r="M147" i="26"/>
  <c r="M148" i="26"/>
  <c r="M149" i="26"/>
  <c r="M150" i="26"/>
  <c r="M151" i="26"/>
  <c r="M152" i="26"/>
  <c r="M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60" i="26"/>
  <c r="E61" i="26"/>
  <c r="E62" i="26"/>
  <c r="E63" i="26"/>
  <c r="E64" i="26"/>
  <c r="E65" i="26"/>
  <c r="E66" i="26"/>
  <c r="E67" i="26"/>
  <c r="E68" i="26"/>
  <c r="E69" i="26"/>
  <c r="E70" i="26"/>
  <c r="E71" i="26"/>
  <c r="E72" i="26"/>
  <c r="E73" i="26"/>
  <c r="E74" i="26"/>
  <c r="E75" i="26"/>
  <c r="E76" i="26"/>
  <c r="E77" i="26"/>
  <c r="E78" i="26"/>
  <c r="E79" i="26"/>
  <c r="E80" i="26"/>
  <c r="E81" i="26"/>
  <c r="E82" i="26"/>
  <c r="E83" i="26"/>
  <c r="E84" i="26"/>
  <c r="E85" i="26"/>
  <c r="E86" i="26"/>
  <c r="E87" i="26"/>
  <c r="E88" i="26"/>
  <c r="E89" i="26"/>
  <c r="E90" i="26"/>
  <c r="E91" i="26"/>
  <c r="E92" i="26"/>
  <c r="E93" i="26"/>
  <c r="E94" i="26"/>
  <c r="E95" i="26"/>
  <c r="E96" i="26"/>
  <c r="E97" i="26"/>
  <c r="E98" i="26"/>
  <c r="E99" i="26"/>
  <c r="E100" i="26"/>
  <c r="E101" i="26"/>
  <c r="E102" i="26"/>
  <c r="E103" i="26"/>
  <c r="E104" i="26"/>
  <c r="E105" i="26"/>
  <c r="E106" i="26"/>
  <c r="E107" i="26"/>
  <c r="E108" i="26"/>
  <c r="E109" i="26"/>
  <c r="E110" i="26"/>
  <c r="E111" i="26"/>
  <c r="E112" i="26"/>
  <c r="E114" i="26"/>
  <c r="E115" i="26"/>
  <c r="E116" i="26"/>
  <c r="E117" i="26"/>
  <c r="E118" i="26"/>
  <c r="E119" i="26"/>
  <c r="E120" i="26"/>
  <c r="E121" i="26"/>
  <c r="E122" i="26"/>
  <c r="E123" i="26"/>
  <c r="E124" i="26"/>
  <c r="E125" i="26"/>
  <c r="E126" i="26"/>
  <c r="E127" i="26"/>
  <c r="E128" i="26"/>
  <c r="E129" i="26"/>
  <c r="E130" i="26"/>
  <c r="E131" i="26"/>
  <c r="E132" i="26"/>
  <c r="E133" i="26"/>
  <c r="E134" i="26"/>
  <c r="E135" i="26"/>
  <c r="E136" i="26"/>
  <c r="E137" i="26"/>
  <c r="E138" i="26"/>
  <c r="E139" i="26"/>
  <c r="E140" i="26"/>
  <c r="E141" i="26"/>
  <c r="E142" i="26"/>
  <c r="E143" i="26"/>
  <c r="E144" i="26"/>
  <c r="E145" i="26"/>
  <c r="E146" i="26"/>
  <c r="E147" i="26"/>
  <c r="E148" i="26"/>
  <c r="E149" i="26"/>
  <c r="E150" i="26"/>
  <c r="E151" i="26"/>
  <c r="E152" i="26"/>
  <c r="E17" i="26"/>
  <c r="C9" i="31"/>
  <c r="D9" i="31"/>
  <c r="E9" i="31"/>
  <c r="F9" i="31"/>
  <c r="G9" i="31"/>
  <c r="H9" i="31"/>
  <c r="B9" i="31"/>
  <c r="T75" i="30"/>
  <c r="T74" i="30"/>
  <c r="T61" i="30"/>
  <c r="T60" i="30"/>
  <c r="T47" i="30"/>
  <c r="T46" i="30"/>
  <c r="T33" i="30"/>
  <c r="T32" i="30"/>
  <c r="T19" i="30"/>
  <c r="T18" i="30"/>
  <c r="T5" i="30"/>
  <c r="T4" i="30"/>
  <c r="S75" i="30"/>
  <c r="S74" i="30"/>
  <c r="S61" i="30"/>
  <c r="S60" i="30"/>
  <c r="S47" i="30"/>
  <c r="S46" i="30"/>
  <c r="S33" i="30"/>
  <c r="S32" i="30"/>
  <c r="S19" i="30"/>
  <c r="S18" i="30"/>
  <c r="A98" i="30"/>
  <c r="A90" i="30"/>
  <c r="A84" i="30"/>
  <c r="A76" i="30"/>
  <c r="A70" i="30"/>
  <c r="A62" i="30"/>
  <c r="A56" i="30"/>
  <c r="A48" i="30"/>
  <c r="A42" i="30"/>
  <c r="A34" i="30"/>
  <c r="A28" i="30"/>
  <c r="A20" i="30"/>
  <c r="A14" i="30"/>
  <c r="A6" i="30"/>
  <c r="S5" i="30" l="1"/>
  <c r="S4" i="30"/>
  <c r="C8" i="31"/>
  <c r="D8" i="31"/>
  <c r="E8" i="31"/>
  <c r="F8" i="31"/>
  <c r="G8" i="31"/>
  <c r="H8" i="31"/>
  <c r="B8" i="31"/>
  <c r="AO13" i="22"/>
  <c r="AH13" i="22"/>
  <c r="AA13" i="22"/>
  <c r="T13" i="22"/>
  <c r="M13" i="22"/>
  <c r="F13" i="22"/>
  <c r="AO12" i="22"/>
  <c r="AH12" i="22"/>
  <c r="AA12" i="22"/>
  <c r="T12" i="22"/>
  <c r="M12" i="22"/>
  <c r="F12" i="22"/>
  <c r="AO11" i="22"/>
  <c r="AH11" i="22"/>
  <c r="AA11" i="22"/>
  <c r="T11" i="22"/>
  <c r="M11" i="22"/>
  <c r="F11" i="22"/>
  <c r="AO10" i="22"/>
  <c r="AH10" i="22"/>
  <c r="AA10" i="22"/>
  <c r="T10" i="22"/>
  <c r="M10" i="22"/>
  <c r="F10" i="22"/>
  <c r="AO9" i="22"/>
  <c r="AH9" i="22"/>
  <c r="AA9" i="22"/>
  <c r="T9" i="22"/>
  <c r="M9" i="22"/>
  <c r="F9" i="22"/>
  <c r="AO8" i="22"/>
  <c r="AH8" i="22"/>
  <c r="AA8" i="22"/>
  <c r="T8" i="22"/>
  <c r="M8" i="22"/>
  <c r="F8" i="22"/>
  <c r="AO7" i="22"/>
  <c r="AH7" i="22"/>
  <c r="AA7" i="22"/>
  <c r="T7" i="22"/>
  <c r="M7" i="22"/>
  <c r="F7" i="22"/>
  <c r="AO6" i="22"/>
  <c r="AH6" i="22"/>
  <c r="AA6" i="22"/>
  <c r="T6" i="22"/>
  <c r="M6" i="22"/>
  <c r="F6" i="22"/>
  <c r="AO5" i="22"/>
  <c r="AH5" i="22"/>
  <c r="AA5" i="22"/>
  <c r="T5" i="22"/>
  <c r="M5" i="22"/>
  <c r="F5" i="22"/>
  <c r="AO4" i="22"/>
  <c r="AH4" i="22"/>
  <c r="AA4" i="22"/>
  <c r="T4" i="22"/>
  <c r="M4" i="22"/>
  <c r="F4" i="22"/>
  <c r="AO9" i="21"/>
  <c r="AH9" i="21"/>
  <c r="AA9" i="21"/>
  <c r="T9" i="21"/>
  <c r="M9" i="21"/>
  <c r="F9" i="21"/>
  <c r="AO8" i="21"/>
  <c r="AH8" i="21"/>
  <c r="AA8" i="21"/>
  <c r="T8" i="21"/>
  <c r="M8" i="21"/>
  <c r="F8" i="21"/>
  <c r="AO7" i="21"/>
  <c r="AH7" i="21"/>
  <c r="AA7" i="21"/>
  <c r="T7" i="21"/>
  <c r="M7" i="21"/>
  <c r="F7" i="21"/>
  <c r="AO6" i="21"/>
  <c r="AH6" i="21"/>
  <c r="AA6" i="21"/>
  <c r="T6" i="21"/>
  <c r="M6" i="21"/>
  <c r="F6" i="21"/>
  <c r="AO5" i="21"/>
  <c r="AH5" i="21"/>
  <c r="AA5" i="21"/>
  <c r="T5" i="21"/>
  <c r="M5" i="21"/>
  <c r="F5" i="21"/>
  <c r="AO4" i="21"/>
  <c r="AH4" i="21"/>
  <c r="AA4" i="21"/>
  <c r="T4" i="21"/>
  <c r="M4" i="21"/>
  <c r="F4" i="21"/>
  <c r="AO13" i="20"/>
  <c r="AH13" i="20"/>
  <c r="AA13" i="20"/>
  <c r="T13" i="20"/>
  <c r="M13" i="20"/>
  <c r="F13" i="20"/>
  <c r="AO12" i="20"/>
  <c r="AH12" i="20"/>
  <c r="AA12" i="20"/>
  <c r="T12" i="20"/>
  <c r="M12" i="20"/>
  <c r="F12" i="20"/>
  <c r="AO11" i="20"/>
  <c r="AH11" i="20"/>
  <c r="AA11" i="20"/>
  <c r="T11" i="20"/>
  <c r="M11" i="20"/>
  <c r="F11" i="20"/>
  <c r="AO10" i="20"/>
  <c r="AH10" i="20"/>
  <c r="AA10" i="20"/>
  <c r="T10" i="20"/>
  <c r="M10" i="20"/>
  <c r="F10" i="20"/>
  <c r="AO9" i="20"/>
  <c r="AH9" i="20"/>
  <c r="AA9" i="20"/>
  <c r="T9" i="20"/>
  <c r="M9" i="20"/>
  <c r="F9" i="20"/>
  <c r="AO8" i="20"/>
  <c r="AH8" i="20"/>
  <c r="AA8" i="20"/>
  <c r="T8" i="20"/>
  <c r="M8" i="20"/>
  <c r="F8" i="20"/>
  <c r="AO7" i="20"/>
  <c r="AH7" i="20"/>
  <c r="AA7" i="20"/>
  <c r="T7" i="20"/>
  <c r="M7" i="20"/>
  <c r="F7" i="20"/>
  <c r="AO6" i="20"/>
  <c r="AH6" i="20"/>
  <c r="AA6" i="20"/>
  <c r="T6" i="20"/>
  <c r="M6" i="20"/>
  <c r="F6" i="20"/>
  <c r="AO5" i="20"/>
  <c r="AH5" i="20"/>
  <c r="AA5" i="20"/>
  <c r="T5" i="20"/>
  <c r="M5" i="20"/>
  <c r="F5" i="20"/>
  <c r="AO4" i="20"/>
  <c r="AH4" i="20"/>
  <c r="AA4" i="20"/>
  <c r="T4" i="20"/>
  <c r="M4" i="20"/>
  <c r="F4" i="20"/>
  <c r="H29" i="15"/>
  <c r="G29" i="15"/>
  <c r="G6" i="15"/>
  <c r="H6" i="15"/>
  <c r="G7" i="15"/>
  <c r="H7" i="15"/>
  <c r="G8" i="15"/>
  <c r="H8" i="15"/>
  <c r="G9" i="15"/>
  <c r="H9" i="15"/>
  <c r="G10" i="15"/>
  <c r="H10" i="15"/>
  <c r="G11" i="15"/>
  <c r="H11" i="15"/>
  <c r="G12" i="15"/>
  <c r="H12" i="15"/>
  <c r="G13" i="15"/>
  <c r="H13" i="15"/>
  <c r="G14" i="15"/>
  <c r="H14" i="15"/>
  <c r="G15" i="15"/>
  <c r="H15" i="15"/>
  <c r="G16" i="15"/>
  <c r="H16" i="15"/>
  <c r="G17" i="15"/>
  <c r="H17" i="15"/>
  <c r="G18" i="15"/>
  <c r="H18" i="15"/>
  <c r="G19" i="15"/>
  <c r="H19" i="15"/>
  <c r="G20" i="15"/>
  <c r="H20" i="15"/>
  <c r="G21" i="15"/>
  <c r="H21" i="15"/>
  <c r="G22" i="15"/>
  <c r="H22" i="15"/>
  <c r="G23" i="15"/>
  <c r="H23" i="15"/>
  <c r="G24" i="15"/>
  <c r="H24" i="15"/>
  <c r="H5" i="15"/>
  <c r="G5" i="15"/>
  <c r="S43" i="15"/>
  <c r="T43" i="15"/>
  <c r="S45" i="15"/>
  <c r="T45" i="15"/>
  <c r="S47" i="15"/>
  <c r="T47" i="15"/>
  <c r="S49" i="15"/>
  <c r="T49" i="15"/>
  <c r="S51" i="15"/>
  <c r="T51" i="15"/>
  <c r="S53" i="15"/>
  <c r="T53" i="15"/>
  <c r="S52" i="15"/>
  <c r="T52" i="15"/>
  <c r="S57" i="15"/>
  <c r="T57" i="15"/>
  <c r="S59" i="15"/>
  <c r="T59" i="15"/>
  <c r="S44" i="15"/>
  <c r="T44" i="15"/>
  <c r="S46" i="15"/>
  <c r="T46" i="15"/>
  <c r="S48" i="15"/>
  <c r="T48" i="15"/>
  <c r="S50" i="15"/>
  <c r="T50" i="15"/>
  <c r="S55" i="15"/>
  <c r="T55" i="15"/>
  <c r="S54" i="15"/>
  <c r="T54" i="15"/>
  <c r="S56" i="15"/>
  <c r="T56" i="15"/>
  <c r="S58" i="15"/>
  <c r="T58" i="15"/>
  <c r="S60" i="15"/>
  <c r="T60" i="15"/>
  <c r="S61" i="15"/>
  <c r="T61" i="15"/>
  <c r="T42" i="15"/>
  <c r="S42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G43" i="15"/>
  <c r="H43" i="15"/>
  <c r="G44" i="15"/>
  <c r="H44" i="15"/>
  <c r="G45" i="15"/>
  <c r="H45" i="15"/>
  <c r="G46" i="15"/>
  <c r="H46" i="15"/>
  <c r="G47" i="15"/>
  <c r="H47" i="15"/>
  <c r="G48" i="15"/>
  <c r="H48" i="15"/>
  <c r="G49" i="15"/>
  <c r="H49" i="15"/>
  <c r="G50" i="15"/>
  <c r="H50" i="15"/>
  <c r="G51" i="15"/>
  <c r="H51" i="15"/>
  <c r="G52" i="15"/>
  <c r="H52" i="15"/>
  <c r="G53" i="15"/>
  <c r="H53" i="15"/>
  <c r="G54" i="15"/>
  <c r="H54" i="15"/>
  <c r="G55" i="15"/>
  <c r="H55" i="15"/>
  <c r="G56" i="15"/>
  <c r="H56" i="15"/>
  <c r="G57" i="15"/>
  <c r="H57" i="15"/>
  <c r="G58" i="15"/>
  <c r="H58" i="15"/>
  <c r="G59" i="15"/>
  <c r="H59" i="15"/>
  <c r="G60" i="15"/>
  <c r="H60" i="15"/>
  <c r="G61" i="15"/>
  <c r="H61" i="15"/>
  <c r="H42" i="15"/>
  <c r="G42" i="15"/>
  <c r="AT51" i="15" l="1"/>
  <c r="AS51" i="15"/>
  <c r="AT50" i="15"/>
  <c r="AS50" i="15"/>
  <c r="AT49" i="15"/>
  <c r="AS49" i="15"/>
  <c r="AT48" i="15"/>
  <c r="AS48" i="15"/>
  <c r="AT47" i="15"/>
  <c r="AS47" i="15"/>
  <c r="AT46" i="15"/>
  <c r="AS46" i="15"/>
  <c r="AT45" i="15"/>
  <c r="AS45" i="15"/>
  <c r="AT44" i="15"/>
  <c r="AS44" i="15"/>
  <c r="AT43" i="15"/>
  <c r="AS43" i="15"/>
  <c r="AT42" i="15"/>
  <c r="AS42" i="15"/>
  <c r="AT38" i="15"/>
  <c r="AS38" i="15"/>
  <c r="AT37" i="15"/>
  <c r="AS37" i="15"/>
  <c r="AT36" i="15"/>
  <c r="AS36" i="15"/>
  <c r="AT35" i="15"/>
  <c r="AS35" i="15"/>
  <c r="AT34" i="15"/>
  <c r="AS34" i="15"/>
  <c r="AT33" i="15"/>
  <c r="AS33" i="15"/>
  <c r="AT32" i="15"/>
  <c r="AS32" i="15"/>
  <c r="AT31" i="15"/>
  <c r="AS31" i="15"/>
  <c r="AT30" i="15"/>
  <c r="AS30" i="15"/>
  <c r="AT29" i="15"/>
  <c r="AS29" i="15"/>
  <c r="AT14" i="15"/>
  <c r="AS14" i="15"/>
  <c r="AT13" i="15"/>
  <c r="AS13" i="15"/>
  <c r="AT12" i="15"/>
  <c r="AS12" i="15"/>
  <c r="AT11" i="15"/>
  <c r="AS11" i="15"/>
  <c r="AT10" i="15"/>
  <c r="AS10" i="15"/>
  <c r="AT9" i="15"/>
  <c r="AS9" i="15"/>
  <c r="AT8" i="15"/>
  <c r="AS8" i="15"/>
  <c r="AT7" i="15"/>
  <c r="AS7" i="15"/>
  <c r="AT6" i="15"/>
  <c r="AS6" i="15"/>
  <c r="AT5" i="15"/>
  <c r="AS5" i="15"/>
  <c r="AG51" i="15"/>
  <c r="AF51" i="15"/>
  <c r="AG50" i="15"/>
  <c r="AF50" i="15"/>
  <c r="AG49" i="15"/>
  <c r="AF49" i="15"/>
  <c r="AG48" i="15"/>
  <c r="AF48" i="15"/>
  <c r="AG47" i="15"/>
  <c r="AF47" i="15"/>
  <c r="AG46" i="15"/>
  <c r="AF46" i="15"/>
  <c r="AG45" i="15"/>
  <c r="AF45" i="15"/>
  <c r="AG44" i="15"/>
  <c r="AF44" i="15"/>
  <c r="AG43" i="15"/>
  <c r="AF43" i="15"/>
  <c r="AG42" i="15"/>
  <c r="AF42" i="15"/>
  <c r="AG38" i="15"/>
  <c r="AF38" i="15"/>
  <c r="AG37" i="15"/>
  <c r="AF37" i="15"/>
  <c r="AG36" i="15"/>
  <c r="AF36" i="15"/>
  <c r="AG35" i="15"/>
  <c r="AF35" i="15"/>
  <c r="AG34" i="15"/>
  <c r="AF34" i="15"/>
  <c r="AG33" i="15"/>
  <c r="AF33" i="15"/>
  <c r="AG32" i="15"/>
  <c r="AF32" i="15"/>
  <c r="AG31" i="15"/>
  <c r="AF31" i="15"/>
  <c r="AG30" i="15"/>
  <c r="AF30" i="15"/>
  <c r="AG29" i="15"/>
  <c r="AF29" i="15"/>
  <c r="T38" i="15"/>
  <c r="S38" i="15"/>
  <c r="T37" i="15"/>
  <c r="S37" i="15"/>
  <c r="T36" i="15"/>
  <c r="S36" i="15"/>
  <c r="T35" i="15"/>
  <c r="S35" i="15"/>
  <c r="T34" i="15"/>
  <c r="S34" i="15"/>
  <c r="T33" i="15"/>
  <c r="S33" i="15"/>
  <c r="T32" i="15"/>
  <c r="S32" i="15"/>
  <c r="T31" i="15"/>
  <c r="S31" i="15"/>
  <c r="T30" i="15"/>
  <c r="S30" i="15"/>
  <c r="T29" i="15"/>
  <c r="S29" i="15"/>
  <c r="T14" i="15"/>
  <c r="S14" i="15"/>
  <c r="T13" i="15"/>
  <c r="S13" i="15"/>
  <c r="T12" i="15"/>
  <c r="S12" i="15"/>
  <c r="T11" i="15"/>
  <c r="S11" i="15"/>
  <c r="T10" i="15"/>
  <c r="S10" i="15"/>
  <c r="T9" i="15"/>
  <c r="S9" i="15"/>
  <c r="T8" i="15"/>
  <c r="S8" i="15"/>
  <c r="T7" i="15"/>
  <c r="S7" i="15"/>
  <c r="T6" i="15"/>
  <c r="S6" i="15"/>
  <c r="T5" i="15"/>
  <c r="S5" i="15"/>
  <c r="H30" i="15" l="1"/>
  <c r="H31" i="15"/>
  <c r="H32" i="15"/>
  <c r="H33" i="15"/>
  <c r="H34" i="15"/>
  <c r="H35" i="15"/>
  <c r="H36" i="15"/>
  <c r="H37" i="15"/>
  <c r="H38" i="15"/>
  <c r="G30" i="15"/>
  <c r="G31" i="15"/>
  <c r="G32" i="15"/>
  <c r="G33" i="15"/>
  <c r="G34" i="15"/>
  <c r="G35" i="15"/>
  <c r="G36" i="15"/>
  <c r="G37" i="15"/>
  <c r="G38" i="15"/>
  <c r="C24" i="16" l="1"/>
  <c r="H19" i="16" s="1"/>
  <c r="B24" i="16"/>
  <c r="H20" i="16" s="1"/>
  <c r="C23" i="16"/>
  <c r="B23" i="16"/>
  <c r="C22" i="16"/>
  <c r="B22" i="16"/>
  <c r="M19" i="16"/>
  <c r="M9" i="16"/>
  <c r="D9" i="16"/>
  <c r="D10" i="16" s="1"/>
  <c r="C9" i="16"/>
  <c r="H9" i="16" s="1"/>
  <c r="B9" i="16"/>
  <c r="H10" i="16" s="1"/>
  <c r="D8" i="16"/>
  <c r="C8" i="16"/>
  <c r="B8" i="16"/>
  <c r="D7" i="16"/>
  <c r="G6" i="16" s="1"/>
  <c r="C7" i="16"/>
  <c r="G9" i="16" s="1"/>
  <c r="B7" i="16"/>
  <c r="M6" i="16"/>
  <c r="G4" i="16"/>
  <c r="M3" i="16"/>
  <c r="C9" i="14"/>
  <c r="C10" i="14" s="1"/>
  <c r="C8" i="14"/>
  <c r="B8" i="14"/>
  <c r="B9" i="14" s="1"/>
  <c r="C7" i="14"/>
  <c r="B7" i="14"/>
  <c r="C6" i="14"/>
  <c r="C11" i="14" s="1"/>
  <c r="B6" i="14"/>
  <c r="B11" i="14" s="1"/>
  <c r="D8" i="13"/>
  <c r="D9" i="13" s="1"/>
  <c r="C8" i="13"/>
  <c r="C9" i="13" s="1"/>
  <c r="B8" i="13"/>
  <c r="B9" i="13" s="1"/>
  <c r="D7" i="13"/>
  <c r="C7" i="13"/>
  <c r="B7" i="13"/>
  <c r="D6" i="13"/>
  <c r="C6" i="13"/>
  <c r="B6" i="13"/>
  <c r="C27" i="16" l="1"/>
  <c r="K9" i="16"/>
  <c r="B11" i="16"/>
  <c r="K19" i="16"/>
  <c r="B10" i="16"/>
  <c r="B12" i="16" s="1"/>
  <c r="D11" i="16"/>
  <c r="H4" i="16"/>
  <c r="C10" i="16"/>
  <c r="C11" i="16" s="1"/>
  <c r="C12" i="16"/>
  <c r="G20" i="16"/>
  <c r="B25" i="16"/>
  <c r="B27" i="16" s="1"/>
  <c r="H3" i="16"/>
  <c r="K3" i="16" s="1"/>
  <c r="H6" i="16"/>
  <c r="G7" i="16"/>
  <c r="J6" i="16" s="1"/>
  <c r="D12" i="16"/>
  <c r="C25" i="16"/>
  <c r="C26" i="16"/>
  <c r="G3" i="16"/>
  <c r="J3" i="16" s="1"/>
  <c r="H7" i="16"/>
  <c r="G10" i="16"/>
  <c r="J9" i="16" s="1"/>
  <c r="L9" i="16" s="1"/>
  <c r="G19" i="16"/>
  <c r="B10" i="14"/>
  <c r="C11" i="13"/>
  <c r="B11" i="13"/>
  <c r="D11" i="13"/>
  <c r="B10" i="13"/>
  <c r="C10" i="13"/>
  <c r="D10" i="13"/>
  <c r="B26" i="16" l="1"/>
  <c r="L3" i="16"/>
  <c r="J19" i="16"/>
  <c r="L19" i="16" s="1"/>
  <c r="K6" i="16"/>
  <c r="L6" i="16" s="1"/>
</calcChain>
</file>

<file path=xl/sharedStrings.xml><?xml version="1.0" encoding="utf-8"?>
<sst xmlns="http://schemas.openxmlformats.org/spreadsheetml/2006/main" count="3341" uniqueCount="645">
  <si>
    <t>Astrocytes: SOX9 positive cells</t>
  </si>
  <si>
    <t>matINSG</t>
  </si>
  <si>
    <t>patINSG</t>
  </si>
  <si>
    <t>Saline</t>
  </si>
  <si>
    <t xml:space="preserve">(S)-PHA533533 </t>
  </si>
  <si>
    <t>Neurons: NeuN positive cells</t>
  </si>
  <si>
    <t>GFP</t>
  </si>
  <si>
    <t>UBE3A</t>
  </si>
  <si>
    <t>Body weight males</t>
  </si>
  <si>
    <t xml:space="preserve">Wild-type </t>
  </si>
  <si>
    <t>Unpaired T-Test (males)</t>
  </si>
  <si>
    <t>Table Analyzed</t>
  </si>
  <si>
    <t>Body Weight Males</t>
  </si>
  <si>
    <t>Column B</t>
  </si>
  <si>
    <t>mINSG Males</t>
  </si>
  <si>
    <t>vs.</t>
  </si>
  <si>
    <t>vs,</t>
  </si>
  <si>
    <t>Column A</t>
  </si>
  <si>
    <t>WT Males</t>
  </si>
  <si>
    <t>Unpaired t test</t>
  </si>
  <si>
    <t>    P value</t>
  </si>
  <si>
    <t>    P value summary</t>
  </si>
  <si>
    <t>ns</t>
  </si>
  <si>
    <t>    Significantly different (P &lt; 0.05)?</t>
  </si>
  <si>
    <t>No</t>
  </si>
  <si>
    <t>    One- or two-tailed P value?</t>
  </si>
  <si>
    <t>Two-tailed</t>
  </si>
  <si>
    <t>    t, df</t>
  </si>
  <si>
    <t>t=0,01566, df=12</t>
  </si>
  <si>
    <t>How large is the effect?</t>
  </si>
  <si>
    <t>    Mean of column A</t>
  </si>
  <si>
    <t>    Mean of column B</t>
  </si>
  <si>
    <t>    Difference between means (B - A) ± SEM</t>
  </si>
  <si>
    <t>-0,01429 ± 0,9123</t>
  </si>
  <si>
    <t>    95% confidence interval</t>
  </si>
  <si>
    <t>-2,002 to 1,973</t>
  </si>
  <si>
    <t>    R squared (eta squared)</t>
  </si>
  <si>
    <t>F test to compare variances</t>
  </si>
  <si>
    <t>    F, DFn, Dfd</t>
  </si>
  <si>
    <t>1,134, 6, 6</t>
  </si>
  <si>
    <t>Data analyzed</t>
  </si>
  <si>
    <t>    Sample size, column A</t>
  </si>
  <si>
    <t>    Sample size, column B</t>
  </si>
  <si>
    <t>Body weight females</t>
  </si>
  <si>
    <t>Wild-type</t>
  </si>
  <si>
    <t>Unpaired T-Test (females)</t>
  </si>
  <si>
    <t>Body Weight Females</t>
  </si>
  <si>
    <t>mINSG Females</t>
  </si>
  <si>
    <t>WT Females</t>
  </si>
  <si>
    <t>t=1,091, df=18</t>
  </si>
  <si>
    <t>0,6758 ± 0,6194</t>
  </si>
  <si>
    <t>-0,6257 to 1,977</t>
  </si>
  <si>
    <t>1,876, 8, 10</t>
  </si>
  <si>
    <t>Brain weights</t>
  </si>
  <si>
    <t>Unpaired T-Test (WT vs matINSG)</t>
  </si>
  <si>
    <t>Brain Weight</t>
  </si>
  <si>
    <t>mINSG</t>
  </si>
  <si>
    <t>WT</t>
  </si>
  <si>
    <t>t=1,233, df=32</t>
  </si>
  <si>
    <t>-11,32 ± 9,183</t>
  </si>
  <si>
    <t>-30,02 to 7,385</t>
  </si>
  <si>
    <t>1,655, 15, 17</t>
  </si>
  <si>
    <t>Ct I</t>
  </si>
  <si>
    <t>Ct II</t>
  </si>
  <si>
    <t>Ct III</t>
  </si>
  <si>
    <t>pINSG</t>
  </si>
  <si>
    <t>*</t>
  </si>
  <si>
    <t>Yes</t>
  </si>
  <si>
    <t>How big is the difference?</t>
  </si>
  <si>
    <t>&lt;0,0001</t>
  </si>
  <si>
    <t>****</t>
  </si>
  <si>
    <t>Quantified Western Blot Data</t>
  </si>
  <si>
    <t>Unpaired T-Test (matINSG vs WT)</t>
  </si>
  <si>
    <t>Unpaired T-Test (patINSG vs WT)</t>
  </si>
  <si>
    <t>matINSG Western</t>
  </si>
  <si>
    <t>patINSG Western</t>
  </si>
  <si>
    <t>t=0,1872, df=8</t>
  </si>
  <si>
    <t>t=1,111, df=8</t>
  </si>
  <si>
    <t>-0,02244 ± 0,1199</t>
  </si>
  <si>
    <t>0,1647 ± 0,1483</t>
  </si>
  <si>
    <t>-0,2989 to 0,2540</t>
  </si>
  <si>
    <t>-0,1772 to 0,5065</t>
  </si>
  <si>
    <t>2,946, 4, 4</t>
  </si>
  <si>
    <t>2,449, 4, 4</t>
  </si>
  <si>
    <t>5-min bins</t>
  </si>
  <si>
    <t>Wild-type mice</t>
  </si>
  <si>
    <t>matINSG mice</t>
  </si>
  <si>
    <t>2-Way ANOVA (Open Field)</t>
  </si>
  <si>
    <t>Multiple Comparisons (Open Field)</t>
  </si>
  <si>
    <t>Open Field (5 min bins)</t>
  </si>
  <si>
    <t>Compare each cell mean with the other cell mean in that row</t>
  </si>
  <si>
    <t>Two-way RM ANOVA</t>
  </si>
  <si>
    <t>Matching: Stacked</t>
  </si>
  <si>
    <t>Number of families</t>
  </si>
  <si>
    <t>    Assume sphericity?</t>
  </si>
  <si>
    <t>Number of comparisons per family</t>
  </si>
  <si>
    <t>    Alpha</t>
  </si>
  <si>
    <t>Alpha</t>
  </si>
  <si>
    <t>Source of Variation</t>
  </si>
  <si>
    <t>% of total variation</t>
  </si>
  <si>
    <t>P value</t>
  </si>
  <si>
    <t>P value summary</t>
  </si>
  <si>
    <t>Significant?</t>
  </si>
  <si>
    <t>Geisser-Greenhouse's epsilon</t>
  </si>
  <si>
    <t>Bonferroni's multiple comparisons test</t>
  </si>
  <si>
    <t>Mean Diff,</t>
  </si>
  <si>
    <t>95,00% CI of diff,</t>
  </si>
  <si>
    <t>Below threshold?</t>
  </si>
  <si>
    <t>Summary</t>
  </si>
  <si>
    <t>Adjusted P Value</t>
  </si>
  <si>
    <t>    Time x Column Factor</t>
  </si>
  <si>
    <t>    Time</t>
  </si>
  <si>
    <t>  WT - mINSG</t>
  </si>
  <si>
    <t>    Column Factor</t>
  </si>
  <si>
    <t>    5</t>
  </si>
  <si>
    <t>-311,8 to 405,1</t>
  </si>
  <si>
    <t>&gt;0,9999</t>
  </si>
  <si>
    <t>    Subject</t>
  </si>
  <si>
    <t>    10</t>
  </si>
  <si>
    <t>-158,7 to 298,2</t>
  </si>
  <si>
    <t>    15</t>
  </si>
  <si>
    <t>-122,3 to 407,2</t>
  </si>
  <si>
    <t>ANOVA table</t>
  </si>
  <si>
    <t>SS</t>
  </si>
  <si>
    <t>DF</t>
  </si>
  <si>
    <t>MS</t>
  </si>
  <si>
    <t>F (DFn, DFd)</t>
  </si>
  <si>
    <t>    20</t>
  </si>
  <si>
    <t>-212,2 to 299,8</t>
  </si>
  <si>
    <t>F (5, 160) = 0,5073</t>
  </si>
  <si>
    <t>P=0,7704</t>
  </si>
  <si>
    <t>    25</t>
  </si>
  <si>
    <t>-357,3 to 357,2</t>
  </si>
  <si>
    <t>F (3,025, 96,81) = 34,05</t>
  </si>
  <si>
    <t>P&lt;0,0001</t>
  </si>
  <si>
    <t>    30</t>
  </si>
  <si>
    <t>-368,9 to 314,8</t>
  </si>
  <si>
    <t>F (1, 32) = 0,3257</t>
  </si>
  <si>
    <t>P=0,5722</t>
  </si>
  <si>
    <t>F (32, 160) = 5,684</t>
  </si>
  <si>
    <t>    Residual</t>
  </si>
  <si>
    <t>Test details</t>
  </si>
  <si>
    <t>Mean 1</t>
  </si>
  <si>
    <t>Mean 2</t>
  </si>
  <si>
    <t>SE of diff,</t>
  </si>
  <si>
    <t>N1</t>
  </si>
  <si>
    <t>N2</t>
  </si>
  <si>
    <t>t</t>
  </si>
  <si>
    <t>Difference between column means</t>
  </si>
  <si>
    <t>    Mean of WT</t>
  </si>
  <si>
    <t>    Mean of mINSG</t>
  </si>
  <si>
    <t>    Difference between means</t>
  </si>
  <si>
    <t>    SE of difference</t>
  </si>
  <si>
    <t>    95% CI of difference</t>
  </si>
  <si>
    <t>-118,0 to 209,8</t>
  </si>
  <si>
    <t>Data summary</t>
  </si>
  <si>
    <t>    Number of columns (Column Factor)</t>
  </si>
  <si>
    <t>    Number of rows (Time)</t>
  </si>
  <si>
    <t>    Number of subjects (Subject)</t>
  </si>
  <si>
    <t>    Number of missing values</t>
  </si>
  <si>
    <t>Trials</t>
  </si>
  <si>
    <t>Day 1 Trial 1</t>
  </si>
  <si>
    <t>Day 1 Trial 2</t>
  </si>
  <si>
    <t>Day 1 Trial 3</t>
  </si>
  <si>
    <t>Day 2 Trial 1</t>
  </si>
  <si>
    <t>Day 2 Trial 2</t>
  </si>
  <si>
    <t>2-Way ANOVA (Rotarod)</t>
  </si>
  <si>
    <t>Multiple Comparisons (Rotarod)</t>
  </si>
  <si>
    <t>Rotarod - 3 rotations or fall</t>
  </si>
  <si>
    <t>Šídák's multiple comparisons test</t>
  </si>
  <si>
    <t>Mean diff,</t>
  </si>
  <si>
    <t>    Trial x Genotype</t>
  </si>
  <si>
    <t>    Trial</t>
  </si>
  <si>
    <t>**</t>
  </si>
  <si>
    <t>    Genotype</t>
  </si>
  <si>
    <t>    Day 1 Trial 1</t>
  </si>
  <si>
    <t>-42,02 to 86,55</t>
  </si>
  <si>
    <t>    Day 1 Trial 2</t>
  </si>
  <si>
    <t>-38,46 to 78,93</t>
  </si>
  <si>
    <t>    Day 1 Trial 3</t>
  </si>
  <si>
    <t>-41,58 to 32,04</t>
  </si>
  <si>
    <t>    Day 2 Trial 1</t>
  </si>
  <si>
    <t>-66,43 to 38,88</t>
  </si>
  <si>
    <t>F (3,204, 102,5) = 0,8242</t>
  </si>
  <si>
    <t>P=0,4902</t>
  </si>
  <si>
    <t>    Day 2 Trial 2</t>
  </si>
  <si>
    <t>-41,22 to 46,87</t>
  </si>
  <si>
    <t>F (3,204, 102,5) = 4,056</t>
  </si>
  <si>
    <t>P=0,0078</t>
  </si>
  <si>
    <t>F (1, 32) = 0,2339</t>
  </si>
  <si>
    <t>P=0,6320</t>
  </si>
  <si>
    <t>F (32, 128) = 2,058</t>
  </si>
  <si>
    <t>P=0,0025</t>
  </si>
  <si>
    <t>-17,20 to 27,91</t>
  </si>
  <si>
    <t>    Number of columns (Genotype)</t>
  </si>
  <si>
    <t>    Number of rows (Trial)</t>
  </si>
  <si>
    <t>Marble Burrying (% Area Oscured)</t>
  </si>
  <si>
    <t>Marble Burying</t>
  </si>
  <si>
    <t>t=0,7204, df=32</t>
  </si>
  <si>
    <t>3,397 ± 4,716</t>
  </si>
  <si>
    <t>-6,209 to 13,00</t>
  </si>
  <si>
    <t>1,148, 17, 15</t>
  </si>
  <si>
    <t>Two-tailed T-Test (Marble Burrying)</t>
  </si>
  <si>
    <t>Rotarod (Seconds)</t>
  </si>
  <si>
    <t>Open Field (Seconds)</t>
  </si>
  <si>
    <t>Days</t>
  </si>
  <si>
    <t>2-Way ANOVA (Nest Builidng)</t>
  </si>
  <si>
    <t>Multiple Comparsions (Nest Building)</t>
  </si>
  <si>
    <t>Nest Building</t>
  </si>
  <si>
    <t>    0</t>
  </si>
  <si>
    <t>    1</t>
  </si>
  <si>
    <t>-13,13 to 5,274</t>
  </si>
  <si>
    <t>    2</t>
  </si>
  <si>
    <t>-15,55 to 11,54</t>
  </si>
  <si>
    <t>    3</t>
  </si>
  <si>
    <t>-22,92 to 12,47</t>
  </si>
  <si>
    <t>F (5, 155) = 1,353</t>
  </si>
  <si>
    <t>P=0,2453</t>
  </si>
  <si>
    <t>    4</t>
  </si>
  <si>
    <t>-26,20 to 13,21</t>
  </si>
  <si>
    <t>F (1,559, 48,31) = 311,2</t>
  </si>
  <si>
    <t>-30,89 to 10,52</t>
  </si>
  <si>
    <t>F (1, 31) = 1,128</t>
  </si>
  <si>
    <t>P=0,2964</t>
  </si>
  <si>
    <t>F (31, 155) = 12,19</t>
  </si>
  <si>
    <t>-13,55 to 4,270</t>
  </si>
  <si>
    <t>Nest Building (% of Nesting Material Used)</t>
  </si>
  <si>
    <t>N</t>
  </si>
  <si>
    <t>Mean</t>
  </si>
  <si>
    <t>SD</t>
  </si>
  <si>
    <t>Sum</t>
  </si>
  <si>
    <t>Min</t>
  </si>
  <si>
    <t>Max</t>
  </si>
  <si>
    <t xml:space="preserve">UBE3A (astrocytes, mat) </t>
  </si>
  <si>
    <t xml:space="preserve">GFP (astrocytes, mat) </t>
  </si>
  <si>
    <t xml:space="preserve">Pearson Correlations </t>
  </si>
  <si>
    <t xml:space="preserve">UBEA (astrocytes, mat) </t>
  </si>
  <si>
    <t>GFP (astrocytes, mat)</t>
  </si>
  <si>
    <t>UBE3A (astrocytes, mat)</t>
  </si>
  <si>
    <t>Pearson Corr,</t>
  </si>
  <si>
    <t>p-value</t>
  </si>
  <si>
    <t>-</t>
  </si>
  <si>
    <t>2-tailed test of significance is used</t>
  </si>
  <si>
    <t>Spearman Correlations</t>
  </si>
  <si>
    <t>Spearman Corr,</t>
  </si>
  <si>
    <t>Kendall Correlation</t>
  </si>
  <si>
    <t>Kendall Corr,</t>
  </si>
  <si>
    <t xml:space="preserve">UBE3A (astrocytes, pat) </t>
  </si>
  <si>
    <t xml:space="preserve">GFP (astrocytes, pat) </t>
  </si>
  <si>
    <t xml:space="preserve">UBEA (astrocytes, pat) </t>
  </si>
  <si>
    <t>GFP (astrocytes, pat)</t>
  </si>
  <si>
    <t>UBE3A (astrocytes, pat)</t>
  </si>
  <si>
    <t>Descriptive Statistics (matINSG)</t>
  </si>
  <si>
    <t>Descriptive Statistics (patINSG)</t>
  </si>
  <si>
    <t xml:space="preserve">UBE3A (neurons, mat) </t>
  </si>
  <si>
    <t xml:space="preserve">GFP (neurons, mat) </t>
  </si>
  <si>
    <t xml:space="preserve">UBEA (neurons, mat) </t>
  </si>
  <si>
    <t>GFP (neurons, mat)</t>
  </si>
  <si>
    <t>UBE3A (neurons, mat)</t>
  </si>
  <si>
    <t>Pearson Corr.</t>
  </si>
  <si>
    <t>Spearman Corr.</t>
  </si>
  <si>
    <t>&lt;0.0001</t>
  </si>
  <si>
    <t>Kendall Corr.</t>
  </si>
  <si>
    <t xml:space="preserve">UBE3A (neurons, pat) </t>
  </si>
  <si>
    <t xml:space="preserve">GFP (neurons, pat) </t>
  </si>
  <si>
    <t xml:space="preserve">UBEA (neurons, pat) </t>
  </si>
  <si>
    <t>GFP (neurons, pat)</t>
  </si>
  <si>
    <t>UBE3A (neurons, pat)</t>
  </si>
  <si>
    <t>SOX9</t>
  </si>
  <si>
    <t>NeuN</t>
  </si>
  <si>
    <t>Readout for potency (EC50)</t>
  </si>
  <si>
    <t>% GFP neurons</t>
  </si>
  <si>
    <t>mean GFP</t>
  </si>
  <si>
    <t>Luc</t>
  </si>
  <si>
    <t>Experiment I</t>
  </si>
  <si>
    <t>Experiment II</t>
  </si>
  <si>
    <t>Experiment III</t>
  </si>
  <si>
    <t>Av</t>
  </si>
  <si>
    <t>SEM</t>
  </si>
  <si>
    <t>Margin of error</t>
  </si>
  <si>
    <t>95% CI</t>
  </si>
  <si>
    <t>Average</t>
  </si>
  <si>
    <t>Cell count</t>
  </si>
  <si>
    <t>Readout for cytotoxicity (CC50)</t>
  </si>
  <si>
    <t>All dose-response data (n=3) - data used for representative curves are indicated</t>
  </si>
  <si>
    <t>Statistical comparison</t>
  </si>
  <si>
    <t>Stdev</t>
  </si>
  <si>
    <t>n</t>
  </si>
  <si>
    <t>Mean1-mean2</t>
  </si>
  <si>
    <t>Pooled SD</t>
  </si>
  <si>
    <t>Cohen's d</t>
  </si>
  <si>
    <t>P-value (Unpaired t-test)</t>
  </si>
  <si>
    <t xml:space="preserve">% GFP </t>
  </si>
  <si>
    <t>Efiicacy (EC50)</t>
  </si>
  <si>
    <t>Toxicity (CC50)</t>
  </si>
  <si>
    <t>wild-type</t>
  </si>
  <si>
    <t>GFP-Positive Cells</t>
  </si>
  <si>
    <t>GFP-Negative Cells</t>
  </si>
  <si>
    <r>
      <t>patINSG + 1 uM (</t>
    </r>
    <r>
      <rPr>
        <i/>
        <sz val="16"/>
        <rFont val="Arial"/>
        <family val="2"/>
      </rPr>
      <t>S</t>
    </r>
    <r>
      <rPr>
        <sz val="16"/>
        <rFont val="Arial"/>
        <family val="2"/>
      </rPr>
      <t>)-PHA533533</t>
    </r>
  </si>
  <si>
    <t>2-Way ANOVA</t>
  </si>
  <si>
    <t>Multiple Comparisons</t>
  </si>
  <si>
    <t>***</t>
  </si>
  <si>
    <t>Expereiment II</t>
  </si>
  <si>
    <t>uM</t>
  </si>
  <si>
    <t>log(M)</t>
  </si>
  <si>
    <t>Av.</t>
  </si>
  <si>
    <t>Stdev.</t>
  </si>
  <si>
    <t>EC50</t>
  </si>
  <si>
    <t>Molar</t>
  </si>
  <si>
    <t>CC50</t>
  </si>
  <si>
    <t>Well I</t>
  </si>
  <si>
    <t>Well II</t>
  </si>
  <si>
    <t>Well III</t>
  </si>
  <si>
    <t>Well IV</t>
  </si>
  <si>
    <t>Immunocytochemistry (mean GFP)</t>
  </si>
  <si>
    <t>Expereiment I</t>
  </si>
  <si>
    <t>Expereiment II - representative EC50</t>
  </si>
  <si>
    <t>Immunocytochemistry (% neurons with GFP)</t>
  </si>
  <si>
    <t>Expereiment I - representative EC50</t>
  </si>
  <si>
    <t>Expereiment III</t>
  </si>
  <si>
    <t>Immunocytochemistry (Viability (% of DMSO)</t>
  </si>
  <si>
    <t>Expereiment I - representative CC50</t>
  </si>
  <si>
    <t>Expereiment III - representative CC50</t>
  </si>
  <si>
    <t>Luciferase assay</t>
  </si>
  <si>
    <t xml:space="preserve">CC50 </t>
  </si>
  <si>
    <t>mouse 1</t>
  </si>
  <si>
    <t>mouse 2</t>
  </si>
  <si>
    <t>mouse 3</t>
  </si>
  <si>
    <t>Mean UBE3A intensity</t>
  </si>
  <si>
    <t>Subgranular zone (SGZ)</t>
  </si>
  <si>
    <t>Granule cell layer (GCL)</t>
  </si>
  <si>
    <t>Mean GFP intensity</t>
  </si>
  <si>
    <t>SCZ UBE3A</t>
  </si>
  <si>
    <t>t=2,684, df=4</t>
  </si>
  <si>
    <t>-0,1530 ± 0,05700</t>
  </si>
  <si>
    <t>-0,3113 to 0,005255</t>
  </si>
  <si>
    <t>8,581, 2, 2</t>
  </si>
  <si>
    <t>GCL UBE3A</t>
  </si>
  <si>
    <t>t=2,623, df=4</t>
  </si>
  <si>
    <t>-0,2423 ± 0,09238</t>
  </si>
  <si>
    <t>-0,4988 to 0,01415</t>
  </si>
  <si>
    <t>120,3, 2, 2</t>
  </si>
  <si>
    <t>SCZ GFP</t>
  </si>
  <si>
    <t>t=12,62, df=4</t>
  </si>
  <si>
    <t>-0,4167 ± 0,03301</t>
  </si>
  <si>
    <t>-0,5083 to -0,3250</t>
  </si>
  <si>
    <t>2,404, 2, 2</t>
  </si>
  <si>
    <t>GCL GFP</t>
  </si>
  <si>
    <t>t=33,94, df=4</t>
  </si>
  <si>
    <t>-0,8820 ± 0,02599</t>
  </si>
  <si>
    <t>-0,9541 to -0,8099</t>
  </si>
  <si>
    <t>14,19, 2, 2</t>
  </si>
  <si>
    <t>Eif4a2</t>
  </si>
  <si>
    <t>UBE3A_ex1</t>
  </si>
  <si>
    <t>Ube3a_ex4+ex5</t>
  </si>
  <si>
    <t>Ube3a_ex7+ex8</t>
  </si>
  <si>
    <t>Ube3a_ex11+ex12</t>
  </si>
  <si>
    <t>UBE3A_ex12+ex13</t>
  </si>
  <si>
    <t>Ct IV</t>
    <phoneticPr fontId="0" type="noConversion"/>
  </si>
  <si>
    <t>WT1</t>
  </si>
  <si>
    <t>WT2</t>
  </si>
  <si>
    <t>WT3</t>
  </si>
  <si>
    <t>WT4</t>
  </si>
  <si>
    <t>WT5</t>
  </si>
  <si>
    <t>Ube3a_ex4-ex5</t>
  </si>
  <si>
    <t>WT vs matINSG Ube3a mRNA levels: qPCR Ct values</t>
  </si>
  <si>
    <t>matINSG1</t>
  </si>
  <si>
    <t>matINSG2</t>
  </si>
  <si>
    <t>matINSG3</t>
  </si>
  <si>
    <t>matINSG4</t>
  </si>
  <si>
    <t>matINSG5</t>
  </si>
  <si>
    <t>Ube3a_ex11-ex12</t>
  </si>
  <si>
    <t>UBE3A_ex12-ex13</t>
  </si>
  <si>
    <t>Ube3a_ex7-ex8</t>
  </si>
  <si>
    <t>Ube3a_ex1-ex1</t>
  </si>
  <si>
    <t>Compare each cell mean with the other cell mean in that column</t>
  </si>
  <si>
    <t>    Exon1-1</t>
  </si>
  <si>
    <t>    Exon12-13</t>
  </si>
  <si>
    <t>    Exon4-5</t>
  </si>
  <si>
    <t>    Exon11-12</t>
  </si>
  <si>
    <t>    Exon7-8</t>
  </si>
  <si>
    <t>WT vs patINSG Ube3a mRNA levels: qPCR Ct values</t>
  </si>
  <si>
    <t>WT vs patYFP Ube3a mRNA levels: qPCR Ct values</t>
  </si>
  <si>
    <t>patYFP1</t>
  </si>
  <si>
    <t>patYFP2</t>
  </si>
  <si>
    <t>patYFP3</t>
  </si>
  <si>
    <t>patYFP4</t>
  </si>
  <si>
    <t>patYFP5</t>
  </si>
  <si>
    <t>Two-way ANOVA</t>
  </si>
  <si>
    <t>Ordinary</t>
  </si>
  <si>
    <t>    Interaction</t>
  </si>
  <si>
    <t>    Position</t>
  </si>
  <si>
    <t>F (4, 20) = 2,055</t>
  </si>
  <si>
    <t>P=0,1252</t>
  </si>
  <si>
    <t>F (1, 20) = 38,82</t>
  </si>
  <si>
    <t>F (4, 20) = 2,230</t>
  </si>
  <si>
    <t>P=0,1021</t>
  </si>
  <si>
    <t>Difference between row means</t>
  </si>
  <si>
    <t>    Mean of pINSG</t>
  </si>
  <si>
    <t>0,07374 to 0,1480</t>
  </si>
  <si>
    <t>    Number of columns (Position)</t>
  </si>
  <si>
    <t>    Number of rows (Genotype)</t>
  </si>
  <si>
    <t>    Number of values</t>
  </si>
  <si>
    <t>2_Way ANOVA</t>
  </si>
  <si>
    <t>patINSG1</t>
  </si>
  <si>
    <t>patINSG2</t>
  </si>
  <si>
    <t>patINSG3</t>
  </si>
  <si>
    <t>YFP</t>
  </si>
  <si>
    <t>F (4, 40) = 0,6062</t>
  </si>
  <si>
    <t>P=0,6605</t>
  </si>
  <si>
    <t>F (1, 40) = 12,14</t>
  </si>
  <si>
    <t>P=0,0012</t>
  </si>
  <si>
    <t>F (4, 40) = 0,5977</t>
  </si>
  <si>
    <t>P=0,6664</t>
  </si>
  <si>
    <t>    Mean of pYFP</t>
  </si>
  <si>
    <t>0,02429 to 0,09139</t>
  </si>
  <si>
    <t>F (4, 40) = 7,749</t>
  </si>
  <si>
    <t>P=0,0001</t>
  </si>
  <si>
    <t>F (1, 40) = 175,3</t>
  </si>
  <si>
    <t>F (4, 40) = 8,288</t>
  </si>
  <si>
    <t>0,2107 to 0,2866</t>
  </si>
  <si>
    <t>  WT - pINSG</t>
  </si>
  <si>
    <t>  WT - pYFP</t>
  </si>
  <si>
    <t>Raw values</t>
  </si>
  <si>
    <t>Concentration (uM)</t>
  </si>
  <si>
    <t>CTF</t>
  </si>
  <si>
    <t>CTF-background</t>
  </si>
  <si>
    <t>Nanoglo</t>
  </si>
  <si>
    <t>DMSO</t>
  </si>
  <si>
    <t>background</t>
  </si>
  <si>
    <t>Viability</t>
  </si>
  <si>
    <t>RLU</t>
  </si>
  <si>
    <t>Plate</t>
  </si>
  <si>
    <t>Treatment</t>
  </si>
  <si>
    <t>Conc</t>
  </si>
  <si>
    <t>Lumi/CTF</t>
  </si>
  <si>
    <t>Conc (uM)</t>
  </si>
  <si>
    <t>avg</t>
  </si>
  <si>
    <t>sd</t>
  </si>
  <si>
    <t>log conc (M)</t>
  </si>
  <si>
    <t>Octanoic Acid</t>
  </si>
  <si>
    <t>Sample</t>
  </si>
  <si>
    <t>Concentration</t>
  </si>
  <si>
    <t>DMSO</t>
    <phoneticPr fontId="1" type="noConversion"/>
  </si>
  <si>
    <t>300 nM</t>
  </si>
  <si>
    <t>1 uM</t>
  </si>
  <si>
    <t>10 uM</t>
  </si>
  <si>
    <t>Ct IV</t>
    <phoneticPr fontId="1" type="noConversion"/>
  </si>
  <si>
    <t xml:space="preserve">YFP </t>
  </si>
  <si>
    <t xml:space="preserve">Eif4a2 </t>
  </si>
  <si>
    <t>Multiple comparisons</t>
  </si>
  <si>
    <t>-0,01176 to 0,2154</t>
  </si>
  <si>
    <t>0,2458 to 0,4730</t>
  </si>
  <si>
    <t>0,03985 to 0,2670</t>
  </si>
  <si>
    <t>0,2405 to 0,4677</t>
  </si>
  <si>
    <t>0,1610 to 0,3881</t>
  </si>
  <si>
    <t>-0,09191 to 0,1345</t>
  </si>
  <si>
    <t>0,04279 to 0,2692</t>
  </si>
  <si>
    <t>-0,02631 to 0,2001</t>
  </si>
  <si>
    <t>0,02749 to 0,2539</t>
  </si>
  <si>
    <t>0,03619 to 0,2626</t>
  </si>
  <si>
    <t>-0,05499 to 0,1458</t>
  </si>
  <si>
    <t>-0,06539 to 0,1354</t>
  </si>
  <si>
    <t>-0,06639 to 0,1344</t>
  </si>
  <si>
    <t>-0,02619 to 0,1746</t>
  </si>
  <si>
    <t>0,0002146 to 0,2010</t>
  </si>
  <si>
    <t>Viability (following background subtraction)</t>
  </si>
  <si>
    <t>Concentration (M)</t>
  </si>
  <si>
    <t>Normalized Viability</t>
  </si>
  <si>
    <t>Luminescence (following background subtraction)</t>
  </si>
  <si>
    <t>Luminescence Normalized to Viability and average of scramble-treated wells</t>
  </si>
  <si>
    <r>
      <rPr>
        <i/>
        <sz val="16"/>
        <color theme="1"/>
        <rFont val="Arial"/>
        <family val="2"/>
      </rPr>
      <t>Ube3a-ATS</t>
    </r>
    <r>
      <rPr>
        <sz val="16"/>
        <color theme="1"/>
        <rFont val="Arial"/>
        <family val="2"/>
      </rPr>
      <t xml:space="preserve"> ASO</t>
    </r>
  </si>
  <si>
    <t>Ct IV</t>
  </si>
  <si>
    <t>sfGFP</t>
  </si>
  <si>
    <t>Ube3a-ATS</t>
  </si>
  <si>
    <t>Correlation analysis</t>
  </si>
  <si>
    <t>ASO # 2</t>
  </si>
  <si>
    <t>ASO # 1</t>
  </si>
  <si>
    <t>ASO # 3</t>
  </si>
  <si>
    <t>ASO #4</t>
  </si>
  <si>
    <t>ASO #5</t>
  </si>
  <si>
    <t>ASO #6</t>
  </si>
  <si>
    <t>Experiment I (representative)</t>
  </si>
  <si>
    <t>Log[ASO], M</t>
  </si>
  <si>
    <t>Quantified protein levels</t>
  </si>
  <si>
    <t>ASO #3</t>
  </si>
  <si>
    <t>ASO #5</t>
  </si>
  <si>
    <t>ASO #2</t>
  </si>
  <si>
    <t>ASO #6</t>
  </si>
  <si>
    <t>ASO #4</t>
  </si>
  <si>
    <t>ASO #1</t>
  </si>
  <si>
    <t>Ube3a-targeting ASO western blots</t>
  </si>
  <si>
    <t>Emax</t>
  </si>
  <si>
    <t>IC50</t>
  </si>
  <si>
    <t>Conc. ASO, uM</t>
  </si>
  <si>
    <t>Ex. I</t>
  </si>
  <si>
    <t>Ex. II</t>
  </si>
  <si>
    <t>Ex. III</t>
  </si>
  <si>
    <t xml:space="preserve">Average. </t>
  </si>
  <si>
    <t>Experiment  II</t>
  </si>
  <si>
    <t>Experiment  III</t>
  </si>
  <si>
    <r>
      <rPr>
        <b/>
        <i/>
        <sz val="18"/>
        <color theme="1"/>
        <rFont val="Arial"/>
        <family val="2"/>
      </rPr>
      <t>Ube3a</t>
    </r>
    <r>
      <rPr>
        <b/>
        <sz val="18"/>
        <color theme="1"/>
        <rFont val="Arial"/>
        <family val="2"/>
      </rPr>
      <t>-targeting ASO dose-response data</t>
    </r>
  </si>
  <si>
    <t>z</t>
  </si>
  <si>
    <t>Protein levels (WB)</t>
  </si>
  <si>
    <t>Emax (Luc. Assay)</t>
  </si>
  <si>
    <t>Pearson r</t>
  </si>
  <si>
    <t>  r</t>
  </si>
  <si>
    <t>  95% confidence interval</t>
  </si>
  <si>
    <t>0,6296 to 0,9951</t>
  </si>
  <si>
    <t>  R squared</t>
  </si>
  <si>
    <t>  P (two-tailed)</t>
  </si>
  <si>
    <t>  P value summary</t>
  </si>
  <si>
    <t>  Significant? (alpha = 0.05)</t>
  </si>
  <si>
    <t>Number of XY Pairs</t>
  </si>
  <si>
    <t>Unmodified blots</t>
  </si>
  <si>
    <t>WB data</t>
  </si>
  <si>
    <t>Data sets analyzed</t>
  </si>
  <si>
    <t>A-H</t>
  </si>
  <si>
    <t>Distribution assumption</t>
  </si>
  <si>
    <t>Normal (Gaussian)</t>
  </si>
  <si>
    <t>ANOVA summary</t>
  </si>
  <si>
    <t>  F</t>
  </si>
  <si>
    <t>  P value</t>
  </si>
  <si>
    <t>  Significant diff. among means (P &lt; 0.05)?</t>
  </si>
  <si>
    <t>Brown-Forsythe test</t>
  </si>
  <si>
    <t>  F (DFn, DFd)</t>
  </si>
  <si>
    <t>0,9519 (7, 16)</t>
  </si>
  <si>
    <t>  Are SDs significantly different (P &lt; 0.05)?</t>
  </si>
  <si>
    <t>Bartlett's test</t>
  </si>
  <si>
    <t>  Bartlett's statistic (corrected)</t>
  </si>
  <si>
    <t>  Treatment (between columns)</t>
  </si>
  <si>
    <t>F (7, 16) = 73,46</t>
  </si>
  <si>
    <t>  Residual (within columns)</t>
  </si>
  <si>
    <t>  Total</t>
  </si>
  <si>
    <t>  Number of treatments (columns)</t>
  </si>
  <si>
    <t>  Number of values (total)</t>
  </si>
  <si>
    <t xml:space="preserve">2-WAY ANOVA </t>
  </si>
  <si>
    <t>Dunnett's multiple comparisons test</t>
  </si>
  <si>
    <t>A-?</t>
  </si>
  <si>
    <t>0,6347 to 0,9333</t>
  </si>
  <si>
    <t>B</t>
  </si>
  <si>
    <t>ASO #2997</t>
  </si>
  <si>
    <t>0,7133 to 1,012</t>
  </si>
  <si>
    <t>C</t>
  </si>
  <si>
    <t>ASO #46</t>
  </si>
  <si>
    <t>0,8046 to 1,103</t>
  </si>
  <si>
    <t>D</t>
  </si>
  <si>
    <t>ASO #65</t>
  </si>
  <si>
    <t>0,4955 to 0,7941</t>
  </si>
  <si>
    <t>E</t>
  </si>
  <si>
    <t>ASO #71</t>
  </si>
  <si>
    <t>0,6850 to 0,9836</t>
  </si>
  <si>
    <t>F</t>
  </si>
  <si>
    <t>ASO #86</t>
  </si>
  <si>
    <t>0,7525 to 1,051</t>
  </si>
  <si>
    <t>G</t>
  </si>
  <si>
    <t>ASO #154</t>
  </si>
  <si>
    <t>0,7198 to 1,018</t>
  </si>
  <si>
    <t>H</t>
  </si>
  <si>
    <t>n1</t>
  </si>
  <si>
    <t>n2</t>
  </si>
  <si>
    <t>q</t>
  </si>
  <si>
    <t>well I</t>
  </si>
  <si>
    <t>well II</t>
  </si>
  <si>
    <t>well III</t>
  </si>
  <si>
    <t>well IV</t>
  </si>
  <si>
    <r>
      <t>(</t>
    </r>
    <r>
      <rPr>
        <i/>
        <sz val="16"/>
        <color theme="1"/>
        <rFont val="Arial"/>
        <family val="2"/>
      </rPr>
      <t>S</t>
    </r>
    <r>
      <rPr>
        <sz val="16"/>
        <color theme="1"/>
        <rFont val="Arial"/>
        <family val="2"/>
      </rPr>
      <t>)-PHA533533</t>
    </r>
  </si>
  <si>
    <r>
      <t>(</t>
    </r>
    <r>
      <rPr>
        <i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)-PHA533533</t>
    </r>
  </si>
  <si>
    <r>
      <t>(</t>
    </r>
    <r>
      <rPr>
        <i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)-PHA533533</t>
    </r>
    <r>
      <rPr>
        <sz val="12"/>
        <color theme="1"/>
        <rFont val="Aptos Narrow"/>
        <family val="2"/>
        <scheme val="minor"/>
      </rPr>
      <t/>
    </r>
  </si>
  <si>
    <t>NA</t>
  </si>
  <si>
    <t>YFP-Positive Cells</t>
  </si>
  <si>
    <t>YFP-Negative Cells</t>
  </si>
  <si>
    <t>patYFP</t>
  </si>
  <si>
    <r>
      <t>patYFP + 1 uM (</t>
    </r>
    <r>
      <rPr>
        <i/>
        <sz val="16"/>
        <rFont val="Arial"/>
        <family val="2"/>
      </rPr>
      <t>S</t>
    </r>
    <r>
      <rPr>
        <sz val="16"/>
        <rFont val="Arial"/>
        <family val="2"/>
      </rPr>
      <t>)-PHA533533</t>
    </r>
  </si>
  <si>
    <t>Experiment 1</t>
  </si>
  <si>
    <t>Animal ID</t>
  </si>
  <si>
    <t>Total Flux</t>
  </si>
  <si>
    <t>Background Subtraction</t>
  </si>
  <si>
    <t>Normalized to patINSG</t>
  </si>
  <si>
    <t>Experiment 2</t>
  </si>
  <si>
    <t>mean</t>
  </si>
  <si>
    <t>background subtract and normalized</t>
  </si>
  <si>
    <t>A-C</t>
  </si>
  <si>
    <t>2,854 (2, 7)</t>
  </si>
  <si>
    <t>F (2, 7) = 128,8</t>
  </si>
  <si>
    <t>  WT vs. pINSG</t>
  </si>
  <si>
    <t>-1,296 to -0,7054</t>
  </si>
  <si>
    <t>A-B</t>
  </si>
  <si>
    <t>  WT vs. mINSG</t>
  </si>
  <si>
    <t>-1,751 to -1,161</t>
  </si>
  <si>
    <t>  pINSG vs. mINSG</t>
  </si>
  <si>
    <t>-0,7711 to -0,1402</t>
  </si>
  <si>
    <t>B-C</t>
  </si>
  <si>
    <t>Compact letter display</t>
  </si>
  <si>
    <t>  mINSG</t>
  </si>
  <si>
    <t>A</t>
  </si>
  <si>
    <t>  pINSG</t>
  </si>
  <si>
    <t>  WT</t>
  </si>
  <si>
    <t>Non-targeting control ASO (Well II)</t>
  </si>
  <si>
    <t>Non-targeting control ASO (Well I)</t>
  </si>
  <si>
    <t>Non-targeting control ASO (Well III)</t>
  </si>
  <si>
    <r>
      <rPr>
        <i/>
        <sz val="16"/>
        <color theme="1"/>
        <rFont val="Arial"/>
        <family val="2"/>
      </rPr>
      <t>Ube3a-ATS</t>
    </r>
    <r>
      <rPr>
        <sz val="16"/>
        <color theme="1"/>
        <rFont val="Arial"/>
        <family val="2"/>
      </rPr>
      <t xml:space="preserve"> ASO (Well I)</t>
    </r>
  </si>
  <si>
    <r>
      <rPr>
        <i/>
        <sz val="16"/>
        <color theme="1"/>
        <rFont val="Arial"/>
        <family val="2"/>
      </rPr>
      <t>Ube3a-ATS</t>
    </r>
    <r>
      <rPr>
        <sz val="16"/>
        <color theme="1"/>
        <rFont val="Arial"/>
        <family val="2"/>
      </rPr>
      <t xml:space="preserve"> ASO (Well II)</t>
    </r>
  </si>
  <si>
    <r>
      <rPr>
        <i/>
        <sz val="16"/>
        <color theme="1"/>
        <rFont val="Arial"/>
        <family val="2"/>
      </rPr>
      <t>Ube3a-ATS</t>
    </r>
    <r>
      <rPr>
        <sz val="16"/>
        <color theme="1"/>
        <rFont val="Arial"/>
        <family val="2"/>
      </rPr>
      <t xml:space="preserve"> ASO (Well III)</t>
    </r>
  </si>
  <si>
    <t>Non-targeting control ASO</t>
  </si>
  <si>
    <t>Non-targeting control ASO</t>
  </si>
  <si>
    <t>NTC ASO vs. ASO #3</t>
  </si>
  <si>
    <t>NTC ASO vs. ASO #5</t>
  </si>
  <si>
    <t>NTC ASO vs. ASO #6</t>
  </si>
  <si>
    <t>NTC ASO vs. ASO #1</t>
  </si>
  <si>
    <t>NTC ASO vs. ASO #4</t>
  </si>
  <si>
    <t xml:space="preserve">NTC ASO vs. ASO #2 </t>
  </si>
  <si>
    <t xml:space="preserve">NTC ASO vs. ASO #3 </t>
  </si>
  <si>
    <t xml:space="preserve">NTC ASO vs. ASO #5 </t>
  </si>
  <si>
    <t xml:space="preserve">NTC ASO vs. ASO #2 </t>
  </si>
  <si>
    <t xml:space="preserve">NTC ASO vs. ASO #6 </t>
  </si>
  <si>
    <t xml:space="preserve"> NTC ASO vs. ASO #1 </t>
  </si>
  <si>
    <t>  Scr ASO vs. ASO #4</t>
  </si>
  <si>
    <t>matINSG Saline</t>
  </si>
  <si>
    <t>patINSG Saline</t>
  </si>
  <si>
    <t>patINSG (S)-PHA533533</t>
  </si>
  <si>
    <t xml:space="preserve">One-way ANOVA </t>
  </si>
  <si>
    <t>  mINSG Saline vs. pINSG Saline</t>
  </si>
  <si>
    <t>-0,2585 to 0,1585</t>
  </si>
  <si>
    <t>  mINSG Saline vs. pINSG PHA</t>
  </si>
  <si>
    <t>-0,2385 to 0,1785</t>
  </si>
  <si>
    <t>  pINSG Saline vs. pINSG PHA</t>
  </si>
  <si>
    <t>-0,1885 to 0,2285</t>
  </si>
  <si>
    <t>  pINSG Saline</t>
  </si>
  <si>
    <t>  pINSG PHA</t>
  </si>
  <si>
    <t>  mINSG Saline</t>
  </si>
  <si>
    <t>F (2, 6) = 0,3149</t>
  </si>
  <si>
    <t>P=0,7412</t>
  </si>
  <si>
    <t>F (2, 6) = 8,965</t>
  </si>
  <si>
    <t>P=0,0158</t>
  </si>
  <si>
    <t>0,05735 to 0,4627</t>
  </si>
  <si>
    <t>-0,05265 to 0,3527</t>
  </si>
  <si>
    <t>-0,3127 to 0,09265</t>
  </si>
  <si>
    <t>A B</t>
  </si>
  <si>
    <t>Bonferroni post-hoc test</t>
  </si>
  <si>
    <t>Sort  I</t>
  </si>
  <si>
    <t>Sort  II</t>
  </si>
  <si>
    <t>Sort  III</t>
  </si>
  <si>
    <t>Flow data (% of Cells)</t>
  </si>
  <si>
    <t>Two-tailed unpaired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</si>
</sst>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0.00000"/>
    <numFmt numFmtId="167" formatCode="0.000000"/>
    <numFmt numFmtId="168" formatCode="0.000_);[Red]\(0.000\)"/>
    <numFmt numFmtId="169" formatCode="#,##0.000"/>
    <numFmt numFmtId="170" formatCode="0.000E+00"/>
  </numFmts>
  <fonts count="30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6"/>
      <color theme="1"/>
      <name val="Aptos Narrow"/>
      <family val="2"/>
      <scheme val="minor"/>
    </font>
    <font>
      <sz val="16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2"/>
      <color rgb="FF0E0E0E"/>
      <name val="Arial"/>
      <family val="2"/>
    </font>
    <font>
      <i/>
      <sz val="16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i/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ptos Narrow"/>
      <scheme val="minor"/>
    </font>
    <font>
      <b/>
      <sz val="10"/>
      <name val="Arial"/>
      <family val="2"/>
    </font>
    <font>
      <u/>
      <sz val="16"/>
      <color theme="1"/>
      <name val="Arial"/>
      <family val="2"/>
    </font>
    <font>
      <i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 applyAlignment="1">
      <alignment horizontal="left"/>
    </xf>
    <xf numFmtId="0" fontId="8" fillId="0" borderId="6" xfId="0" applyFont="1" applyBorder="1"/>
    <xf numFmtId="0" fontId="9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1" fillId="0" borderId="0" xfId="0" applyFont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8" xfId="0" applyFont="1" applyBorder="1"/>
    <xf numFmtId="0" fontId="8" fillId="0" borderId="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9" xfId="0" applyFont="1" applyBorder="1"/>
    <xf numFmtId="1" fontId="1" fillId="0" borderId="10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0" fontId="1" fillId="0" borderId="12" xfId="0" applyFont="1" applyBorder="1"/>
    <xf numFmtId="1" fontId="1" fillId="0" borderId="13" xfId="0" applyNumberFormat="1" applyFont="1" applyBorder="1"/>
    <xf numFmtId="166" fontId="1" fillId="0" borderId="13" xfId="0" applyNumberFormat="1" applyFont="1" applyBorder="1"/>
    <xf numFmtId="166" fontId="1" fillId="0" borderId="14" xfId="0" applyNumberFormat="1" applyFont="1" applyBorder="1"/>
    <xf numFmtId="167" fontId="1" fillId="0" borderId="11" xfId="0" applyNumberFormat="1" applyFont="1" applyBorder="1"/>
    <xf numFmtId="0" fontId="1" fillId="0" borderId="15" xfId="0" applyFont="1" applyBorder="1"/>
    <xf numFmtId="167" fontId="1" fillId="0" borderId="16" xfId="0" applyNumberFormat="1" applyFont="1" applyBorder="1"/>
    <xf numFmtId="167" fontId="1" fillId="0" borderId="15" xfId="0" applyNumberFormat="1" applyFont="1" applyBorder="1"/>
    <xf numFmtId="0" fontId="1" fillId="0" borderId="16" xfId="0" applyFont="1" applyBorder="1"/>
    <xf numFmtId="167" fontId="1" fillId="0" borderId="12" xfId="0" applyNumberFormat="1" applyFont="1" applyBorder="1"/>
    <xf numFmtId="0" fontId="1" fillId="0" borderId="14" xfId="0" applyFont="1" applyBorder="1"/>
    <xf numFmtId="166" fontId="1" fillId="0" borderId="16" xfId="0" applyNumberFormat="1" applyFont="1" applyBorder="1"/>
    <xf numFmtId="166" fontId="1" fillId="0" borderId="15" xfId="0" applyNumberFormat="1" applyFont="1" applyBorder="1"/>
    <xf numFmtId="166" fontId="1" fillId="0" borderId="12" xfId="0" applyNumberFormat="1" applyFont="1" applyBorder="1"/>
    <xf numFmtId="166" fontId="1" fillId="0" borderId="9" xfId="0" applyNumberFormat="1" applyFont="1" applyBorder="1"/>
    <xf numFmtId="0" fontId="9" fillId="0" borderId="0" xfId="0" applyFont="1" applyAlignment="1">
      <alignment horizontal="left"/>
    </xf>
    <xf numFmtId="2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65" fontId="15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5" fontId="15" fillId="0" borderId="8" xfId="0" applyNumberFormat="1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1" fillId="0" borderId="0" xfId="1" applyFont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2" borderId="0" xfId="0" applyFont="1" applyFill="1" applyAlignment="1">
      <alignment horizontal="left"/>
    </xf>
    <xf numFmtId="165" fontId="1" fillId="0" borderId="8" xfId="0" applyNumberFormat="1" applyFont="1" applyBorder="1" applyAlignment="1">
      <alignment horizontal="left"/>
    </xf>
    <xf numFmtId="0" fontId="3" fillId="0" borderId="0" xfId="1" applyFont="1" applyAlignment="1">
      <alignment horizontal="left" vertical="center"/>
    </xf>
    <xf numFmtId="0" fontId="17" fillId="0" borderId="0" xfId="0" applyFont="1"/>
    <xf numFmtId="164" fontId="1" fillId="0" borderId="0" xfId="0" applyNumberFormat="1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left"/>
    </xf>
    <xf numFmtId="0" fontId="20" fillId="0" borderId="0" xfId="0" applyFont="1"/>
    <xf numFmtId="0" fontId="19" fillId="0" borderId="0" xfId="0" applyFont="1" applyAlignment="1">
      <alignment horizontal="left"/>
    </xf>
    <xf numFmtId="0" fontId="8" fillId="0" borderId="7" xfId="0" applyFont="1" applyBorder="1"/>
    <xf numFmtId="0" fontId="0" fillId="0" borderId="2" xfId="0" applyBorder="1"/>
    <xf numFmtId="0" fontId="0" fillId="0" borderId="4" xfId="0" applyBorder="1"/>
    <xf numFmtId="0" fontId="8" fillId="0" borderId="8" xfId="0" applyFont="1" applyBorder="1"/>
    <xf numFmtId="0" fontId="0" fillId="0" borderId="6" xfId="0" applyBorder="1"/>
    <xf numFmtId="0" fontId="21" fillId="0" borderId="0" xfId="0" applyFont="1"/>
    <xf numFmtId="0" fontId="22" fillId="0" borderId="0" xfId="0" applyFont="1"/>
    <xf numFmtId="168" fontId="0" fillId="0" borderId="0" xfId="0" applyNumberFormat="1"/>
    <xf numFmtId="169" fontId="0" fillId="0" borderId="0" xfId="0" applyNumberFormat="1"/>
    <xf numFmtId="168" fontId="1" fillId="0" borderId="0" xfId="0" applyNumberFormat="1" applyFont="1"/>
    <xf numFmtId="169" fontId="1" fillId="0" borderId="0" xfId="0" applyNumberFormat="1" applyFont="1"/>
    <xf numFmtId="0" fontId="5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8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5" fillId="0" borderId="21" xfId="0" applyFont="1" applyBorder="1"/>
    <xf numFmtId="0" fontId="0" fillId="0" borderId="26" xfId="0" applyBorder="1"/>
    <xf numFmtId="0" fontId="4" fillId="0" borderId="2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4" fillId="0" borderId="32" xfId="0" applyFont="1" applyBorder="1"/>
    <xf numFmtId="2" fontId="0" fillId="0" borderId="30" xfId="0" applyNumberFormat="1" applyBorder="1"/>
    <xf numFmtId="2" fontId="0" fillId="0" borderId="21" xfId="0" applyNumberFormat="1" applyBorder="1"/>
    <xf numFmtId="2" fontId="0" fillId="0" borderId="31" xfId="0" applyNumberFormat="1" applyBorder="1"/>
    <xf numFmtId="2" fontId="0" fillId="0" borderId="32" xfId="0" applyNumberFormat="1" applyBorder="1"/>
    <xf numFmtId="0" fontId="2" fillId="0" borderId="1" xfId="0" applyFont="1" applyBorder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24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165" fontId="2" fillId="0" borderId="0" xfId="0" applyNumberFormat="1" applyFont="1"/>
    <xf numFmtId="165" fontId="10" fillId="0" borderId="0" xfId="0" applyNumberFormat="1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2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0" applyNumberFormat="1" applyFont="1"/>
    <xf numFmtId="165" fontId="26" fillId="0" borderId="0" xfId="0" applyNumberFormat="1" applyFont="1"/>
    <xf numFmtId="165" fontId="10" fillId="0" borderId="9" xfId="0" applyNumberFormat="1" applyFont="1" applyBorder="1"/>
    <xf numFmtId="165" fontId="2" fillId="0" borderId="10" xfId="0" applyNumberFormat="1" applyFont="1" applyBorder="1"/>
    <xf numFmtId="1" fontId="2" fillId="0" borderId="10" xfId="0" applyNumberFormat="1" applyFont="1" applyBorder="1"/>
    <xf numFmtId="165" fontId="2" fillId="0" borderId="11" xfId="0" applyNumberFormat="1" applyFont="1" applyBorder="1"/>
    <xf numFmtId="165" fontId="2" fillId="0" borderId="15" xfId="0" applyNumberFormat="1" applyFont="1" applyBorder="1" applyAlignment="1">
      <alignment horizontal="right"/>
    </xf>
    <xf numFmtId="165" fontId="10" fillId="0" borderId="16" xfId="0" applyNumberFormat="1" applyFont="1" applyBorder="1"/>
    <xf numFmtId="165" fontId="2" fillId="0" borderId="16" xfId="0" applyNumberFormat="1" applyFont="1" applyBorder="1"/>
    <xf numFmtId="165" fontId="2" fillId="0" borderId="15" xfId="0" applyNumberFormat="1" applyFont="1" applyBorder="1"/>
    <xf numFmtId="165" fontId="2" fillId="0" borderId="12" xfId="0" applyNumberFormat="1" applyFont="1" applyBorder="1"/>
    <xf numFmtId="165" fontId="5" fillId="0" borderId="13" xfId="0" applyNumberFormat="1" applyFont="1" applyBorder="1"/>
    <xf numFmtId="1" fontId="5" fillId="0" borderId="13" xfId="0" applyNumberFormat="1" applyFont="1" applyBorder="1"/>
    <xf numFmtId="165" fontId="2" fillId="0" borderId="13" xfId="0" applyNumberFormat="1" applyFont="1" applyBorder="1"/>
    <xf numFmtId="165" fontId="2" fillId="0" borderId="14" xfId="0" applyNumberFormat="1" applyFont="1" applyBorder="1"/>
    <xf numFmtId="165" fontId="10" fillId="0" borderId="10" xfId="0" applyNumberFormat="1" applyFont="1" applyBorder="1"/>
    <xf numFmtId="165" fontId="5" fillId="0" borderId="13" xfId="0" applyNumberFormat="1" applyFont="1" applyBorder="1" applyAlignment="1">
      <alignment horizontal="right"/>
    </xf>
    <xf numFmtId="1" fontId="2" fillId="0" borderId="11" xfId="0" applyNumberFormat="1" applyFont="1" applyBorder="1"/>
    <xf numFmtId="1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/>
    <xf numFmtId="1" fontId="5" fillId="0" borderId="14" xfId="0" applyNumberFormat="1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/>
    <xf numFmtId="0" fontId="5" fillId="0" borderId="12" xfId="0" applyFont="1" applyBorder="1" applyAlignment="1">
      <alignment horizontal="left"/>
    </xf>
    <xf numFmtId="0" fontId="5" fillId="0" borderId="14" xfId="0" applyFont="1" applyBorder="1"/>
    <xf numFmtId="0" fontId="2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164" fontId="0" fillId="0" borderId="3" xfId="0" applyNumberFormat="1" applyBorder="1"/>
    <xf numFmtId="164" fontId="0" fillId="0" borderId="5" xfId="0" applyNumberFormat="1" applyBorder="1"/>
    <xf numFmtId="0" fontId="2" fillId="0" borderId="10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164" fontId="1" fillId="0" borderId="3" xfId="0" applyNumberFormat="1" applyFont="1" applyBorder="1"/>
    <xf numFmtId="164" fontId="1" fillId="0" borderId="0" xfId="0" applyNumberFormat="1" applyFont="1"/>
    <xf numFmtId="164" fontId="1" fillId="0" borderId="5" xfId="0" applyNumberFormat="1" applyFont="1" applyBorder="1"/>
    <xf numFmtId="164" fontId="1" fillId="0" borderId="8" xfId="0" applyNumberFormat="1" applyFont="1" applyBorder="1"/>
    <xf numFmtId="1" fontId="0" fillId="0" borderId="4" xfId="0" applyNumberFormat="1" applyBorder="1"/>
    <xf numFmtId="1" fontId="0" fillId="0" borderId="6" xfId="0" applyNumberFormat="1" applyBorder="1"/>
    <xf numFmtId="2" fontId="3" fillId="0" borderId="4" xfId="0" applyNumberFormat="1" applyFont="1" applyBorder="1"/>
    <xf numFmtId="2" fontId="3" fillId="0" borderId="6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2" fontId="1" fillId="0" borderId="0" xfId="0" applyNumberFormat="1" applyFont="1"/>
    <xf numFmtId="164" fontId="2" fillId="0" borderId="0" xfId="0" applyNumberFormat="1" applyFont="1"/>
    <xf numFmtId="11" fontId="9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9" fillId="0" borderId="2" xfId="0" applyFont="1" applyBorder="1"/>
    <xf numFmtId="0" fontId="1" fillId="0" borderId="3" xfId="0" applyFont="1" applyBorder="1"/>
    <xf numFmtId="11" fontId="1" fillId="0" borderId="0" xfId="0" applyNumberFormat="1" applyFont="1"/>
    <xf numFmtId="11" fontId="1" fillId="0" borderId="4" xfId="0" applyNumberFormat="1" applyFont="1" applyBorder="1"/>
    <xf numFmtId="0" fontId="1" fillId="0" borderId="5" xfId="0" applyFont="1" applyBorder="1"/>
    <xf numFmtId="11" fontId="1" fillId="0" borderId="8" xfId="0" applyNumberFormat="1" applyFont="1" applyBorder="1"/>
    <xf numFmtId="11" fontId="1" fillId="0" borderId="6" xfId="0" applyNumberFormat="1" applyFont="1" applyBorder="1"/>
    <xf numFmtId="0" fontId="2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8" xfId="0" applyFont="1" applyBorder="1"/>
    <xf numFmtId="0" fontId="5" fillId="0" borderId="6" xfId="0" applyFont="1" applyBorder="1"/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5" fillId="0" borderId="1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2">
    <cellStyle name="Normal" xfId="0" builtinId="0"/>
    <cellStyle name="Normal 2" xfId="1" xr:uid="{023BD4E4-1251-AF42-BC6B-4F9D0F6B7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19542/Desktop/forINSG/IVIS%20102125_stock.xlsx" TargetMode="External"/><Relationship Id="rId1" Type="http://schemas.openxmlformats.org/officeDocument/2006/relationships/externalLinkPath" Target="file:///C:/Users/19542/Desktop/forINSG/IVIS%20102125_sto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VIS 102125"/>
      <sheetName val="Sheet1"/>
    </sheetNames>
    <sheetDataSet>
      <sheetData sheetId="0" refreshError="1">
        <row r="41">
          <cell r="P41">
            <v>5081000</v>
          </cell>
          <cell r="R41">
            <v>624219000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41C6-E157-DA41-862F-B75209DADB9F}">
  <dimension ref="A1:AO43"/>
  <sheetViews>
    <sheetView topLeftCell="A3" workbookViewId="0">
      <selection activeCell="C47" sqref="C47"/>
    </sheetView>
  </sheetViews>
  <sheetFormatPr baseColWidth="10" defaultRowHeight="16" x14ac:dyDescent="0.2"/>
  <cols>
    <col min="1" max="28" width="10.83203125" style="10"/>
    <col min="29" max="29" width="18.83203125" style="10" bestFit="1" customWidth="1"/>
    <col min="30" max="35" width="10.83203125" style="10"/>
    <col min="36" max="36" width="19.33203125" style="10" bestFit="1" customWidth="1"/>
    <col min="37" max="16384" width="10.83203125" style="10"/>
  </cols>
  <sheetData>
    <row r="1" spans="1:41" s="11" customFormat="1" ht="20" x14ac:dyDescent="0.2">
      <c r="A1" s="11" t="s">
        <v>365</v>
      </c>
    </row>
    <row r="2" spans="1:41" s="129" customFormat="1" ht="20" x14ac:dyDescent="0.2">
      <c r="A2" s="167" t="s">
        <v>352</v>
      </c>
      <c r="H2" s="167" t="s">
        <v>374</v>
      </c>
      <c r="O2" s="167" t="s">
        <v>364</v>
      </c>
      <c r="V2" s="167" t="s">
        <v>373</v>
      </c>
      <c r="AC2" s="167" t="s">
        <v>371</v>
      </c>
      <c r="AJ2" s="167" t="s">
        <v>372</v>
      </c>
    </row>
    <row r="3" spans="1:41" x14ac:dyDescent="0.2">
      <c r="B3" s="21" t="s">
        <v>62</v>
      </c>
      <c r="C3" s="21" t="s">
        <v>63</v>
      </c>
      <c r="D3" s="21" t="s">
        <v>64</v>
      </c>
      <c r="E3" s="21" t="s">
        <v>358</v>
      </c>
      <c r="F3" s="21" t="s">
        <v>305</v>
      </c>
      <c r="I3" s="21" t="s">
        <v>62</v>
      </c>
      <c r="J3" s="21" t="s">
        <v>63</v>
      </c>
      <c r="K3" s="21" t="s">
        <v>64</v>
      </c>
      <c r="L3" s="21" t="s">
        <v>358</v>
      </c>
      <c r="M3" s="21" t="s">
        <v>305</v>
      </c>
      <c r="P3" s="21" t="s">
        <v>62</v>
      </c>
      <c r="Q3" s="21" t="s">
        <v>63</v>
      </c>
      <c r="R3" s="21" t="s">
        <v>64</v>
      </c>
      <c r="S3" s="21" t="s">
        <v>358</v>
      </c>
      <c r="T3" s="21" t="s">
        <v>305</v>
      </c>
      <c r="W3" s="21" t="s">
        <v>62</v>
      </c>
      <c r="X3" s="21" t="s">
        <v>63</v>
      </c>
      <c r="Y3" s="21" t="s">
        <v>64</v>
      </c>
      <c r="Z3" s="21" t="s">
        <v>358</v>
      </c>
      <c r="AA3" s="21" t="s">
        <v>305</v>
      </c>
      <c r="AD3" s="21" t="s">
        <v>62</v>
      </c>
      <c r="AE3" s="21" t="s">
        <v>63</v>
      </c>
      <c r="AF3" s="21" t="s">
        <v>64</v>
      </c>
      <c r="AG3" s="21" t="s">
        <v>358</v>
      </c>
      <c r="AH3" s="21" t="s">
        <v>305</v>
      </c>
      <c r="AK3" s="21" t="s">
        <v>62</v>
      </c>
      <c r="AL3" s="21" t="s">
        <v>63</v>
      </c>
      <c r="AM3" s="21" t="s">
        <v>64</v>
      </c>
      <c r="AN3" s="21" t="s">
        <v>358</v>
      </c>
      <c r="AO3" s="21" t="s">
        <v>305</v>
      </c>
    </row>
    <row r="4" spans="1:41" x14ac:dyDescent="0.2">
      <c r="A4" s="10" t="s">
        <v>359</v>
      </c>
      <c r="B4" s="99">
        <v>16.829978942871094</v>
      </c>
      <c r="C4" s="99">
        <v>17.10905647277832</v>
      </c>
      <c r="D4" s="99">
        <v>16.934698104858398</v>
      </c>
      <c r="E4" s="99">
        <v>16.898807525634766</v>
      </c>
      <c r="F4" s="100">
        <f t="shared" ref="F4:F13" si="0">AVERAGE(B4:E4)</f>
        <v>16.943135261535645</v>
      </c>
      <c r="H4" s="10" t="s">
        <v>359</v>
      </c>
      <c r="I4" s="99">
        <v>21.75469970703125</v>
      </c>
      <c r="J4" s="100">
        <v>21.630525588989258</v>
      </c>
      <c r="K4" s="100">
        <v>21.527742385864258</v>
      </c>
      <c r="L4" s="100">
        <v>21.647331237792969</v>
      </c>
      <c r="M4" s="100">
        <f t="shared" ref="M4:M13" si="1">AVERAGE(I4:L4)</f>
        <v>21.640074729919434</v>
      </c>
      <c r="O4" s="10" t="s">
        <v>359</v>
      </c>
      <c r="P4" s="99">
        <v>21.378503799438477</v>
      </c>
      <c r="Q4" s="99">
        <v>21.154691696166992</v>
      </c>
      <c r="R4" s="99">
        <v>21.173887252807617</v>
      </c>
      <c r="S4" s="99">
        <v>21.132240295410156</v>
      </c>
      <c r="T4" s="100">
        <f t="shared" ref="T4:T13" si="2">AVERAGE(P4:S4)</f>
        <v>21.209830760955811</v>
      </c>
      <c r="V4" s="10" t="s">
        <v>359</v>
      </c>
      <c r="W4" s="99">
        <v>20.560602188110352</v>
      </c>
      <c r="X4" s="99">
        <v>20.677423477172852</v>
      </c>
      <c r="Y4" s="99">
        <v>20.660247802734375</v>
      </c>
      <c r="Z4" s="99">
        <v>20.388458251953125</v>
      </c>
      <c r="AA4" s="100">
        <f t="shared" ref="AA4:AA13" si="3">AVERAGE(W4:Z4)</f>
        <v>20.571682929992676</v>
      </c>
      <c r="AC4" s="10" t="s">
        <v>359</v>
      </c>
      <c r="AD4" s="99">
        <v>20.196132659912109</v>
      </c>
      <c r="AE4" s="100">
        <v>20.634145736694336</v>
      </c>
      <c r="AF4" s="100">
        <v>20.522563934326172</v>
      </c>
      <c r="AG4" s="100">
        <v>20.506431579589844</v>
      </c>
      <c r="AH4" s="100">
        <f t="shared" ref="AH4:AH13" si="4">AVERAGE(AD4:AG4)</f>
        <v>20.464818477630615</v>
      </c>
      <c r="AJ4" s="10" t="s">
        <v>359</v>
      </c>
      <c r="AK4" s="99">
        <v>20.320383071899414</v>
      </c>
      <c r="AL4" s="99">
        <v>20.173149108886719</v>
      </c>
      <c r="AM4" s="99">
        <v>20.272703170776367</v>
      </c>
      <c r="AN4" s="99">
        <v>20.342996597290039</v>
      </c>
      <c r="AO4" s="100">
        <f t="shared" ref="AO4:AO13" si="5">AVERAGE(AK4:AN4)</f>
        <v>20.277307987213135</v>
      </c>
    </row>
    <row r="5" spans="1:41" x14ac:dyDescent="0.2">
      <c r="A5" s="10" t="s">
        <v>360</v>
      </c>
      <c r="B5" s="99">
        <v>17.184425354003906</v>
      </c>
      <c r="C5" s="99">
        <v>16.965875625610352</v>
      </c>
      <c r="D5" s="99">
        <v>17.585819244384766</v>
      </c>
      <c r="E5" s="99">
        <v>16.826174545288101</v>
      </c>
      <c r="F5" s="100">
        <f t="shared" si="0"/>
        <v>17.14057369232178</v>
      </c>
      <c r="H5" s="10" t="s">
        <v>360</v>
      </c>
      <c r="I5" s="99">
        <v>21.623659133911133</v>
      </c>
      <c r="J5" s="100">
        <v>21.616744995117188</v>
      </c>
      <c r="K5" s="100">
        <v>21.63844108581543</v>
      </c>
      <c r="L5" s="100">
        <v>21.599643707275391</v>
      </c>
      <c r="M5" s="100">
        <f t="shared" si="1"/>
        <v>21.619622230529785</v>
      </c>
      <c r="O5" s="10" t="s">
        <v>360</v>
      </c>
      <c r="P5" s="99">
        <v>21.424600601196289</v>
      </c>
      <c r="Q5" s="99">
        <v>21.287849426269531</v>
      </c>
      <c r="R5" s="99">
        <v>21.289163589477539</v>
      </c>
      <c r="S5" s="99">
        <v>21.375453948974609</v>
      </c>
      <c r="T5" s="100">
        <f t="shared" si="2"/>
        <v>21.344266891479492</v>
      </c>
      <c r="V5" s="10" t="s">
        <v>360</v>
      </c>
      <c r="W5" s="99">
        <v>20.723600387573242</v>
      </c>
      <c r="X5" s="99">
        <v>20.702785491943359</v>
      </c>
      <c r="Y5" s="99">
        <v>20.800699234008789</v>
      </c>
      <c r="Z5" s="99">
        <v>20.546270370483398</v>
      </c>
      <c r="AA5" s="100">
        <f t="shared" si="3"/>
        <v>20.693338871002197</v>
      </c>
      <c r="AC5" s="10" t="s">
        <v>360</v>
      </c>
      <c r="AD5" s="99">
        <v>20.470544815063477</v>
      </c>
      <c r="AE5" s="100">
        <v>20.678667068481445</v>
      </c>
      <c r="AF5" s="100">
        <v>20.639959335327148</v>
      </c>
      <c r="AG5" s="100">
        <v>20.591924667358398</v>
      </c>
      <c r="AH5" s="100">
        <f t="shared" si="4"/>
        <v>20.595273971557617</v>
      </c>
      <c r="AJ5" s="10" t="s">
        <v>360</v>
      </c>
      <c r="AK5" s="99">
        <v>20.352792739868164</v>
      </c>
      <c r="AL5" s="99">
        <v>20.311302185058594</v>
      </c>
      <c r="AM5" s="99">
        <v>20.346857070922852</v>
      </c>
      <c r="AN5" s="99">
        <v>20.271820068359375</v>
      </c>
      <c r="AO5" s="100">
        <f t="shared" si="5"/>
        <v>20.320693016052246</v>
      </c>
    </row>
    <row r="6" spans="1:41" x14ac:dyDescent="0.2">
      <c r="A6" s="10" t="s">
        <v>366</v>
      </c>
      <c r="B6" s="99">
        <v>16.975740432739258</v>
      </c>
      <c r="C6" s="99">
        <v>16.918909072875977</v>
      </c>
      <c r="D6" s="99">
        <v>16.945344924926758</v>
      </c>
      <c r="E6" s="99">
        <v>16.842774391174299</v>
      </c>
      <c r="F6" s="100">
        <f t="shared" si="0"/>
        <v>16.920692205429074</v>
      </c>
      <c r="H6" s="10" t="s">
        <v>366</v>
      </c>
      <c r="I6" s="99">
        <v>21.70111083984375</v>
      </c>
      <c r="J6" s="100">
        <v>21.775192260742188</v>
      </c>
      <c r="K6" s="100">
        <v>21.646181106567383</v>
      </c>
      <c r="L6" s="100">
        <v>21.676298141479492</v>
      </c>
      <c r="M6" s="100">
        <f t="shared" si="1"/>
        <v>21.699695587158203</v>
      </c>
      <c r="O6" s="10" t="s">
        <v>366</v>
      </c>
      <c r="P6" s="99">
        <v>21.206674575805664</v>
      </c>
      <c r="Q6" s="99">
        <v>21.494314193725586</v>
      </c>
      <c r="R6" s="99">
        <v>21.423440933227539</v>
      </c>
      <c r="S6" s="99">
        <v>21.358150482177734</v>
      </c>
      <c r="T6" s="100">
        <f t="shared" si="2"/>
        <v>21.370645046234131</v>
      </c>
      <c r="V6" s="10" t="s">
        <v>366</v>
      </c>
      <c r="W6" s="99">
        <v>21.030057907104492</v>
      </c>
      <c r="X6" s="99">
        <v>20.861732482910156</v>
      </c>
      <c r="Y6" s="99">
        <v>20.846828460693359</v>
      </c>
      <c r="Z6" s="99">
        <v>20.987213134765625</v>
      </c>
      <c r="AA6" s="100">
        <f t="shared" si="3"/>
        <v>20.931457996368408</v>
      </c>
      <c r="AC6" s="10" t="s">
        <v>366</v>
      </c>
      <c r="AD6" s="99">
        <v>21.093513488769531</v>
      </c>
      <c r="AE6" s="100">
        <v>21.186983108520508</v>
      </c>
      <c r="AF6" s="100">
        <v>21.05546760559082</v>
      </c>
      <c r="AG6" s="100">
        <v>20.96253776550293</v>
      </c>
      <c r="AH6" s="100">
        <f t="shared" si="4"/>
        <v>21.074625492095947</v>
      </c>
      <c r="AJ6" s="10" t="s">
        <v>366</v>
      </c>
      <c r="AK6" s="99">
        <v>20.740453720092773</v>
      </c>
      <c r="AL6" s="99">
        <v>20.759794235229492</v>
      </c>
      <c r="AM6" s="99">
        <v>20.860034942626953</v>
      </c>
      <c r="AN6" s="99">
        <v>20.826065063476562</v>
      </c>
      <c r="AO6" s="100">
        <f t="shared" si="5"/>
        <v>20.796586990356445</v>
      </c>
    </row>
    <row r="7" spans="1:41" x14ac:dyDescent="0.2">
      <c r="A7" s="10" t="s">
        <v>367</v>
      </c>
      <c r="B7" s="99">
        <v>17.383529663085938</v>
      </c>
      <c r="C7" s="99">
        <v>17.349620819091797</v>
      </c>
      <c r="D7" s="99">
        <v>17.520013809204102</v>
      </c>
      <c r="E7" s="99">
        <v>17.427114486694336</v>
      </c>
      <c r="F7" s="100">
        <f t="shared" si="0"/>
        <v>17.420069694519043</v>
      </c>
      <c r="H7" s="10" t="s">
        <v>367</v>
      </c>
      <c r="I7" s="99">
        <v>22.004159927368164</v>
      </c>
      <c r="J7" s="100">
        <v>22.121198654174805</v>
      </c>
      <c r="K7" s="100">
        <v>22.055927276611328</v>
      </c>
      <c r="L7" s="100">
        <v>22.006959915161133</v>
      </c>
      <c r="M7" s="100">
        <f t="shared" si="1"/>
        <v>22.047061443328857</v>
      </c>
      <c r="O7" s="10" t="s">
        <v>367</v>
      </c>
      <c r="P7" s="99">
        <v>21.824060440063477</v>
      </c>
      <c r="Q7" s="99">
        <v>21.893871307373047</v>
      </c>
      <c r="R7" s="99">
        <v>21.791624069213867</v>
      </c>
      <c r="S7" s="99">
        <v>21.833768844604492</v>
      </c>
      <c r="T7" s="100">
        <f t="shared" si="2"/>
        <v>21.835831165313721</v>
      </c>
      <c r="V7" s="10" t="s">
        <v>367</v>
      </c>
      <c r="W7" s="99">
        <v>21.43602180480957</v>
      </c>
      <c r="X7" s="99">
        <v>21.315118789672852</v>
      </c>
      <c r="Y7" s="99">
        <v>21.407840728759766</v>
      </c>
      <c r="Z7" s="99">
        <v>21.296958923339844</v>
      </c>
      <c r="AA7" s="100">
        <f t="shared" si="3"/>
        <v>21.363985061645508</v>
      </c>
      <c r="AC7" s="10" t="s">
        <v>367</v>
      </c>
      <c r="AD7" s="99">
        <v>21.303855895996094</v>
      </c>
      <c r="AE7" s="100">
        <v>21.422143936157227</v>
      </c>
      <c r="AF7" s="100">
        <v>21.321195602416992</v>
      </c>
      <c r="AG7" s="100">
        <v>21.296211242675781</v>
      </c>
      <c r="AH7" s="100">
        <f t="shared" si="4"/>
        <v>21.335851669311523</v>
      </c>
      <c r="AJ7" s="10" t="s">
        <v>367</v>
      </c>
      <c r="AK7" s="99">
        <v>21.085321426391602</v>
      </c>
      <c r="AL7" s="99">
        <v>21.021331787109375</v>
      </c>
      <c r="AM7" s="99">
        <v>21.240243911743164</v>
      </c>
      <c r="AN7" s="99">
        <v>20.988241195678711</v>
      </c>
      <c r="AO7" s="100">
        <f t="shared" si="5"/>
        <v>21.083784580230713</v>
      </c>
    </row>
    <row r="8" spans="1:41" x14ac:dyDescent="0.2">
      <c r="A8" s="10" t="s">
        <v>368</v>
      </c>
      <c r="B8" s="99">
        <v>17.887447357177734</v>
      </c>
      <c r="C8" s="99">
        <v>17.466379165649414</v>
      </c>
      <c r="D8" s="99">
        <v>17.594593048095703</v>
      </c>
      <c r="E8" s="99">
        <v>17.655210494995117</v>
      </c>
      <c r="F8" s="100">
        <f t="shared" si="0"/>
        <v>17.650907516479492</v>
      </c>
      <c r="H8" s="10" t="s">
        <v>368</v>
      </c>
      <c r="I8" s="99">
        <v>22.0338134765625</v>
      </c>
      <c r="J8" s="100">
        <v>22.164024353027344</v>
      </c>
      <c r="K8" s="100">
        <v>22.210817337036133</v>
      </c>
      <c r="L8" s="100">
        <v>22.18963623046875</v>
      </c>
      <c r="M8" s="100">
        <f t="shared" si="1"/>
        <v>22.149572849273682</v>
      </c>
      <c r="O8" s="10" t="s">
        <v>368</v>
      </c>
      <c r="P8" s="99">
        <v>22.026323318481445</v>
      </c>
      <c r="Q8" s="99">
        <v>22.086986541748047</v>
      </c>
      <c r="R8" s="99">
        <v>22.028724670410156</v>
      </c>
      <c r="S8" s="99">
        <v>22.055500030517578</v>
      </c>
      <c r="T8" s="100">
        <f t="shared" si="2"/>
        <v>22.049383640289307</v>
      </c>
      <c r="V8" s="10" t="s">
        <v>368</v>
      </c>
      <c r="W8" s="99">
        <v>21.822822570800781</v>
      </c>
      <c r="X8" s="99">
        <v>21.705595016479492</v>
      </c>
      <c r="Y8" s="99">
        <v>21.762081146240234</v>
      </c>
      <c r="Z8" s="99">
        <v>21.748746871948242</v>
      </c>
      <c r="AA8" s="100">
        <f t="shared" si="3"/>
        <v>21.759811401367188</v>
      </c>
      <c r="AC8" s="10" t="s">
        <v>368</v>
      </c>
      <c r="AD8" s="99">
        <v>21.744144439697266</v>
      </c>
      <c r="AE8" s="100">
        <v>21.807605743408203</v>
      </c>
      <c r="AF8" s="100">
        <v>21.678897857666016</v>
      </c>
      <c r="AG8" s="100">
        <v>21.784919738769531</v>
      </c>
      <c r="AH8" s="100">
        <f t="shared" si="4"/>
        <v>21.753891944885254</v>
      </c>
      <c r="AJ8" s="10" t="s">
        <v>368</v>
      </c>
      <c r="AK8" s="99">
        <v>21.562992095947266</v>
      </c>
      <c r="AL8" s="99">
        <v>21.572826385498047</v>
      </c>
      <c r="AM8" s="99">
        <v>21.533760070800781</v>
      </c>
      <c r="AN8" s="99">
        <v>21.435293197631836</v>
      </c>
      <c r="AO8" s="100">
        <f t="shared" si="5"/>
        <v>21.526217937469482</v>
      </c>
    </row>
    <row r="9" spans="1:41" x14ac:dyDescent="0.2">
      <c r="A9" s="10" t="s">
        <v>361</v>
      </c>
      <c r="B9" s="99">
        <v>17.423423767089844</v>
      </c>
      <c r="C9" s="99">
        <v>17.246829986572266</v>
      </c>
      <c r="D9" s="99">
        <v>18.330204010009766</v>
      </c>
      <c r="E9" s="99">
        <v>17.355411529541016</v>
      </c>
      <c r="F9" s="100">
        <f t="shared" si="0"/>
        <v>17.588967323303223</v>
      </c>
      <c r="H9" s="10" t="s">
        <v>361</v>
      </c>
      <c r="I9" s="99">
        <v>21.784196853637695</v>
      </c>
      <c r="J9" s="100">
        <v>21.825319290161133</v>
      </c>
      <c r="K9" s="100">
        <v>21.848566055297852</v>
      </c>
      <c r="L9" s="100">
        <v>21.883237838745117</v>
      </c>
      <c r="M9" s="100">
        <f t="shared" si="1"/>
        <v>21.835330009460449</v>
      </c>
      <c r="O9" s="10" t="s">
        <v>361</v>
      </c>
      <c r="P9" s="99">
        <v>21.686378479003906</v>
      </c>
      <c r="Q9" s="99">
        <v>21.640850067138672</v>
      </c>
      <c r="R9" s="99">
        <v>21.611055374145508</v>
      </c>
      <c r="S9" s="99">
        <v>21.596591949462891</v>
      </c>
      <c r="T9" s="100">
        <f t="shared" si="2"/>
        <v>21.633718967437744</v>
      </c>
      <c r="V9" s="10" t="s">
        <v>361</v>
      </c>
      <c r="W9" s="99">
        <v>21.047872543334961</v>
      </c>
      <c r="X9" s="99">
        <v>21.022308349609375</v>
      </c>
      <c r="Y9" s="99">
        <v>20.968616485595703</v>
      </c>
      <c r="Z9" s="99">
        <v>21.002853393554688</v>
      </c>
      <c r="AA9" s="100">
        <f t="shared" si="3"/>
        <v>21.010412693023682</v>
      </c>
      <c r="AC9" s="10" t="s">
        <v>361</v>
      </c>
      <c r="AD9" s="99">
        <v>20.950920104980469</v>
      </c>
      <c r="AE9" s="100">
        <v>20.952861785888672</v>
      </c>
      <c r="AF9" s="100">
        <v>20.941505432128906</v>
      </c>
      <c r="AG9" s="100">
        <v>21.014579772949219</v>
      </c>
      <c r="AH9" s="100">
        <f t="shared" si="4"/>
        <v>20.964966773986816</v>
      </c>
      <c r="AJ9" s="10" t="s">
        <v>361</v>
      </c>
      <c r="AK9" s="99">
        <v>20.728298187255859</v>
      </c>
      <c r="AL9" s="99">
        <v>20.620937347412109</v>
      </c>
      <c r="AM9" s="99">
        <v>20.662412643432617</v>
      </c>
      <c r="AN9" s="99">
        <v>20.655244827270508</v>
      </c>
      <c r="AO9" s="100">
        <f t="shared" si="5"/>
        <v>20.666723251342773</v>
      </c>
    </row>
    <row r="10" spans="1:41" x14ac:dyDescent="0.2">
      <c r="A10" s="10" t="s">
        <v>369</v>
      </c>
      <c r="B10" s="99">
        <v>17.700344085693359</v>
      </c>
      <c r="C10" s="99">
        <v>17.689620971679688</v>
      </c>
      <c r="D10" s="99">
        <v>17.865987777709961</v>
      </c>
      <c r="E10" s="99">
        <v>17.723068237304688</v>
      </c>
      <c r="F10" s="100">
        <f t="shared" si="0"/>
        <v>17.744755268096924</v>
      </c>
      <c r="H10" s="10" t="s">
        <v>369</v>
      </c>
      <c r="I10" s="99">
        <v>22.191513061523438</v>
      </c>
      <c r="J10" s="100">
        <v>22.305534362792969</v>
      </c>
      <c r="K10" s="100">
        <v>22.2724609375</v>
      </c>
      <c r="L10" s="100">
        <v>22.326173782348633</v>
      </c>
      <c r="M10" s="100">
        <f t="shared" si="1"/>
        <v>22.27392053604126</v>
      </c>
      <c r="O10" s="10" t="s">
        <v>369</v>
      </c>
      <c r="P10" s="99">
        <v>22.352188110351562</v>
      </c>
      <c r="Q10" s="99">
        <v>22.207008361816406</v>
      </c>
      <c r="R10" s="99">
        <v>22.135097503662109</v>
      </c>
      <c r="S10" s="99">
        <v>22.166303634643555</v>
      </c>
      <c r="T10" s="100">
        <f t="shared" si="2"/>
        <v>22.215149402618408</v>
      </c>
      <c r="V10" s="10" t="s">
        <v>369</v>
      </c>
      <c r="W10" s="99">
        <v>21.815814971923828</v>
      </c>
      <c r="X10" s="99">
        <v>21.86021614074707</v>
      </c>
      <c r="Y10" s="99">
        <v>21.854907989501953</v>
      </c>
      <c r="Z10" s="99">
        <v>21.893522262573242</v>
      </c>
      <c r="AA10" s="100">
        <f t="shared" si="3"/>
        <v>21.856115341186523</v>
      </c>
      <c r="AC10" s="10" t="s">
        <v>369</v>
      </c>
      <c r="AD10" s="99">
        <v>21.906991958618164</v>
      </c>
      <c r="AE10" s="100">
        <v>21.972562789916992</v>
      </c>
      <c r="AF10" s="100">
        <v>21.92498779296875</v>
      </c>
      <c r="AG10" s="100">
        <v>21.99574089050293</v>
      </c>
      <c r="AH10" s="100">
        <f t="shared" si="4"/>
        <v>21.950070858001709</v>
      </c>
      <c r="AJ10" s="10" t="s">
        <v>369</v>
      </c>
      <c r="AK10" s="99">
        <v>21.713144302368164</v>
      </c>
      <c r="AL10" s="99">
        <v>21.570823669433594</v>
      </c>
      <c r="AM10" s="99">
        <v>21.788145065307617</v>
      </c>
      <c r="AN10" s="99">
        <v>21.695978164672852</v>
      </c>
      <c r="AO10" s="100">
        <f t="shared" si="5"/>
        <v>21.692022800445557</v>
      </c>
    </row>
    <row r="11" spans="1:41" x14ac:dyDescent="0.2">
      <c r="A11" s="10" t="s">
        <v>362</v>
      </c>
      <c r="B11" s="99">
        <v>17.996376037597656</v>
      </c>
      <c r="C11" s="99">
        <v>18.414718627929688</v>
      </c>
      <c r="D11" s="99">
        <v>18.000942230224609</v>
      </c>
      <c r="E11" s="99">
        <v>17.954614639282227</v>
      </c>
      <c r="F11" s="100">
        <f t="shared" si="0"/>
        <v>18.091662883758545</v>
      </c>
      <c r="H11" s="10" t="s">
        <v>362</v>
      </c>
      <c r="I11" s="99">
        <v>22.313175201416016</v>
      </c>
      <c r="J11" s="100">
        <v>22.438993453979492</v>
      </c>
      <c r="K11" s="100">
        <v>22.417438507080078</v>
      </c>
      <c r="L11" s="100">
        <v>22.369173049926758</v>
      </c>
      <c r="M11" s="100">
        <f t="shared" si="1"/>
        <v>22.384695053100586</v>
      </c>
      <c r="O11" s="10" t="s">
        <v>362</v>
      </c>
      <c r="P11" s="99">
        <v>22.345558166503906</v>
      </c>
      <c r="Q11" s="99">
        <v>22.146163940429688</v>
      </c>
      <c r="R11" s="99">
        <v>22.204778671264648</v>
      </c>
      <c r="S11" s="99">
        <v>22.232698440551758</v>
      </c>
      <c r="T11" s="100">
        <f t="shared" si="2"/>
        <v>22.2322998046875</v>
      </c>
      <c r="V11" s="10" t="s">
        <v>362</v>
      </c>
      <c r="W11" s="99">
        <v>21.687789916992188</v>
      </c>
      <c r="X11" s="99">
        <v>21.596738815307617</v>
      </c>
      <c r="Y11" s="99">
        <v>21.823064804077148</v>
      </c>
      <c r="Z11" s="99">
        <v>21.626989364624023</v>
      </c>
      <c r="AA11" s="100">
        <f t="shared" si="3"/>
        <v>21.683645725250244</v>
      </c>
      <c r="AC11" s="10" t="s">
        <v>362</v>
      </c>
      <c r="AD11" s="99">
        <v>21.44512939453125</v>
      </c>
      <c r="AE11" s="100">
        <v>21.555694580078125</v>
      </c>
      <c r="AF11" s="100">
        <v>21.541313171386719</v>
      </c>
      <c r="AG11" s="100">
        <v>21.602268218994141</v>
      </c>
      <c r="AH11" s="100">
        <f t="shared" si="4"/>
        <v>21.536101341247559</v>
      </c>
      <c r="AJ11" s="10" t="s">
        <v>362</v>
      </c>
      <c r="AK11" s="99">
        <v>21.281805038452148</v>
      </c>
      <c r="AL11" s="99">
        <v>21.170932769775391</v>
      </c>
      <c r="AM11" s="99">
        <v>21.384084701538086</v>
      </c>
      <c r="AN11" s="99">
        <v>21.228275299072266</v>
      </c>
      <c r="AO11" s="100">
        <f t="shared" si="5"/>
        <v>21.266274452209473</v>
      </c>
    </row>
    <row r="12" spans="1:41" x14ac:dyDescent="0.2">
      <c r="A12" s="10" t="s">
        <v>363</v>
      </c>
      <c r="B12" s="99">
        <v>17.705659866333008</v>
      </c>
      <c r="C12" s="99">
        <v>17.359373092651367</v>
      </c>
      <c r="D12" s="99">
        <v>17.187597274780273</v>
      </c>
      <c r="E12" s="99">
        <v>17.181240081787109</v>
      </c>
      <c r="F12" s="100">
        <f t="shared" si="0"/>
        <v>17.358467578887939</v>
      </c>
      <c r="H12" s="10" t="s">
        <v>363</v>
      </c>
      <c r="I12" s="99">
        <v>21.916122436523438</v>
      </c>
      <c r="J12" s="100">
        <v>22.062751770019531</v>
      </c>
      <c r="K12" s="100">
        <v>21.955018997192383</v>
      </c>
      <c r="L12" s="100">
        <v>21.772495269775391</v>
      </c>
      <c r="M12" s="100">
        <f t="shared" si="1"/>
        <v>21.926597118377686</v>
      </c>
      <c r="O12" s="10" t="s">
        <v>363</v>
      </c>
      <c r="P12" s="99">
        <v>21.795818328857422</v>
      </c>
      <c r="Q12" s="99">
        <v>21.630132675170898</v>
      </c>
      <c r="R12" s="99">
        <v>21.684720993041992</v>
      </c>
      <c r="S12" s="99">
        <v>21.620319366455078</v>
      </c>
      <c r="T12" s="100">
        <f t="shared" si="2"/>
        <v>21.682747840881348</v>
      </c>
      <c r="V12" s="10" t="s">
        <v>363</v>
      </c>
      <c r="W12" s="99">
        <v>21.165306091308594</v>
      </c>
      <c r="X12" s="99">
        <v>21.058229446411133</v>
      </c>
      <c r="Y12" s="99">
        <v>20.926876068115234</v>
      </c>
      <c r="Z12" s="99">
        <v>20.960987091064453</v>
      </c>
      <c r="AA12" s="100">
        <f t="shared" si="3"/>
        <v>21.027849674224854</v>
      </c>
      <c r="AC12" s="10" t="s">
        <v>363</v>
      </c>
      <c r="AD12" s="99">
        <v>20.813859939575195</v>
      </c>
      <c r="AE12" s="100">
        <v>20.987981796264648</v>
      </c>
      <c r="AF12" s="100">
        <v>20.891033172607422</v>
      </c>
      <c r="AG12" s="100">
        <v>20.739072799682617</v>
      </c>
      <c r="AH12" s="100">
        <f t="shared" si="4"/>
        <v>20.857986927032471</v>
      </c>
      <c r="AJ12" s="10" t="s">
        <v>363</v>
      </c>
      <c r="AK12" s="99">
        <v>20.549761199951199</v>
      </c>
      <c r="AL12" s="99">
        <v>20.456624984741211</v>
      </c>
      <c r="AM12" s="99">
        <v>20.635473251342773</v>
      </c>
      <c r="AN12" s="99">
        <v>20.442041397094727</v>
      </c>
      <c r="AO12" s="100">
        <f t="shared" si="5"/>
        <v>20.520975208282479</v>
      </c>
    </row>
    <row r="13" spans="1:41" x14ac:dyDescent="0.2">
      <c r="A13" s="10" t="s">
        <v>370</v>
      </c>
      <c r="B13" s="99">
        <v>17.620349884033203</v>
      </c>
      <c r="C13" s="99">
        <v>17.721189498901367</v>
      </c>
      <c r="D13" s="99">
        <v>17.461013793945312</v>
      </c>
      <c r="E13" s="99">
        <v>17.384178161621094</v>
      </c>
      <c r="F13" s="100">
        <f t="shared" si="0"/>
        <v>17.546682834625244</v>
      </c>
      <c r="H13" s="10" t="s">
        <v>370</v>
      </c>
      <c r="I13" s="99">
        <v>22.13270378112793</v>
      </c>
      <c r="J13" s="100">
        <v>22.183849334716797</v>
      </c>
      <c r="K13" s="100">
        <v>22.157987594604492</v>
      </c>
      <c r="L13" s="100">
        <v>22.057580947875977</v>
      </c>
      <c r="M13" s="100">
        <f t="shared" si="1"/>
        <v>22.133030414581299</v>
      </c>
      <c r="O13" s="10" t="s">
        <v>370</v>
      </c>
      <c r="P13" s="99">
        <v>21.996747970581055</v>
      </c>
      <c r="Q13" s="99">
        <v>22.013729095458984</v>
      </c>
      <c r="R13" s="99">
        <v>21.946165084838867</v>
      </c>
      <c r="S13" s="99">
        <v>21.94427490234375</v>
      </c>
      <c r="T13" s="100">
        <f t="shared" si="2"/>
        <v>21.975229263305664</v>
      </c>
      <c r="V13" s="10" t="s">
        <v>370</v>
      </c>
      <c r="W13" s="99">
        <v>21.556985855102539</v>
      </c>
      <c r="X13" s="99">
        <v>21.668853759765625</v>
      </c>
      <c r="Y13" s="99">
        <v>21.520797729492188</v>
      </c>
      <c r="Z13" s="99">
        <v>21.417827606201172</v>
      </c>
      <c r="AA13" s="100">
        <f t="shared" si="3"/>
        <v>21.541116237640381</v>
      </c>
      <c r="AC13" s="10" t="s">
        <v>370</v>
      </c>
      <c r="AD13" s="99">
        <v>21.571298599243164</v>
      </c>
      <c r="AE13" s="100">
        <v>21.726247787475586</v>
      </c>
      <c r="AF13" s="100">
        <v>21.535699844360352</v>
      </c>
      <c r="AG13" s="100">
        <v>21.678977966308594</v>
      </c>
      <c r="AH13" s="100">
        <f t="shared" si="4"/>
        <v>21.628056049346924</v>
      </c>
      <c r="AJ13" s="10" t="s">
        <v>370</v>
      </c>
      <c r="AK13" s="99">
        <v>21.302040100097656</v>
      </c>
      <c r="AL13" s="99">
        <v>21.502944946289062</v>
      </c>
      <c r="AM13" s="99">
        <v>21.444026947021484</v>
      </c>
      <c r="AN13" s="99">
        <v>21.050029754638672</v>
      </c>
      <c r="AO13" s="100">
        <f t="shared" si="5"/>
        <v>21.324760437011719</v>
      </c>
    </row>
    <row r="15" spans="1:41" ht="17" thickBot="1" x14ac:dyDescent="0.25">
      <c r="A15" s="20" t="s">
        <v>299</v>
      </c>
      <c r="H15" s="20" t="s">
        <v>300</v>
      </c>
    </row>
    <row r="16" spans="1:41" x14ac:dyDescent="0.2">
      <c r="A16" s="14" t="s">
        <v>11</v>
      </c>
      <c r="B16" s="90" t="s">
        <v>56</v>
      </c>
      <c r="C16" s="90"/>
      <c r="D16" s="90"/>
      <c r="E16" s="90"/>
      <c r="F16" s="15"/>
      <c r="G16" s="13"/>
      <c r="H16" s="14" t="s">
        <v>375</v>
      </c>
      <c r="I16" s="90"/>
      <c r="J16" s="90"/>
      <c r="K16" s="90"/>
      <c r="L16" s="90"/>
      <c r="M16" s="90"/>
      <c r="N16" s="90"/>
      <c r="O16" s="90"/>
      <c r="P16" s="15"/>
    </row>
    <row r="17" spans="1:16" x14ac:dyDescent="0.2">
      <c r="A17" s="16"/>
      <c r="B17" s="13"/>
      <c r="C17" s="13"/>
      <c r="D17" s="13"/>
      <c r="E17" s="13"/>
      <c r="F17" s="17"/>
      <c r="G17" s="13"/>
      <c r="H17" s="16"/>
      <c r="I17" s="13"/>
      <c r="J17" s="13"/>
      <c r="K17" s="13"/>
      <c r="L17" s="13"/>
      <c r="M17" s="13"/>
      <c r="N17" s="13"/>
      <c r="O17" s="13"/>
      <c r="P17" s="17"/>
    </row>
    <row r="18" spans="1:16" x14ac:dyDescent="0.2">
      <c r="A18" s="16" t="s">
        <v>388</v>
      </c>
      <c r="B18" s="13" t="s">
        <v>389</v>
      </c>
      <c r="C18" s="13"/>
      <c r="D18" s="13"/>
      <c r="E18" s="13"/>
      <c r="F18" s="17"/>
      <c r="G18" s="13"/>
      <c r="H18" s="16" t="s">
        <v>93</v>
      </c>
      <c r="I18" s="13">
        <v>1</v>
      </c>
      <c r="J18" s="13"/>
      <c r="K18" s="13"/>
      <c r="L18" s="13"/>
      <c r="M18" s="13"/>
      <c r="N18" s="13"/>
      <c r="O18" s="13"/>
      <c r="P18" s="17"/>
    </row>
    <row r="19" spans="1:16" x14ac:dyDescent="0.2">
      <c r="A19" s="16" t="s">
        <v>96</v>
      </c>
      <c r="B19" s="13">
        <v>0.05</v>
      </c>
      <c r="C19" s="13"/>
      <c r="D19" s="13"/>
      <c r="E19" s="13"/>
      <c r="F19" s="17"/>
      <c r="G19" s="13"/>
      <c r="H19" s="16" t="s">
        <v>95</v>
      </c>
      <c r="I19" s="13">
        <v>5</v>
      </c>
      <c r="J19" s="13"/>
      <c r="K19" s="13"/>
      <c r="L19" s="13"/>
      <c r="M19" s="13"/>
      <c r="N19" s="13"/>
      <c r="O19" s="13"/>
      <c r="P19" s="17"/>
    </row>
    <row r="20" spans="1:16" x14ac:dyDescent="0.2">
      <c r="A20" s="16"/>
      <c r="B20" s="13"/>
      <c r="C20" s="13"/>
      <c r="D20" s="13"/>
      <c r="E20" s="13"/>
      <c r="F20" s="17"/>
      <c r="G20" s="13"/>
      <c r="H20" s="16" t="s">
        <v>97</v>
      </c>
      <c r="I20" s="13">
        <v>0.05</v>
      </c>
      <c r="J20" s="13"/>
      <c r="K20" s="13"/>
      <c r="L20" s="13"/>
      <c r="M20" s="13"/>
      <c r="N20" s="13"/>
      <c r="O20" s="13"/>
      <c r="P20" s="17"/>
    </row>
    <row r="21" spans="1:16" x14ac:dyDescent="0.2">
      <c r="A21" s="16" t="s">
        <v>98</v>
      </c>
      <c r="B21" s="13" t="s">
        <v>99</v>
      </c>
      <c r="C21" s="13" t="s">
        <v>100</v>
      </c>
      <c r="D21" s="13" t="s">
        <v>101</v>
      </c>
      <c r="E21" s="13" t="s">
        <v>102</v>
      </c>
      <c r="F21" s="17"/>
      <c r="G21" s="13"/>
      <c r="H21" s="16"/>
      <c r="I21" s="13"/>
      <c r="J21" s="13"/>
      <c r="K21" s="13"/>
      <c r="L21" s="13"/>
      <c r="M21" s="13"/>
      <c r="N21" s="13"/>
      <c r="O21" s="13"/>
      <c r="P21" s="17"/>
    </row>
    <row r="22" spans="1:16" x14ac:dyDescent="0.2">
      <c r="A22" s="16" t="s">
        <v>390</v>
      </c>
      <c r="B22" s="13">
        <v>11.09</v>
      </c>
      <c r="C22" s="13">
        <v>1E-4</v>
      </c>
      <c r="D22" s="13" t="s">
        <v>301</v>
      </c>
      <c r="E22" s="13" t="s">
        <v>67</v>
      </c>
      <c r="F22" s="17"/>
      <c r="G22" s="13"/>
      <c r="H22" s="16" t="s">
        <v>104</v>
      </c>
      <c r="I22" s="13" t="s">
        <v>170</v>
      </c>
      <c r="J22" s="13" t="s">
        <v>106</v>
      </c>
      <c r="K22" s="13" t="s">
        <v>107</v>
      </c>
      <c r="L22" s="13" t="s">
        <v>108</v>
      </c>
      <c r="M22" s="13" t="s">
        <v>109</v>
      </c>
      <c r="N22" s="13"/>
      <c r="O22" s="13"/>
      <c r="P22" s="17"/>
    </row>
    <row r="23" spans="1:16" x14ac:dyDescent="0.2">
      <c r="A23" s="16" t="s">
        <v>174</v>
      </c>
      <c r="B23" s="13">
        <v>62.73</v>
      </c>
      <c r="C23" s="13" t="s">
        <v>69</v>
      </c>
      <c r="D23" s="13" t="s">
        <v>70</v>
      </c>
      <c r="E23" s="13" t="s">
        <v>67</v>
      </c>
      <c r="F23" s="17"/>
      <c r="G23" s="13"/>
      <c r="H23" s="16"/>
      <c r="I23" s="13"/>
      <c r="J23" s="13"/>
      <c r="K23" s="13"/>
      <c r="L23" s="13"/>
      <c r="M23" s="13"/>
      <c r="N23" s="13"/>
      <c r="O23" s="13"/>
      <c r="P23" s="17"/>
    </row>
    <row r="24" spans="1:16" x14ac:dyDescent="0.2">
      <c r="A24" s="16" t="s">
        <v>391</v>
      </c>
      <c r="B24" s="13">
        <v>11.86</v>
      </c>
      <c r="C24" s="13" t="s">
        <v>69</v>
      </c>
      <c r="D24" s="13" t="s">
        <v>70</v>
      </c>
      <c r="E24" s="13" t="s">
        <v>67</v>
      </c>
      <c r="F24" s="17"/>
      <c r="G24" s="13"/>
      <c r="H24" s="16" t="s">
        <v>112</v>
      </c>
      <c r="I24" s="13"/>
      <c r="J24" s="13"/>
      <c r="K24" s="13"/>
      <c r="L24" s="13"/>
      <c r="M24" s="13"/>
      <c r="N24" s="13"/>
      <c r="O24" s="13"/>
      <c r="P24" s="17"/>
    </row>
    <row r="25" spans="1:16" x14ac:dyDescent="0.2">
      <c r="A25" s="16"/>
      <c r="B25" s="13"/>
      <c r="C25" s="13"/>
      <c r="D25" s="13"/>
      <c r="E25" s="13"/>
      <c r="F25" s="17"/>
      <c r="G25" s="13"/>
      <c r="H25" s="16" t="s">
        <v>376</v>
      </c>
      <c r="I25" s="13">
        <v>0.1018</v>
      </c>
      <c r="J25" s="13" t="s">
        <v>451</v>
      </c>
      <c r="K25" s="13" t="s">
        <v>24</v>
      </c>
      <c r="L25" s="13" t="s">
        <v>22</v>
      </c>
      <c r="M25" s="13">
        <v>9.9699999999999997E-2</v>
      </c>
      <c r="N25" s="13"/>
      <c r="O25" s="13"/>
      <c r="P25" s="17"/>
    </row>
    <row r="26" spans="1:16" x14ac:dyDescent="0.2">
      <c r="A26" s="16" t="s">
        <v>122</v>
      </c>
      <c r="B26" s="13" t="s">
        <v>123</v>
      </c>
      <c r="C26" s="13" t="s">
        <v>124</v>
      </c>
      <c r="D26" s="13" t="s">
        <v>125</v>
      </c>
      <c r="E26" s="13" t="s">
        <v>126</v>
      </c>
      <c r="F26" s="17" t="s">
        <v>100</v>
      </c>
      <c r="G26" s="13"/>
      <c r="H26" s="16" t="s">
        <v>377</v>
      </c>
      <c r="I26" s="13">
        <v>0.3594</v>
      </c>
      <c r="J26" s="13" t="s">
        <v>452</v>
      </c>
      <c r="K26" s="13" t="s">
        <v>67</v>
      </c>
      <c r="L26" s="13" t="s">
        <v>70</v>
      </c>
      <c r="M26" s="13" t="s">
        <v>69</v>
      </c>
      <c r="N26" s="13"/>
      <c r="O26" s="13"/>
      <c r="P26" s="17"/>
    </row>
    <row r="27" spans="1:16" x14ac:dyDescent="0.2">
      <c r="A27" s="16" t="s">
        <v>390</v>
      </c>
      <c r="B27" s="13">
        <v>0.13669999999999999</v>
      </c>
      <c r="C27" s="13">
        <v>4</v>
      </c>
      <c r="D27" s="13">
        <v>3.4169999999999999E-2</v>
      </c>
      <c r="E27" s="13" t="s">
        <v>416</v>
      </c>
      <c r="F27" s="17" t="s">
        <v>417</v>
      </c>
      <c r="G27" s="13"/>
      <c r="H27" s="16" t="s">
        <v>378</v>
      </c>
      <c r="I27" s="13">
        <v>0.15340000000000001</v>
      </c>
      <c r="J27" s="13" t="s">
        <v>453</v>
      </c>
      <c r="K27" s="13" t="s">
        <v>67</v>
      </c>
      <c r="L27" s="13" t="s">
        <v>173</v>
      </c>
      <c r="M27" s="13">
        <v>3.7000000000000002E-3</v>
      </c>
      <c r="N27" s="13"/>
      <c r="O27" s="13"/>
      <c r="P27" s="17"/>
    </row>
    <row r="28" spans="1:16" x14ac:dyDescent="0.2">
      <c r="A28" s="16" t="s">
        <v>174</v>
      </c>
      <c r="B28" s="13">
        <v>0.77290000000000003</v>
      </c>
      <c r="C28" s="13">
        <v>1</v>
      </c>
      <c r="D28" s="13">
        <v>0.77290000000000003</v>
      </c>
      <c r="E28" s="13" t="s">
        <v>418</v>
      </c>
      <c r="F28" s="17" t="s">
        <v>134</v>
      </c>
      <c r="G28" s="13"/>
      <c r="H28" s="16" t="s">
        <v>379</v>
      </c>
      <c r="I28" s="13">
        <v>0.35410000000000003</v>
      </c>
      <c r="J28" s="13" t="s">
        <v>454</v>
      </c>
      <c r="K28" s="13" t="s">
        <v>67</v>
      </c>
      <c r="L28" s="13" t="s">
        <v>70</v>
      </c>
      <c r="M28" s="13" t="s">
        <v>69</v>
      </c>
      <c r="N28" s="13"/>
      <c r="O28" s="13"/>
      <c r="P28" s="17"/>
    </row>
    <row r="29" spans="1:16" x14ac:dyDescent="0.2">
      <c r="A29" s="16" t="s">
        <v>391</v>
      </c>
      <c r="B29" s="13">
        <v>0.1462</v>
      </c>
      <c r="C29" s="13">
        <v>4</v>
      </c>
      <c r="D29" s="13">
        <v>3.6549999999999999E-2</v>
      </c>
      <c r="E29" s="13" t="s">
        <v>419</v>
      </c>
      <c r="F29" s="17" t="s">
        <v>134</v>
      </c>
      <c r="G29" s="13"/>
      <c r="H29" s="16" t="s">
        <v>380</v>
      </c>
      <c r="I29" s="13">
        <v>0.27450000000000002</v>
      </c>
      <c r="J29" s="13" t="s">
        <v>455</v>
      </c>
      <c r="K29" s="13" t="s">
        <v>67</v>
      </c>
      <c r="L29" s="13" t="s">
        <v>70</v>
      </c>
      <c r="M29" s="13" t="s">
        <v>69</v>
      </c>
      <c r="N29" s="13"/>
      <c r="O29" s="13"/>
      <c r="P29" s="17"/>
    </row>
    <row r="30" spans="1:16" x14ac:dyDescent="0.2">
      <c r="A30" s="16" t="s">
        <v>140</v>
      </c>
      <c r="B30" s="13">
        <v>0.1764</v>
      </c>
      <c r="C30" s="13">
        <v>40</v>
      </c>
      <c r="D30" s="13">
        <v>4.4099999999999999E-3</v>
      </c>
      <c r="E30" s="13"/>
      <c r="F30" s="17"/>
      <c r="G30" s="13"/>
      <c r="H30" s="16"/>
      <c r="I30" s="13"/>
      <c r="J30" s="13"/>
      <c r="K30" s="13"/>
      <c r="L30" s="13"/>
      <c r="M30" s="13"/>
      <c r="N30" s="13"/>
      <c r="O30" s="13"/>
      <c r="P30" s="17"/>
    </row>
    <row r="31" spans="1:16" x14ac:dyDescent="0.2">
      <c r="A31" s="16"/>
      <c r="B31" s="13"/>
      <c r="C31" s="13"/>
      <c r="D31" s="13"/>
      <c r="E31" s="13"/>
      <c r="F31" s="17"/>
      <c r="G31" s="13"/>
      <c r="H31" s="16"/>
      <c r="I31" s="13"/>
      <c r="J31" s="13"/>
      <c r="K31" s="13"/>
      <c r="L31" s="13"/>
      <c r="M31" s="13"/>
      <c r="N31" s="13"/>
      <c r="O31" s="13"/>
      <c r="P31" s="17"/>
    </row>
    <row r="32" spans="1:16" x14ac:dyDescent="0.2">
      <c r="A32" s="16" t="s">
        <v>397</v>
      </c>
      <c r="B32" s="13"/>
      <c r="C32" s="13"/>
      <c r="D32" s="13"/>
      <c r="E32" s="13"/>
      <c r="F32" s="17"/>
      <c r="G32" s="13"/>
      <c r="H32" s="16" t="s">
        <v>141</v>
      </c>
      <c r="I32" s="13" t="s">
        <v>142</v>
      </c>
      <c r="J32" s="13" t="s">
        <v>143</v>
      </c>
      <c r="K32" s="13" t="s">
        <v>170</v>
      </c>
      <c r="L32" s="13" t="s">
        <v>144</v>
      </c>
      <c r="M32" s="13" t="s">
        <v>145</v>
      </c>
      <c r="N32" s="13" t="s">
        <v>146</v>
      </c>
      <c r="O32" s="13" t="s">
        <v>147</v>
      </c>
      <c r="P32" s="17" t="s">
        <v>124</v>
      </c>
    </row>
    <row r="33" spans="1:16" x14ac:dyDescent="0.2">
      <c r="A33" s="16" t="s">
        <v>149</v>
      </c>
      <c r="B33" s="13">
        <v>1.0029999999999999</v>
      </c>
      <c r="C33" s="13"/>
      <c r="D33" s="13"/>
      <c r="E33" s="13"/>
      <c r="F33" s="17"/>
      <c r="G33" s="13"/>
      <c r="H33" s="16"/>
      <c r="I33" s="13"/>
      <c r="J33" s="13"/>
      <c r="K33" s="13"/>
      <c r="L33" s="13"/>
      <c r="M33" s="13"/>
      <c r="N33" s="13"/>
      <c r="O33" s="13"/>
      <c r="P33" s="17"/>
    </row>
    <row r="34" spans="1:16" x14ac:dyDescent="0.2">
      <c r="A34" s="16" t="s">
        <v>150</v>
      </c>
      <c r="B34" s="13">
        <v>0.754</v>
      </c>
      <c r="C34" s="13"/>
      <c r="D34" s="13"/>
      <c r="E34" s="13"/>
      <c r="F34" s="17"/>
      <c r="G34" s="13"/>
      <c r="H34" s="16" t="s">
        <v>112</v>
      </c>
      <c r="I34" s="13"/>
      <c r="J34" s="13"/>
      <c r="K34" s="13"/>
      <c r="L34" s="13"/>
      <c r="M34" s="13"/>
      <c r="N34" s="13"/>
      <c r="O34" s="13"/>
      <c r="P34" s="17"/>
    </row>
    <row r="35" spans="1:16" x14ac:dyDescent="0.2">
      <c r="A35" s="16" t="s">
        <v>151</v>
      </c>
      <c r="B35" s="13">
        <v>0.2487</v>
      </c>
      <c r="C35" s="13"/>
      <c r="D35" s="13"/>
      <c r="E35" s="13"/>
      <c r="F35" s="17"/>
      <c r="G35" s="13"/>
      <c r="H35" s="16" t="s">
        <v>376</v>
      </c>
      <c r="I35" s="13">
        <v>1.0069999999999999</v>
      </c>
      <c r="J35" s="13">
        <v>0.90500000000000003</v>
      </c>
      <c r="K35" s="13">
        <v>0.1018</v>
      </c>
      <c r="L35" s="13">
        <v>4.2000000000000003E-2</v>
      </c>
      <c r="M35" s="13">
        <v>5</v>
      </c>
      <c r="N35" s="13">
        <v>5</v>
      </c>
      <c r="O35" s="13">
        <v>2.4249999999999998</v>
      </c>
      <c r="P35" s="17">
        <v>40</v>
      </c>
    </row>
    <row r="36" spans="1:16" x14ac:dyDescent="0.2">
      <c r="A36" s="16" t="s">
        <v>152</v>
      </c>
      <c r="B36" s="13">
        <v>1.8780000000000002E-2</v>
      </c>
      <c r="C36" s="13"/>
      <c r="D36" s="13"/>
      <c r="E36" s="13"/>
      <c r="F36" s="17"/>
      <c r="G36" s="13"/>
      <c r="H36" s="16" t="s">
        <v>377</v>
      </c>
      <c r="I36" s="13">
        <v>1.002</v>
      </c>
      <c r="J36" s="13">
        <v>0.64219999999999999</v>
      </c>
      <c r="K36" s="13">
        <v>0.3594</v>
      </c>
      <c r="L36" s="13">
        <v>4.2000000000000003E-2</v>
      </c>
      <c r="M36" s="13">
        <v>5</v>
      </c>
      <c r="N36" s="13">
        <v>5</v>
      </c>
      <c r="O36" s="13">
        <v>8.5570000000000004</v>
      </c>
      <c r="P36" s="17">
        <v>40</v>
      </c>
    </row>
    <row r="37" spans="1:16" x14ac:dyDescent="0.2">
      <c r="A37" s="16" t="s">
        <v>153</v>
      </c>
      <c r="B37" s="13" t="s">
        <v>420</v>
      </c>
      <c r="C37" s="13"/>
      <c r="D37" s="13"/>
      <c r="E37" s="13"/>
      <c r="F37" s="17"/>
      <c r="G37" s="13"/>
      <c r="H37" s="16" t="s">
        <v>378</v>
      </c>
      <c r="I37" s="13">
        <v>1.002</v>
      </c>
      <c r="J37" s="13">
        <v>0.84889999999999999</v>
      </c>
      <c r="K37" s="13">
        <v>0.15340000000000001</v>
      </c>
      <c r="L37" s="13">
        <v>4.2000000000000003E-2</v>
      </c>
      <c r="M37" s="13">
        <v>5</v>
      </c>
      <c r="N37" s="13">
        <v>5</v>
      </c>
      <c r="O37" s="13">
        <v>3.653</v>
      </c>
      <c r="P37" s="17">
        <v>40</v>
      </c>
    </row>
    <row r="38" spans="1:16" x14ac:dyDescent="0.2">
      <c r="A38" s="16"/>
      <c r="B38" s="13"/>
      <c r="C38" s="13"/>
      <c r="D38" s="13"/>
      <c r="E38" s="13"/>
      <c r="F38" s="17"/>
      <c r="G38" s="13"/>
      <c r="H38" s="16" t="s">
        <v>379</v>
      </c>
      <c r="I38" s="13">
        <v>1.0009999999999999</v>
      </c>
      <c r="J38" s="13">
        <v>0.64649999999999996</v>
      </c>
      <c r="K38" s="13">
        <v>0.35410000000000003</v>
      </c>
      <c r="L38" s="13">
        <v>4.2000000000000003E-2</v>
      </c>
      <c r="M38" s="13">
        <v>5</v>
      </c>
      <c r="N38" s="13">
        <v>5</v>
      </c>
      <c r="O38" s="13">
        <v>8.4309999999999992</v>
      </c>
      <c r="P38" s="17">
        <v>40</v>
      </c>
    </row>
    <row r="39" spans="1:16" ht="17" thickBot="1" x14ac:dyDescent="0.25">
      <c r="A39" s="16" t="s">
        <v>155</v>
      </c>
      <c r="B39" s="13"/>
      <c r="C39" s="13"/>
      <c r="D39" s="13"/>
      <c r="E39" s="13"/>
      <c r="F39" s="17"/>
      <c r="G39" s="13"/>
      <c r="H39" s="18" t="s">
        <v>380</v>
      </c>
      <c r="I39" s="93">
        <v>1.002</v>
      </c>
      <c r="J39" s="93">
        <v>0.72719999999999996</v>
      </c>
      <c r="K39" s="93">
        <v>0.27450000000000002</v>
      </c>
      <c r="L39" s="93">
        <v>4.2000000000000003E-2</v>
      </c>
      <c r="M39" s="93">
        <v>5</v>
      </c>
      <c r="N39" s="93">
        <v>5</v>
      </c>
      <c r="O39" s="93">
        <v>6.5369999999999999</v>
      </c>
      <c r="P39" s="19">
        <v>40</v>
      </c>
    </row>
    <row r="40" spans="1:16" x14ac:dyDescent="0.2">
      <c r="A40" s="16" t="s">
        <v>400</v>
      </c>
      <c r="B40" s="13">
        <v>5</v>
      </c>
      <c r="C40" s="13"/>
      <c r="D40" s="13"/>
      <c r="E40" s="13"/>
      <c r="F40" s="17"/>
    </row>
    <row r="41" spans="1:16" x14ac:dyDescent="0.2">
      <c r="A41" s="16" t="s">
        <v>401</v>
      </c>
      <c r="B41" s="13">
        <v>2</v>
      </c>
      <c r="C41" s="13"/>
      <c r="D41" s="13"/>
      <c r="E41" s="13"/>
      <c r="F41" s="17"/>
    </row>
    <row r="42" spans="1:16" x14ac:dyDescent="0.2">
      <c r="A42" s="16" t="s">
        <v>402</v>
      </c>
      <c r="B42" s="13">
        <v>50</v>
      </c>
      <c r="C42" s="13"/>
      <c r="D42" s="13"/>
      <c r="E42" s="13"/>
      <c r="F42" s="17"/>
    </row>
    <row r="43" spans="1:16" ht="17" thickBot="1" x14ac:dyDescent="0.25">
      <c r="A43" s="18"/>
      <c r="B43" s="93"/>
      <c r="C43" s="93"/>
      <c r="D43" s="93"/>
      <c r="E43" s="93"/>
      <c r="F43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9BBC-2039-DD4F-A9D3-D78DCF66A71B}">
  <dimension ref="A1:M37"/>
  <sheetViews>
    <sheetView workbookViewId="0">
      <selection activeCell="J16" sqref="J16"/>
    </sheetView>
  </sheetViews>
  <sheetFormatPr baseColWidth="10" defaultRowHeight="16" x14ac:dyDescent="0.2"/>
  <cols>
    <col min="1" max="1" width="27.6640625" bestFit="1" customWidth="1"/>
    <col min="3" max="3" width="18.33203125" bestFit="1" customWidth="1"/>
    <col min="4" max="4" width="18" bestFit="1" customWidth="1"/>
    <col min="5" max="5" width="34.1640625" bestFit="1" customWidth="1"/>
    <col min="6" max="6" width="14.83203125" bestFit="1" customWidth="1"/>
    <col min="7" max="7" width="10.1640625" bestFit="1" customWidth="1"/>
  </cols>
  <sheetData>
    <row r="1" spans="1:13" s="4" customFormat="1" ht="22" x14ac:dyDescent="0.3">
      <c r="A1" s="101" t="s">
        <v>331</v>
      </c>
    </row>
    <row r="2" spans="1:13" s="4" customFormat="1" ht="22" x14ac:dyDescent="0.3">
      <c r="A2" s="11" t="s">
        <v>329</v>
      </c>
      <c r="B2" s="11"/>
      <c r="E2" s="11" t="s">
        <v>330</v>
      </c>
      <c r="F2" s="11"/>
    </row>
    <row r="3" spans="1:13" ht="19" x14ac:dyDescent="0.25">
      <c r="A3" s="84"/>
      <c r="B3" s="89" t="s">
        <v>1</v>
      </c>
      <c r="C3" s="89" t="s">
        <v>2</v>
      </c>
      <c r="E3" s="86"/>
      <c r="F3" s="89" t="s">
        <v>1</v>
      </c>
      <c r="G3" s="89" t="s">
        <v>2</v>
      </c>
    </row>
    <row r="4" spans="1:13" ht="18" x14ac:dyDescent="0.2">
      <c r="A4" s="86" t="s">
        <v>325</v>
      </c>
      <c r="B4" s="83">
        <v>0.90900055627665477</v>
      </c>
      <c r="C4" s="83">
        <v>0.40738179121082879</v>
      </c>
      <c r="E4" s="86" t="s">
        <v>325</v>
      </c>
      <c r="F4" s="83">
        <v>0.97971444465047275</v>
      </c>
      <c r="G4" s="83">
        <v>0.11143430695184577</v>
      </c>
    </row>
    <row r="5" spans="1:13" ht="18" x14ac:dyDescent="0.2">
      <c r="A5" s="86" t="s">
        <v>326</v>
      </c>
      <c r="B5" s="83">
        <v>0.84799554978676028</v>
      </c>
      <c r="C5" s="83">
        <v>0.50171704060819577</v>
      </c>
      <c r="E5" s="86" t="s">
        <v>326</v>
      </c>
      <c r="F5" s="83">
        <v>1</v>
      </c>
      <c r="G5" s="83">
        <v>0.15499157523037105</v>
      </c>
    </row>
    <row r="6" spans="1:13" ht="17" customHeight="1" x14ac:dyDescent="0.2">
      <c r="A6" s="86" t="s">
        <v>327</v>
      </c>
      <c r="B6" s="83">
        <v>0.86901539032078601</v>
      </c>
      <c r="C6" s="83">
        <v>0.46708028926386047</v>
      </c>
      <c r="E6" s="86" t="s">
        <v>327</v>
      </c>
      <c r="F6" s="83">
        <v>1</v>
      </c>
      <c r="G6" s="83">
        <v>6.8203710123428921E-2</v>
      </c>
    </row>
    <row r="7" spans="1:13" ht="19" x14ac:dyDescent="0.25">
      <c r="A7" s="84"/>
      <c r="B7" s="84"/>
      <c r="C7" s="88"/>
    </row>
    <row r="8" spans="1:13" ht="20" thickBot="1" x14ac:dyDescent="0.3">
      <c r="A8" s="95" t="s">
        <v>644</v>
      </c>
      <c r="B8" s="84"/>
      <c r="C8" s="85"/>
      <c r="E8" s="95" t="s">
        <v>644</v>
      </c>
      <c r="M8" s="82"/>
    </row>
    <row r="9" spans="1:13" x14ac:dyDescent="0.2">
      <c r="A9" s="14" t="s">
        <v>11</v>
      </c>
      <c r="B9" s="90" t="s">
        <v>342</v>
      </c>
      <c r="C9" s="91"/>
      <c r="E9" s="14" t="s">
        <v>11</v>
      </c>
      <c r="F9" s="90" t="s">
        <v>347</v>
      </c>
      <c r="G9" s="91"/>
      <c r="M9" s="10"/>
    </row>
    <row r="10" spans="1:13" x14ac:dyDescent="0.2">
      <c r="A10" s="16"/>
      <c r="B10" s="13"/>
      <c r="C10" s="92"/>
      <c r="E10" s="16"/>
      <c r="F10" s="13"/>
      <c r="G10" s="92"/>
    </row>
    <row r="11" spans="1:13" x14ac:dyDescent="0.2">
      <c r="A11" s="16" t="s">
        <v>13</v>
      </c>
      <c r="B11" s="13" t="s">
        <v>2</v>
      </c>
      <c r="C11" s="92"/>
      <c r="E11" s="16" t="s">
        <v>13</v>
      </c>
      <c r="F11" s="13" t="s">
        <v>2</v>
      </c>
      <c r="G11" s="92"/>
    </row>
    <row r="12" spans="1:13" x14ac:dyDescent="0.2">
      <c r="A12" s="16" t="s">
        <v>15</v>
      </c>
      <c r="B12" s="13" t="s">
        <v>16</v>
      </c>
      <c r="C12" s="92"/>
      <c r="E12" s="16" t="s">
        <v>15</v>
      </c>
      <c r="F12" s="13" t="s">
        <v>16</v>
      </c>
      <c r="G12" s="92"/>
    </row>
    <row r="13" spans="1:13" x14ac:dyDescent="0.2">
      <c r="A13" s="16" t="s">
        <v>17</v>
      </c>
      <c r="B13" s="13" t="s">
        <v>1</v>
      </c>
      <c r="C13" s="92"/>
      <c r="E13" s="16" t="s">
        <v>17</v>
      </c>
      <c r="F13" s="13" t="s">
        <v>1</v>
      </c>
      <c r="G13" s="92"/>
      <c r="M13" s="82"/>
    </row>
    <row r="14" spans="1:13" x14ac:dyDescent="0.2">
      <c r="A14" s="16"/>
      <c r="B14" s="13"/>
      <c r="C14" s="92"/>
      <c r="E14" s="16"/>
      <c r="F14" s="13"/>
      <c r="G14" s="92"/>
      <c r="M14" s="10"/>
    </row>
    <row r="15" spans="1:13" x14ac:dyDescent="0.2">
      <c r="A15" s="16" t="s">
        <v>19</v>
      </c>
      <c r="B15" s="13"/>
      <c r="C15" s="92"/>
      <c r="E15" s="16" t="s">
        <v>19</v>
      </c>
      <c r="F15" s="13"/>
      <c r="G15" s="92"/>
    </row>
    <row r="16" spans="1:13" x14ac:dyDescent="0.2">
      <c r="A16" s="16" t="s">
        <v>20</v>
      </c>
      <c r="B16" s="13">
        <v>2.0000000000000001E-4</v>
      </c>
      <c r="C16" s="92"/>
      <c r="E16" s="16" t="s">
        <v>20</v>
      </c>
      <c r="F16" s="13" t="s">
        <v>69</v>
      </c>
      <c r="G16" s="92"/>
    </row>
    <row r="17" spans="1:7" x14ac:dyDescent="0.2">
      <c r="A17" s="16" t="s">
        <v>21</v>
      </c>
      <c r="B17" s="13" t="s">
        <v>301</v>
      </c>
      <c r="C17" s="92"/>
      <c r="E17" s="16" t="s">
        <v>21</v>
      </c>
      <c r="F17" s="13" t="s">
        <v>70</v>
      </c>
      <c r="G17" s="92"/>
    </row>
    <row r="18" spans="1:7" x14ac:dyDescent="0.2">
      <c r="A18" s="16" t="s">
        <v>23</v>
      </c>
      <c r="B18" s="13" t="s">
        <v>67</v>
      </c>
      <c r="C18" s="92"/>
      <c r="E18" s="16" t="s">
        <v>23</v>
      </c>
      <c r="F18" s="13" t="s">
        <v>67</v>
      </c>
      <c r="G18" s="92"/>
    </row>
    <row r="19" spans="1:7" x14ac:dyDescent="0.2">
      <c r="A19" s="16" t="s">
        <v>25</v>
      </c>
      <c r="B19" s="13" t="s">
        <v>26</v>
      </c>
      <c r="C19" s="92"/>
      <c r="E19" s="16" t="s">
        <v>25</v>
      </c>
      <c r="F19" s="13" t="s">
        <v>26</v>
      </c>
      <c r="G19" s="92"/>
    </row>
    <row r="20" spans="1:7" x14ac:dyDescent="0.2">
      <c r="A20" s="16" t="s">
        <v>27</v>
      </c>
      <c r="B20" s="13" t="s">
        <v>343</v>
      </c>
      <c r="C20" s="92"/>
      <c r="E20" s="16" t="s">
        <v>27</v>
      </c>
      <c r="F20" s="13" t="s">
        <v>348</v>
      </c>
      <c r="G20" s="92"/>
    </row>
    <row r="21" spans="1:7" x14ac:dyDescent="0.2">
      <c r="A21" s="16"/>
      <c r="B21" s="13"/>
      <c r="C21" s="92"/>
      <c r="E21" s="16"/>
      <c r="F21" s="13"/>
      <c r="G21" s="92"/>
    </row>
    <row r="22" spans="1:7" x14ac:dyDescent="0.2">
      <c r="A22" s="16" t="s">
        <v>29</v>
      </c>
      <c r="B22" s="13"/>
      <c r="C22" s="92"/>
      <c r="E22" s="16" t="s">
        <v>29</v>
      </c>
      <c r="F22" s="13"/>
      <c r="G22" s="92"/>
    </row>
    <row r="23" spans="1:7" x14ac:dyDescent="0.2">
      <c r="A23" s="16" t="s">
        <v>30</v>
      </c>
      <c r="B23" s="13">
        <v>0.87529999999999997</v>
      </c>
      <c r="C23" s="92"/>
      <c r="E23" s="16" t="s">
        <v>30</v>
      </c>
      <c r="F23" s="13">
        <v>0.99329999999999996</v>
      </c>
      <c r="G23" s="92"/>
    </row>
    <row r="24" spans="1:7" x14ac:dyDescent="0.2">
      <c r="A24" s="16" t="s">
        <v>31</v>
      </c>
      <c r="B24" s="13">
        <v>0.4587</v>
      </c>
      <c r="C24" s="92"/>
      <c r="E24" s="16" t="s">
        <v>31</v>
      </c>
      <c r="F24" s="13">
        <v>0.1113</v>
      </c>
      <c r="G24" s="92"/>
    </row>
    <row r="25" spans="1:7" x14ac:dyDescent="0.2">
      <c r="A25" s="16" t="s">
        <v>32</v>
      </c>
      <c r="B25" s="13" t="s">
        <v>344</v>
      </c>
      <c r="C25" s="92"/>
      <c r="E25" s="16" t="s">
        <v>32</v>
      </c>
      <c r="F25" s="13" t="s">
        <v>349</v>
      </c>
      <c r="G25" s="92"/>
    </row>
    <row r="26" spans="1:7" x14ac:dyDescent="0.2">
      <c r="A26" s="16" t="s">
        <v>34</v>
      </c>
      <c r="B26" s="13" t="s">
        <v>345</v>
      </c>
      <c r="C26" s="92"/>
      <c r="E26" s="16" t="s">
        <v>34</v>
      </c>
      <c r="F26" s="13" t="s">
        <v>350</v>
      </c>
      <c r="G26" s="92"/>
    </row>
    <row r="27" spans="1:7" x14ac:dyDescent="0.2">
      <c r="A27" s="16" t="s">
        <v>36</v>
      </c>
      <c r="B27" s="13">
        <v>0.97550000000000003</v>
      </c>
      <c r="C27" s="92"/>
      <c r="E27" s="16" t="s">
        <v>36</v>
      </c>
      <c r="F27" s="13">
        <v>0.99650000000000005</v>
      </c>
      <c r="G27" s="92"/>
    </row>
    <row r="28" spans="1:7" x14ac:dyDescent="0.2">
      <c r="A28" s="16"/>
      <c r="B28" s="13"/>
      <c r="C28" s="92"/>
      <c r="E28" s="16"/>
      <c r="F28" s="13"/>
      <c r="G28" s="92"/>
    </row>
    <row r="29" spans="1:7" x14ac:dyDescent="0.2">
      <c r="A29" s="16" t="s">
        <v>37</v>
      </c>
      <c r="B29" s="13"/>
      <c r="C29" s="92"/>
      <c r="E29" s="16" t="s">
        <v>37</v>
      </c>
      <c r="F29" s="13"/>
      <c r="G29" s="92"/>
    </row>
    <row r="30" spans="1:7" x14ac:dyDescent="0.2">
      <c r="A30" s="16" t="s">
        <v>38</v>
      </c>
      <c r="B30" s="13" t="s">
        <v>346</v>
      </c>
      <c r="C30" s="92"/>
      <c r="E30" s="16" t="s">
        <v>38</v>
      </c>
      <c r="F30" s="13" t="s">
        <v>351</v>
      </c>
      <c r="G30" s="92"/>
    </row>
    <row r="31" spans="1:7" x14ac:dyDescent="0.2">
      <c r="A31" s="16" t="s">
        <v>20</v>
      </c>
      <c r="B31" s="13">
        <v>0.58760000000000001</v>
      </c>
      <c r="C31" s="92"/>
      <c r="E31" s="16" t="s">
        <v>20</v>
      </c>
      <c r="F31" s="13">
        <v>0.13159999999999999</v>
      </c>
      <c r="G31" s="92"/>
    </row>
    <row r="32" spans="1:7" x14ac:dyDescent="0.2">
      <c r="A32" s="16" t="s">
        <v>21</v>
      </c>
      <c r="B32" s="13" t="s">
        <v>22</v>
      </c>
      <c r="C32" s="92"/>
      <c r="E32" s="16" t="s">
        <v>21</v>
      </c>
      <c r="F32" s="13" t="s">
        <v>22</v>
      </c>
      <c r="G32" s="92"/>
    </row>
    <row r="33" spans="1:7" x14ac:dyDescent="0.2">
      <c r="A33" s="16" t="s">
        <v>23</v>
      </c>
      <c r="B33" s="13" t="s">
        <v>24</v>
      </c>
      <c r="C33" s="92"/>
      <c r="E33" s="16" t="s">
        <v>23</v>
      </c>
      <c r="F33" s="13" t="s">
        <v>24</v>
      </c>
      <c r="G33" s="92"/>
    </row>
    <row r="34" spans="1:7" x14ac:dyDescent="0.2">
      <c r="A34" s="16"/>
      <c r="B34" s="13"/>
      <c r="C34" s="92"/>
      <c r="E34" s="16"/>
      <c r="F34" s="13"/>
      <c r="G34" s="92"/>
    </row>
    <row r="35" spans="1:7" x14ac:dyDescent="0.2">
      <c r="A35" s="16" t="s">
        <v>40</v>
      </c>
      <c r="B35" s="13"/>
      <c r="C35" s="92"/>
      <c r="E35" s="16" t="s">
        <v>40</v>
      </c>
      <c r="F35" s="13"/>
      <c r="G35" s="92"/>
    </row>
    <row r="36" spans="1:7" x14ac:dyDescent="0.2">
      <c r="A36" s="16" t="s">
        <v>41</v>
      </c>
      <c r="B36" s="13">
        <v>3</v>
      </c>
      <c r="C36" s="92"/>
      <c r="E36" s="16" t="s">
        <v>41</v>
      </c>
      <c r="F36" s="13">
        <v>3</v>
      </c>
      <c r="G36" s="92"/>
    </row>
    <row r="37" spans="1:7" ht="17" thickBot="1" x14ac:dyDescent="0.25">
      <c r="A37" s="18" t="s">
        <v>42</v>
      </c>
      <c r="B37" s="93">
        <v>3</v>
      </c>
      <c r="C37" s="94"/>
      <c r="E37" s="18" t="s">
        <v>42</v>
      </c>
      <c r="F37" s="93">
        <v>3</v>
      </c>
      <c r="G37" s="9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1FE0-5003-214C-95CC-EEC412944A54}">
  <dimension ref="A1:O2310"/>
  <sheetViews>
    <sheetView workbookViewId="0">
      <selection activeCell="G3" sqref="G3"/>
    </sheetView>
  </sheetViews>
  <sheetFormatPr baseColWidth="10" defaultRowHeight="16" x14ac:dyDescent="0.2"/>
  <cols>
    <col min="1" max="2" width="25.6640625" style="2" customWidth="1"/>
    <col min="3" max="3" width="11.6640625" style="2" customWidth="1"/>
    <col min="4" max="5" width="25.6640625" style="2" customWidth="1"/>
    <col min="7" max="7" width="32.83203125" style="10" bestFit="1" customWidth="1"/>
    <col min="8" max="8" width="15.6640625" style="10" bestFit="1" customWidth="1"/>
    <col min="9" max="9" width="12" style="10" customWidth="1"/>
    <col min="10" max="13" width="10.83203125" style="10"/>
  </cols>
  <sheetData>
    <row r="1" spans="1:15" s="4" customFormat="1" ht="22" x14ac:dyDescent="0.3">
      <c r="A1" s="1" t="s">
        <v>0</v>
      </c>
      <c r="B1" s="1"/>
      <c r="C1" s="1"/>
      <c r="D1" s="1"/>
      <c r="E1" s="1"/>
      <c r="G1" s="10"/>
      <c r="H1" s="10"/>
      <c r="I1" s="10"/>
      <c r="J1" s="10"/>
      <c r="K1" s="10"/>
      <c r="L1" s="10"/>
      <c r="M1" s="10"/>
    </row>
    <row r="2" spans="1:15" s="4" customFormat="1" ht="22" x14ac:dyDescent="0.3">
      <c r="A2" s="1" t="s">
        <v>1</v>
      </c>
      <c r="B2" s="1"/>
      <c r="C2" s="1"/>
      <c r="D2" s="1" t="s">
        <v>2</v>
      </c>
      <c r="E2" s="1"/>
      <c r="G2" s="10"/>
      <c r="H2" s="10"/>
      <c r="I2" s="10"/>
      <c r="J2" s="10"/>
      <c r="K2" s="10"/>
      <c r="L2" s="10"/>
      <c r="M2" s="10"/>
    </row>
    <row r="3" spans="1:15" s="4" customFormat="1" ht="22" x14ac:dyDescent="0.3">
      <c r="A3" s="5" t="s">
        <v>7</v>
      </c>
      <c r="B3" s="1" t="s">
        <v>6</v>
      </c>
      <c r="C3" s="1"/>
      <c r="D3" s="1" t="s">
        <v>7</v>
      </c>
      <c r="E3" s="1" t="s">
        <v>6</v>
      </c>
      <c r="G3" s="20" t="s">
        <v>252</v>
      </c>
      <c r="H3" s="10"/>
      <c r="I3" s="10"/>
      <c r="J3" s="10"/>
      <c r="K3" s="10"/>
      <c r="L3" s="10"/>
      <c r="M3" s="10"/>
      <c r="N3" s="11"/>
      <c r="O3" s="11"/>
    </row>
    <row r="4" spans="1:15" x14ac:dyDescent="0.2">
      <c r="A4" s="6">
        <v>7.9501613999999998E-2</v>
      </c>
      <c r="B4" s="6">
        <v>0.25364057200000001</v>
      </c>
      <c r="C4" s="3"/>
      <c r="D4" s="6">
        <v>4.0073520000000001E-2</v>
      </c>
      <c r="E4" s="6">
        <v>0.20257054599999999</v>
      </c>
      <c r="H4" s="10" t="s">
        <v>227</v>
      </c>
      <c r="I4" s="10" t="s">
        <v>228</v>
      </c>
      <c r="J4" s="10" t="s">
        <v>229</v>
      </c>
      <c r="K4" s="10" t="s">
        <v>230</v>
      </c>
      <c r="L4" s="10" t="s">
        <v>231</v>
      </c>
      <c r="M4" s="10" t="s">
        <v>232</v>
      </c>
      <c r="N4" s="10"/>
      <c r="O4" s="10"/>
    </row>
    <row r="5" spans="1:15" x14ac:dyDescent="0.2">
      <c r="A5" s="6">
        <v>0.10955110999999999</v>
      </c>
      <c r="B5" s="6">
        <v>0.19787021299999999</v>
      </c>
      <c r="C5" s="3"/>
      <c r="D5" s="6">
        <v>3.9778696000000002E-2</v>
      </c>
      <c r="E5" s="6">
        <v>0.20560187499999999</v>
      </c>
      <c r="G5" s="35" t="s">
        <v>233</v>
      </c>
      <c r="H5" s="36">
        <v>2306</v>
      </c>
      <c r="I5" s="37">
        <v>0.17199999999999999</v>
      </c>
      <c r="J5" s="37">
        <v>7.8179999999999999E-2</v>
      </c>
      <c r="K5" s="37">
        <v>396.63763</v>
      </c>
      <c r="L5" s="37">
        <v>0</v>
      </c>
      <c r="M5" s="38">
        <v>0.62456999999999996</v>
      </c>
      <c r="N5" s="10"/>
      <c r="O5" s="10"/>
    </row>
    <row r="6" spans="1:15" x14ac:dyDescent="0.2">
      <c r="A6" s="6">
        <v>0.16479745400000001</v>
      </c>
      <c r="B6" s="6">
        <v>0.217905874</v>
      </c>
      <c r="C6" s="3"/>
      <c r="D6" s="6">
        <v>5.6429624999999997E-2</v>
      </c>
      <c r="E6" s="6">
        <v>0.232479568</v>
      </c>
      <c r="G6" s="39" t="s">
        <v>234</v>
      </c>
      <c r="H6" s="40">
        <v>2306</v>
      </c>
      <c r="I6" s="41">
        <v>0.25261</v>
      </c>
      <c r="J6" s="41">
        <v>7.5410000000000005E-2</v>
      </c>
      <c r="K6" s="41">
        <v>582.52468999999996</v>
      </c>
      <c r="L6" s="41">
        <v>2.427E-2</v>
      </c>
      <c r="M6" s="42">
        <v>0.65464999999999995</v>
      </c>
      <c r="N6" s="10"/>
      <c r="O6" s="10"/>
    </row>
    <row r="7" spans="1:15" x14ac:dyDescent="0.2">
      <c r="A7" s="6">
        <v>9.7379649999999998E-2</v>
      </c>
      <c r="B7" s="6">
        <v>0.23429304300000001</v>
      </c>
      <c r="C7" s="3"/>
      <c r="D7" s="6">
        <v>8.3626497999999994E-2</v>
      </c>
      <c r="E7" s="6">
        <v>0.167587344</v>
      </c>
      <c r="N7" s="10"/>
      <c r="O7" s="10"/>
    </row>
    <row r="8" spans="1:15" x14ac:dyDescent="0.2">
      <c r="A8" s="6">
        <v>0.164591609</v>
      </c>
      <c r="B8" s="6">
        <v>0.14099352000000001</v>
      </c>
      <c r="C8" s="3"/>
      <c r="D8" s="6">
        <v>3.4009703000000002E-2</v>
      </c>
      <c r="E8" s="6">
        <v>0.19226884499999999</v>
      </c>
      <c r="G8" s="20" t="s">
        <v>235</v>
      </c>
      <c r="N8" s="10"/>
      <c r="O8" s="10"/>
    </row>
    <row r="9" spans="1:15" x14ac:dyDescent="0.2">
      <c r="A9" s="6">
        <v>0.10116854</v>
      </c>
      <c r="B9" s="6">
        <v>0.27748947200000001</v>
      </c>
      <c r="C9" s="3"/>
      <c r="D9" s="6">
        <v>4.9703116999999998E-2</v>
      </c>
      <c r="E9" s="6">
        <v>0.18956194000000001</v>
      </c>
      <c r="I9" s="10" t="s">
        <v>236</v>
      </c>
      <c r="J9" s="10" t="s">
        <v>237</v>
      </c>
      <c r="N9" s="10"/>
      <c r="O9" s="10"/>
    </row>
    <row r="10" spans="1:15" x14ac:dyDescent="0.2">
      <c r="A10" s="6">
        <v>0.102973342</v>
      </c>
      <c r="B10" s="6">
        <v>0.19098509299999999</v>
      </c>
      <c r="C10" s="3"/>
      <c r="D10" s="6">
        <v>4.5596826999999999E-2</v>
      </c>
      <c r="E10" s="6">
        <v>0.21935817499999999</v>
      </c>
      <c r="G10" s="10" t="s">
        <v>238</v>
      </c>
      <c r="H10" s="10" t="s">
        <v>239</v>
      </c>
      <c r="I10" s="35">
        <v>1</v>
      </c>
      <c r="J10" s="43">
        <v>0.38150000000000001</v>
      </c>
      <c r="N10" s="10"/>
      <c r="O10" s="10"/>
    </row>
    <row r="11" spans="1:15" x14ac:dyDescent="0.2">
      <c r="A11" s="6">
        <v>0.108961462</v>
      </c>
      <c r="B11" s="6">
        <v>0.22584663699999999</v>
      </c>
      <c r="C11" s="3"/>
      <c r="D11" s="6">
        <v>6.1741773999999999E-2</v>
      </c>
      <c r="E11" s="6">
        <v>0.20013357100000001</v>
      </c>
      <c r="H11" s="10" t="s">
        <v>240</v>
      </c>
      <c r="I11" s="44" t="s">
        <v>241</v>
      </c>
      <c r="J11" s="45" t="s">
        <v>69</v>
      </c>
      <c r="N11" s="10"/>
      <c r="O11" s="10"/>
    </row>
    <row r="12" spans="1:15" x14ac:dyDescent="0.2">
      <c r="A12" s="6">
        <v>0.121503444</v>
      </c>
      <c r="B12" s="6">
        <v>0.12677213000000001</v>
      </c>
      <c r="C12" s="3"/>
      <c r="D12" s="6">
        <v>7.6043405999999994E-2</v>
      </c>
      <c r="E12" s="6">
        <v>0.18086207800000001</v>
      </c>
      <c r="G12" s="10" t="s">
        <v>237</v>
      </c>
      <c r="H12" s="10" t="s">
        <v>239</v>
      </c>
      <c r="I12" s="46">
        <v>0.38150000000000001</v>
      </c>
      <c r="J12" s="47">
        <v>1</v>
      </c>
      <c r="N12" s="10"/>
      <c r="O12" s="10"/>
    </row>
    <row r="13" spans="1:15" x14ac:dyDescent="0.2">
      <c r="A13" s="6">
        <v>6.3383228E-2</v>
      </c>
      <c r="B13" s="6">
        <v>0.25249368599999999</v>
      </c>
      <c r="C13" s="3"/>
      <c r="D13" s="6">
        <v>4.4303318000000001E-2</v>
      </c>
      <c r="E13" s="6">
        <v>0.20789057799999999</v>
      </c>
      <c r="H13" s="10" t="s">
        <v>240</v>
      </c>
      <c r="I13" s="48" t="s">
        <v>69</v>
      </c>
      <c r="J13" s="49" t="s">
        <v>241</v>
      </c>
      <c r="N13" s="10"/>
      <c r="O13" s="10"/>
    </row>
    <row r="14" spans="1:15" x14ac:dyDescent="0.2">
      <c r="A14" s="6">
        <v>9.0739464000000006E-2</v>
      </c>
      <c r="B14" s="6">
        <v>0.121308895</v>
      </c>
      <c r="C14" s="3"/>
      <c r="D14" s="6">
        <v>7.0865389000000001E-2</v>
      </c>
      <c r="E14" s="6">
        <v>0.25817615900000002</v>
      </c>
      <c r="G14" s="10" t="s">
        <v>242</v>
      </c>
      <c r="N14" s="10"/>
      <c r="O14" s="10"/>
    </row>
    <row r="15" spans="1:15" x14ac:dyDescent="0.2">
      <c r="A15" s="6">
        <v>0.11521917299999999</v>
      </c>
      <c r="B15" s="6">
        <v>0.16569783299999999</v>
      </c>
      <c r="C15" s="3"/>
      <c r="D15" s="6">
        <v>0.15778541800000001</v>
      </c>
      <c r="E15" s="6">
        <v>0.37085869500000002</v>
      </c>
      <c r="N15" s="10"/>
      <c r="O15" s="10"/>
    </row>
    <row r="16" spans="1:15" x14ac:dyDescent="0.2">
      <c r="A16" s="6">
        <v>8.8621245000000001E-2</v>
      </c>
      <c r="B16" s="6">
        <v>0.209001981</v>
      </c>
      <c r="C16" s="3"/>
      <c r="D16" s="6">
        <v>5.2298101999999999E-2</v>
      </c>
      <c r="E16" s="6">
        <v>0.21546509699999999</v>
      </c>
      <c r="G16" s="20" t="s">
        <v>243</v>
      </c>
      <c r="N16" s="10"/>
      <c r="O16" s="10"/>
    </row>
    <row r="17" spans="1:15" x14ac:dyDescent="0.2">
      <c r="A17" s="6">
        <v>7.0563924E-2</v>
      </c>
      <c r="B17" s="6">
        <v>0.227349628</v>
      </c>
      <c r="C17" s="3"/>
      <c r="D17" s="6">
        <v>4.6756203000000003E-2</v>
      </c>
      <c r="E17" s="6">
        <v>0.15493357599999999</v>
      </c>
      <c r="I17" s="10" t="s">
        <v>233</v>
      </c>
      <c r="J17" s="10" t="s">
        <v>237</v>
      </c>
      <c r="N17" s="10"/>
      <c r="O17" s="10"/>
    </row>
    <row r="18" spans="1:15" x14ac:dyDescent="0.2">
      <c r="A18" s="6">
        <v>0.13626988900000001</v>
      </c>
      <c r="B18" s="6">
        <v>0.26866795199999999</v>
      </c>
      <c r="C18" s="3"/>
      <c r="D18" s="6">
        <v>0.145510371</v>
      </c>
      <c r="E18" s="6">
        <v>0.36793635200000002</v>
      </c>
      <c r="G18" s="10" t="s">
        <v>233</v>
      </c>
      <c r="H18" s="10" t="s">
        <v>244</v>
      </c>
      <c r="I18" s="35">
        <v>1</v>
      </c>
      <c r="J18" s="38">
        <v>0.44230000000000003</v>
      </c>
      <c r="N18" s="10"/>
      <c r="O18" s="10"/>
    </row>
    <row r="19" spans="1:15" x14ac:dyDescent="0.2">
      <c r="A19" s="6">
        <v>0.11128287100000001</v>
      </c>
      <c r="B19" s="6">
        <v>0.248060748</v>
      </c>
      <c r="C19" s="3"/>
      <c r="D19" s="6">
        <v>8.0714112000000005E-2</v>
      </c>
      <c r="E19" s="6">
        <v>0.26643120599999998</v>
      </c>
      <c r="H19" s="10" t="s">
        <v>240</v>
      </c>
      <c r="I19" s="44" t="s">
        <v>241</v>
      </c>
      <c r="J19" s="50" t="s">
        <v>69</v>
      </c>
      <c r="N19" s="10"/>
      <c r="O19" s="10"/>
    </row>
    <row r="20" spans="1:15" x14ac:dyDescent="0.2">
      <c r="A20" s="6">
        <v>0.10813011</v>
      </c>
      <c r="B20" s="6">
        <v>0.21928720700000001</v>
      </c>
      <c r="C20" s="3"/>
      <c r="D20" s="6">
        <v>5.4387103999999999E-2</v>
      </c>
      <c r="E20" s="6">
        <v>0.20810474800000001</v>
      </c>
      <c r="G20" s="10" t="s">
        <v>234</v>
      </c>
      <c r="H20" s="10" t="s">
        <v>244</v>
      </c>
      <c r="I20" s="51">
        <v>0.44230000000000003</v>
      </c>
      <c r="J20" s="47">
        <v>1</v>
      </c>
      <c r="N20" s="10"/>
      <c r="O20" s="10"/>
    </row>
    <row r="21" spans="1:15" x14ac:dyDescent="0.2">
      <c r="A21" s="6">
        <v>0.11097343799999999</v>
      </c>
      <c r="B21" s="6">
        <v>0.24127574299999999</v>
      </c>
      <c r="C21" s="3"/>
      <c r="D21" s="6">
        <v>4.7869097999999999E-2</v>
      </c>
      <c r="E21" s="6">
        <v>0.22106519799999999</v>
      </c>
      <c r="H21" s="10" t="s">
        <v>240</v>
      </c>
      <c r="I21" s="52" t="s">
        <v>69</v>
      </c>
      <c r="J21" s="49" t="s">
        <v>241</v>
      </c>
      <c r="N21" s="10"/>
      <c r="O21" s="10"/>
    </row>
    <row r="22" spans="1:15" x14ac:dyDescent="0.2">
      <c r="A22" s="6">
        <v>9.5006447999999993E-2</v>
      </c>
      <c r="B22" s="6">
        <v>0.22596829500000001</v>
      </c>
      <c r="C22" s="3"/>
      <c r="D22" s="6">
        <v>4.4082863999999999E-2</v>
      </c>
      <c r="E22" s="6">
        <v>0.18001427</v>
      </c>
      <c r="G22" s="10" t="s">
        <v>242</v>
      </c>
      <c r="N22" s="10"/>
      <c r="O22" s="10"/>
    </row>
    <row r="23" spans="1:15" x14ac:dyDescent="0.2">
      <c r="A23" s="6">
        <v>0.131429194</v>
      </c>
      <c r="B23" s="6">
        <v>0.27978451199999999</v>
      </c>
      <c r="C23" s="3"/>
      <c r="D23" s="6">
        <v>4.8461403E-2</v>
      </c>
      <c r="E23" s="6">
        <v>0.25763122999999999</v>
      </c>
      <c r="N23" s="10"/>
      <c r="O23" s="10"/>
    </row>
    <row r="24" spans="1:15" x14ac:dyDescent="0.2">
      <c r="A24" s="6">
        <v>9.6878980000000003E-2</v>
      </c>
      <c r="B24" s="6">
        <v>0.22774375099999999</v>
      </c>
      <c r="C24" s="3"/>
      <c r="D24" s="6">
        <v>5.9397788E-2</v>
      </c>
      <c r="E24" s="6">
        <v>0.254967412</v>
      </c>
      <c r="G24" s="20" t="s">
        <v>245</v>
      </c>
      <c r="I24" s="10" t="s">
        <v>233</v>
      </c>
      <c r="J24" s="10" t="s">
        <v>237</v>
      </c>
      <c r="N24" s="10"/>
      <c r="O24" s="10"/>
    </row>
    <row r="25" spans="1:15" x14ac:dyDescent="0.2">
      <c r="A25" s="6">
        <v>0.115344008</v>
      </c>
      <c r="B25" s="6">
        <v>0.27387773100000001</v>
      </c>
      <c r="C25" s="3"/>
      <c r="D25" s="6">
        <v>6.4201299000000003E-2</v>
      </c>
      <c r="E25" s="6">
        <v>0.259248276</v>
      </c>
      <c r="G25" s="10" t="s">
        <v>233</v>
      </c>
      <c r="H25" s="10" t="s">
        <v>246</v>
      </c>
      <c r="I25" s="35">
        <v>1</v>
      </c>
      <c r="J25" s="38">
        <v>0.31141000000000002</v>
      </c>
      <c r="N25" s="10"/>
      <c r="O25" s="10"/>
    </row>
    <row r="26" spans="1:15" x14ac:dyDescent="0.2">
      <c r="A26" s="6">
        <v>0.146673732</v>
      </c>
      <c r="B26" s="6">
        <v>0.21072547799999999</v>
      </c>
      <c r="C26" s="3"/>
      <c r="D26" s="6">
        <v>5.9577073000000001E-2</v>
      </c>
      <c r="E26" s="6">
        <v>0.24411824700000001</v>
      </c>
      <c r="H26" s="10" t="s">
        <v>240</v>
      </c>
      <c r="I26" s="44" t="s">
        <v>241</v>
      </c>
      <c r="J26" s="50" t="s">
        <v>69</v>
      </c>
      <c r="N26" s="10"/>
      <c r="O26" s="10"/>
    </row>
    <row r="27" spans="1:15" x14ac:dyDescent="0.2">
      <c r="A27" s="6">
        <v>9.4173768000000005E-2</v>
      </c>
      <c r="B27" s="6">
        <v>0.17965309500000001</v>
      </c>
      <c r="C27" s="3"/>
      <c r="D27" s="6">
        <v>0.10955110999999999</v>
      </c>
      <c r="E27" s="6">
        <v>0.310804937</v>
      </c>
      <c r="G27" s="10" t="s">
        <v>237</v>
      </c>
      <c r="H27" s="10" t="s">
        <v>246</v>
      </c>
      <c r="I27" s="51">
        <v>0.31141000000000002</v>
      </c>
      <c r="J27" s="47">
        <v>1</v>
      </c>
      <c r="N27" s="10"/>
      <c r="O27" s="10"/>
    </row>
    <row r="28" spans="1:15" x14ac:dyDescent="0.2">
      <c r="A28" s="6">
        <v>9.7520421999999995E-2</v>
      </c>
      <c r="B28" s="6">
        <v>0.24000212900000001</v>
      </c>
      <c r="C28" s="3"/>
      <c r="D28" s="6">
        <v>4.1032363000000002E-2</v>
      </c>
      <c r="E28" s="6">
        <v>0.14121909599999999</v>
      </c>
      <c r="H28" s="10" t="s">
        <v>240</v>
      </c>
      <c r="I28" s="52" t="s">
        <v>69</v>
      </c>
      <c r="J28" s="49" t="s">
        <v>241</v>
      </c>
      <c r="N28" s="10"/>
      <c r="O28" s="10"/>
    </row>
    <row r="29" spans="1:15" x14ac:dyDescent="0.2">
      <c r="A29" s="6">
        <v>0.11263348400000001</v>
      </c>
      <c r="B29" s="6">
        <v>0.19067841199999999</v>
      </c>
      <c r="C29" s="3"/>
      <c r="D29" s="6">
        <v>6.3767030000000002E-2</v>
      </c>
      <c r="E29" s="6">
        <v>0.22597843300000001</v>
      </c>
      <c r="G29" s="10" t="s">
        <v>242</v>
      </c>
      <c r="N29" s="10"/>
      <c r="O29" s="10"/>
    </row>
    <row r="30" spans="1:15" x14ac:dyDescent="0.2">
      <c r="A30" s="6">
        <v>9.7537685999999998E-2</v>
      </c>
      <c r="B30" s="6">
        <v>0.19355513199999999</v>
      </c>
      <c r="C30" s="3"/>
      <c r="D30" s="6">
        <v>6.6373967000000006E-2</v>
      </c>
      <c r="E30" s="6">
        <v>0.205582865</v>
      </c>
    </row>
    <row r="31" spans="1:15" x14ac:dyDescent="0.2">
      <c r="A31" s="6">
        <v>7.3186797999999997E-2</v>
      </c>
      <c r="B31" s="6">
        <v>0.175474881</v>
      </c>
      <c r="C31" s="3"/>
      <c r="D31" s="6">
        <v>9.0665094000000002E-2</v>
      </c>
      <c r="E31" s="6">
        <v>0.119544845</v>
      </c>
    </row>
    <row r="32" spans="1:15" x14ac:dyDescent="0.2">
      <c r="A32" s="6">
        <v>7.3243902999999999E-2</v>
      </c>
      <c r="B32" s="6">
        <v>0.10579488099999999</v>
      </c>
      <c r="C32" s="3"/>
      <c r="D32" s="6">
        <v>6.5570505000000001E-2</v>
      </c>
      <c r="E32" s="6">
        <v>0.19502644199999999</v>
      </c>
      <c r="G32" s="20" t="s">
        <v>253</v>
      </c>
    </row>
    <row r="33" spans="1:12" x14ac:dyDescent="0.2">
      <c r="A33" s="6">
        <v>7.7723372999999998E-2</v>
      </c>
      <c r="B33" s="6">
        <v>0.28266883599999998</v>
      </c>
      <c r="C33" s="3"/>
      <c r="D33" s="6">
        <v>5.3080316000000002E-2</v>
      </c>
      <c r="E33" s="6">
        <v>0.25122133899999999</v>
      </c>
      <c r="H33" s="10" t="s">
        <v>227</v>
      </c>
      <c r="I33" s="10" t="s">
        <v>228</v>
      </c>
      <c r="J33" s="10" t="s">
        <v>229</v>
      </c>
      <c r="K33" s="10" t="s">
        <v>230</v>
      </c>
      <c r="L33" s="10" t="s">
        <v>231</v>
      </c>
    </row>
    <row r="34" spans="1:12" x14ac:dyDescent="0.2">
      <c r="A34" s="6">
        <v>9.0273323000000003E-2</v>
      </c>
      <c r="B34" s="6">
        <v>0.26105541399999999</v>
      </c>
      <c r="C34" s="3"/>
      <c r="D34" s="6">
        <v>0.11112084999999999</v>
      </c>
      <c r="E34" s="6">
        <v>0.21128941700000001</v>
      </c>
      <c r="G34" s="35" t="s">
        <v>247</v>
      </c>
      <c r="H34" s="36">
        <v>2222</v>
      </c>
      <c r="I34" s="37">
        <v>0.17494000000000001</v>
      </c>
      <c r="J34" s="37">
        <v>9.1800000000000007E-2</v>
      </c>
      <c r="K34" s="37">
        <v>388.71010000000001</v>
      </c>
      <c r="L34" s="38">
        <v>3.4009999999999999E-2</v>
      </c>
    </row>
    <row r="35" spans="1:12" x14ac:dyDescent="0.2">
      <c r="A35" s="6">
        <v>0.15431392899999999</v>
      </c>
      <c r="B35" s="6">
        <v>0.26459872299999998</v>
      </c>
      <c r="C35" s="3"/>
      <c r="D35" s="6">
        <v>5.4219771999999999E-2</v>
      </c>
      <c r="E35" s="6">
        <v>0.205049341</v>
      </c>
      <c r="G35" s="39" t="s">
        <v>248</v>
      </c>
      <c r="H35" s="40">
        <v>2222</v>
      </c>
      <c r="I35" s="41">
        <v>0.31761</v>
      </c>
      <c r="J35" s="41">
        <v>0.10521</v>
      </c>
      <c r="K35" s="41">
        <v>705.73074999999994</v>
      </c>
      <c r="L35" s="42">
        <v>5.919E-2</v>
      </c>
    </row>
    <row r="36" spans="1:12" x14ac:dyDescent="0.2">
      <c r="A36" s="6">
        <v>0.12594440000000001</v>
      </c>
      <c r="B36" s="6">
        <v>0.193547529</v>
      </c>
      <c r="C36" s="3"/>
      <c r="D36" s="6">
        <v>7.8216073999999997E-2</v>
      </c>
      <c r="E36" s="6">
        <v>0.26805712399999998</v>
      </c>
    </row>
    <row r="37" spans="1:12" x14ac:dyDescent="0.2">
      <c r="A37" s="6">
        <v>0.14632313</v>
      </c>
      <c r="B37" s="6">
        <v>0.242455579</v>
      </c>
      <c r="C37" s="3"/>
      <c r="D37" s="6">
        <v>7.3362099E-2</v>
      </c>
      <c r="E37" s="6">
        <v>0.21609873600000001</v>
      </c>
      <c r="G37" s="20" t="s">
        <v>235</v>
      </c>
    </row>
    <row r="38" spans="1:12" x14ac:dyDescent="0.2">
      <c r="A38" s="6">
        <v>8.2842955999999995E-2</v>
      </c>
      <c r="B38" s="6">
        <v>0.29957305400000001</v>
      </c>
      <c r="C38" s="3"/>
      <c r="D38" s="6">
        <v>9.6922805000000001E-2</v>
      </c>
      <c r="E38" s="6">
        <v>0.333731259</v>
      </c>
      <c r="I38" s="10" t="s">
        <v>249</v>
      </c>
      <c r="J38" s="10" t="s">
        <v>250</v>
      </c>
    </row>
    <row r="39" spans="1:12" x14ac:dyDescent="0.2">
      <c r="A39" s="6">
        <v>0.12535608000000001</v>
      </c>
      <c r="B39" s="6">
        <v>0.163586548</v>
      </c>
      <c r="C39" s="3"/>
      <c r="D39" s="6">
        <v>4.151444E-2</v>
      </c>
      <c r="E39" s="6">
        <v>0.176714278</v>
      </c>
      <c r="G39" s="10" t="s">
        <v>251</v>
      </c>
      <c r="H39" s="10" t="s">
        <v>239</v>
      </c>
      <c r="I39" s="35">
        <v>1</v>
      </c>
      <c r="J39" s="38">
        <v>0.60194000000000003</v>
      </c>
    </row>
    <row r="40" spans="1:12" x14ac:dyDescent="0.2">
      <c r="A40" s="6">
        <v>8.6310461000000005E-2</v>
      </c>
      <c r="B40" s="6">
        <v>0.15035236699999999</v>
      </c>
      <c r="C40" s="3"/>
      <c r="D40" s="6">
        <v>9.1969227000000001E-2</v>
      </c>
      <c r="E40" s="6">
        <v>0.168561881</v>
      </c>
      <c r="H40" s="10" t="s">
        <v>240</v>
      </c>
      <c r="I40" s="44" t="s">
        <v>241</v>
      </c>
      <c r="J40" s="50" t="s">
        <v>69</v>
      </c>
    </row>
    <row r="41" spans="1:12" x14ac:dyDescent="0.2">
      <c r="A41" s="6">
        <v>6.7226567000000001E-2</v>
      </c>
      <c r="B41" s="6">
        <v>0.18539513099999999</v>
      </c>
      <c r="C41" s="3"/>
      <c r="D41" s="6">
        <v>8.6192265000000004E-2</v>
      </c>
      <c r="E41" s="6">
        <v>0.28153589000000001</v>
      </c>
      <c r="G41" s="10" t="s">
        <v>250</v>
      </c>
      <c r="H41" s="10" t="s">
        <v>239</v>
      </c>
      <c r="I41" s="51">
        <v>0.60194000000000003</v>
      </c>
      <c r="J41" s="47">
        <v>1</v>
      </c>
    </row>
    <row r="42" spans="1:12" x14ac:dyDescent="0.2">
      <c r="A42" s="6">
        <v>0.16246276500000001</v>
      </c>
      <c r="B42" s="6">
        <v>0.26768201000000003</v>
      </c>
      <c r="C42" s="3"/>
      <c r="D42" s="6">
        <v>0.121503444</v>
      </c>
      <c r="E42" s="6">
        <v>0.37035558499999999</v>
      </c>
      <c r="H42" s="10" t="s">
        <v>240</v>
      </c>
      <c r="I42" s="52" t="s">
        <v>69</v>
      </c>
      <c r="J42" s="49" t="s">
        <v>241</v>
      </c>
    </row>
    <row r="43" spans="1:12" x14ac:dyDescent="0.2">
      <c r="A43" s="6">
        <v>0.150360363</v>
      </c>
      <c r="B43" s="6">
        <v>0.26201854499999999</v>
      </c>
      <c r="C43" s="3"/>
      <c r="D43" s="6">
        <v>8.0801762999999999E-2</v>
      </c>
      <c r="E43" s="6">
        <v>0.23629153999999999</v>
      </c>
      <c r="G43" s="10" t="s">
        <v>242</v>
      </c>
    </row>
    <row r="44" spans="1:12" x14ac:dyDescent="0.2">
      <c r="A44" s="6">
        <v>0.13819421500000001</v>
      </c>
      <c r="B44" s="6">
        <v>0.21069379699999999</v>
      </c>
      <c r="C44" s="3"/>
      <c r="D44" s="6">
        <v>7.0295660999999995E-2</v>
      </c>
      <c r="E44" s="6">
        <v>0.297411078</v>
      </c>
    </row>
    <row r="45" spans="1:12" x14ac:dyDescent="0.2">
      <c r="A45" s="6">
        <v>0.12776912300000001</v>
      </c>
      <c r="B45" s="6">
        <v>0.19115871000000001</v>
      </c>
      <c r="C45" s="3"/>
      <c r="D45" s="6">
        <v>5.8190603E-2</v>
      </c>
      <c r="E45" s="6">
        <v>0.22080794000000001</v>
      </c>
      <c r="G45" s="20" t="s">
        <v>243</v>
      </c>
    </row>
    <row r="46" spans="1:12" x14ac:dyDescent="0.2">
      <c r="A46" s="6">
        <v>0.15482124</v>
      </c>
      <c r="B46" s="6">
        <v>0.24058887900000001</v>
      </c>
      <c r="C46" s="3"/>
      <c r="D46" s="6">
        <v>4.8170562E-2</v>
      </c>
      <c r="E46" s="6">
        <v>0.19786260899999999</v>
      </c>
      <c r="I46" s="10" t="s">
        <v>247</v>
      </c>
      <c r="J46" s="10" t="s">
        <v>250</v>
      </c>
    </row>
    <row r="47" spans="1:12" x14ac:dyDescent="0.2">
      <c r="A47" s="6">
        <v>0.11276628800000001</v>
      </c>
      <c r="B47" s="6">
        <v>0.202864555</v>
      </c>
      <c r="C47" s="3"/>
      <c r="D47" s="6">
        <v>0.12947166700000001</v>
      </c>
      <c r="E47" s="6">
        <v>0.31583095999999999</v>
      </c>
      <c r="G47" s="10" t="s">
        <v>247</v>
      </c>
      <c r="H47" s="10" t="s">
        <v>244</v>
      </c>
      <c r="I47" s="35">
        <v>1</v>
      </c>
      <c r="J47" s="38">
        <v>0.60701000000000005</v>
      </c>
    </row>
    <row r="48" spans="1:12" x14ac:dyDescent="0.2">
      <c r="A48" s="6">
        <v>0.17188386</v>
      </c>
      <c r="B48" s="6">
        <v>0.22935192700000001</v>
      </c>
      <c r="C48" s="3"/>
      <c r="D48" s="6">
        <v>0.102552355</v>
      </c>
      <c r="E48" s="6">
        <v>0.23079535600000001</v>
      </c>
      <c r="H48" s="10" t="s">
        <v>240</v>
      </c>
      <c r="I48" s="44" t="s">
        <v>241</v>
      </c>
      <c r="J48" s="50" t="s">
        <v>69</v>
      </c>
    </row>
    <row r="49" spans="1:10" x14ac:dyDescent="0.2">
      <c r="A49" s="6">
        <v>0.10214066300000001</v>
      </c>
      <c r="B49" s="6">
        <v>0.19608081699999999</v>
      </c>
      <c r="C49" s="3"/>
      <c r="D49" s="6">
        <v>3.7297922999999997E-2</v>
      </c>
      <c r="E49" s="6">
        <v>0.165950021</v>
      </c>
      <c r="G49" s="10" t="s">
        <v>248</v>
      </c>
      <c r="H49" s="10" t="s">
        <v>244</v>
      </c>
      <c r="I49" s="51">
        <v>0.60701000000000005</v>
      </c>
      <c r="J49" s="47">
        <v>1</v>
      </c>
    </row>
    <row r="50" spans="1:10" x14ac:dyDescent="0.2">
      <c r="A50" s="6">
        <v>0.113203212</v>
      </c>
      <c r="B50" s="6">
        <v>0.22726091900000001</v>
      </c>
      <c r="C50" s="3"/>
      <c r="D50" s="6">
        <v>8.1108538999999993E-2</v>
      </c>
      <c r="E50" s="6">
        <v>0.209122372</v>
      </c>
      <c r="H50" s="10" t="s">
        <v>240</v>
      </c>
      <c r="I50" s="52" t="s">
        <v>69</v>
      </c>
      <c r="J50" s="49" t="s">
        <v>241</v>
      </c>
    </row>
    <row r="51" spans="1:10" x14ac:dyDescent="0.2">
      <c r="A51" s="6">
        <v>0.1473922</v>
      </c>
      <c r="B51" s="6">
        <v>0.232973807</v>
      </c>
      <c r="C51" s="3"/>
      <c r="D51" s="6">
        <v>8.1188221000000005E-2</v>
      </c>
      <c r="E51" s="6">
        <v>0.24245051000000001</v>
      </c>
      <c r="G51" s="10" t="s">
        <v>242</v>
      </c>
    </row>
    <row r="52" spans="1:10" x14ac:dyDescent="0.2">
      <c r="A52" s="6">
        <v>0.15325150000000001</v>
      </c>
      <c r="B52" s="6">
        <v>0.28592193799999999</v>
      </c>
      <c r="C52" s="3"/>
      <c r="D52" s="6">
        <v>6.8192050000000004E-2</v>
      </c>
      <c r="E52" s="6">
        <v>0.196800631</v>
      </c>
    </row>
    <row r="53" spans="1:10" x14ac:dyDescent="0.2">
      <c r="A53" s="6">
        <v>0.13295510799999999</v>
      </c>
      <c r="B53" s="6">
        <v>0.27632737800000001</v>
      </c>
      <c r="C53" s="3"/>
      <c r="D53" s="6">
        <v>9.3038297000000006E-2</v>
      </c>
      <c r="E53" s="6">
        <v>0.27773405699999998</v>
      </c>
      <c r="G53" s="20" t="s">
        <v>245</v>
      </c>
      <c r="I53" s="10" t="s">
        <v>247</v>
      </c>
      <c r="J53" s="10" t="s">
        <v>250</v>
      </c>
    </row>
    <row r="54" spans="1:10" x14ac:dyDescent="0.2">
      <c r="A54" s="6">
        <v>0.18709785400000001</v>
      </c>
      <c r="B54" s="6">
        <v>0.25681383600000002</v>
      </c>
      <c r="C54" s="3"/>
      <c r="D54" s="6">
        <v>7.1385979000000002E-2</v>
      </c>
      <c r="E54" s="6">
        <v>0.327089456</v>
      </c>
      <c r="G54" s="10" t="s">
        <v>247</v>
      </c>
      <c r="H54" s="10" t="s">
        <v>246</v>
      </c>
      <c r="I54" s="35">
        <v>1</v>
      </c>
      <c r="J54" s="38">
        <v>0.43346000000000001</v>
      </c>
    </row>
    <row r="55" spans="1:10" x14ac:dyDescent="0.2">
      <c r="A55" s="6">
        <v>9.9116723000000004E-2</v>
      </c>
      <c r="B55" s="6">
        <v>0.203105337</v>
      </c>
      <c r="C55" s="3"/>
      <c r="D55" s="6">
        <v>8.6068757999999995E-2</v>
      </c>
      <c r="E55" s="6">
        <v>0.22853199799999999</v>
      </c>
      <c r="H55" s="10" t="s">
        <v>240</v>
      </c>
      <c r="I55" s="44" t="s">
        <v>241</v>
      </c>
      <c r="J55" s="50" t="s">
        <v>69</v>
      </c>
    </row>
    <row r="56" spans="1:10" x14ac:dyDescent="0.2">
      <c r="A56" s="6">
        <v>0.124259121</v>
      </c>
      <c r="B56" s="6">
        <v>0.19540916</v>
      </c>
      <c r="C56" s="3"/>
      <c r="D56" s="6">
        <v>7.3068601999999996E-2</v>
      </c>
      <c r="E56" s="6">
        <v>0.298915337</v>
      </c>
      <c r="G56" s="10" t="s">
        <v>250</v>
      </c>
      <c r="H56" s="10" t="s">
        <v>246</v>
      </c>
      <c r="I56" s="51">
        <v>0.43346000000000001</v>
      </c>
      <c r="J56" s="47">
        <v>1</v>
      </c>
    </row>
    <row r="57" spans="1:10" x14ac:dyDescent="0.2">
      <c r="A57" s="6">
        <v>0.159606157</v>
      </c>
      <c r="B57" s="6">
        <v>0.22837865800000001</v>
      </c>
      <c r="C57" s="3"/>
      <c r="D57" s="6">
        <v>6.1149468999999998E-2</v>
      </c>
      <c r="E57" s="6">
        <v>0.19623415699999999</v>
      </c>
      <c r="H57" s="10" t="s">
        <v>240</v>
      </c>
      <c r="I57" s="52" t="s">
        <v>69</v>
      </c>
      <c r="J57" s="49" t="s">
        <v>241</v>
      </c>
    </row>
    <row r="58" spans="1:10" x14ac:dyDescent="0.2">
      <c r="A58" s="6">
        <v>0.11949810800000001</v>
      </c>
      <c r="B58" s="6">
        <v>0.16938307699999999</v>
      </c>
      <c r="C58" s="3"/>
      <c r="D58" s="6">
        <v>7.3010169E-2</v>
      </c>
      <c r="E58" s="6">
        <v>0.29965922900000003</v>
      </c>
    </row>
    <row r="59" spans="1:10" x14ac:dyDescent="0.2">
      <c r="A59" s="6">
        <v>0.121887247</v>
      </c>
      <c r="B59" s="6">
        <v>0.28811179399999998</v>
      </c>
      <c r="C59" s="3"/>
      <c r="D59" s="6">
        <v>8.2861547999999993E-2</v>
      </c>
      <c r="E59" s="6">
        <v>0.23233256399999999</v>
      </c>
    </row>
    <row r="60" spans="1:10" x14ac:dyDescent="0.2">
      <c r="A60" s="6">
        <v>0.123759779</v>
      </c>
      <c r="B60" s="6">
        <v>0.21214102800000001</v>
      </c>
      <c r="C60" s="3"/>
      <c r="D60" s="6">
        <v>7.7753917000000006E-2</v>
      </c>
      <c r="E60" s="6">
        <v>0.24586202099999999</v>
      </c>
    </row>
    <row r="61" spans="1:10" x14ac:dyDescent="0.2">
      <c r="A61" s="6">
        <v>7.6485642000000006E-2</v>
      </c>
      <c r="B61" s="6">
        <v>0.22638903099999999</v>
      </c>
      <c r="C61" s="3"/>
      <c r="D61" s="6">
        <v>5.5101588E-2</v>
      </c>
      <c r="E61" s="6">
        <v>0.234840507</v>
      </c>
    </row>
    <row r="62" spans="1:10" x14ac:dyDescent="0.2">
      <c r="A62" s="6">
        <v>9.5222918000000004E-2</v>
      </c>
      <c r="B62" s="6">
        <v>0.21524332400000001</v>
      </c>
      <c r="C62" s="3"/>
      <c r="D62" s="6">
        <v>7.0890622E-2</v>
      </c>
      <c r="E62" s="6">
        <v>0.21501394600000001</v>
      </c>
    </row>
    <row r="63" spans="1:10" x14ac:dyDescent="0.2">
      <c r="A63" s="6">
        <v>0.10982867</v>
      </c>
      <c r="B63" s="6">
        <v>0.383776057</v>
      </c>
      <c r="C63" s="3"/>
      <c r="D63" s="6">
        <v>0.110818058</v>
      </c>
      <c r="E63" s="6">
        <v>0.400372326</v>
      </c>
    </row>
    <row r="64" spans="1:10" x14ac:dyDescent="0.2">
      <c r="A64" s="6">
        <v>0.15933656600000001</v>
      </c>
      <c r="B64" s="6">
        <v>0.27239501599999999</v>
      </c>
      <c r="C64" s="3"/>
      <c r="D64" s="6">
        <v>7.0660871E-2</v>
      </c>
      <c r="E64" s="6">
        <v>0.25838145800000001</v>
      </c>
    </row>
    <row r="65" spans="1:5" x14ac:dyDescent="0.2">
      <c r="A65" s="6">
        <v>0.10199723500000001</v>
      </c>
      <c r="B65" s="6">
        <v>0.117883443</v>
      </c>
      <c r="C65" s="3"/>
      <c r="D65" s="6">
        <v>5.7140125E-2</v>
      </c>
      <c r="E65" s="6">
        <v>0.18513280400000001</v>
      </c>
    </row>
    <row r="66" spans="1:5" x14ac:dyDescent="0.2">
      <c r="A66" s="6">
        <v>0.104219041</v>
      </c>
      <c r="B66" s="6">
        <v>0.16312779399999999</v>
      </c>
      <c r="C66" s="3"/>
      <c r="D66" s="6">
        <v>6.4304885000000006E-2</v>
      </c>
      <c r="E66" s="6">
        <v>0.23323233099999999</v>
      </c>
    </row>
    <row r="67" spans="1:5" x14ac:dyDescent="0.2">
      <c r="A67" s="6">
        <v>0.13426455300000001</v>
      </c>
      <c r="B67" s="6">
        <v>0.21489482200000001</v>
      </c>
      <c r="C67" s="3"/>
      <c r="D67" s="6">
        <v>9.6351749E-2</v>
      </c>
      <c r="E67" s="6">
        <v>0.26590275200000002</v>
      </c>
    </row>
    <row r="68" spans="1:5" x14ac:dyDescent="0.2">
      <c r="A68" s="6">
        <v>9.1528317999999997E-2</v>
      </c>
      <c r="B68" s="6">
        <v>0.17255127100000001</v>
      </c>
      <c r="C68" s="3"/>
      <c r="D68" s="6">
        <v>8.1662331000000005E-2</v>
      </c>
      <c r="E68" s="6">
        <v>0.26630447899999998</v>
      </c>
    </row>
    <row r="69" spans="1:5" x14ac:dyDescent="0.2">
      <c r="A69" s="6">
        <v>0.12684746599999999</v>
      </c>
      <c r="B69" s="6">
        <v>0.16810059099999999</v>
      </c>
      <c r="C69" s="3"/>
      <c r="D69" s="6">
        <v>7.5505551000000004E-2</v>
      </c>
      <c r="E69" s="6">
        <v>0.294724449</v>
      </c>
    </row>
    <row r="70" spans="1:5" x14ac:dyDescent="0.2">
      <c r="A70" s="6">
        <v>8.8526955000000004E-2</v>
      </c>
      <c r="B70" s="6">
        <v>0.24559589300000001</v>
      </c>
      <c r="C70" s="3"/>
      <c r="D70" s="6">
        <v>0.146299225</v>
      </c>
      <c r="E70" s="6">
        <v>0.33669035200000003</v>
      </c>
    </row>
    <row r="71" spans="1:5" x14ac:dyDescent="0.2">
      <c r="A71" s="6">
        <v>0.15649191000000001</v>
      </c>
      <c r="B71" s="6">
        <v>0.17323940299999999</v>
      </c>
      <c r="C71" s="3"/>
      <c r="D71" s="6">
        <v>0.15183581199999999</v>
      </c>
      <c r="E71" s="6">
        <v>0.23712160700000001</v>
      </c>
    </row>
    <row r="72" spans="1:5" x14ac:dyDescent="0.2">
      <c r="A72" s="6">
        <v>0.14542803300000001</v>
      </c>
      <c r="B72" s="6">
        <v>0.331047164</v>
      </c>
      <c r="C72" s="3"/>
      <c r="D72" s="6">
        <v>8.3492365999999998E-2</v>
      </c>
      <c r="E72" s="6">
        <v>0.23281793100000001</v>
      </c>
    </row>
    <row r="73" spans="1:5" x14ac:dyDescent="0.2">
      <c r="A73" s="6">
        <v>0.12602275499999999</v>
      </c>
      <c r="B73" s="6">
        <v>0.23037462</v>
      </c>
      <c r="C73" s="3"/>
      <c r="D73" s="6">
        <v>8.6259995000000006E-2</v>
      </c>
      <c r="E73" s="6">
        <v>0.27805848</v>
      </c>
    </row>
    <row r="74" spans="1:5" x14ac:dyDescent="0.2">
      <c r="A74" s="6">
        <v>0.13468819700000001</v>
      </c>
      <c r="B74" s="6">
        <v>0.22371761000000001</v>
      </c>
      <c r="C74" s="3"/>
      <c r="D74" s="6">
        <v>0.10076880100000001</v>
      </c>
      <c r="E74" s="6">
        <v>0.29431004999999999</v>
      </c>
    </row>
    <row r="75" spans="1:5" x14ac:dyDescent="0.2">
      <c r="A75" s="6">
        <v>0.157377711</v>
      </c>
      <c r="B75" s="6">
        <v>0.21208399999999999</v>
      </c>
      <c r="C75" s="3"/>
      <c r="D75" s="6">
        <v>8.5151084000000002E-2</v>
      </c>
      <c r="E75" s="6">
        <v>0.18683475799999999</v>
      </c>
    </row>
    <row r="76" spans="1:5" x14ac:dyDescent="0.2">
      <c r="A76" s="6">
        <v>0.112738399</v>
      </c>
      <c r="B76" s="6">
        <v>0.244100505</v>
      </c>
      <c r="C76" s="3"/>
      <c r="D76" s="6">
        <v>7.0841483999999996E-2</v>
      </c>
      <c r="E76" s="6">
        <v>0.229215061</v>
      </c>
    </row>
    <row r="77" spans="1:5" x14ac:dyDescent="0.2">
      <c r="A77" s="6">
        <v>0.159195794</v>
      </c>
      <c r="B77" s="6">
        <v>0.174690436</v>
      </c>
      <c r="C77" s="3"/>
      <c r="D77" s="6">
        <v>0.117940321</v>
      </c>
      <c r="E77" s="6">
        <v>0.28895833599999998</v>
      </c>
    </row>
    <row r="78" spans="1:5" x14ac:dyDescent="0.2">
      <c r="A78" s="6">
        <v>0.12935081600000001</v>
      </c>
      <c r="B78" s="6">
        <v>0.25267870799999997</v>
      </c>
      <c r="C78" s="3"/>
      <c r="D78" s="6">
        <v>0.105400994</v>
      </c>
      <c r="E78" s="6">
        <v>0.24862848900000001</v>
      </c>
    </row>
    <row r="79" spans="1:5" x14ac:dyDescent="0.2">
      <c r="A79" s="6">
        <v>0.10033718899999999</v>
      </c>
      <c r="B79" s="6">
        <v>0.16544057500000001</v>
      </c>
      <c r="C79" s="3"/>
      <c r="D79" s="6">
        <v>0.13932702999999999</v>
      </c>
      <c r="E79" s="6">
        <v>0.32960880399999998</v>
      </c>
    </row>
    <row r="80" spans="1:5" x14ac:dyDescent="0.2">
      <c r="A80" s="6">
        <v>0.15520371399999999</v>
      </c>
      <c r="B80" s="6">
        <v>0.260379955</v>
      </c>
      <c r="C80" s="3"/>
      <c r="D80" s="6">
        <v>5.7087003999999997E-2</v>
      </c>
      <c r="E80" s="6">
        <v>0.228084649</v>
      </c>
    </row>
    <row r="81" spans="1:5" x14ac:dyDescent="0.2">
      <c r="A81" s="6">
        <v>0.14057140100000001</v>
      </c>
      <c r="B81" s="6">
        <v>0.13994421400000001</v>
      </c>
      <c r="C81" s="3"/>
      <c r="D81" s="6">
        <v>7.5994268000000004E-2</v>
      </c>
      <c r="E81" s="6">
        <v>0.268183852</v>
      </c>
    </row>
    <row r="82" spans="1:5" x14ac:dyDescent="0.2">
      <c r="A82" s="6">
        <v>0.15446267</v>
      </c>
      <c r="B82" s="6">
        <v>0.289010294</v>
      </c>
      <c r="C82" s="3"/>
      <c r="D82" s="6">
        <v>0.124823537</v>
      </c>
      <c r="E82" s="6">
        <v>0.226100092</v>
      </c>
    </row>
    <row r="83" spans="1:5" x14ac:dyDescent="0.2">
      <c r="A83" s="6">
        <v>0.12843845400000001</v>
      </c>
      <c r="B83" s="6">
        <v>0.25685185399999999</v>
      </c>
      <c r="C83" s="3"/>
      <c r="D83" s="6">
        <v>0.12058975500000001</v>
      </c>
      <c r="E83" s="6">
        <v>0.27649465899999998</v>
      </c>
    </row>
    <row r="84" spans="1:5" x14ac:dyDescent="0.2">
      <c r="A84" s="6">
        <v>0.17973787199999999</v>
      </c>
      <c r="B84" s="6">
        <v>0.31339525299999998</v>
      </c>
      <c r="C84" s="3"/>
      <c r="D84" s="6">
        <v>6.7162820999999998E-2</v>
      </c>
      <c r="E84" s="6">
        <v>0.23213993799999999</v>
      </c>
    </row>
    <row r="85" spans="1:5" x14ac:dyDescent="0.2">
      <c r="A85" s="6">
        <v>0.16236183400000001</v>
      </c>
      <c r="B85" s="6">
        <v>0.27334420700000001</v>
      </c>
      <c r="C85" s="3"/>
      <c r="D85" s="6">
        <v>0.11521917299999999</v>
      </c>
      <c r="E85" s="6">
        <v>0.287489561</v>
      </c>
    </row>
    <row r="86" spans="1:5" x14ac:dyDescent="0.2">
      <c r="A86" s="6">
        <v>0.109298783</v>
      </c>
      <c r="B86" s="6">
        <v>0.23996030900000001</v>
      </c>
      <c r="C86" s="3"/>
      <c r="D86" s="6">
        <v>5.6238388E-2</v>
      </c>
      <c r="E86" s="6">
        <v>0.24194740000000001</v>
      </c>
    </row>
    <row r="87" spans="1:5" x14ac:dyDescent="0.2">
      <c r="A87" s="6">
        <v>0.15195135100000001</v>
      </c>
      <c r="B87" s="6">
        <v>0.23739153700000001</v>
      </c>
      <c r="C87" s="3"/>
      <c r="D87" s="6">
        <v>8.8451256000000006E-2</v>
      </c>
      <c r="E87" s="6">
        <v>0.26285874999999997</v>
      </c>
    </row>
    <row r="88" spans="1:5" x14ac:dyDescent="0.2">
      <c r="A88" s="6">
        <v>0.11778095600000001</v>
      </c>
      <c r="B88" s="6">
        <v>0.31457128600000001</v>
      </c>
      <c r="C88" s="3"/>
      <c r="D88" s="6">
        <v>8.2163000999999999E-2</v>
      </c>
      <c r="E88" s="6">
        <v>0.30868351399999999</v>
      </c>
    </row>
    <row r="89" spans="1:5" x14ac:dyDescent="0.2">
      <c r="A89" s="6">
        <v>0.155373703</v>
      </c>
      <c r="B89" s="6">
        <v>0.17165403800000001</v>
      </c>
      <c r="C89" s="3"/>
      <c r="D89" s="6">
        <v>7.3412564E-2</v>
      </c>
      <c r="E89" s="6">
        <v>0.24696582</v>
      </c>
    </row>
    <row r="90" spans="1:5" x14ac:dyDescent="0.2">
      <c r="A90" s="6">
        <v>0.167330021</v>
      </c>
      <c r="B90" s="6">
        <v>0.19717827900000001</v>
      </c>
      <c r="C90" s="3"/>
      <c r="D90" s="6">
        <v>0.12712236900000001</v>
      </c>
      <c r="E90" s="6">
        <v>0.31825019399999999</v>
      </c>
    </row>
    <row r="91" spans="1:5" x14ac:dyDescent="0.2">
      <c r="A91" s="6">
        <v>0.13225656099999999</v>
      </c>
      <c r="B91" s="6">
        <v>0.22076485300000001</v>
      </c>
      <c r="C91" s="3"/>
      <c r="D91" s="6">
        <v>9.3214926000000004E-2</v>
      </c>
      <c r="E91" s="6">
        <v>0.13834490999999999</v>
      </c>
    </row>
    <row r="92" spans="1:5" x14ac:dyDescent="0.2">
      <c r="A92" s="6">
        <v>0.16511352700000001</v>
      </c>
      <c r="B92" s="6">
        <v>0.23696446400000001</v>
      </c>
      <c r="C92" s="3"/>
      <c r="D92" s="6">
        <v>6.9709996999999996E-2</v>
      </c>
      <c r="E92" s="6">
        <v>0.277399495</v>
      </c>
    </row>
    <row r="93" spans="1:5" x14ac:dyDescent="0.2">
      <c r="A93" s="6">
        <v>0.18538601399999999</v>
      </c>
      <c r="B93" s="6">
        <v>0.24787952799999999</v>
      </c>
      <c r="C93" s="3"/>
      <c r="D93" s="6">
        <v>0.112796833</v>
      </c>
      <c r="E93" s="6">
        <v>0.32465121299999999</v>
      </c>
    </row>
    <row r="94" spans="1:5" x14ac:dyDescent="0.2">
      <c r="A94" s="6">
        <v>0.115253702</v>
      </c>
      <c r="B94" s="6">
        <v>0.29841603</v>
      </c>
      <c r="C94" s="3"/>
      <c r="D94" s="6">
        <v>7.8440513000000003E-2</v>
      </c>
      <c r="E94" s="6">
        <v>0.284078049</v>
      </c>
    </row>
    <row r="95" spans="1:5" x14ac:dyDescent="0.2">
      <c r="A95" s="6">
        <v>0.15225016</v>
      </c>
      <c r="B95" s="6">
        <v>0.24625487700000001</v>
      </c>
      <c r="C95" s="3"/>
      <c r="D95" s="6">
        <v>9.3201645E-2</v>
      </c>
      <c r="E95" s="6">
        <v>0.25666176200000002</v>
      </c>
    </row>
    <row r="96" spans="1:5" x14ac:dyDescent="0.2">
      <c r="A96" s="6">
        <v>0.20243668300000001</v>
      </c>
      <c r="B96" s="6">
        <v>0.282519297</v>
      </c>
      <c r="C96" s="3"/>
      <c r="D96" s="6">
        <v>6.9671483000000006E-2</v>
      </c>
      <c r="E96" s="6">
        <v>0.195869181</v>
      </c>
    </row>
    <row r="97" spans="1:5" x14ac:dyDescent="0.2">
      <c r="A97" s="6">
        <v>0.102424863</v>
      </c>
      <c r="B97" s="6">
        <v>0.13800527900000001</v>
      </c>
      <c r="C97" s="3"/>
      <c r="D97" s="6">
        <v>0.121113001</v>
      </c>
      <c r="E97" s="6">
        <v>0.41411088400000001</v>
      </c>
    </row>
    <row r="98" spans="1:5" x14ac:dyDescent="0.2">
      <c r="A98" s="6">
        <v>0.18808724099999999</v>
      </c>
      <c r="B98" s="6">
        <v>0.20418125600000001</v>
      </c>
      <c r="C98" s="3"/>
      <c r="D98" s="6">
        <v>7.4314300999999999E-2</v>
      </c>
      <c r="E98" s="6">
        <v>0.21997787299999999</v>
      </c>
    </row>
    <row r="99" spans="1:5" x14ac:dyDescent="0.2">
      <c r="A99" s="6">
        <v>7.8833611999999997E-2</v>
      </c>
      <c r="B99" s="6">
        <v>0.22547025500000001</v>
      </c>
      <c r="C99" s="3"/>
      <c r="D99" s="6">
        <v>0.167701872</v>
      </c>
      <c r="E99" s="6">
        <v>0.25418930299999998</v>
      </c>
    </row>
    <row r="100" spans="1:5" x14ac:dyDescent="0.2">
      <c r="A100" s="6">
        <v>0.151487866</v>
      </c>
      <c r="B100" s="6">
        <v>0.281053057</v>
      </c>
      <c r="C100" s="3"/>
      <c r="D100" s="6">
        <v>8.2760616999999995E-2</v>
      </c>
      <c r="E100" s="6">
        <v>0.19278716200000001</v>
      </c>
    </row>
    <row r="101" spans="1:5" x14ac:dyDescent="0.2">
      <c r="A101" s="6">
        <v>8.8423368000000002E-2</v>
      </c>
      <c r="B101" s="6">
        <v>0.22010079900000001</v>
      </c>
      <c r="C101" s="3"/>
      <c r="D101" s="6">
        <v>7.7995620000000002E-2</v>
      </c>
      <c r="E101" s="6">
        <v>0.27668475100000001</v>
      </c>
    </row>
    <row r="102" spans="1:5" x14ac:dyDescent="0.2">
      <c r="A102" s="6">
        <v>0.19893730500000001</v>
      </c>
      <c r="B102" s="6">
        <v>0.23417011700000001</v>
      </c>
      <c r="C102" s="3"/>
      <c r="D102" s="6">
        <v>0.123476907</v>
      </c>
      <c r="E102" s="6">
        <v>0.35563742199999998</v>
      </c>
    </row>
    <row r="103" spans="1:5" x14ac:dyDescent="0.2">
      <c r="A103" s="6">
        <v>0.10456565900000001</v>
      </c>
      <c r="B103" s="6">
        <v>0.227544789</v>
      </c>
      <c r="C103" s="3"/>
      <c r="D103" s="6">
        <v>6.5033978000000006E-2</v>
      </c>
      <c r="E103" s="6">
        <v>0.21372765899999999</v>
      </c>
    </row>
    <row r="104" spans="1:5" x14ac:dyDescent="0.2">
      <c r="A104" s="6">
        <v>0.119442331</v>
      </c>
      <c r="B104" s="6">
        <v>0.29314922300000001</v>
      </c>
      <c r="C104" s="3"/>
      <c r="D104" s="6">
        <v>0.11924312500000001</v>
      </c>
      <c r="E104" s="6">
        <v>0.22523834300000001</v>
      </c>
    </row>
    <row r="105" spans="1:5" x14ac:dyDescent="0.2">
      <c r="A105" s="6">
        <v>0.137959152</v>
      </c>
      <c r="B105" s="6">
        <v>0.262313821</v>
      </c>
      <c r="C105" s="3"/>
      <c r="D105" s="6">
        <v>0.132599194</v>
      </c>
      <c r="E105" s="6">
        <v>0.29932593499999999</v>
      </c>
    </row>
    <row r="106" spans="1:5" x14ac:dyDescent="0.2">
      <c r="A106" s="6">
        <v>0.107580303</v>
      </c>
      <c r="B106" s="6">
        <v>0.16992800599999999</v>
      </c>
      <c r="C106" s="3"/>
      <c r="D106" s="6">
        <v>0.17838194600000001</v>
      </c>
      <c r="E106" s="6">
        <v>0.27051184099999998</v>
      </c>
    </row>
    <row r="107" spans="1:5" x14ac:dyDescent="0.2">
      <c r="A107" s="6">
        <v>0.15027802500000001</v>
      </c>
      <c r="B107" s="6">
        <v>0.28369659800000002</v>
      </c>
      <c r="C107" s="3"/>
      <c r="D107" s="6">
        <v>9.1572143999999994E-2</v>
      </c>
      <c r="E107" s="6">
        <v>0.36404073999999997</v>
      </c>
    </row>
    <row r="108" spans="1:5" x14ac:dyDescent="0.2">
      <c r="A108" s="6">
        <v>0.15196463199999999</v>
      </c>
      <c r="B108" s="6">
        <v>0.340070182</v>
      </c>
      <c r="C108" s="3"/>
      <c r="D108" s="6">
        <v>0.21327479299999999</v>
      </c>
      <c r="E108" s="6">
        <v>0.224898713</v>
      </c>
    </row>
    <row r="109" spans="1:5" x14ac:dyDescent="0.2">
      <c r="A109" s="6">
        <v>0.101690458</v>
      </c>
      <c r="B109" s="6">
        <v>0.23984625400000001</v>
      </c>
      <c r="C109" s="3"/>
      <c r="D109" s="6">
        <v>0.112099613</v>
      </c>
      <c r="E109" s="6">
        <v>0.334314206</v>
      </c>
    </row>
    <row r="110" spans="1:5" x14ac:dyDescent="0.2">
      <c r="A110" s="6">
        <v>0.129531429</v>
      </c>
      <c r="B110" s="6">
        <v>0.37544497300000002</v>
      </c>
      <c r="C110" s="3"/>
      <c r="D110" s="6">
        <v>8.9290575999999997E-2</v>
      </c>
      <c r="E110" s="6">
        <v>0.346596662</v>
      </c>
    </row>
    <row r="111" spans="1:5" x14ac:dyDescent="0.2">
      <c r="A111" s="6">
        <v>0.12661373100000001</v>
      </c>
      <c r="B111" s="6">
        <v>0.21135911700000001</v>
      </c>
      <c r="C111" s="3"/>
      <c r="D111" s="6">
        <v>0.11731747100000001</v>
      </c>
      <c r="E111" s="6">
        <v>0.23984245200000001</v>
      </c>
    </row>
    <row r="112" spans="1:5" x14ac:dyDescent="0.2">
      <c r="A112" s="6">
        <v>8.4751345000000006E-2</v>
      </c>
      <c r="B112" s="6">
        <v>0.203372733</v>
      </c>
      <c r="C112" s="3"/>
      <c r="D112" s="6">
        <v>0.13979582800000001</v>
      </c>
      <c r="E112" s="6">
        <v>0.307034786</v>
      </c>
    </row>
    <row r="113" spans="1:5" x14ac:dyDescent="0.2">
      <c r="A113" s="6">
        <v>0.13299760599999999</v>
      </c>
      <c r="B113" s="6">
        <v>0.30220012099999999</v>
      </c>
      <c r="C113" s="3"/>
      <c r="D113" s="6">
        <v>7.3638330000000002E-2</v>
      </c>
      <c r="E113" s="6">
        <v>0.30069586199999998</v>
      </c>
    </row>
    <row r="114" spans="1:5" x14ac:dyDescent="0.2">
      <c r="A114" s="6">
        <v>0.18320139299999999</v>
      </c>
      <c r="B114" s="6">
        <v>0.23354788300000001</v>
      </c>
      <c r="C114" s="3"/>
      <c r="D114" s="6">
        <v>0.108018555</v>
      </c>
      <c r="E114" s="6">
        <v>0.30365115399999998</v>
      </c>
    </row>
    <row r="115" spans="1:5" x14ac:dyDescent="0.2">
      <c r="A115" s="6">
        <v>0.119520685</v>
      </c>
      <c r="B115" s="6">
        <v>0.19772320900000001</v>
      </c>
      <c r="C115" s="3"/>
      <c r="D115" s="6">
        <v>6.7387260000000004E-2</v>
      </c>
      <c r="E115" s="6">
        <v>0.26675182800000002</v>
      </c>
    </row>
    <row r="116" spans="1:5" x14ac:dyDescent="0.2">
      <c r="A116" s="6">
        <v>0.16457965599999999</v>
      </c>
      <c r="B116" s="6">
        <v>0.23067876700000001</v>
      </c>
      <c r="C116" s="3"/>
      <c r="D116" s="6">
        <v>0.134555393</v>
      </c>
      <c r="E116" s="6">
        <v>0.21027306000000001</v>
      </c>
    </row>
    <row r="117" spans="1:5" x14ac:dyDescent="0.2">
      <c r="A117" s="6">
        <v>0.17739123000000001</v>
      </c>
      <c r="B117" s="6">
        <v>0.303037791</v>
      </c>
      <c r="C117" s="3"/>
      <c r="D117" s="6">
        <v>9.1851031E-2</v>
      </c>
      <c r="E117" s="6">
        <v>0.22550573900000001</v>
      </c>
    </row>
    <row r="118" spans="1:5" x14ac:dyDescent="0.2">
      <c r="A118" s="6">
        <v>0.11372114699999999</v>
      </c>
      <c r="B118" s="6">
        <v>0.31971770100000002</v>
      </c>
      <c r="C118" s="3"/>
      <c r="D118" s="6">
        <v>7.7031464999999993E-2</v>
      </c>
      <c r="E118" s="6">
        <v>0.33302665199999998</v>
      </c>
    </row>
    <row r="119" spans="1:5" x14ac:dyDescent="0.2">
      <c r="A119" s="6">
        <v>0.144182334</v>
      </c>
      <c r="B119" s="6">
        <v>0.22814674600000001</v>
      </c>
      <c r="C119" s="3"/>
      <c r="D119" s="6">
        <v>9.7015768000000002E-2</v>
      </c>
      <c r="E119" s="6">
        <v>0.36309154900000001</v>
      </c>
    </row>
    <row r="120" spans="1:5" x14ac:dyDescent="0.2">
      <c r="A120" s="6">
        <v>0.16643094</v>
      </c>
      <c r="B120" s="6">
        <v>0.241370789</v>
      </c>
      <c r="C120" s="3"/>
      <c r="D120" s="6">
        <v>0.14720893099999999</v>
      </c>
      <c r="E120" s="6">
        <v>0.448551692</v>
      </c>
    </row>
    <row r="121" spans="1:5" x14ac:dyDescent="0.2">
      <c r="A121" s="6">
        <v>0.12624586500000001</v>
      </c>
      <c r="B121" s="6">
        <v>0.13596116</v>
      </c>
      <c r="C121" s="3"/>
      <c r="D121" s="6">
        <v>8.9014343999999995E-2</v>
      </c>
      <c r="E121" s="6">
        <v>0.21271637199999999</v>
      </c>
    </row>
    <row r="122" spans="1:5" x14ac:dyDescent="0.2">
      <c r="A122" s="6">
        <v>0.124195376</v>
      </c>
      <c r="B122" s="6">
        <v>0.193856744</v>
      </c>
      <c r="C122" s="3"/>
      <c r="D122" s="6">
        <v>0.10503578399999999</v>
      </c>
      <c r="E122" s="6">
        <v>0.28326065499999997</v>
      </c>
    </row>
    <row r="123" spans="1:5" x14ac:dyDescent="0.2">
      <c r="A123" s="6">
        <v>0.126264457</v>
      </c>
      <c r="B123" s="6">
        <v>0.225755393</v>
      </c>
      <c r="C123" s="3"/>
      <c r="D123" s="6">
        <v>7.2003517000000003E-2</v>
      </c>
      <c r="E123" s="6">
        <v>0.28283104799999997</v>
      </c>
    </row>
    <row r="124" spans="1:5" x14ac:dyDescent="0.2">
      <c r="A124" s="6">
        <v>7.6036765000000006E-2</v>
      </c>
      <c r="B124" s="6">
        <v>0.173181108</v>
      </c>
      <c r="C124" s="3"/>
      <c r="D124" s="6">
        <v>6.3934362999999994E-2</v>
      </c>
      <c r="E124" s="6">
        <v>0.180603554</v>
      </c>
    </row>
    <row r="125" spans="1:5" x14ac:dyDescent="0.2">
      <c r="A125" s="6">
        <v>0.17588125199999999</v>
      </c>
      <c r="B125" s="6">
        <v>0.261306335</v>
      </c>
      <c r="C125" s="3"/>
      <c r="D125" s="6">
        <v>0.104932197</v>
      </c>
      <c r="E125" s="6">
        <v>0.220085592</v>
      </c>
    </row>
    <row r="126" spans="1:5" x14ac:dyDescent="0.2">
      <c r="A126" s="6">
        <v>0.19054543800000001</v>
      </c>
      <c r="B126" s="6">
        <v>0.26462026700000002</v>
      </c>
      <c r="C126" s="3"/>
      <c r="D126" s="6">
        <v>0.14973751299999999</v>
      </c>
      <c r="E126" s="6">
        <v>0.32875972799999997</v>
      </c>
    </row>
    <row r="127" spans="1:5" x14ac:dyDescent="0.2">
      <c r="A127" s="6">
        <v>0.17735537300000001</v>
      </c>
      <c r="B127" s="6">
        <v>0.208190923</v>
      </c>
      <c r="C127" s="3"/>
      <c r="D127" s="6">
        <v>7.4818955000000006E-2</v>
      </c>
      <c r="E127" s="6">
        <v>0.25904931399999997</v>
      </c>
    </row>
    <row r="128" spans="1:5" x14ac:dyDescent="0.2">
      <c r="A128" s="6">
        <v>0.10761881600000001</v>
      </c>
      <c r="B128" s="6">
        <v>0.26811034900000003</v>
      </c>
      <c r="C128" s="3"/>
      <c r="D128" s="6">
        <v>0.12256587400000001</v>
      </c>
      <c r="E128" s="6">
        <v>0.21624193899999999</v>
      </c>
    </row>
    <row r="129" spans="1:5" x14ac:dyDescent="0.2">
      <c r="A129" s="6">
        <v>0.162392379</v>
      </c>
      <c r="B129" s="6">
        <v>0.33360199600000001</v>
      </c>
      <c r="C129" s="3"/>
      <c r="D129" s="6">
        <v>0.228840717</v>
      </c>
      <c r="E129" s="6">
        <v>0.32450167499999999</v>
      </c>
    </row>
    <row r="130" spans="1:5" x14ac:dyDescent="0.2">
      <c r="A130" s="6">
        <v>0.106952142</v>
      </c>
      <c r="B130" s="6">
        <v>0.23159880999999999</v>
      </c>
      <c r="C130" s="3"/>
      <c r="D130" s="6">
        <v>0.12303599899999999</v>
      </c>
      <c r="E130" s="6">
        <v>0.24076883199999999</v>
      </c>
    </row>
    <row r="131" spans="1:5" x14ac:dyDescent="0.2">
      <c r="A131" s="6">
        <v>0.152830512</v>
      </c>
      <c r="B131" s="6">
        <v>0.34560818599999998</v>
      </c>
      <c r="C131" s="3"/>
      <c r="D131" s="6">
        <v>0.19501959499999999</v>
      </c>
      <c r="E131" s="6">
        <v>0.32744809499999999</v>
      </c>
    </row>
    <row r="132" spans="1:5" x14ac:dyDescent="0.2">
      <c r="A132" s="6">
        <v>0.104261538</v>
      </c>
      <c r="B132" s="6">
        <v>0.16858342400000001</v>
      </c>
      <c r="C132" s="3"/>
      <c r="D132" s="6">
        <v>9.4180409000000007E-2</v>
      </c>
      <c r="E132" s="6">
        <v>0.29066662599999998</v>
      </c>
    </row>
    <row r="133" spans="1:5" x14ac:dyDescent="0.2">
      <c r="A133" s="6">
        <v>0.12829236999999999</v>
      </c>
      <c r="B133" s="6">
        <v>0.206173417</v>
      </c>
      <c r="C133" s="3"/>
      <c r="D133" s="6">
        <v>0.10248860899999999</v>
      </c>
      <c r="E133" s="6">
        <v>0.26199319999999998</v>
      </c>
    </row>
    <row r="134" spans="1:5" x14ac:dyDescent="0.2">
      <c r="A134" s="6">
        <v>0.19932642</v>
      </c>
      <c r="B134" s="6">
        <v>0.241996824</v>
      </c>
      <c r="C134" s="3"/>
      <c r="D134" s="6">
        <v>8.6378189999999994E-2</v>
      </c>
      <c r="E134" s="6">
        <v>0.24936224200000001</v>
      </c>
    </row>
    <row r="135" spans="1:5" x14ac:dyDescent="0.2">
      <c r="A135" s="6">
        <v>8.9323776999999993E-2</v>
      </c>
      <c r="B135" s="6">
        <v>0.224937998</v>
      </c>
      <c r="C135" s="3"/>
      <c r="D135" s="6">
        <v>9.6523066000000005E-2</v>
      </c>
      <c r="E135" s="6">
        <v>0.28477124999999998</v>
      </c>
    </row>
    <row r="136" spans="1:5" x14ac:dyDescent="0.2">
      <c r="A136" s="6">
        <v>0.19454548599999999</v>
      </c>
      <c r="B136" s="6">
        <v>0.219965201</v>
      </c>
      <c r="C136" s="3"/>
      <c r="D136" s="6">
        <v>9.5218934000000005E-2</v>
      </c>
      <c r="E136" s="6">
        <v>0.318816667</v>
      </c>
    </row>
    <row r="137" spans="1:5" x14ac:dyDescent="0.2">
      <c r="A137" s="6">
        <v>0.14756617299999999</v>
      </c>
      <c r="B137" s="6">
        <v>0.27562277200000002</v>
      </c>
      <c r="C137" s="3"/>
      <c r="D137" s="6">
        <v>0.12859516200000001</v>
      </c>
      <c r="E137" s="6">
        <v>0.31364363899999997</v>
      </c>
    </row>
    <row r="138" spans="1:5" x14ac:dyDescent="0.2">
      <c r="A138" s="6">
        <v>0.16074959699999999</v>
      </c>
      <c r="B138" s="6">
        <v>0.244281726</v>
      </c>
      <c r="C138" s="3"/>
      <c r="D138" s="6">
        <v>0.13274129400000001</v>
      </c>
      <c r="E138" s="6">
        <v>0.402317598</v>
      </c>
    </row>
    <row r="139" spans="1:5" x14ac:dyDescent="0.2">
      <c r="A139" s="6">
        <v>0.10043811900000001</v>
      </c>
      <c r="B139" s="6">
        <v>0.27326310100000001</v>
      </c>
      <c r="C139" s="3"/>
      <c r="D139" s="6">
        <v>0.14499509299999999</v>
      </c>
      <c r="E139" s="6">
        <v>0.28902043199999999</v>
      </c>
    </row>
    <row r="140" spans="1:5" x14ac:dyDescent="0.2">
      <c r="A140" s="6">
        <v>0.12558450199999999</v>
      </c>
      <c r="B140" s="6">
        <v>0.18727196900000001</v>
      </c>
      <c r="C140" s="3"/>
      <c r="D140" s="6">
        <v>0.106037124</v>
      </c>
      <c r="E140" s="6">
        <v>0.31844155299999999</v>
      </c>
    </row>
    <row r="141" spans="1:5" x14ac:dyDescent="0.2">
      <c r="A141" s="6">
        <v>0.13597904899999999</v>
      </c>
      <c r="B141" s="6">
        <v>0.27737034799999999</v>
      </c>
      <c r="C141" s="3"/>
      <c r="D141" s="6">
        <v>0.122139574</v>
      </c>
      <c r="E141" s="6">
        <v>0.34433837299999998</v>
      </c>
    </row>
    <row r="142" spans="1:5" x14ac:dyDescent="0.2">
      <c r="A142" s="6">
        <v>7.3124380000000003E-2</v>
      </c>
      <c r="B142" s="6">
        <v>0.25526775699999998</v>
      </c>
      <c r="C142" s="3"/>
      <c r="D142" s="6">
        <v>0.17192370200000001</v>
      </c>
      <c r="E142" s="6">
        <v>0.24494071000000001</v>
      </c>
    </row>
    <row r="143" spans="1:5" x14ac:dyDescent="0.2">
      <c r="A143" s="6">
        <v>0.182436443</v>
      </c>
      <c r="B143" s="6">
        <v>0.35950642100000002</v>
      </c>
      <c r="C143" s="3"/>
      <c r="D143" s="6">
        <v>8.1857552E-2</v>
      </c>
      <c r="E143" s="6">
        <v>0.58484741299999998</v>
      </c>
    </row>
    <row r="144" spans="1:5" x14ac:dyDescent="0.2">
      <c r="A144" s="6">
        <v>0.10517257200000001</v>
      </c>
      <c r="B144" s="6">
        <v>0.26322372599999999</v>
      </c>
      <c r="C144" s="3"/>
      <c r="D144" s="6">
        <v>0.140336339</v>
      </c>
      <c r="E144" s="6">
        <v>0.258859222</v>
      </c>
    </row>
    <row r="145" spans="1:5" x14ac:dyDescent="0.2">
      <c r="A145" s="6">
        <v>0.124665501</v>
      </c>
      <c r="B145" s="6">
        <v>0.18504916399999999</v>
      </c>
      <c r="C145" s="3"/>
      <c r="D145" s="6">
        <v>0.117606983</v>
      </c>
      <c r="E145" s="6">
        <v>0.259641132</v>
      </c>
    </row>
    <row r="146" spans="1:5" x14ac:dyDescent="0.2">
      <c r="A146" s="6">
        <v>0.145955264</v>
      </c>
      <c r="B146" s="6">
        <v>0.269969446</v>
      </c>
      <c r="C146" s="3"/>
      <c r="D146" s="6">
        <v>0.112796833</v>
      </c>
      <c r="E146" s="6">
        <v>0.24628909399999999</v>
      </c>
    </row>
    <row r="147" spans="1:5" x14ac:dyDescent="0.2">
      <c r="A147" s="6">
        <v>0.122782344</v>
      </c>
      <c r="B147" s="6">
        <v>0.23028717800000001</v>
      </c>
      <c r="C147" s="3"/>
      <c r="D147" s="6">
        <v>8.5744716999999998E-2</v>
      </c>
      <c r="E147" s="6">
        <v>0.23400410299999999</v>
      </c>
    </row>
    <row r="148" spans="1:5" x14ac:dyDescent="0.2">
      <c r="A148" s="6">
        <v>0.159345862</v>
      </c>
      <c r="B148" s="6">
        <v>0.20292031499999999</v>
      </c>
      <c r="C148" s="3"/>
      <c r="D148" s="6">
        <v>9.4942702000000004E-2</v>
      </c>
      <c r="E148" s="6">
        <v>0.288422277</v>
      </c>
    </row>
    <row r="149" spans="1:5" x14ac:dyDescent="0.2">
      <c r="A149" s="6">
        <v>9.8347789000000005E-2</v>
      </c>
      <c r="B149" s="6">
        <v>0.22180908999999999</v>
      </c>
      <c r="C149" s="3"/>
      <c r="D149" s="6">
        <v>0.13928586100000001</v>
      </c>
      <c r="E149" s="6">
        <v>0.352459089</v>
      </c>
    </row>
    <row r="150" spans="1:5" x14ac:dyDescent="0.2">
      <c r="A150" s="6">
        <v>0.16392626199999999</v>
      </c>
      <c r="B150" s="6">
        <v>0.25388895900000003</v>
      </c>
      <c r="C150" s="3"/>
      <c r="D150" s="6">
        <v>0.161085591</v>
      </c>
      <c r="E150" s="6">
        <v>0.28325305099999998</v>
      </c>
    </row>
    <row r="151" spans="1:5" x14ac:dyDescent="0.2">
      <c r="A151" s="6">
        <v>0.20168235700000001</v>
      </c>
      <c r="B151" s="6">
        <v>0.223656781</v>
      </c>
      <c r="C151" s="3"/>
      <c r="D151" s="6">
        <v>9.1554879000000006E-2</v>
      </c>
      <c r="E151" s="6">
        <v>0.22355666599999999</v>
      </c>
    </row>
    <row r="152" spans="1:5" x14ac:dyDescent="0.2">
      <c r="A152" s="6">
        <v>0.16549865799999999</v>
      </c>
      <c r="B152" s="6">
        <v>0.27367116400000002</v>
      </c>
      <c r="C152" s="3"/>
      <c r="D152" s="6">
        <v>0.105098202</v>
      </c>
      <c r="E152" s="6">
        <v>0.41710165999999999</v>
      </c>
    </row>
    <row r="153" spans="1:5" x14ac:dyDescent="0.2">
      <c r="A153" s="6">
        <v>0.12268406900000001</v>
      </c>
      <c r="B153" s="6">
        <v>0.22698085000000001</v>
      </c>
      <c r="C153" s="3"/>
      <c r="D153" s="6">
        <v>8.5832367000000007E-2</v>
      </c>
      <c r="E153" s="6">
        <v>0.31161092499999998</v>
      </c>
    </row>
    <row r="154" spans="1:5" x14ac:dyDescent="0.2">
      <c r="A154" s="6">
        <v>0.239049338</v>
      </c>
      <c r="B154" s="6">
        <v>0.290609599</v>
      </c>
      <c r="C154" s="3"/>
      <c r="D154" s="6">
        <v>0.141199563</v>
      </c>
      <c r="E154" s="6">
        <v>0.28272713100000002</v>
      </c>
    </row>
    <row r="155" spans="1:5" x14ac:dyDescent="0.2">
      <c r="A155" s="6">
        <v>0.107301415</v>
      </c>
      <c r="B155" s="6">
        <v>0.26715228699999999</v>
      </c>
      <c r="C155" s="3"/>
      <c r="D155" s="6">
        <v>0.127836853</v>
      </c>
      <c r="E155" s="6">
        <v>0.21478710400000001</v>
      </c>
    </row>
    <row r="156" spans="1:5" x14ac:dyDescent="0.2">
      <c r="A156" s="6">
        <v>0.118803545</v>
      </c>
      <c r="B156" s="6">
        <v>0.28905591600000002</v>
      </c>
      <c r="C156" s="3"/>
      <c r="D156" s="6">
        <v>0.12866687600000001</v>
      </c>
      <c r="E156" s="6">
        <v>0.293594038</v>
      </c>
    </row>
    <row r="157" spans="1:5" x14ac:dyDescent="0.2">
      <c r="A157" s="6">
        <v>0.174987483</v>
      </c>
      <c r="B157" s="6">
        <v>0.35896022399999999</v>
      </c>
      <c r="C157" s="3"/>
      <c r="D157" s="6">
        <v>9.7746187999999998E-2</v>
      </c>
      <c r="E157" s="6">
        <v>0.34262247899999998</v>
      </c>
    </row>
    <row r="158" spans="1:5" x14ac:dyDescent="0.2">
      <c r="A158" s="6">
        <v>0.118002738</v>
      </c>
      <c r="B158" s="6">
        <v>0.216897121</v>
      </c>
      <c r="C158" s="3"/>
      <c r="D158" s="6">
        <v>0.18659983999999999</v>
      </c>
      <c r="E158" s="6">
        <v>0.32689936400000003</v>
      </c>
    </row>
    <row r="159" spans="1:5" x14ac:dyDescent="0.2">
      <c r="A159" s="6">
        <v>0.14094989199999999</v>
      </c>
      <c r="B159" s="6">
        <v>0.27719926499999997</v>
      </c>
      <c r="C159" s="3"/>
      <c r="D159" s="6">
        <v>0.16236050599999999</v>
      </c>
      <c r="E159" s="6">
        <v>0.32251331599999999</v>
      </c>
    </row>
    <row r="160" spans="1:5" x14ac:dyDescent="0.2">
      <c r="A160" s="6">
        <v>9.4885596000000003E-2</v>
      </c>
      <c r="B160" s="6">
        <v>0.250273415</v>
      </c>
      <c r="C160" s="3"/>
      <c r="D160" s="6">
        <v>0.14276133399999999</v>
      </c>
      <c r="E160" s="6">
        <v>0.32414303500000002</v>
      </c>
    </row>
    <row r="161" spans="1:5" x14ac:dyDescent="0.2">
      <c r="A161" s="6">
        <v>0.14505352699999999</v>
      </c>
      <c r="B161" s="6">
        <v>0.23995143799999999</v>
      </c>
      <c r="C161" s="3"/>
      <c r="D161" s="6">
        <v>8.6669030999999994E-2</v>
      </c>
      <c r="E161" s="6">
        <v>0.19539395200000001</v>
      </c>
    </row>
    <row r="162" spans="1:5" x14ac:dyDescent="0.2">
      <c r="A162" s="6">
        <v>0.13759526999999999</v>
      </c>
      <c r="B162" s="6">
        <v>0.33392388499999998</v>
      </c>
      <c r="C162" s="3"/>
      <c r="D162" s="6">
        <v>0.14539350400000001</v>
      </c>
      <c r="E162" s="6">
        <v>0.22414848400000001</v>
      </c>
    </row>
    <row r="163" spans="1:5" x14ac:dyDescent="0.2">
      <c r="A163" s="6">
        <v>0.17878434100000001</v>
      </c>
      <c r="B163" s="6">
        <v>0.31527716</v>
      </c>
      <c r="C163" s="3"/>
      <c r="D163" s="6">
        <v>8.8202912999999994E-2</v>
      </c>
      <c r="E163" s="6">
        <v>0.28459509799999999</v>
      </c>
    </row>
    <row r="164" spans="1:5" x14ac:dyDescent="0.2">
      <c r="A164" s="6">
        <v>0.17009233800000001</v>
      </c>
      <c r="B164" s="6">
        <v>0.24307274300000001</v>
      </c>
      <c r="C164" s="3"/>
      <c r="D164" s="6">
        <v>9.5333144999999994E-2</v>
      </c>
      <c r="E164" s="6">
        <v>0.245256263</v>
      </c>
    </row>
    <row r="165" spans="1:5" x14ac:dyDescent="0.2">
      <c r="A165" s="6">
        <v>0.10490298000000001</v>
      </c>
      <c r="B165" s="6">
        <v>0.18051737900000001</v>
      </c>
      <c r="C165" s="3"/>
      <c r="D165" s="6">
        <v>0.182157556</v>
      </c>
      <c r="E165" s="6">
        <v>0.28580281400000002</v>
      </c>
    </row>
    <row r="166" spans="1:5" x14ac:dyDescent="0.2">
      <c r="A166" s="6">
        <v>0.13737614400000001</v>
      </c>
      <c r="B166" s="6">
        <v>0.224390534</v>
      </c>
      <c r="C166" s="3"/>
      <c r="D166" s="6">
        <v>0.102432831</v>
      </c>
      <c r="E166" s="6">
        <v>0.29226719800000001</v>
      </c>
    </row>
    <row r="167" spans="1:5" x14ac:dyDescent="0.2">
      <c r="A167" s="6">
        <v>0.141795851</v>
      </c>
      <c r="B167" s="6">
        <v>0.18689432</v>
      </c>
      <c r="C167" s="3"/>
      <c r="D167" s="6">
        <v>8.1178924999999999E-2</v>
      </c>
      <c r="E167" s="6">
        <v>0.26323639900000001</v>
      </c>
    </row>
    <row r="168" spans="1:5" x14ac:dyDescent="0.2">
      <c r="A168" s="6">
        <v>0.19933970000000001</v>
      </c>
      <c r="B168" s="6">
        <v>0.22157971200000001</v>
      </c>
      <c r="C168" s="3"/>
      <c r="D168" s="6">
        <v>0.22092163100000001</v>
      </c>
      <c r="E168" s="6">
        <v>0.27691286100000001</v>
      </c>
    </row>
    <row r="169" spans="1:5" x14ac:dyDescent="0.2">
      <c r="A169" s="6">
        <v>0.14052890400000001</v>
      </c>
      <c r="B169" s="6">
        <v>0.190394542</v>
      </c>
      <c r="C169" s="3"/>
      <c r="D169" s="6">
        <v>8.2776554000000002E-2</v>
      </c>
      <c r="E169" s="6">
        <v>0.132155525</v>
      </c>
    </row>
    <row r="170" spans="1:5" x14ac:dyDescent="0.2">
      <c r="A170" s="6">
        <v>0.116326756</v>
      </c>
      <c r="B170" s="6">
        <v>0.31249675300000002</v>
      </c>
      <c r="C170" s="3"/>
      <c r="D170" s="6">
        <v>0.22322312</v>
      </c>
      <c r="E170" s="6">
        <v>0.36938231599999999</v>
      </c>
    </row>
    <row r="171" spans="1:5" x14ac:dyDescent="0.2">
      <c r="A171" s="6">
        <v>0.17001132799999999</v>
      </c>
      <c r="B171" s="6">
        <v>0.27957414400000002</v>
      </c>
      <c r="C171" s="3"/>
      <c r="D171" s="6">
        <v>9.5864359999999996E-2</v>
      </c>
      <c r="E171" s="6">
        <v>0.23466182099999999</v>
      </c>
    </row>
    <row r="172" spans="1:5" x14ac:dyDescent="0.2">
      <c r="A172" s="6">
        <v>0.17683876700000001</v>
      </c>
      <c r="B172" s="6">
        <v>0.27624120400000002</v>
      </c>
      <c r="C172" s="3"/>
      <c r="D172" s="6">
        <v>0.117290911</v>
      </c>
      <c r="E172" s="6">
        <v>0.31610976099999999</v>
      </c>
    </row>
    <row r="173" spans="1:5" x14ac:dyDescent="0.2">
      <c r="A173" s="6">
        <v>0.121779676</v>
      </c>
      <c r="B173" s="6">
        <v>0.31841240500000001</v>
      </c>
      <c r="C173" s="3"/>
      <c r="D173" s="6">
        <v>0.20169696600000001</v>
      </c>
      <c r="E173" s="6">
        <v>0.31594374800000002</v>
      </c>
    </row>
    <row r="174" spans="1:5" x14ac:dyDescent="0.2">
      <c r="A174" s="6">
        <v>0.162250279</v>
      </c>
      <c r="B174" s="6">
        <v>0.23928611699999999</v>
      </c>
      <c r="C174" s="3"/>
      <c r="D174" s="6">
        <v>0.170689955</v>
      </c>
      <c r="E174" s="6">
        <v>0.37735222600000001</v>
      </c>
    </row>
    <row r="175" spans="1:5" x14ac:dyDescent="0.2">
      <c r="A175" s="6">
        <v>0.15733122999999999</v>
      </c>
      <c r="B175" s="6">
        <v>0.358597783</v>
      </c>
      <c r="C175" s="3"/>
      <c r="D175" s="6">
        <v>0.15013459700000001</v>
      </c>
      <c r="E175" s="6">
        <v>0.240947518</v>
      </c>
    </row>
    <row r="176" spans="1:5" x14ac:dyDescent="0.2">
      <c r="A176" s="6">
        <v>0.13293385999999999</v>
      </c>
      <c r="B176" s="6">
        <v>0.26186647200000002</v>
      </c>
      <c r="C176" s="3"/>
      <c r="D176" s="6">
        <v>0.17185862800000001</v>
      </c>
      <c r="E176" s="6">
        <v>0.24389140400000001</v>
      </c>
    </row>
    <row r="177" spans="1:5" x14ac:dyDescent="0.2">
      <c r="A177" s="6">
        <v>7.9149683999999998E-2</v>
      </c>
      <c r="B177" s="6">
        <v>0.22259860400000001</v>
      </c>
      <c r="C177" s="3"/>
      <c r="D177" s="6">
        <v>9.8391614000000002E-2</v>
      </c>
      <c r="E177" s="6">
        <v>0.27494858</v>
      </c>
    </row>
    <row r="178" spans="1:5" x14ac:dyDescent="0.2">
      <c r="A178" s="6">
        <v>0.115483452</v>
      </c>
      <c r="B178" s="6">
        <v>0.16538481499999999</v>
      </c>
      <c r="C178" s="3"/>
      <c r="D178" s="6">
        <v>0.16458762499999999</v>
      </c>
      <c r="E178" s="6">
        <v>0.37161906099999997</v>
      </c>
    </row>
    <row r="179" spans="1:5" x14ac:dyDescent="0.2">
      <c r="A179" s="6">
        <v>9.8544338999999995E-2</v>
      </c>
      <c r="B179" s="6">
        <v>0.26160034399999998</v>
      </c>
      <c r="C179" s="3"/>
      <c r="D179" s="6">
        <v>7.9682226999999994E-2</v>
      </c>
      <c r="E179" s="6">
        <v>0.21703398700000001</v>
      </c>
    </row>
    <row r="180" spans="1:5" x14ac:dyDescent="0.2">
      <c r="A180" s="6">
        <v>0.168879841</v>
      </c>
      <c r="B180" s="6">
        <v>0.209039999</v>
      </c>
      <c r="C180" s="3"/>
      <c r="D180" s="6">
        <v>0.12837205199999999</v>
      </c>
      <c r="E180" s="6">
        <v>0.450068623</v>
      </c>
    </row>
    <row r="181" spans="1:5" x14ac:dyDescent="0.2">
      <c r="A181" s="6">
        <v>9.8286699000000005E-2</v>
      </c>
      <c r="B181" s="6">
        <v>0.246925267</v>
      </c>
      <c r="C181" s="3"/>
      <c r="D181" s="6">
        <v>7.2498874000000005E-2</v>
      </c>
      <c r="E181" s="6">
        <v>0.28431503000000002</v>
      </c>
    </row>
    <row r="182" spans="1:5" x14ac:dyDescent="0.2">
      <c r="A182" s="6">
        <v>9.4258762999999995E-2</v>
      </c>
      <c r="B182" s="6">
        <v>0.21762834</v>
      </c>
      <c r="C182" s="3"/>
      <c r="D182" s="6">
        <v>8.8974502999999996E-2</v>
      </c>
      <c r="E182" s="6">
        <v>0.28096688199999997</v>
      </c>
    </row>
    <row r="183" spans="1:5" x14ac:dyDescent="0.2">
      <c r="A183" s="6">
        <v>0.14855954499999999</v>
      </c>
      <c r="B183" s="6">
        <v>0.23528785599999999</v>
      </c>
      <c r="C183" s="3"/>
      <c r="D183" s="6">
        <v>0.142551505</v>
      </c>
      <c r="E183" s="6">
        <v>0.25587605000000002</v>
      </c>
    </row>
    <row r="184" spans="1:5" x14ac:dyDescent="0.2">
      <c r="A184" s="6">
        <v>8.4578700000000007E-2</v>
      </c>
      <c r="B184" s="6">
        <v>0.20758009499999999</v>
      </c>
      <c r="C184" s="3"/>
      <c r="D184" s="6">
        <v>0.123781028</v>
      </c>
      <c r="E184" s="6">
        <v>0.31503384299999998</v>
      </c>
    </row>
    <row r="185" spans="1:5" x14ac:dyDescent="0.2">
      <c r="A185" s="6">
        <v>0.122609699</v>
      </c>
      <c r="B185" s="6">
        <v>0.17774711000000001</v>
      </c>
      <c r="C185" s="3"/>
      <c r="D185" s="6">
        <v>7.3806991000000002E-2</v>
      </c>
      <c r="E185" s="6">
        <v>0.27041172600000002</v>
      </c>
    </row>
    <row r="186" spans="1:5" x14ac:dyDescent="0.2">
      <c r="A186" s="6">
        <v>0.14151430800000001</v>
      </c>
      <c r="B186" s="6">
        <v>0.19815661800000001</v>
      </c>
      <c r="C186" s="3"/>
      <c r="D186" s="6">
        <v>0.194635792</v>
      </c>
      <c r="E186" s="6">
        <v>0.27701170800000002</v>
      </c>
    </row>
    <row r="187" spans="1:5" x14ac:dyDescent="0.2">
      <c r="A187" s="6">
        <v>0.18303538799999999</v>
      </c>
      <c r="B187" s="6">
        <v>0.28613103899999998</v>
      </c>
      <c r="C187" s="3"/>
      <c r="D187" s="6">
        <v>0.10963212</v>
      </c>
      <c r="E187" s="6">
        <v>0.437833056</v>
      </c>
    </row>
    <row r="188" spans="1:5" x14ac:dyDescent="0.2">
      <c r="A188" s="6">
        <v>0.199060812</v>
      </c>
      <c r="B188" s="6">
        <v>0.39642475599999999</v>
      </c>
      <c r="C188" s="3"/>
      <c r="D188" s="6">
        <v>0.125531381</v>
      </c>
      <c r="E188" s="6">
        <v>0.259058185</v>
      </c>
    </row>
    <row r="189" spans="1:5" x14ac:dyDescent="0.2">
      <c r="A189" s="6">
        <v>0.104566987</v>
      </c>
      <c r="B189" s="6">
        <v>0.19218774</v>
      </c>
      <c r="C189" s="3"/>
      <c r="D189" s="6">
        <v>0.105559031</v>
      </c>
      <c r="E189" s="6">
        <v>0.27715997999999997</v>
      </c>
    </row>
    <row r="190" spans="1:5" x14ac:dyDescent="0.2">
      <c r="A190" s="6">
        <v>0.19608335299999999</v>
      </c>
      <c r="B190" s="6">
        <v>0.25367478900000001</v>
      </c>
      <c r="C190" s="3"/>
      <c r="D190" s="6">
        <v>0.150467934</v>
      </c>
      <c r="E190" s="6">
        <v>0.33376420800000001</v>
      </c>
    </row>
    <row r="191" spans="1:5" x14ac:dyDescent="0.2">
      <c r="A191" s="6">
        <v>0.112350612</v>
      </c>
      <c r="B191" s="6">
        <v>0.22642958399999999</v>
      </c>
      <c r="C191" s="3"/>
      <c r="D191" s="6">
        <v>0.13323399599999999</v>
      </c>
      <c r="E191" s="6">
        <v>0.36425364300000002</v>
      </c>
    </row>
    <row r="192" spans="1:5" x14ac:dyDescent="0.2">
      <c r="A192" s="6">
        <v>0.19589875600000001</v>
      </c>
      <c r="B192" s="6">
        <v>0.242110879</v>
      </c>
      <c r="C192" s="3"/>
      <c r="D192" s="6">
        <v>0.10353643</v>
      </c>
      <c r="E192" s="6">
        <v>0.19643565499999999</v>
      </c>
    </row>
    <row r="193" spans="1:5" x14ac:dyDescent="0.2">
      <c r="A193" s="6">
        <v>0.12805597899999999</v>
      </c>
      <c r="B193" s="6">
        <v>0.25363550299999998</v>
      </c>
      <c r="C193" s="3"/>
      <c r="D193" s="6">
        <v>0.12657787400000001</v>
      </c>
      <c r="E193" s="6">
        <v>0.18125113300000001</v>
      </c>
    </row>
    <row r="194" spans="1:5" x14ac:dyDescent="0.2">
      <c r="A194" s="6">
        <v>0.185913245</v>
      </c>
      <c r="B194" s="6">
        <v>0.31670411500000001</v>
      </c>
      <c r="C194" s="3"/>
      <c r="D194" s="6">
        <v>8.9188317000000003E-2</v>
      </c>
      <c r="E194" s="6">
        <v>0.31987484399999999</v>
      </c>
    </row>
    <row r="195" spans="1:5" x14ac:dyDescent="0.2">
      <c r="A195" s="6">
        <v>8.7804502000000006E-2</v>
      </c>
      <c r="B195" s="6">
        <v>0.34891071099999998</v>
      </c>
      <c r="C195" s="3"/>
      <c r="D195" s="6">
        <v>9.0444640000000007E-2</v>
      </c>
      <c r="E195" s="6">
        <v>0.27633624899999998</v>
      </c>
    </row>
    <row r="196" spans="1:5" x14ac:dyDescent="0.2">
      <c r="A196" s="6">
        <v>0.15289824199999999</v>
      </c>
      <c r="B196" s="6">
        <v>0.25627524299999999</v>
      </c>
      <c r="C196" s="3"/>
      <c r="D196" s="6">
        <v>0.213961389</v>
      </c>
      <c r="E196" s="6">
        <v>0.30873547200000001</v>
      </c>
    </row>
    <row r="197" spans="1:5" x14ac:dyDescent="0.2">
      <c r="A197" s="6">
        <v>0.221354571</v>
      </c>
      <c r="B197" s="6">
        <v>0.29282733500000002</v>
      </c>
      <c r="C197" s="3"/>
      <c r="D197" s="6">
        <v>0.19009124899999999</v>
      </c>
      <c r="E197" s="6">
        <v>0.356193757</v>
      </c>
    </row>
    <row r="198" spans="1:5" x14ac:dyDescent="0.2">
      <c r="A198" s="6">
        <v>0.17885738300000001</v>
      </c>
      <c r="B198" s="6">
        <v>0.33941626699999999</v>
      </c>
      <c r="C198" s="3"/>
      <c r="D198" s="6">
        <v>7.7634393999999995E-2</v>
      </c>
      <c r="E198" s="6">
        <v>0.230572315</v>
      </c>
    </row>
    <row r="199" spans="1:5" x14ac:dyDescent="0.2">
      <c r="A199" s="6">
        <v>0.17222251</v>
      </c>
      <c r="B199" s="6">
        <v>0.239077016</v>
      </c>
      <c r="C199" s="3"/>
      <c r="D199" s="6">
        <v>0.195355589</v>
      </c>
      <c r="E199" s="6">
        <v>0.37464278600000001</v>
      </c>
    </row>
    <row r="200" spans="1:5" x14ac:dyDescent="0.2">
      <c r="A200" s="6">
        <v>0.12725782899999999</v>
      </c>
      <c r="B200" s="6">
        <v>0.19461330900000001</v>
      </c>
      <c r="C200" s="3"/>
      <c r="D200" s="6">
        <v>0.15001772899999999</v>
      </c>
      <c r="E200" s="6">
        <v>0.40858428600000002</v>
      </c>
    </row>
    <row r="201" spans="1:5" x14ac:dyDescent="0.2">
      <c r="A201" s="6">
        <v>0.13797110500000001</v>
      </c>
      <c r="B201" s="6">
        <v>0.245181493</v>
      </c>
      <c r="C201" s="3"/>
      <c r="D201" s="6">
        <v>0.21782863299999999</v>
      </c>
      <c r="E201" s="6">
        <v>0.37941028500000001</v>
      </c>
    </row>
    <row r="202" spans="1:5" x14ac:dyDescent="0.2">
      <c r="A202" s="6">
        <v>8.1004952000000005E-2</v>
      </c>
      <c r="B202" s="6">
        <v>0.203135752</v>
      </c>
      <c r="C202" s="3"/>
      <c r="D202" s="6">
        <v>0.14787693299999999</v>
      </c>
      <c r="E202" s="6">
        <v>0.26353294199999999</v>
      </c>
    </row>
    <row r="203" spans="1:5" x14ac:dyDescent="0.2">
      <c r="A203" s="6">
        <v>0.16414804399999999</v>
      </c>
      <c r="B203" s="6">
        <v>0.31550780499999997</v>
      </c>
      <c r="C203" s="3"/>
      <c r="D203" s="6">
        <v>0.20512861399999999</v>
      </c>
      <c r="E203" s="6">
        <v>0.29043471399999998</v>
      </c>
    </row>
    <row r="204" spans="1:5" x14ac:dyDescent="0.2">
      <c r="A204" s="6">
        <v>0.221331995</v>
      </c>
      <c r="B204" s="6">
        <v>0.227269789</v>
      </c>
      <c r="C204" s="3"/>
      <c r="D204" s="6">
        <v>0.12948494699999999</v>
      </c>
      <c r="E204" s="6">
        <v>0.39030126999999998</v>
      </c>
    </row>
    <row r="205" spans="1:5" x14ac:dyDescent="0.2">
      <c r="A205" s="6">
        <v>0.13173597000000001</v>
      </c>
      <c r="B205" s="6">
        <v>0.26801783800000001</v>
      </c>
      <c r="C205" s="3"/>
      <c r="D205" s="6">
        <v>0.187415255</v>
      </c>
      <c r="E205" s="6">
        <v>0.30806508199999999</v>
      </c>
    </row>
    <row r="206" spans="1:5" x14ac:dyDescent="0.2">
      <c r="A206" s="6">
        <v>0.14077990300000001</v>
      </c>
      <c r="B206" s="6">
        <v>0.18256656700000001</v>
      </c>
      <c r="C206" s="3"/>
      <c r="D206" s="6">
        <v>0.17300737999999999</v>
      </c>
      <c r="E206" s="6">
        <v>0.32501999100000001</v>
      </c>
    </row>
    <row r="207" spans="1:5" x14ac:dyDescent="0.2">
      <c r="A207" s="6">
        <v>0.17071386</v>
      </c>
      <c r="B207" s="6">
        <v>0.197080699</v>
      </c>
      <c r="C207" s="3"/>
      <c r="D207" s="6">
        <v>0.12392312799999999</v>
      </c>
      <c r="E207" s="6">
        <v>0.26094896299999998</v>
      </c>
    </row>
    <row r="208" spans="1:5" x14ac:dyDescent="0.2">
      <c r="A208" s="6">
        <v>0.14419959900000001</v>
      </c>
      <c r="B208" s="6">
        <v>0.304901957</v>
      </c>
      <c r="C208" s="3"/>
      <c r="D208" s="6">
        <v>0.15494873100000001</v>
      </c>
      <c r="E208" s="6">
        <v>0.26683800299999999</v>
      </c>
    </row>
    <row r="209" spans="1:5" x14ac:dyDescent="0.2">
      <c r="A209" s="6">
        <v>9.5453995999999999E-2</v>
      </c>
      <c r="B209" s="6">
        <v>0.28089844899999999</v>
      </c>
      <c r="C209" s="3"/>
      <c r="D209" s="6">
        <v>9.1379578000000003E-2</v>
      </c>
      <c r="E209" s="6">
        <v>0.17798028900000001</v>
      </c>
    </row>
    <row r="210" spans="1:5" x14ac:dyDescent="0.2">
      <c r="A210" s="6">
        <v>0.100353125</v>
      </c>
      <c r="B210" s="6">
        <v>0.14966296700000001</v>
      </c>
      <c r="C210" s="3"/>
      <c r="D210" s="6">
        <v>0.14840947600000001</v>
      </c>
      <c r="E210" s="6">
        <v>0.33888654400000001</v>
      </c>
    </row>
    <row r="211" spans="1:5" x14ac:dyDescent="0.2">
      <c r="A211" s="6">
        <v>0.21087635800000001</v>
      </c>
      <c r="B211" s="6">
        <v>0.245024351</v>
      </c>
      <c r="C211" s="3"/>
      <c r="D211" s="6">
        <v>0.14362323099999999</v>
      </c>
      <c r="E211" s="6">
        <v>0.233248806</v>
      </c>
    </row>
    <row r="212" spans="1:5" x14ac:dyDescent="0.2">
      <c r="A212" s="6">
        <v>0.119164771</v>
      </c>
      <c r="B212" s="6">
        <v>0.224166226</v>
      </c>
      <c r="C212" s="3"/>
      <c r="D212" s="6">
        <v>0.12984883</v>
      </c>
      <c r="E212" s="6">
        <v>0.35360724300000002</v>
      </c>
    </row>
    <row r="213" spans="1:5" x14ac:dyDescent="0.2">
      <c r="A213" s="6">
        <v>0.152300625</v>
      </c>
      <c r="B213" s="6">
        <v>0.29671914500000002</v>
      </c>
      <c r="C213" s="3"/>
      <c r="D213" s="6">
        <v>9.593873E-2</v>
      </c>
      <c r="E213" s="6">
        <v>0.19345501700000001</v>
      </c>
    </row>
    <row r="214" spans="1:5" x14ac:dyDescent="0.2">
      <c r="A214" s="6">
        <v>0.19552956099999999</v>
      </c>
      <c r="B214" s="6">
        <v>0.22580354899999999</v>
      </c>
      <c r="C214" s="3"/>
      <c r="D214" s="6">
        <v>0.11735332800000001</v>
      </c>
      <c r="E214" s="6">
        <v>0.27831700399999998</v>
      </c>
    </row>
    <row r="215" spans="1:5" x14ac:dyDescent="0.2">
      <c r="A215" s="6">
        <v>0.148004425</v>
      </c>
      <c r="B215" s="6">
        <v>0.33111686499999998</v>
      </c>
      <c r="C215" s="3"/>
      <c r="D215" s="6">
        <v>0.161344558</v>
      </c>
      <c r="E215" s="6">
        <v>0.47933893700000002</v>
      </c>
    </row>
    <row r="216" spans="1:5" x14ac:dyDescent="0.2">
      <c r="A216" s="6">
        <v>0.20669569800000001</v>
      </c>
      <c r="B216" s="6">
        <v>0.28227091100000001</v>
      </c>
      <c r="C216" s="3"/>
      <c r="D216" s="6">
        <v>0.172660762</v>
      </c>
      <c r="E216" s="6">
        <v>0.24091837099999999</v>
      </c>
    </row>
    <row r="217" spans="1:5" x14ac:dyDescent="0.2">
      <c r="A217" s="6">
        <v>0.19682970999999999</v>
      </c>
      <c r="B217" s="6">
        <v>0.295503825</v>
      </c>
      <c r="C217" s="3"/>
      <c r="D217" s="6">
        <v>0.20503565100000001</v>
      </c>
      <c r="E217" s="6">
        <v>0.289006492</v>
      </c>
    </row>
    <row r="218" spans="1:5" x14ac:dyDescent="0.2">
      <c r="A218" s="6">
        <v>9.9052977E-2</v>
      </c>
      <c r="B218" s="6">
        <v>0.21657016300000001</v>
      </c>
      <c r="C218" s="3"/>
      <c r="D218" s="6">
        <v>0.26222225799999999</v>
      </c>
      <c r="E218" s="6">
        <v>0.36024524400000002</v>
      </c>
    </row>
    <row r="219" spans="1:5" x14ac:dyDescent="0.2">
      <c r="A219" s="6">
        <v>0.15759949300000001</v>
      </c>
      <c r="B219" s="6">
        <v>0.30641128499999998</v>
      </c>
      <c r="C219" s="3"/>
      <c r="D219" s="6">
        <v>0.11531611899999999</v>
      </c>
      <c r="E219" s="6">
        <v>0.57849708499999997</v>
      </c>
    </row>
    <row r="220" spans="1:5" x14ac:dyDescent="0.2">
      <c r="A220" s="6">
        <v>8.8504377999999995E-2</v>
      </c>
      <c r="B220" s="6">
        <v>0.24113761</v>
      </c>
      <c r="C220" s="3"/>
      <c r="D220" s="6">
        <v>0.13460453</v>
      </c>
      <c r="E220" s="6">
        <v>0.34168089200000001</v>
      </c>
    </row>
    <row r="221" spans="1:5" x14ac:dyDescent="0.2">
      <c r="A221" s="6">
        <v>7.3980963999999996E-2</v>
      </c>
      <c r="B221" s="6">
        <v>0.212813952</v>
      </c>
      <c r="C221" s="3"/>
      <c r="D221" s="6">
        <v>8.9840382999999996E-2</v>
      </c>
      <c r="E221" s="6">
        <v>0.32899037199999998</v>
      </c>
    </row>
    <row r="222" spans="1:5" x14ac:dyDescent="0.2">
      <c r="A222" s="6">
        <v>0.179521402</v>
      </c>
      <c r="B222" s="6">
        <v>0.294990578</v>
      </c>
      <c r="C222" s="3"/>
      <c r="D222" s="6">
        <v>0.16190233300000001</v>
      </c>
      <c r="E222" s="6">
        <v>0.39542614100000001</v>
      </c>
    </row>
    <row r="223" spans="1:5" x14ac:dyDescent="0.2">
      <c r="A223" s="6">
        <v>0.16543491199999999</v>
      </c>
      <c r="B223" s="6">
        <v>0.275648118</v>
      </c>
      <c r="C223" s="3"/>
      <c r="D223" s="6">
        <v>0.16217989299999999</v>
      </c>
      <c r="E223" s="6">
        <v>0.27419581700000001</v>
      </c>
    </row>
    <row r="224" spans="1:5" x14ac:dyDescent="0.2">
      <c r="A224" s="6">
        <v>0.124184751</v>
      </c>
      <c r="B224" s="6">
        <v>0.13019504700000001</v>
      </c>
      <c r="C224" s="3"/>
      <c r="D224" s="6">
        <v>0.137263261</v>
      </c>
      <c r="E224" s="6">
        <v>0.35987519800000001</v>
      </c>
    </row>
    <row r="225" spans="1:5" x14ac:dyDescent="0.2">
      <c r="A225" s="6">
        <v>0.13157793400000001</v>
      </c>
      <c r="B225" s="6">
        <v>0.18459928</v>
      </c>
      <c r="C225" s="3"/>
      <c r="D225" s="6">
        <v>0.15170832100000001</v>
      </c>
      <c r="E225" s="6">
        <v>0.353168765</v>
      </c>
    </row>
    <row r="226" spans="1:5" x14ac:dyDescent="0.2">
      <c r="A226" s="6">
        <v>0.14775342599999999</v>
      </c>
      <c r="B226" s="6">
        <v>0.32714141400000002</v>
      </c>
      <c r="C226" s="3"/>
      <c r="D226" s="6">
        <v>0.135912647</v>
      </c>
      <c r="E226" s="6">
        <v>0.26840435800000001</v>
      </c>
    </row>
    <row r="227" spans="1:5" x14ac:dyDescent="0.2">
      <c r="A227" s="6">
        <v>0.10998537799999999</v>
      </c>
      <c r="B227" s="6">
        <v>0.17270841300000001</v>
      </c>
      <c r="C227" s="3"/>
      <c r="D227" s="6">
        <v>0.14746922600000001</v>
      </c>
      <c r="E227" s="6">
        <v>0.26210725499999998</v>
      </c>
    </row>
    <row r="228" spans="1:5" x14ac:dyDescent="0.2">
      <c r="A228" s="6">
        <v>0.130453086</v>
      </c>
      <c r="B228" s="6">
        <v>0.236363775</v>
      </c>
      <c r="C228" s="3"/>
      <c r="D228" s="6">
        <v>0.287594407</v>
      </c>
      <c r="E228" s="6">
        <v>0.36210687499999999</v>
      </c>
    </row>
    <row r="229" spans="1:5" x14ac:dyDescent="0.2">
      <c r="A229" s="6">
        <v>0.12771068999999999</v>
      </c>
      <c r="B229" s="6">
        <v>0.30326843599999997</v>
      </c>
      <c r="C229" s="3"/>
      <c r="D229" s="6">
        <v>0.182193413</v>
      </c>
      <c r="E229" s="6">
        <v>0.48593638500000003</v>
      </c>
    </row>
    <row r="230" spans="1:5" x14ac:dyDescent="0.2">
      <c r="A230" s="6">
        <v>9.9743555999999997E-2</v>
      </c>
      <c r="B230" s="6">
        <v>0.21318019499999999</v>
      </c>
      <c r="C230" s="3"/>
      <c r="D230" s="6">
        <v>0.22281541199999999</v>
      </c>
      <c r="E230" s="6">
        <v>0.47131580200000001</v>
      </c>
    </row>
    <row r="231" spans="1:5" x14ac:dyDescent="0.2">
      <c r="A231" s="6">
        <v>0.17034333700000001</v>
      </c>
      <c r="B231" s="6">
        <v>0.30497165700000001</v>
      </c>
      <c r="C231" s="3"/>
      <c r="D231" s="6">
        <v>0.186245254</v>
      </c>
      <c r="E231" s="6">
        <v>0.35602394100000001</v>
      </c>
    </row>
    <row r="232" spans="1:5" x14ac:dyDescent="0.2">
      <c r="A232" s="6">
        <v>0.128275106</v>
      </c>
      <c r="B232" s="6">
        <v>0.267522333</v>
      </c>
      <c r="C232" s="3"/>
      <c r="D232" s="6">
        <v>9.9864407000000002E-2</v>
      </c>
      <c r="E232" s="6">
        <v>0.207684012</v>
      </c>
    </row>
    <row r="233" spans="1:5" x14ac:dyDescent="0.2">
      <c r="A233" s="6">
        <v>0.101423523</v>
      </c>
      <c r="B233" s="6">
        <v>0.19636595400000001</v>
      </c>
      <c r="C233" s="3"/>
      <c r="D233" s="6">
        <v>0.17838858599999999</v>
      </c>
      <c r="E233" s="6">
        <v>0.51922270299999995</v>
      </c>
    </row>
    <row r="234" spans="1:5" x14ac:dyDescent="0.2">
      <c r="A234" s="6">
        <v>6.1980819999999999E-2</v>
      </c>
      <c r="B234" s="6">
        <v>0.217668893</v>
      </c>
      <c r="C234" s="3"/>
      <c r="D234" s="6">
        <v>0.21735452299999999</v>
      </c>
      <c r="E234" s="6">
        <v>0.27418314399999999</v>
      </c>
    </row>
    <row r="235" spans="1:5" x14ac:dyDescent="0.2">
      <c r="A235" s="6">
        <v>0.167299476</v>
      </c>
      <c r="B235" s="6">
        <v>0.22503938100000001</v>
      </c>
      <c r="C235" s="3"/>
      <c r="D235" s="6">
        <v>0.14082771199999999</v>
      </c>
      <c r="E235" s="6">
        <v>0.38447179199999998</v>
      </c>
    </row>
    <row r="236" spans="1:5" x14ac:dyDescent="0.2">
      <c r="A236" s="6">
        <v>8.2420640000000003E-2</v>
      </c>
      <c r="B236" s="6">
        <v>0.215024085</v>
      </c>
      <c r="C236" s="3"/>
      <c r="D236" s="6">
        <v>0.106173912</v>
      </c>
      <c r="E236" s="6">
        <v>0.26426416200000002</v>
      </c>
    </row>
    <row r="237" spans="1:5" x14ac:dyDescent="0.2">
      <c r="A237" s="6">
        <v>0.130438478</v>
      </c>
      <c r="B237" s="6">
        <v>0.20794633800000001</v>
      </c>
      <c r="C237" s="3"/>
      <c r="D237" s="6">
        <v>0.14825940800000001</v>
      </c>
      <c r="E237" s="6">
        <v>0.28750476800000002</v>
      </c>
    </row>
    <row r="238" spans="1:5" x14ac:dyDescent="0.2">
      <c r="A238" s="6">
        <v>0.113108922</v>
      </c>
      <c r="B238" s="6">
        <v>0.229913331</v>
      </c>
      <c r="C238" s="3"/>
      <c r="D238" s="6">
        <v>0.17731685999999999</v>
      </c>
      <c r="E238" s="6">
        <v>0.30409850300000002</v>
      </c>
    </row>
    <row r="239" spans="1:5" x14ac:dyDescent="0.2">
      <c r="A239" s="6">
        <v>0.16072303700000001</v>
      </c>
      <c r="B239" s="6">
        <v>0.32049200799999999</v>
      </c>
      <c r="C239" s="3"/>
      <c r="D239" s="6">
        <v>0.16697145099999999</v>
      </c>
      <c r="E239" s="6">
        <v>0.23579983600000001</v>
      </c>
    </row>
    <row r="240" spans="1:5" x14ac:dyDescent="0.2">
      <c r="A240" s="6">
        <v>0.110073029</v>
      </c>
      <c r="B240" s="6">
        <v>0.198005812</v>
      </c>
      <c r="C240" s="3"/>
      <c r="D240" s="6">
        <v>0.141588678</v>
      </c>
      <c r="E240" s="6">
        <v>0.31654697199999998</v>
      </c>
    </row>
    <row r="241" spans="1:5" x14ac:dyDescent="0.2">
      <c r="A241" s="6">
        <v>0.13118217900000001</v>
      </c>
      <c r="B241" s="6">
        <v>0.16357260800000001</v>
      </c>
      <c r="C241" s="3"/>
      <c r="D241" s="6">
        <v>0.103314648</v>
      </c>
      <c r="E241" s="6">
        <v>0.239198675</v>
      </c>
    </row>
    <row r="242" spans="1:5" x14ac:dyDescent="0.2">
      <c r="A242" s="6">
        <v>0.14970962500000001</v>
      </c>
      <c r="B242" s="6">
        <v>0.231818049</v>
      </c>
      <c r="C242" s="3"/>
      <c r="D242" s="6">
        <v>0.147090735</v>
      </c>
      <c r="E242" s="6">
        <v>0.36543094399999998</v>
      </c>
    </row>
    <row r="243" spans="1:5" x14ac:dyDescent="0.2">
      <c r="A243" s="6">
        <v>0.13223929600000001</v>
      </c>
      <c r="B243" s="6">
        <v>0.27907610399999999</v>
      </c>
      <c r="C243" s="3"/>
      <c r="D243" s="6">
        <v>0.146947307</v>
      </c>
      <c r="E243" s="6">
        <v>0.20618355499999999</v>
      </c>
    </row>
    <row r="244" spans="1:5" x14ac:dyDescent="0.2">
      <c r="A244" s="6">
        <v>8.2386110999999998E-2</v>
      </c>
      <c r="B244" s="6">
        <v>0.21007536499999999</v>
      </c>
      <c r="C244" s="3"/>
      <c r="D244" s="6">
        <v>0.18900624299999999</v>
      </c>
      <c r="E244" s="6">
        <v>0.25377617099999999</v>
      </c>
    </row>
    <row r="245" spans="1:5" x14ac:dyDescent="0.2">
      <c r="A245" s="6">
        <v>0.12613165400000001</v>
      </c>
      <c r="B245" s="6">
        <v>0.26390678899999997</v>
      </c>
      <c r="C245" s="3"/>
      <c r="D245" s="6">
        <v>0.18420273300000001</v>
      </c>
      <c r="E245" s="6">
        <v>0.31372094299999997</v>
      </c>
    </row>
    <row r="246" spans="1:5" x14ac:dyDescent="0.2">
      <c r="A246" s="6">
        <v>0.17479491799999999</v>
      </c>
      <c r="B246" s="6">
        <v>0.32975200599999999</v>
      </c>
      <c r="C246" s="3"/>
      <c r="D246" s="6">
        <v>0.107994651</v>
      </c>
      <c r="E246" s="6">
        <v>0.14670260700000001</v>
      </c>
    </row>
    <row r="247" spans="1:5" x14ac:dyDescent="0.2">
      <c r="A247" s="6">
        <v>0.15419307800000001</v>
      </c>
      <c r="B247" s="6">
        <v>0.41782781000000002</v>
      </c>
      <c r="C247" s="3"/>
      <c r="D247" s="6">
        <v>0.14517703400000001</v>
      </c>
      <c r="E247" s="6">
        <v>0.33951638099999998</v>
      </c>
    </row>
    <row r="248" spans="1:5" x14ac:dyDescent="0.2">
      <c r="A248" s="6">
        <v>0.12994710400000001</v>
      </c>
      <c r="B248" s="6">
        <v>0.28083001600000002</v>
      </c>
      <c r="C248" s="3"/>
      <c r="D248" s="6">
        <v>0.15233249800000001</v>
      </c>
      <c r="E248" s="6">
        <v>0.357979351</v>
      </c>
    </row>
    <row r="249" spans="1:5" x14ac:dyDescent="0.2">
      <c r="A249" s="6">
        <v>0.171711216</v>
      </c>
      <c r="B249" s="6">
        <v>0.18283776400000001</v>
      </c>
      <c r="C249" s="3"/>
      <c r="D249" s="6">
        <v>0.123235205</v>
      </c>
      <c r="E249" s="6">
        <v>0.21054172299999999</v>
      </c>
    </row>
    <row r="250" spans="1:5" x14ac:dyDescent="0.2">
      <c r="A250" s="6">
        <v>0.170820103</v>
      </c>
      <c r="B250" s="6">
        <v>0.367424372</v>
      </c>
      <c r="C250" s="3"/>
      <c r="D250" s="6">
        <v>0.136559401</v>
      </c>
      <c r="E250" s="6">
        <v>0.34182156000000002</v>
      </c>
    </row>
    <row r="251" spans="1:5" x14ac:dyDescent="0.2">
      <c r="A251" s="6">
        <v>0.116273634</v>
      </c>
      <c r="B251" s="6">
        <v>0.26049907900000002</v>
      </c>
      <c r="C251" s="3"/>
      <c r="D251" s="6">
        <v>0.11400136299999999</v>
      </c>
      <c r="E251" s="6">
        <v>0.28464198800000001</v>
      </c>
    </row>
    <row r="252" spans="1:5" x14ac:dyDescent="0.2">
      <c r="A252" s="6">
        <v>0.192602568</v>
      </c>
      <c r="B252" s="6">
        <v>0.19714533000000001</v>
      </c>
      <c r="C252" s="3"/>
      <c r="D252" s="6">
        <v>0.190518877</v>
      </c>
      <c r="E252" s="6">
        <v>0.33298356499999998</v>
      </c>
    </row>
    <row r="253" spans="1:5" x14ac:dyDescent="0.2">
      <c r="A253" s="6">
        <v>0.17925845100000001</v>
      </c>
      <c r="B253" s="6">
        <v>0.22592013899999999</v>
      </c>
      <c r="C253" s="3"/>
      <c r="D253" s="6">
        <v>0.108937557</v>
      </c>
      <c r="E253" s="6">
        <v>0.28164867799999999</v>
      </c>
    </row>
    <row r="254" spans="1:5" x14ac:dyDescent="0.2">
      <c r="A254" s="6">
        <v>0.14591542299999999</v>
      </c>
      <c r="B254" s="6">
        <v>0.19710984600000001</v>
      </c>
      <c r="C254" s="3"/>
      <c r="D254" s="6">
        <v>8.7072754000000002E-2</v>
      </c>
      <c r="E254" s="6">
        <v>0.224622446</v>
      </c>
    </row>
    <row r="255" spans="1:5" x14ac:dyDescent="0.2">
      <c r="A255" s="6">
        <v>0.11585928600000001</v>
      </c>
      <c r="B255" s="6">
        <v>0.24851443400000001</v>
      </c>
      <c r="C255" s="3"/>
      <c r="D255" s="6">
        <v>0.12866156400000001</v>
      </c>
      <c r="E255" s="6">
        <v>0.16849344799999999</v>
      </c>
    </row>
    <row r="256" spans="1:5" x14ac:dyDescent="0.2">
      <c r="A256" s="6">
        <v>0.12856727400000001</v>
      </c>
      <c r="B256" s="6">
        <v>0.17924123</v>
      </c>
      <c r="C256" s="3"/>
      <c r="D256" s="6">
        <v>0.135187539</v>
      </c>
      <c r="E256" s="6">
        <v>0.38602420799999998</v>
      </c>
    </row>
    <row r="257" spans="1:5" x14ac:dyDescent="0.2">
      <c r="A257" s="6">
        <v>0.203501768</v>
      </c>
      <c r="B257" s="6">
        <v>0.26249757600000001</v>
      </c>
      <c r="C257" s="3"/>
      <c r="D257" s="6">
        <v>0.16461816900000001</v>
      </c>
      <c r="E257" s="6">
        <v>0.31677634999999998</v>
      </c>
    </row>
    <row r="258" spans="1:5" x14ac:dyDescent="0.2">
      <c r="A258" s="6">
        <v>0.15201642500000001</v>
      </c>
      <c r="B258" s="6">
        <v>0.31305942399999998</v>
      </c>
      <c r="C258" s="3"/>
      <c r="D258" s="6">
        <v>0.119395849</v>
      </c>
      <c r="E258" s="6">
        <v>0.35306991700000001</v>
      </c>
    </row>
    <row r="259" spans="1:5" x14ac:dyDescent="0.2">
      <c r="A259" s="6">
        <v>0.102856475</v>
      </c>
      <c r="B259" s="6">
        <v>0.24391801699999999</v>
      </c>
      <c r="C259" s="3"/>
      <c r="D259" s="6">
        <v>0.14239745200000001</v>
      </c>
      <c r="E259" s="6">
        <v>0.37422585200000003</v>
      </c>
    </row>
    <row r="260" spans="1:5" x14ac:dyDescent="0.2">
      <c r="A260" s="6">
        <v>0.2126546</v>
      </c>
      <c r="B260" s="6">
        <v>0.32436354099999998</v>
      </c>
      <c r="C260" s="3"/>
      <c r="D260" s="6">
        <v>0.122986862</v>
      </c>
      <c r="E260" s="6">
        <v>0.36952425100000003</v>
      </c>
    </row>
    <row r="261" spans="1:5" x14ac:dyDescent="0.2">
      <c r="A261" s="6">
        <v>0.16347472900000001</v>
      </c>
      <c r="B261" s="6">
        <v>0.30916381199999998</v>
      </c>
      <c r="C261" s="3"/>
      <c r="D261" s="6">
        <v>0.19878590800000001</v>
      </c>
      <c r="E261" s="6">
        <v>0.35101312499999998</v>
      </c>
    </row>
    <row r="262" spans="1:5" x14ac:dyDescent="0.2">
      <c r="A262" s="6">
        <v>0.13000288199999999</v>
      </c>
      <c r="B262" s="6">
        <v>0.27384604899999998</v>
      </c>
      <c r="C262" s="3"/>
      <c r="D262" s="6">
        <v>0.116536585</v>
      </c>
      <c r="E262" s="6">
        <v>0.14727414899999999</v>
      </c>
    </row>
    <row r="263" spans="1:5" x14ac:dyDescent="0.2">
      <c r="A263" s="6">
        <v>0.19039537000000001</v>
      </c>
      <c r="B263" s="6">
        <v>0.32556111900000001</v>
      </c>
      <c r="C263" s="3"/>
      <c r="D263" s="6">
        <v>8.1286496E-2</v>
      </c>
      <c r="E263" s="6">
        <v>0.27004041299999998</v>
      </c>
    </row>
    <row r="264" spans="1:5" x14ac:dyDescent="0.2">
      <c r="A264" s="6">
        <v>0.17462492900000001</v>
      </c>
      <c r="B264" s="6">
        <v>0.31104191799999997</v>
      </c>
      <c r="C264" s="3"/>
      <c r="D264" s="6">
        <v>0.108223073</v>
      </c>
      <c r="E264" s="6">
        <v>0.309056094</v>
      </c>
    </row>
    <row r="265" spans="1:5" x14ac:dyDescent="0.2">
      <c r="A265" s="6">
        <v>0.156142636</v>
      </c>
      <c r="B265" s="6">
        <v>0.23569211700000001</v>
      </c>
      <c r="C265" s="3"/>
      <c r="D265" s="6">
        <v>0.12253665699999999</v>
      </c>
      <c r="E265" s="6">
        <v>0.37435638100000002</v>
      </c>
    </row>
    <row r="266" spans="1:5" x14ac:dyDescent="0.2">
      <c r="A266" s="6">
        <v>8.9068794000000007E-2</v>
      </c>
      <c r="B266" s="6">
        <v>0.21290012699999999</v>
      </c>
      <c r="C266" s="3"/>
      <c r="D266" s="6">
        <v>0.114753032</v>
      </c>
      <c r="E266" s="6">
        <v>0.34422178399999998</v>
      </c>
    </row>
    <row r="267" spans="1:5" x14ac:dyDescent="0.2">
      <c r="A267" s="6">
        <v>0.185720679</v>
      </c>
      <c r="B267" s="6">
        <v>0.275528993</v>
      </c>
      <c r="C267" s="3"/>
      <c r="D267" s="6">
        <v>0.25257539600000001</v>
      </c>
      <c r="E267" s="6">
        <v>0.36490502400000002</v>
      </c>
    </row>
    <row r="268" spans="1:5" x14ac:dyDescent="0.2">
      <c r="A268" s="6">
        <v>0.107598896</v>
      </c>
      <c r="B268" s="6">
        <v>0.20192043300000001</v>
      </c>
      <c r="C268" s="3"/>
      <c r="D268" s="6">
        <v>0.19713117399999999</v>
      </c>
      <c r="E268" s="6">
        <v>0.22803015600000001</v>
      </c>
    </row>
    <row r="269" spans="1:5" x14ac:dyDescent="0.2">
      <c r="A269" s="6">
        <v>0.109078329</v>
      </c>
      <c r="B269" s="6">
        <v>0.21155808000000001</v>
      </c>
      <c r="C269" s="3"/>
      <c r="D269" s="6">
        <v>0.20476074699999999</v>
      </c>
      <c r="E269" s="6">
        <v>0.306385939</v>
      </c>
    </row>
    <row r="270" spans="1:5" x14ac:dyDescent="0.2">
      <c r="A270" s="6">
        <v>0.11862160400000001</v>
      </c>
      <c r="B270" s="6">
        <v>0.240330354</v>
      </c>
      <c r="C270" s="3"/>
      <c r="D270" s="6">
        <v>0.122438382</v>
      </c>
      <c r="E270" s="6">
        <v>0.26595597700000001</v>
      </c>
    </row>
    <row r="271" spans="1:5" x14ac:dyDescent="0.2">
      <c r="A271" s="6">
        <v>0.22332006600000001</v>
      </c>
      <c r="B271" s="6">
        <v>0.26000103899999999</v>
      </c>
      <c r="C271" s="3"/>
      <c r="D271" s="6">
        <v>0.114460863</v>
      </c>
      <c r="E271" s="6">
        <v>0.278951911</v>
      </c>
    </row>
    <row r="272" spans="1:5" x14ac:dyDescent="0.2">
      <c r="A272" s="6">
        <v>0.17083869500000001</v>
      </c>
      <c r="B272" s="6">
        <v>0.25717500999999998</v>
      </c>
      <c r="C272" s="3"/>
      <c r="D272" s="6">
        <v>0.21504108299999999</v>
      </c>
      <c r="E272" s="6">
        <v>0.35677923900000003</v>
      </c>
    </row>
    <row r="273" spans="1:5" x14ac:dyDescent="0.2">
      <c r="A273" s="6">
        <v>0.11936530400000001</v>
      </c>
      <c r="B273" s="6">
        <v>0.31984316200000001</v>
      </c>
      <c r="C273" s="3"/>
      <c r="D273" s="6">
        <v>0.10371438700000001</v>
      </c>
      <c r="E273" s="6">
        <v>0.28153462299999998</v>
      </c>
    </row>
    <row r="274" spans="1:5" x14ac:dyDescent="0.2">
      <c r="A274" s="6">
        <v>0.112883155</v>
      </c>
      <c r="B274" s="6">
        <v>0.35918960100000002</v>
      </c>
      <c r="C274" s="3"/>
      <c r="D274" s="6">
        <v>8.6449903999999994E-2</v>
      </c>
      <c r="E274" s="6">
        <v>0.25044449800000002</v>
      </c>
    </row>
    <row r="275" spans="1:5" x14ac:dyDescent="0.2">
      <c r="A275" s="6">
        <v>0.125487556</v>
      </c>
      <c r="B275" s="6">
        <v>0.23191182799999999</v>
      </c>
      <c r="C275" s="3"/>
      <c r="D275" s="6">
        <v>6.9619689999999998E-2</v>
      </c>
      <c r="E275" s="6">
        <v>0.33282642200000001</v>
      </c>
    </row>
    <row r="276" spans="1:5" x14ac:dyDescent="0.2">
      <c r="A276" s="6">
        <v>0.170662066</v>
      </c>
      <c r="B276" s="6">
        <v>0.243042328</v>
      </c>
      <c r="C276" s="3"/>
      <c r="D276" s="6">
        <v>8.1374146999999994E-2</v>
      </c>
      <c r="E276" s="6">
        <v>0.261273386</v>
      </c>
    </row>
    <row r="277" spans="1:5" x14ac:dyDescent="0.2">
      <c r="A277" s="6">
        <v>0.124174127</v>
      </c>
      <c r="B277" s="6">
        <v>0.297555548</v>
      </c>
      <c r="C277" s="3"/>
      <c r="D277" s="6">
        <v>0.174829447</v>
      </c>
      <c r="E277" s="6">
        <v>0.39014032599999998</v>
      </c>
    </row>
    <row r="278" spans="1:5" x14ac:dyDescent="0.2">
      <c r="A278" s="6">
        <v>0.201833754</v>
      </c>
      <c r="B278" s="6">
        <v>0.42149277699999999</v>
      </c>
      <c r="C278" s="3"/>
      <c r="D278" s="6">
        <v>0.15039754799999999</v>
      </c>
      <c r="E278" s="6">
        <v>0.30662545499999999</v>
      </c>
    </row>
    <row r="279" spans="1:5" x14ac:dyDescent="0.2">
      <c r="A279" s="6">
        <v>0.13603217000000001</v>
      </c>
      <c r="B279" s="6">
        <v>0.24889841900000001</v>
      </c>
      <c r="C279" s="3"/>
      <c r="D279" s="6">
        <v>0.15988371700000001</v>
      </c>
      <c r="E279" s="6">
        <v>0.33176571100000002</v>
      </c>
    </row>
    <row r="280" spans="1:5" x14ac:dyDescent="0.2">
      <c r="A280" s="6">
        <v>0.10936385699999999</v>
      </c>
      <c r="B280" s="6">
        <v>0.23089800599999999</v>
      </c>
      <c r="C280" s="3"/>
      <c r="D280" s="6">
        <v>0.15050113500000001</v>
      </c>
      <c r="E280" s="6">
        <v>0.34403422700000003</v>
      </c>
    </row>
    <row r="281" spans="1:5" x14ac:dyDescent="0.2">
      <c r="A281" s="6">
        <v>0.12511968900000001</v>
      </c>
      <c r="B281" s="6">
        <v>0.22268858</v>
      </c>
      <c r="C281" s="3"/>
      <c r="D281" s="6">
        <v>9.3479204999999996E-2</v>
      </c>
      <c r="E281" s="6">
        <v>0.26100599000000002</v>
      </c>
    </row>
    <row r="282" spans="1:5" x14ac:dyDescent="0.2">
      <c r="A282" s="6">
        <v>0.12966556000000001</v>
      </c>
      <c r="B282" s="6">
        <v>0.26880228299999998</v>
      </c>
      <c r="C282" s="3"/>
      <c r="D282" s="6">
        <v>0.16185585199999999</v>
      </c>
      <c r="E282" s="6">
        <v>0.348144008</v>
      </c>
    </row>
    <row r="283" spans="1:5" x14ac:dyDescent="0.2">
      <c r="A283" s="6">
        <v>0.15489693800000001</v>
      </c>
      <c r="B283" s="6">
        <v>0.25717247500000001</v>
      </c>
      <c r="C283" s="3"/>
      <c r="D283" s="6">
        <v>0.16152118700000001</v>
      </c>
      <c r="E283" s="6">
        <v>0.32559406800000001</v>
      </c>
    </row>
    <row r="284" spans="1:5" x14ac:dyDescent="0.2">
      <c r="A284" s="6">
        <v>0.16404047299999999</v>
      </c>
      <c r="B284" s="6">
        <v>0.28875683899999999</v>
      </c>
      <c r="C284" s="3"/>
      <c r="D284" s="6">
        <v>0.12814363000000001</v>
      </c>
      <c r="E284" s="6">
        <v>0.38306131199999999</v>
      </c>
    </row>
    <row r="285" spans="1:5" x14ac:dyDescent="0.2">
      <c r="A285" s="6">
        <v>0.13788212599999999</v>
      </c>
      <c r="B285" s="6">
        <v>0.30766969199999999</v>
      </c>
      <c r="C285" s="3"/>
      <c r="D285" s="6">
        <v>0.145560837</v>
      </c>
      <c r="E285" s="6">
        <v>0.36416239900000003</v>
      </c>
    </row>
    <row r="286" spans="1:5" x14ac:dyDescent="0.2">
      <c r="A286" s="6">
        <v>0.14958744500000001</v>
      </c>
      <c r="B286" s="6">
        <v>0.28801167900000002</v>
      </c>
      <c r="C286" s="3"/>
      <c r="D286" s="6">
        <v>0.15290620999999999</v>
      </c>
      <c r="E286" s="6">
        <v>0.41108335800000001</v>
      </c>
    </row>
    <row r="287" spans="1:5" x14ac:dyDescent="0.2">
      <c r="A287" s="6">
        <v>7.2366071000000004E-2</v>
      </c>
      <c r="B287" s="6">
        <v>0.206205099</v>
      </c>
      <c r="C287" s="3"/>
      <c r="D287" s="6">
        <v>0.117876575</v>
      </c>
      <c r="E287" s="6">
        <v>0.48328270600000001</v>
      </c>
    </row>
    <row r="288" spans="1:5" x14ac:dyDescent="0.2">
      <c r="A288" s="6">
        <v>0.108168624</v>
      </c>
      <c r="B288" s="6">
        <v>0.19657759</v>
      </c>
      <c r="C288" s="3"/>
      <c r="D288" s="6">
        <v>0.16020377399999999</v>
      </c>
      <c r="E288" s="6">
        <v>0.29152964199999998</v>
      </c>
    </row>
    <row r="289" spans="1:5" x14ac:dyDescent="0.2">
      <c r="A289" s="6">
        <v>0.13091391499999999</v>
      </c>
      <c r="B289" s="6">
        <v>0.21834688699999999</v>
      </c>
      <c r="C289" s="3"/>
      <c r="D289" s="6">
        <v>0.17705390900000001</v>
      </c>
      <c r="E289" s="6">
        <v>0.27844246499999997</v>
      </c>
    </row>
    <row r="290" spans="1:5" x14ac:dyDescent="0.2">
      <c r="A290" s="6">
        <v>0.148930067</v>
      </c>
      <c r="B290" s="6">
        <v>0.24105397000000001</v>
      </c>
      <c r="C290" s="3"/>
      <c r="D290" s="6">
        <v>0.185367421</v>
      </c>
      <c r="E290" s="6">
        <v>0.28201492099999997</v>
      </c>
    </row>
    <row r="291" spans="1:5" x14ac:dyDescent="0.2">
      <c r="A291" s="6">
        <v>9.5011760000000001E-2</v>
      </c>
      <c r="B291" s="6">
        <v>0.235157326</v>
      </c>
      <c r="C291" s="3"/>
      <c r="D291" s="6">
        <v>0.11437188500000001</v>
      </c>
      <c r="E291" s="6">
        <v>0.28790015899999999</v>
      </c>
    </row>
    <row r="292" spans="1:5" x14ac:dyDescent="0.2">
      <c r="A292" s="6">
        <v>0.164743005</v>
      </c>
      <c r="B292" s="6">
        <v>0.28950073100000001</v>
      </c>
      <c r="C292" s="3"/>
      <c r="D292" s="6">
        <v>0.22035323100000001</v>
      </c>
      <c r="E292" s="6">
        <v>0.41265351500000003</v>
      </c>
    </row>
    <row r="293" spans="1:5" x14ac:dyDescent="0.2">
      <c r="A293" s="6">
        <v>0.17525707500000001</v>
      </c>
      <c r="B293" s="6">
        <v>0.35081036100000001</v>
      </c>
      <c r="C293" s="3"/>
      <c r="D293" s="6">
        <v>8.5856271999999997E-2</v>
      </c>
      <c r="E293" s="6">
        <v>0.280546146</v>
      </c>
    </row>
    <row r="294" spans="1:5" x14ac:dyDescent="0.2">
      <c r="A294" s="6">
        <v>0.10249259300000001</v>
      </c>
      <c r="B294" s="6">
        <v>0.28234948199999998</v>
      </c>
      <c r="C294" s="3"/>
      <c r="D294" s="6">
        <v>0.106549746</v>
      </c>
      <c r="E294" s="6">
        <v>0.218647232</v>
      </c>
    </row>
    <row r="295" spans="1:5" x14ac:dyDescent="0.2">
      <c r="A295" s="6">
        <v>0.14699378900000001</v>
      </c>
      <c r="B295" s="6">
        <v>0.243276775</v>
      </c>
      <c r="C295" s="3"/>
      <c r="D295" s="6">
        <v>0.18237137</v>
      </c>
      <c r="E295" s="6">
        <v>0.27482692199999997</v>
      </c>
    </row>
    <row r="296" spans="1:5" x14ac:dyDescent="0.2">
      <c r="A296" s="6">
        <v>0.19932642</v>
      </c>
      <c r="B296" s="6">
        <v>0.275489708</v>
      </c>
      <c r="C296" s="3"/>
      <c r="D296" s="6">
        <v>0.114985438</v>
      </c>
      <c r="E296" s="6">
        <v>0.33569427200000002</v>
      </c>
    </row>
    <row r="297" spans="1:5" x14ac:dyDescent="0.2">
      <c r="A297" s="6">
        <v>0.13388473400000001</v>
      </c>
      <c r="B297" s="6">
        <v>0.28851605600000002</v>
      </c>
      <c r="C297" s="3"/>
      <c r="D297" s="6">
        <v>0.15142810500000001</v>
      </c>
      <c r="E297" s="6">
        <v>0.345233071</v>
      </c>
    </row>
    <row r="298" spans="1:5" x14ac:dyDescent="0.2">
      <c r="A298" s="6">
        <v>0.15245334899999999</v>
      </c>
      <c r="B298" s="6">
        <v>0.23265065100000001</v>
      </c>
      <c r="C298" s="3"/>
      <c r="D298" s="6">
        <v>0.160754909</v>
      </c>
      <c r="E298" s="6">
        <v>0.43648847499999999</v>
      </c>
    </row>
    <row r="299" spans="1:5" x14ac:dyDescent="0.2">
      <c r="A299" s="6">
        <v>0.18961979600000001</v>
      </c>
      <c r="B299" s="6">
        <v>0.36404073999999997</v>
      </c>
      <c r="C299" s="3"/>
      <c r="D299" s="6">
        <v>0.13181432400000001</v>
      </c>
      <c r="E299" s="6">
        <v>0.31937553600000002</v>
      </c>
    </row>
    <row r="300" spans="1:5" x14ac:dyDescent="0.2">
      <c r="A300" s="6">
        <v>0.14774147400000001</v>
      </c>
      <c r="B300" s="6">
        <v>0.20817191400000001</v>
      </c>
      <c r="C300" s="3"/>
      <c r="D300" s="6">
        <v>0.13123264400000001</v>
      </c>
      <c r="E300" s="6">
        <v>0.34295957500000002</v>
      </c>
    </row>
    <row r="301" spans="1:5" x14ac:dyDescent="0.2">
      <c r="A301" s="6">
        <v>0.14800708100000001</v>
      </c>
      <c r="B301" s="6">
        <v>0.18329651899999999</v>
      </c>
      <c r="C301" s="3"/>
      <c r="D301" s="6">
        <v>0.16518391299999999</v>
      </c>
      <c r="E301" s="6">
        <v>0.22601518500000001</v>
      </c>
    </row>
    <row r="302" spans="1:5" x14ac:dyDescent="0.2">
      <c r="A302" s="6">
        <v>0.16512016700000001</v>
      </c>
      <c r="B302" s="6">
        <v>0.35462106500000001</v>
      </c>
      <c r="C302" s="3"/>
      <c r="D302" s="6">
        <v>0.279878511</v>
      </c>
      <c r="E302" s="6">
        <v>0.39677579200000002</v>
      </c>
    </row>
    <row r="303" spans="1:5" x14ac:dyDescent="0.2">
      <c r="A303" s="6">
        <v>0.13117952299999999</v>
      </c>
      <c r="B303" s="6">
        <v>0.19464245699999999</v>
      </c>
      <c r="C303" s="3"/>
      <c r="D303" s="6">
        <v>0.22077687500000001</v>
      </c>
      <c r="E303" s="6">
        <v>0.35136035900000001</v>
      </c>
    </row>
    <row r="304" spans="1:5" x14ac:dyDescent="0.2">
      <c r="A304" s="6">
        <v>0.123083808</v>
      </c>
      <c r="B304" s="6">
        <v>0.23265572000000001</v>
      </c>
      <c r="C304" s="3"/>
      <c r="D304" s="6">
        <v>0.13781041199999999</v>
      </c>
      <c r="E304" s="6">
        <v>0.26016705299999998</v>
      </c>
    </row>
    <row r="305" spans="1:5" x14ac:dyDescent="0.2">
      <c r="A305" s="6">
        <v>0.12881827300000001</v>
      </c>
      <c r="B305" s="6">
        <v>0.26272315200000002</v>
      </c>
      <c r="C305" s="3"/>
      <c r="D305" s="6">
        <v>0.116387845</v>
      </c>
      <c r="E305" s="6">
        <v>0.51587835699999995</v>
      </c>
    </row>
    <row r="306" spans="1:5" x14ac:dyDescent="0.2">
      <c r="A306" s="6">
        <v>0.139906055</v>
      </c>
      <c r="B306" s="6">
        <v>0.27546563000000002</v>
      </c>
      <c r="C306" s="3"/>
      <c r="D306" s="6">
        <v>0.15899127599999999</v>
      </c>
      <c r="E306" s="6">
        <v>0.27179812800000003</v>
      </c>
    </row>
    <row r="307" spans="1:5" x14ac:dyDescent="0.2">
      <c r="A307" s="6">
        <v>0.12398820200000001</v>
      </c>
      <c r="B307" s="6">
        <v>0.25335289999999999</v>
      </c>
      <c r="C307" s="3"/>
      <c r="D307" s="6">
        <v>0.14015306999999999</v>
      </c>
      <c r="E307" s="6">
        <v>0.16286926900000001</v>
      </c>
    </row>
    <row r="308" spans="1:5" x14ac:dyDescent="0.2">
      <c r="A308" s="6">
        <v>0.129597831</v>
      </c>
      <c r="B308" s="6">
        <v>0.25284598899999999</v>
      </c>
      <c r="C308" s="3"/>
      <c r="D308" s="6">
        <v>0.24600692399999999</v>
      </c>
      <c r="E308" s="6">
        <v>0.40169283</v>
      </c>
    </row>
    <row r="309" spans="1:5" x14ac:dyDescent="0.2">
      <c r="A309" s="6">
        <v>0.26478138499999998</v>
      </c>
      <c r="B309" s="6">
        <v>0.25017456799999999</v>
      </c>
      <c r="C309" s="3"/>
      <c r="D309" s="6">
        <v>0.13887018600000001</v>
      </c>
      <c r="E309" s="6">
        <v>0.22341219600000001</v>
      </c>
    </row>
    <row r="310" spans="1:5" x14ac:dyDescent="0.2">
      <c r="A310" s="6">
        <v>0.12993116800000001</v>
      </c>
      <c r="B310" s="6">
        <v>0.191981173</v>
      </c>
      <c r="C310" s="3"/>
      <c r="D310" s="6">
        <v>0.12143040200000001</v>
      </c>
      <c r="E310" s="6">
        <v>0.182470254</v>
      </c>
    </row>
    <row r="311" spans="1:5" x14ac:dyDescent="0.2">
      <c r="A311" s="6">
        <v>0.22074101800000001</v>
      </c>
      <c r="B311" s="6">
        <v>0.30084033199999999</v>
      </c>
      <c r="C311" s="3"/>
      <c r="D311" s="6">
        <v>0.18356129099999999</v>
      </c>
      <c r="E311" s="6">
        <v>0.36137692300000002</v>
      </c>
    </row>
    <row r="312" spans="1:5" x14ac:dyDescent="0.2">
      <c r="A312" s="6">
        <v>0.111798149</v>
      </c>
      <c r="B312" s="6">
        <v>0.18131956599999999</v>
      </c>
      <c r="C312" s="3"/>
      <c r="D312" s="6">
        <v>0.121885919</v>
      </c>
      <c r="E312" s="6">
        <v>0.31461817600000003</v>
      </c>
    </row>
    <row r="313" spans="1:5" x14ac:dyDescent="0.2">
      <c r="A313" s="6">
        <v>0.20210998499999999</v>
      </c>
      <c r="B313" s="6">
        <v>0.38361004300000001</v>
      </c>
      <c r="C313" s="3"/>
      <c r="D313" s="6">
        <v>0.22743698100000001</v>
      </c>
      <c r="E313" s="6">
        <v>0.35771195500000003</v>
      </c>
    </row>
    <row r="314" spans="1:5" x14ac:dyDescent="0.2">
      <c r="A314" s="6">
        <v>0.13328047700000001</v>
      </c>
      <c r="B314" s="6">
        <v>0.17782821500000001</v>
      </c>
      <c r="C314" s="3"/>
      <c r="D314" s="6">
        <v>0.15526081999999999</v>
      </c>
      <c r="E314" s="6">
        <v>0.34022225499999997</v>
      </c>
    </row>
    <row r="315" spans="1:5" x14ac:dyDescent="0.2">
      <c r="A315" s="6">
        <v>0.17190245300000001</v>
      </c>
      <c r="B315" s="6">
        <v>0.242620325</v>
      </c>
      <c r="C315" s="3"/>
      <c r="D315" s="6">
        <v>0.249194213</v>
      </c>
      <c r="E315" s="6">
        <v>0.34323837600000001</v>
      </c>
    </row>
    <row r="316" spans="1:5" x14ac:dyDescent="0.2">
      <c r="A316" s="6">
        <v>0.111992042</v>
      </c>
      <c r="B316" s="6">
        <v>0.18989776899999999</v>
      </c>
      <c r="C316" s="3"/>
      <c r="D316" s="6">
        <v>0.147370951</v>
      </c>
      <c r="E316" s="6">
        <v>0.38448573200000002</v>
      </c>
    </row>
    <row r="317" spans="1:5" x14ac:dyDescent="0.2">
      <c r="A317" s="6">
        <v>0.11871855000000001</v>
      </c>
      <c r="B317" s="6">
        <v>0.26338213599999999</v>
      </c>
      <c r="C317" s="3"/>
      <c r="D317" s="6">
        <v>0.14075201400000001</v>
      </c>
      <c r="E317" s="6">
        <v>0.28820684000000002</v>
      </c>
    </row>
    <row r="318" spans="1:5" x14ac:dyDescent="0.2">
      <c r="A318" s="6">
        <v>0.205469919</v>
      </c>
      <c r="B318" s="6">
        <v>0.31170977300000002</v>
      </c>
      <c r="C318" s="3"/>
      <c r="D318" s="6">
        <v>0.19272873099999999</v>
      </c>
      <c r="E318" s="6">
        <v>0.28639209799999998</v>
      </c>
    </row>
    <row r="319" spans="1:5" x14ac:dyDescent="0.2">
      <c r="A319" s="6">
        <v>0.135746642</v>
      </c>
      <c r="B319" s="6">
        <v>0.23393820500000001</v>
      </c>
      <c r="C319" s="3"/>
      <c r="D319" s="6">
        <v>0.245909978</v>
      </c>
      <c r="E319" s="6">
        <v>0.37517631000000001</v>
      </c>
    </row>
    <row r="320" spans="1:5" x14ac:dyDescent="0.2">
      <c r="A320" s="6">
        <v>0.15278934299999999</v>
      </c>
      <c r="B320" s="6">
        <v>0.23180664400000001</v>
      </c>
      <c r="C320" s="3"/>
      <c r="D320" s="6">
        <v>0.118936349</v>
      </c>
      <c r="E320" s="6">
        <v>0.41466088299999998</v>
      </c>
    </row>
    <row r="321" spans="1:5" x14ac:dyDescent="0.2">
      <c r="A321" s="6">
        <v>0.17110961499999999</v>
      </c>
      <c r="B321" s="6">
        <v>0.271369788</v>
      </c>
      <c r="C321" s="3"/>
      <c r="D321" s="6">
        <v>0.121568518</v>
      </c>
      <c r="E321" s="6">
        <v>0.31160205499999999</v>
      </c>
    </row>
    <row r="322" spans="1:5" x14ac:dyDescent="0.2">
      <c r="A322" s="6">
        <v>0.14142400099999999</v>
      </c>
      <c r="B322" s="6">
        <v>0.318933256</v>
      </c>
      <c r="C322" s="3"/>
      <c r="D322" s="6">
        <v>0.13806539500000001</v>
      </c>
      <c r="E322" s="6">
        <v>0.37085742700000002</v>
      </c>
    </row>
    <row r="323" spans="1:5" x14ac:dyDescent="0.2">
      <c r="A323" s="6">
        <v>0.192366177</v>
      </c>
      <c r="B323" s="6">
        <v>0.33444346899999999</v>
      </c>
      <c r="C323" s="3"/>
      <c r="D323" s="6">
        <v>0.19595453299999999</v>
      </c>
      <c r="E323" s="6">
        <v>0.31604639800000001</v>
      </c>
    </row>
    <row r="324" spans="1:5" x14ac:dyDescent="0.2">
      <c r="A324" s="6">
        <v>0.166114867</v>
      </c>
      <c r="B324" s="6">
        <v>0.196993257</v>
      </c>
      <c r="C324" s="3"/>
      <c r="D324" s="6">
        <v>0.106958782</v>
      </c>
      <c r="E324" s="6">
        <v>0.43490437799999998</v>
      </c>
    </row>
    <row r="325" spans="1:5" x14ac:dyDescent="0.2">
      <c r="A325" s="6">
        <v>0.166867864</v>
      </c>
      <c r="B325" s="6">
        <v>0.26681012300000001</v>
      </c>
      <c r="C325" s="3"/>
      <c r="D325" s="6">
        <v>0.10301318299999999</v>
      </c>
      <c r="E325" s="6">
        <v>0.27419708500000001</v>
      </c>
    </row>
    <row r="326" spans="1:5" x14ac:dyDescent="0.2">
      <c r="A326" s="6">
        <v>0.153081511</v>
      </c>
      <c r="B326" s="6">
        <v>0.28340765899999998</v>
      </c>
      <c r="C326" s="3"/>
      <c r="D326" s="6">
        <v>0.191273202</v>
      </c>
      <c r="E326" s="6">
        <v>0.438803791</v>
      </c>
    </row>
    <row r="327" spans="1:5" x14ac:dyDescent="0.2">
      <c r="A327" s="6">
        <v>0.16243487600000001</v>
      </c>
      <c r="B327" s="6">
        <v>0.213044597</v>
      </c>
      <c r="C327" s="3"/>
      <c r="D327" s="6">
        <v>0.15440290800000001</v>
      </c>
      <c r="E327" s="6">
        <v>0.36816826400000002</v>
      </c>
    </row>
    <row r="328" spans="1:5" x14ac:dyDescent="0.2">
      <c r="A328" s="6">
        <v>0.19093056899999999</v>
      </c>
      <c r="B328" s="6">
        <v>0.23852448300000001</v>
      </c>
      <c r="C328" s="3"/>
      <c r="D328" s="6">
        <v>0.17905127700000001</v>
      </c>
      <c r="E328" s="6">
        <v>0.40057762499999999</v>
      </c>
    </row>
    <row r="329" spans="1:5" x14ac:dyDescent="0.2">
      <c r="A329" s="6">
        <v>0.20976080699999999</v>
      </c>
      <c r="B329" s="6">
        <v>0.23256194099999999</v>
      </c>
      <c r="C329" s="3"/>
      <c r="D329" s="6">
        <v>0.180182764</v>
      </c>
      <c r="E329" s="6">
        <v>0.40092612700000002</v>
      </c>
    </row>
    <row r="330" spans="1:5" x14ac:dyDescent="0.2">
      <c r="A330" s="6">
        <v>0.14350769099999999</v>
      </c>
      <c r="B330" s="6">
        <v>0.32939590099999999</v>
      </c>
      <c r="C330" s="3"/>
      <c r="D330" s="6">
        <v>0.114460863</v>
      </c>
      <c r="E330" s="6">
        <v>0.32039189299999998</v>
      </c>
    </row>
    <row r="331" spans="1:5" x14ac:dyDescent="0.2">
      <c r="A331" s="6">
        <v>0.19786557900000001</v>
      </c>
      <c r="B331" s="6">
        <v>0.274944778</v>
      </c>
      <c r="C331" s="3"/>
      <c r="D331" s="6">
        <v>0.23166810800000001</v>
      </c>
      <c r="E331" s="6">
        <v>0.42179945800000002</v>
      </c>
    </row>
    <row r="332" spans="1:5" x14ac:dyDescent="0.2">
      <c r="A332" s="6">
        <v>0.142471822</v>
      </c>
      <c r="B332" s="6">
        <v>0.23847632699999999</v>
      </c>
      <c r="C332" s="3"/>
      <c r="D332" s="6">
        <v>0.32621372599999998</v>
      </c>
      <c r="E332" s="6">
        <v>0.46219140199999997</v>
      </c>
    </row>
    <row r="333" spans="1:5" x14ac:dyDescent="0.2">
      <c r="A333" s="6">
        <v>0.10600923499999999</v>
      </c>
      <c r="B333" s="6">
        <v>0.27267381699999999</v>
      </c>
      <c r="C333" s="3"/>
      <c r="D333" s="6">
        <v>9.2230850000000003E-2</v>
      </c>
      <c r="E333" s="6">
        <v>0.24569727499999999</v>
      </c>
    </row>
    <row r="334" spans="1:5" x14ac:dyDescent="0.2">
      <c r="A334" s="6">
        <v>0.136386756</v>
      </c>
      <c r="B334" s="6">
        <v>0.24037090699999999</v>
      </c>
      <c r="C334" s="3"/>
      <c r="D334" s="6">
        <v>0.136997653</v>
      </c>
      <c r="E334" s="6">
        <v>0.25410566299999998</v>
      </c>
    </row>
    <row r="335" spans="1:5" x14ac:dyDescent="0.2">
      <c r="A335" s="6">
        <v>8.0568028E-2</v>
      </c>
      <c r="B335" s="6">
        <v>0.28294890499999997</v>
      </c>
      <c r="C335" s="3"/>
      <c r="D335" s="6">
        <v>0.13463905900000001</v>
      </c>
      <c r="E335" s="6">
        <v>0.22154042700000001</v>
      </c>
    </row>
    <row r="336" spans="1:5" x14ac:dyDescent="0.2">
      <c r="A336" s="6">
        <v>9.3751452999999998E-2</v>
      </c>
      <c r="B336" s="6">
        <v>0.34133745999999998</v>
      </c>
      <c r="C336" s="3"/>
      <c r="D336" s="6">
        <v>0.141782571</v>
      </c>
      <c r="E336" s="6">
        <v>0.38520681299999998</v>
      </c>
    </row>
    <row r="337" spans="1:5" x14ac:dyDescent="0.2">
      <c r="A337" s="6">
        <v>0.145438657</v>
      </c>
      <c r="B337" s="6">
        <v>0.24693920699999999</v>
      </c>
      <c r="C337" s="3"/>
      <c r="D337" s="6">
        <v>0.16725432300000001</v>
      </c>
      <c r="E337" s="6">
        <v>0.290494276</v>
      </c>
    </row>
    <row r="338" spans="1:5" x14ac:dyDescent="0.2">
      <c r="A338" s="6">
        <v>0.103770165</v>
      </c>
      <c r="B338" s="6">
        <v>0.275610099</v>
      </c>
      <c r="C338" s="3"/>
      <c r="D338" s="6">
        <v>7.4706071999999998E-2</v>
      </c>
      <c r="E338" s="6">
        <v>0.265617614</v>
      </c>
    </row>
    <row r="339" spans="1:5" x14ac:dyDescent="0.2">
      <c r="A339" s="6">
        <v>0.12219535199999999</v>
      </c>
      <c r="B339" s="6">
        <v>0.167354165</v>
      </c>
      <c r="C339" s="3"/>
      <c r="D339" s="6">
        <v>8.4038188999999999E-2</v>
      </c>
      <c r="E339" s="6">
        <v>0.27384985000000001</v>
      </c>
    </row>
    <row r="340" spans="1:5" x14ac:dyDescent="0.2">
      <c r="A340" s="6">
        <v>7.3202734000000005E-2</v>
      </c>
      <c r="B340" s="6">
        <v>0.227344559</v>
      </c>
      <c r="C340" s="3"/>
      <c r="D340" s="6">
        <v>0.117207244</v>
      </c>
      <c r="E340" s="6">
        <v>0.29706131000000002</v>
      </c>
    </row>
    <row r="341" spans="1:5" x14ac:dyDescent="0.2">
      <c r="A341" s="6">
        <v>0.125308271</v>
      </c>
      <c r="B341" s="6">
        <v>0.239464803</v>
      </c>
      <c r="C341" s="3"/>
      <c r="D341" s="6">
        <v>0.114434303</v>
      </c>
      <c r="E341" s="6">
        <v>0.27563037600000001</v>
      </c>
    </row>
    <row r="342" spans="1:5" x14ac:dyDescent="0.2">
      <c r="A342" s="6">
        <v>0.19535293300000001</v>
      </c>
      <c r="B342" s="6">
        <v>0.339673524</v>
      </c>
      <c r="C342" s="3"/>
      <c r="D342" s="6">
        <v>0.114863259</v>
      </c>
      <c r="E342" s="6">
        <v>0.35698200299999999</v>
      </c>
    </row>
    <row r="343" spans="1:5" x14ac:dyDescent="0.2">
      <c r="A343" s="6">
        <v>0.16275758900000001</v>
      </c>
      <c r="B343" s="6">
        <v>0.25354425899999999</v>
      </c>
      <c r="C343" s="3"/>
      <c r="D343" s="6">
        <v>0.15895409099999999</v>
      </c>
      <c r="E343" s="6">
        <v>0.351371765</v>
      </c>
    </row>
    <row r="344" spans="1:5" x14ac:dyDescent="0.2">
      <c r="A344" s="6">
        <v>0.12658185799999999</v>
      </c>
      <c r="B344" s="6">
        <v>0.23213993799999999</v>
      </c>
      <c r="C344" s="3"/>
      <c r="D344" s="6">
        <v>0.132082588</v>
      </c>
      <c r="E344" s="6">
        <v>0.43242938399999997</v>
      </c>
    </row>
    <row r="345" spans="1:5" x14ac:dyDescent="0.2">
      <c r="A345" s="6">
        <v>0.15321033100000001</v>
      </c>
      <c r="B345" s="6">
        <v>0.27349627999999998</v>
      </c>
      <c r="C345" s="3"/>
      <c r="D345" s="6">
        <v>0.157234283</v>
      </c>
      <c r="E345" s="6">
        <v>0.396453903</v>
      </c>
    </row>
    <row r="346" spans="1:5" x14ac:dyDescent="0.2">
      <c r="A346" s="6">
        <v>0.16060616899999999</v>
      </c>
      <c r="B346" s="6">
        <v>0.25489391</v>
      </c>
      <c r="C346" s="3"/>
      <c r="D346" s="6">
        <v>0.199773968</v>
      </c>
      <c r="E346" s="6">
        <v>0.357006082</v>
      </c>
    </row>
    <row r="347" spans="1:5" x14ac:dyDescent="0.2">
      <c r="A347" s="6">
        <v>0.19914314999999999</v>
      </c>
      <c r="B347" s="6">
        <v>0.24307527800000001</v>
      </c>
      <c r="C347" s="3"/>
      <c r="D347" s="6">
        <v>0.17017600499999999</v>
      </c>
      <c r="E347" s="6">
        <v>0.32349292200000002</v>
      </c>
    </row>
    <row r="348" spans="1:5" x14ac:dyDescent="0.2">
      <c r="A348" s="6">
        <v>0.156789391</v>
      </c>
      <c r="B348" s="6">
        <v>0.24217804500000001</v>
      </c>
      <c r="C348" s="3"/>
      <c r="D348" s="6">
        <v>0.15745606500000001</v>
      </c>
      <c r="E348" s="6">
        <v>0.313682925</v>
      </c>
    </row>
    <row r="349" spans="1:5" x14ac:dyDescent="0.2">
      <c r="A349" s="6">
        <v>9.4080806000000003E-2</v>
      </c>
      <c r="B349" s="6">
        <v>0.220707825</v>
      </c>
      <c r="C349" s="3"/>
      <c r="D349" s="6">
        <v>0.13747574700000001</v>
      </c>
      <c r="E349" s="6">
        <v>0.40994914399999999</v>
      </c>
    </row>
    <row r="350" spans="1:5" x14ac:dyDescent="0.2">
      <c r="A350" s="6">
        <v>0.183190769</v>
      </c>
      <c r="B350" s="6">
        <v>0.31157037300000001</v>
      </c>
      <c r="C350" s="3"/>
      <c r="D350" s="6">
        <v>0.280810793</v>
      </c>
      <c r="E350" s="6">
        <v>0.32490466899999998</v>
      </c>
    </row>
    <row r="351" spans="1:5" x14ac:dyDescent="0.2">
      <c r="A351" s="6">
        <v>0.1283601</v>
      </c>
      <c r="B351" s="6">
        <v>0.15822976499999999</v>
      </c>
      <c r="C351" s="3"/>
      <c r="D351" s="6">
        <v>0.123536669</v>
      </c>
      <c r="E351" s="6">
        <v>0.34580461400000001</v>
      </c>
    </row>
    <row r="352" spans="1:5" x14ac:dyDescent="0.2">
      <c r="A352" s="6">
        <v>0.19928790599999999</v>
      </c>
      <c r="B352" s="6">
        <v>0.319091666</v>
      </c>
      <c r="C352" s="3"/>
      <c r="D352" s="6">
        <v>0.104533786</v>
      </c>
      <c r="E352" s="6">
        <v>0.28361042400000003</v>
      </c>
    </row>
    <row r="353" spans="1:5" x14ac:dyDescent="0.2">
      <c r="A353" s="6">
        <v>0.16303780500000001</v>
      </c>
      <c r="B353" s="6">
        <v>0.33996246299999999</v>
      </c>
      <c r="C353" s="3"/>
      <c r="D353" s="6">
        <v>0.18208185800000001</v>
      </c>
      <c r="E353" s="6">
        <v>0.308710127</v>
      </c>
    </row>
    <row r="354" spans="1:5" x14ac:dyDescent="0.2">
      <c r="A354" s="6">
        <v>0.11958708699999999</v>
      </c>
      <c r="B354" s="6">
        <v>0.32150076100000002</v>
      </c>
      <c r="C354" s="3"/>
      <c r="D354" s="6">
        <v>7.3915889999999998E-2</v>
      </c>
      <c r="E354" s="6">
        <v>0.25253550600000002</v>
      </c>
    </row>
    <row r="355" spans="1:5" x14ac:dyDescent="0.2">
      <c r="A355" s="6">
        <v>0.16656241599999999</v>
      </c>
      <c r="B355" s="6">
        <v>0.27586482200000001</v>
      </c>
      <c r="C355" s="3"/>
      <c r="D355" s="6">
        <v>8.8803186000000006E-2</v>
      </c>
      <c r="E355" s="6">
        <v>0.31425953600000001</v>
      </c>
    </row>
    <row r="356" spans="1:5" x14ac:dyDescent="0.2">
      <c r="A356" s="6">
        <v>0.135969753</v>
      </c>
      <c r="B356" s="6">
        <v>0.24353656700000001</v>
      </c>
      <c r="C356" s="3"/>
      <c r="D356" s="6">
        <v>0.221204503</v>
      </c>
      <c r="E356" s="6">
        <v>0.36187876499999999</v>
      </c>
    </row>
    <row r="357" spans="1:5" x14ac:dyDescent="0.2">
      <c r="A357" s="6">
        <v>0.15368311200000001</v>
      </c>
      <c r="B357" s="6">
        <v>0.24632077599999999</v>
      </c>
      <c r="C357" s="3"/>
      <c r="D357" s="6">
        <v>0.14822355100000001</v>
      </c>
      <c r="E357" s="6">
        <v>0.28110248100000002</v>
      </c>
    </row>
    <row r="358" spans="1:5" x14ac:dyDescent="0.2">
      <c r="A358" s="6">
        <v>0.16160485299999999</v>
      </c>
      <c r="B358" s="6">
        <v>0.28325812</v>
      </c>
      <c r="C358" s="3"/>
      <c r="D358" s="6">
        <v>0.15730865299999999</v>
      </c>
      <c r="E358" s="6">
        <v>0.425399794</v>
      </c>
    </row>
    <row r="359" spans="1:5" x14ac:dyDescent="0.2">
      <c r="A359" s="6">
        <v>0.14599643300000001</v>
      </c>
      <c r="B359" s="6">
        <v>0.26781127199999999</v>
      </c>
      <c r="C359" s="3"/>
      <c r="D359" s="6">
        <v>0.203760736</v>
      </c>
      <c r="E359" s="6">
        <v>0.42779494899999998</v>
      </c>
    </row>
    <row r="360" spans="1:5" x14ac:dyDescent="0.2">
      <c r="A360" s="6">
        <v>0.14947987400000001</v>
      </c>
      <c r="B360" s="6">
        <v>0.301285146</v>
      </c>
      <c r="C360" s="3"/>
      <c r="D360" s="6">
        <v>0.15717186499999999</v>
      </c>
      <c r="E360" s="6">
        <v>0.43043468899999998</v>
      </c>
    </row>
    <row r="361" spans="1:5" x14ac:dyDescent="0.2">
      <c r="A361" s="6">
        <v>0.14346652200000001</v>
      </c>
      <c r="B361" s="6">
        <v>0.18088869099999999</v>
      </c>
      <c r="C361" s="3"/>
      <c r="D361" s="6">
        <v>0.18297828299999999</v>
      </c>
      <c r="E361" s="6">
        <v>0.46658632100000003</v>
      </c>
    </row>
    <row r="362" spans="1:5" x14ac:dyDescent="0.2">
      <c r="A362" s="6">
        <v>0.22110622799999999</v>
      </c>
      <c r="B362" s="6">
        <v>0.29014831000000002</v>
      </c>
      <c r="C362" s="3"/>
      <c r="D362" s="6">
        <v>0.14007338699999999</v>
      </c>
      <c r="E362" s="6">
        <v>0.16656845300000001</v>
      </c>
    </row>
    <row r="363" spans="1:5" x14ac:dyDescent="0.2">
      <c r="A363" s="6">
        <v>0.15526746</v>
      </c>
      <c r="B363" s="6">
        <v>0.27015826999999998</v>
      </c>
      <c r="C363" s="3"/>
      <c r="D363" s="6">
        <v>0.15603240900000001</v>
      </c>
      <c r="E363" s="6">
        <v>0.22826080100000001</v>
      </c>
    </row>
    <row r="364" spans="1:5" x14ac:dyDescent="0.2">
      <c r="A364" s="6">
        <v>0.13545713000000001</v>
      </c>
      <c r="B364" s="6">
        <v>0.195177248</v>
      </c>
      <c r="C364" s="3"/>
      <c r="D364" s="6">
        <v>0.20986837799999999</v>
      </c>
      <c r="E364" s="6">
        <v>0.41170685800000001</v>
      </c>
    </row>
    <row r="365" spans="1:5" x14ac:dyDescent="0.2">
      <c r="A365" s="6">
        <v>7.5996923999999993E-2</v>
      </c>
      <c r="B365" s="6">
        <v>0.245919049</v>
      </c>
      <c r="C365" s="3"/>
      <c r="D365" s="6">
        <v>0.145574117</v>
      </c>
      <c r="E365" s="6">
        <v>0.33688804700000002</v>
      </c>
    </row>
    <row r="366" spans="1:5" x14ac:dyDescent="0.2">
      <c r="A366" s="6">
        <v>0.12450879199999999</v>
      </c>
      <c r="B366" s="6">
        <v>0.29915992200000002</v>
      </c>
      <c r="C366" s="3"/>
      <c r="D366" s="6">
        <v>0.246234019</v>
      </c>
      <c r="E366" s="6">
        <v>0.377956717</v>
      </c>
    </row>
    <row r="367" spans="1:5" x14ac:dyDescent="0.2">
      <c r="A367" s="6">
        <v>0.164303425</v>
      </c>
      <c r="B367" s="6">
        <v>0.30480944599999998</v>
      </c>
      <c r="C367" s="3"/>
      <c r="D367" s="6">
        <v>0.15307354300000001</v>
      </c>
      <c r="E367" s="6">
        <v>0.28049672199999998</v>
      </c>
    </row>
    <row r="368" spans="1:5" x14ac:dyDescent="0.2">
      <c r="A368" s="6">
        <v>0.113203212</v>
      </c>
      <c r="B368" s="6">
        <v>0.267521065</v>
      </c>
      <c r="C368" s="3"/>
      <c r="D368" s="6">
        <v>0.17221055800000001</v>
      </c>
      <c r="E368" s="6">
        <v>0.38048113500000003</v>
      </c>
    </row>
    <row r="369" spans="1:5" x14ac:dyDescent="0.2">
      <c r="A369" s="6">
        <v>0.139526236</v>
      </c>
      <c r="B369" s="6">
        <v>0.16321270099999999</v>
      </c>
      <c r="C369" s="3"/>
      <c r="D369" s="6">
        <v>0.110436911</v>
      </c>
      <c r="E369" s="6">
        <v>0.36895397600000002</v>
      </c>
    </row>
    <row r="370" spans="1:5" x14ac:dyDescent="0.2">
      <c r="A370" s="6">
        <v>0.205282666</v>
      </c>
      <c r="B370" s="6">
        <v>0.213357614</v>
      </c>
      <c r="C370" s="3"/>
      <c r="D370" s="6">
        <v>0.14187818999999999</v>
      </c>
      <c r="E370" s="6">
        <v>0.40514109199999998</v>
      </c>
    </row>
    <row r="371" spans="1:5" x14ac:dyDescent="0.2">
      <c r="A371" s="6">
        <v>0.143052175</v>
      </c>
      <c r="B371" s="6">
        <v>0.25468734399999998</v>
      </c>
      <c r="C371" s="3"/>
      <c r="D371" s="6">
        <v>0.17894370600000001</v>
      </c>
      <c r="E371" s="6">
        <v>0.31314052999999997</v>
      </c>
    </row>
    <row r="372" spans="1:5" x14ac:dyDescent="0.2">
      <c r="A372" s="6">
        <v>0.12156719000000001</v>
      </c>
      <c r="B372" s="6">
        <v>0.29561281099999998</v>
      </c>
      <c r="C372" s="3"/>
      <c r="D372" s="6">
        <v>0.105393026</v>
      </c>
      <c r="E372" s="6">
        <v>0.15457873799999999</v>
      </c>
    </row>
    <row r="373" spans="1:5" x14ac:dyDescent="0.2">
      <c r="A373" s="6">
        <v>9.6784688999999993E-2</v>
      </c>
      <c r="B373" s="6">
        <v>0.22216392700000001</v>
      </c>
      <c r="C373" s="3"/>
      <c r="D373" s="6">
        <v>0.15936047</v>
      </c>
      <c r="E373" s="6">
        <v>0.37432596699999998</v>
      </c>
    </row>
    <row r="374" spans="1:5" x14ac:dyDescent="0.2">
      <c r="A374" s="6">
        <v>0.15442814099999999</v>
      </c>
      <c r="B374" s="6">
        <v>0.32236250999999999</v>
      </c>
      <c r="C374" s="3"/>
      <c r="D374" s="6">
        <v>0.17628497600000001</v>
      </c>
      <c r="E374" s="6">
        <v>0.33859126899999997</v>
      </c>
    </row>
    <row r="375" spans="1:5" x14ac:dyDescent="0.2">
      <c r="A375" s="6">
        <v>0.14558474099999999</v>
      </c>
      <c r="B375" s="6">
        <v>0.26866795199999999</v>
      </c>
      <c r="C375" s="3"/>
      <c r="D375" s="6">
        <v>0.16236980300000001</v>
      </c>
      <c r="E375" s="6">
        <v>0.299076281</v>
      </c>
    </row>
    <row r="376" spans="1:5" x14ac:dyDescent="0.2">
      <c r="A376" s="6">
        <v>0.215556361</v>
      </c>
      <c r="B376" s="6">
        <v>0.366960548</v>
      </c>
      <c r="C376" s="3"/>
      <c r="D376" s="6">
        <v>0.17745232</v>
      </c>
      <c r="E376" s="6">
        <v>0.32656226799999999</v>
      </c>
    </row>
    <row r="377" spans="1:5" x14ac:dyDescent="0.2">
      <c r="A377" s="6">
        <v>7.8137719999999994E-2</v>
      </c>
      <c r="B377" s="6">
        <v>0.17402258000000001</v>
      </c>
      <c r="C377" s="3"/>
      <c r="D377" s="6">
        <v>0.22780086299999999</v>
      </c>
      <c r="E377" s="6">
        <v>0.32514038299999998</v>
      </c>
    </row>
    <row r="378" spans="1:5" x14ac:dyDescent="0.2">
      <c r="A378" s="6">
        <v>0.134532816</v>
      </c>
      <c r="B378" s="6">
        <v>0.27873520600000001</v>
      </c>
      <c r="C378" s="3"/>
      <c r="D378" s="6">
        <v>0.16798474399999999</v>
      </c>
      <c r="E378" s="6">
        <v>0.385958309</v>
      </c>
    </row>
    <row r="379" spans="1:5" x14ac:dyDescent="0.2">
      <c r="A379" s="6">
        <v>0.147170418</v>
      </c>
      <c r="B379" s="6">
        <v>0.289095202</v>
      </c>
      <c r="C379" s="3"/>
      <c r="D379" s="6">
        <v>0.184751212</v>
      </c>
      <c r="E379" s="6">
        <v>0.474434572</v>
      </c>
    </row>
    <row r="380" spans="1:5" x14ac:dyDescent="0.2">
      <c r="A380" s="6">
        <v>9.6851091E-2</v>
      </c>
      <c r="B380" s="6">
        <v>0.27541874</v>
      </c>
      <c r="C380" s="3"/>
      <c r="D380" s="6">
        <v>0.11943701900000001</v>
      </c>
      <c r="E380" s="6">
        <v>0.30960862700000003</v>
      </c>
    </row>
    <row r="381" spans="1:5" x14ac:dyDescent="0.2">
      <c r="A381" s="6">
        <v>0.139862229</v>
      </c>
      <c r="B381" s="6">
        <v>0.24679220299999999</v>
      </c>
      <c r="C381" s="3"/>
      <c r="D381" s="6">
        <v>0.161812027</v>
      </c>
      <c r="E381" s="6">
        <v>0.34370726899999998</v>
      </c>
    </row>
    <row r="382" spans="1:5" x14ac:dyDescent="0.2">
      <c r="A382" s="6">
        <v>0.131558013</v>
      </c>
      <c r="B382" s="6">
        <v>0.27535791100000001</v>
      </c>
      <c r="C382" s="3"/>
      <c r="D382" s="6">
        <v>0.166903721</v>
      </c>
      <c r="E382" s="6">
        <v>0.44235090199999999</v>
      </c>
    </row>
    <row r="383" spans="1:5" x14ac:dyDescent="0.2">
      <c r="A383" s="6">
        <v>0.10440363799999999</v>
      </c>
      <c r="B383" s="6">
        <v>0.23499131300000001</v>
      </c>
      <c r="C383" s="3"/>
      <c r="D383" s="6">
        <v>0.17185862800000001</v>
      </c>
      <c r="E383" s="6">
        <v>0.516476512</v>
      </c>
    </row>
    <row r="384" spans="1:5" x14ac:dyDescent="0.2">
      <c r="A384" s="6">
        <v>0.18309647800000001</v>
      </c>
      <c r="B384" s="6">
        <v>0.198832077</v>
      </c>
      <c r="C384" s="3"/>
      <c r="D384" s="6">
        <v>0.117289582</v>
      </c>
      <c r="E384" s="6">
        <v>0.26743615799999998</v>
      </c>
    </row>
    <row r="385" spans="1:5" x14ac:dyDescent="0.2">
      <c r="A385" s="6">
        <v>0.16439240299999999</v>
      </c>
      <c r="B385" s="6">
        <v>0.29016731899999998</v>
      </c>
      <c r="C385" s="3"/>
      <c r="D385" s="6">
        <v>0.162292776</v>
      </c>
      <c r="E385" s="6">
        <v>0.233206986</v>
      </c>
    </row>
    <row r="386" spans="1:5" x14ac:dyDescent="0.2">
      <c r="A386" s="6">
        <v>0.147629919</v>
      </c>
      <c r="B386" s="6">
        <v>0.32678150700000003</v>
      </c>
      <c r="C386" s="3"/>
      <c r="D386" s="6">
        <v>0.18419476500000001</v>
      </c>
      <c r="E386" s="6">
        <v>0.352774641</v>
      </c>
    </row>
    <row r="387" spans="1:5" x14ac:dyDescent="0.2">
      <c r="A387" s="6">
        <v>0.205908172</v>
      </c>
      <c r="B387" s="6">
        <v>0.32713888000000002</v>
      </c>
      <c r="C387" s="3"/>
      <c r="D387" s="6">
        <v>0.13073462999999999</v>
      </c>
      <c r="E387" s="6">
        <v>0.36891849199999999</v>
      </c>
    </row>
    <row r="388" spans="1:5" x14ac:dyDescent="0.2">
      <c r="A388" s="6">
        <v>0.204700986</v>
      </c>
      <c r="B388" s="6">
        <v>0.268768067</v>
      </c>
      <c r="C388" s="3"/>
      <c r="D388" s="6">
        <v>0.16052250300000001</v>
      </c>
      <c r="E388" s="6">
        <v>0.38885023699999999</v>
      </c>
    </row>
    <row r="389" spans="1:5" x14ac:dyDescent="0.2">
      <c r="A389" s="6">
        <v>0.12988867100000001</v>
      </c>
      <c r="B389" s="6">
        <v>0.24661225000000001</v>
      </c>
      <c r="C389" s="3"/>
      <c r="D389" s="6">
        <v>0.12700151800000001</v>
      </c>
      <c r="E389" s="6">
        <v>0.367623335</v>
      </c>
    </row>
    <row r="390" spans="1:5" x14ac:dyDescent="0.2">
      <c r="A390" s="6">
        <v>0.15406425800000001</v>
      </c>
      <c r="B390" s="6">
        <v>0.26973119800000001</v>
      </c>
      <c r="C390" s="3"/>
      <c r="D390" s="6">
        <v>6.2233148000000002E-2</v>
      </c>
      <c r="E390" s="6">
        <v>0.229752387</v>
      </c>
    </row>
    <row r="391" spans="1:5" x14ac:dyDescent="0.2">
      <c r="A391" s="6">
        <v>0.20091608</v>
      </c>
      <c r="B391" s="6">
        <v>0.18761159999999999</v>
      </c>
      <c r="C391" s="3"/>
      <c r="D391" s="6">
        <v>0.14430185800000001</v>
      </c>
      <c r="E391" s="6">
        <v>0.39678593000000001</v>
      </c>
    </row>
    <row r="392" spans="1:5" x14ac:dyDescent="0.2">
      <c r="A392" s="6">
        <v>0.17909244599999999</v>
      </c>
      <c r="B392" s="6">
        <v>0.230493744</v>
      </c>
      <c r="C392" s="3"/>
      <c r="D392" s="6">
        <v>9.2934710000000004E-2</v>
      </c>
      <c r="E392" s="6">
        <v>0.24920003099999999</v>
      </c>
    </row>
    <row r="393" spans="1:5" x14ac:dyDescent="0.2">
      <c r="A393" s="6">
        <v>0.21107822000000001</v>
      </c>
      <c r="B393" s="6">
        <v>0.31136634099999999</v>
      </c>
      <c r="C393" s="3"/>
      <c r="D393" s="6">
        <v>0.121341424</v>
      </c>
      <c r="E393" s="6">
        <v>0.26809894400000001</v>
      </c>
    </row>
    <row r="394" spans="1:5" x14ac:dyDescent="0.2">
      <c r="A394" s="6">
        <v>0.15486240900000001</v>
      </c>
      <c r="B394" s="6">
        <v>0.24870452500000001</v>
      </c>
      <c r="C394" s="3"/>
      <c r="D394" s="6">
        <v>0.25569229900000001</v>
      </c>
      <c r="E394" s="6">
        <v>0.42095165000000001</v>
      </c>
    </row>
    <row r="395" spans="1:5" x14ac:dyDescent="0.2">
      <c r="A395" s="6">
        <v>0.131924552</v>
      </c>
      <c r="B395" s="6">
        <v>0.175315204</v>
      </c>
      <c r="C395" s="3"/>
      <c r="D395" s="6">
        <v>0.175238482</v>
      </c>
      <c r="E395" s="6">
        <v>0.47864573599999999</v>
      </c>
    </row>
    <row r="396" spans="1:5" x14ac:dyDescent="0.2">
      <c r="A396" s="6">
        <v>0.12009439700000001</v>
      </c>
      <c r="B396" s="6">
        <v>0.171700928</v>
      </c>
      <c r="C396" s="3"/>
      <c r="D396" s="6">
        <v>0.189793769</v>
      </c>
      <c r="E396" s="6">
        <v>0.319592241</v>
      </c>
    </row>
    <row r="397" spans="1:5" x14ac:dyDescent="0.2">
      <c r="A397" s="6">
        <v>0.160754909</v>
      </c>
      <c r="B397" s="6">
        <v>0.22993614200000001</v>
      </c>
      <c r="C397" s="3"/>
      <c r="D397" s="6">
        <v>0.17922259400000001</v>
      </c>
      <c r="E397" s="6">
        <v>0.35054296499999998</v>
      </c>
    </row>
    <row r="398" spans="1:5" x14ac:dyDescent="0.2">
      <c r="A398" s="6">
        <v>0.168809455</v>
      </c>
      <c r="B398" s="6">
        <v>0.29039416099999998</v>
      </c>
      <c r="C398" s="3"/>
      <c r="D398" s="6">
        <v>0.17187722</v>
      </c>
      <c r="E398" s="6">
        <v>0.35606956299999998</v>
      </c>
    </row>
    <row r="399" spans="1:5" x14ac:dyDescent="0.2">
      <c r="A399" s="6">
        <v>0.175383238</v>
      </c>
      <c r="B399" s="6">
        <v>0.29996591</v>
      </c>
      <c r="C399" s="3"/>
      <c r="D399" s="6">
        <v>0.16508962299999999</v>
      </c>
      <c r="E399" s="6">
        <v>0.42230256799999999</v>
      </c>
    </row>
    <row r="400" spans="1:5" x14ac:dyDescent="0.2">
      <c r="A400" s="6">
        <v>0.14564981499999999</v>
      </c>
      <c r="B400" s="6">
        <v>0.28521859900000002</v>
      </c>
      <c r="C400" s="3"/>
      <c r="D400" s="6">
        <v>0.17639121799999999</v>
      </c>
      <c r="E400" s="6">
        <v>0.59150315600000003</v>
      </c>
    </row>
    <row r="401" spans="1:5" x14ac:dyDescent="0.2">
      <c r="A401" s="6">
        <v>0.195375509</v>
      </c>
      <c r="B401" s="6">
        <v>0.25303988199999999</v>
      </c>
      <c r="C401" s="3"/>
      <c r="D401" s="6">
        <v>0.12931495900000001</v>
      </c>
      <c r="E401" s="6">
        <v>0.354840304</v>
      </c>
    </row>
    <row r="402" spans="1:5" x14ac:dyDescent="0.2">
      <c r="A402" s="6">
        <v>0.229715893</v>
      </c>
      <c r="B402" s="6">
        <v>0.33760786100000001</v>
      </c>
      <c r="C402" s="3"/>
      <c r="D402" s="6">
        <v>0.10962548</v>
      </c>
      <c r="E402" s="6">
        <v>0.192496955</v>
      </c>
    </row>
    <row r="403" spans="1:5" x14ac:dyDescent="0.2">
      <c r="A403" s="6">
        <v>0.124877987</v>
      </c>
      <c r="B403" s="6">
        <v>0.28618299699999999</v>
      </c>
      <c r="C403" s="3"/>
      <c r="D403" s="6">
        <v>0.17231812899999999</v>
      </c>
      <c r="E403" s="6">
        <v>0.29683826899999999</v>
      </c>
    </row>
    <row r="404" spans="1:5" x14ac:dyDescent="0.2">
      <c r="A404" s="6">
        <v>9.4395550999999994E-2</v>
      </c>
      <c r="B404" s="6">
        <v>0.27004548299999998</v>
      </c>
      <c r="C404" s="3"/>
      <c r="D404" s="6">
        <v>0.129984289</v>
      </c>
      <c r="E404" s="6">
        <v>0.23764626</v>
      </c>
    </row>
    <row r="405" spans="1:5" x14ac:dyDescent="0.2">
      <c r="A405" s="6">
        <v>0.14950776299999999</v>
      </c>
      <c r="B405" s="6">
        <v>0.27683048799999999</v>
      </c>
      <c r="C405" s="3"/>
      <c r="D405" s="6">
        <v>0.16112543200000001</v>
      </c>
      <c r="E405" s="6">
        <v>0.33703125</v>
      </c>
    </row>
    <row r="406" spans="1:5" x14ac:dyDescent="0.2">
      <c r="A406" s="6">
        <v>0.14734571899999999</v>
      </c>
      <c r="B406" s="6">
        <v>0.27469512499999998</v>
      </c>
      <c r="C406" s="3"/>
      <c r="D406" s="6">
        <v>0.13333094300000001</v>
      </c>
      <c r="E406" s="6">
        <v>0.31813360400000001</v>
      </c>
    </row>
    <row r="407" spans="1:5" x14ac:dyDescent="0.2">
      <c r="A407" s="6">
        <v>0.21864139099999999</v>
      </c>
      <c r="B407" s="6">
        <v>0.26583051699999999</v>
      </c>
      <c r="C407" s="3"/>
      <c r="D407" s="6">
        <v>0.19698509</v>
      </c>
      <c r="E407" s="6">
        <v>0.42785451099999999</v>
      </c>
    </row>
    <row r="408" spans="1:5" x14ac:dyDescent="0.2">
      <c r="A408" s="6">
        <v>0.194147075</v>
      </c>
      <c r="B408" s="6">
        <v>0.34545611199999998</v>
      </c>
      <c r="C408" s="3"/>
      <c r="D408" s="6">
        <v>0.134647028</v>
      </c>
      <c r="E408" s="6">
        <v>0.32955050899999999</v>
      </c>
    </row>
    <row r="409" spans="1:5" x14ac:dyDescent="0.2">
      <c r="A409" s="6">
        <v>0.20350575200000001</v>
      </c>
      <c r="B409" s="6">
        <v>0.37226917500000001</v>
      </c>
      <c r="C409" s="3"/>
      <c r="D409" s="6">
        <v>0.203040939</v>
      </c>
      <c r="E409" s="6">
        <v>0.44061092899999998</v>
      </c>
    </row>
    <row r="410" spans="1:5" x14ac:dyDescent="0.2">
      <c r="A410" s="6">
        <v>0.16951729800000001</v>
      </c>
      <c r="B410" s="6">
        <v>0.28736536800000001</v>
      </c>
      <c r="C410" s="3"/>
      <c r="D410" s="6">
        <v>0.13031762699999999</v>
      </c>
      <c r="E410" s="6">
        <v>0.45175663700000002</v>
      </c>
    </row>
    <row r="411" spans="1:5" x14ac:dyDescent="0.2">
      <c r="A411" s="6">
        <v>0.18169407100000001</v>
      </c>
      <c r="B411" s="6">
        <v>0.37532584899999999</v>
      </c>
      <c r="C411" s="3"/>
      <c r="D411" s="6">
        <v>0.23005055799999999</v>
      </c>
      <c r="E411" s="6">
        <v>0.33490475800000002</v>
      </c>
    </row>
    <row r="412" spans="1:5" x14ac:dyDescent="0.2">
      <c r="A412" s="6">
        <v>0.15568844800000001</v>
      </c>
      <c r="B412" s="6">
        <v>0.30636566300000001</v>
      </c>
      <c r="C412" s="3"/>
      <c r="D412" s="6">
        <v>0.17105516500000001</v>
      </c>
      <c r="E412" s="6">
        <v>0.44610838000000003</v>
      </c>
    </row>
    <row r="413" spans="1:5" x14ac:dyDescent="0.2">
      <c r="A413" s="6">
        <v>0.22330280199999999</v>
      </c>
      <c r="B413" s="6">
        <v>0.32084938000000002</v>
      </c>
      <c r="C413" s="3"/>
      <c r="D413" s="6">
        <v>0.121061208</v>
      </c>
      <c r="E413" s="6">
        <v>0.34826439999999997</v>
      </c>
    </row>
    <row r="414" spans="1:5" x14ac:dyDescent="0.2">
      <c r="A414" s="6">
        <v>0.135805076</v>
      </c>
      <c r="B414" s="6">
        <v>0.229324047</v>
      </c>
      <c r="C414" s="3"/>
      <c r="D414" s="6">
        <v>0.14046117399999999</v>
      </c>
      <c r="E414" s="6">
        <v>0.28832469700000002</v>
      </c>
    </row>
    <row r="415" spans="1:5" x14ac:dyDescent="0.2">
      <c r="A415" s="6">
        <v>0.15376545</v>
      </c>
      <c r="B415" s="6">
        <v>0.379075724</v>
      </c>
      <c r="C415" s="3"/>
      <c r="D415" s="6">
        <v>0.153857085</v>
      </c>
      <c r="E415" s="6">
        <v>0.36590870800000003</v>
      </c>
    </row>
    <row r="416" spans="1:5" x14ac:dyDescent="0.2">
      <c r="A416" s="6">
        <v>0.15687836899999999</v>
      </c>
      <c r="B416" s="6">
        <v>0.20389738600000001</v>
      </c>
      <c r="C416" s="3"/>
      <c r="D416" s="6">
        <v>0.118030627</v>
      </c>
      <c r="E416" s="6">
        <v>0.28779750900000001</v>
      </c>
    </row>
    <row r="417" spans="1:5" x14ac:dyDescent="0.2">
      <c r="A417" s="6">
        <v>0.15123952299999999</v>
      </c>
      <c r="B417" s="6">
        <v>0.20603021399999999</v>
      </c>
      <c r="C417" s="3"/>
      <c r="D417" s="6">
        <v>0.190411306</v>
      </c>
      <c r="E417" s="6">
        <v>0.38909862299999998</v>
      </c>
    </row>
    <row r="418" spans="1:5" x14ac:dyDescent="0.2">
      <c r="A418" s="6">
        <v>0.15995277499999999</v>
      </c>
      <c r="B418" s="6">
        <v>0.25160785899999999</v>
      </c>
      <c r="C418" s="3"/>
      <c r="D418" s="6">
        <v>0.16492760200000001</v>
      </c>
      <c r="E418" s="6">
        <v>0.40604212699999997</v>
      </c>
    </row>
    <row r="419" spans="1:5" x14ac:dyDescent="0.2">
      <c r="A419" s="6">
        <v>0.14295655600000001</v>
      </c>
      <c r="B419" s="6">
        <v>0.24511432699999999</v>
      </c>
      <c r="C419" s="3"/>
      <c r="D419" s="6">
        <v>0.13630574600000001</v>
      </c>
      <c r="E419" s="6">
        <v>0.349863704</v>
      </c>
    </row>
    <row r="420" spans="1:5" x14ac:dyDescent="0.2">
      <c r="A420" s="6">
        <v>0.111780884</v>
      </c>
      <c r="B420" s="6">
        <v>0.22771460399999999</v>
      </c>
      <c r="C420" s="3"/>
      <c r="D420" s="6">
        <v>0.16306569400000001</v>
      </c>
      <c r="E420" s="6">
        <v>0.313457349</v>
      </c>
    </row>
    <row r="421" spans="1:5" x14ac:dyDescent="0.2">
      <c r="A421" s="6">
        <v>0.19514974299999999</v>
      </c>
      <c r="B421" s="6">
        <v>0.25246960800000001</v>
      </c>
      <c r="C421" s="3"/>
      <c r="D421" s="6">
        <v>0.33546881699999997</v>
      </c>
      <c r="E421" s="6">
        <v>0.45474868000000002</v>
      </c>
    </row>
    <row r="422" spans="1:5" x14ac:dyDescent="0.2">
      <c r="A422" s="6">
        <v>0.21173825499999999</v>
      </c>
      <c r="B422" s="6">
        <v>0.29742375100000001</v>
      </c>
      <c r="C422" s="3"/>
      <c r="D422" s="6">
        <v>0.16505642200000001</v>
      </c>
      <c r="E422" s="6">
        <v>0.312127975</v>
      </c>
    </row>
    <row r="423" spans="1:5" x14ac:dyDescent="0.2">
      <c r="A423" s="6">
        <v>0.19836624899999999</v>
      </c>
      <c r="B423" s="6">
        <v>0.32331296799999998</v>
      </c>
      <c r="C423" s="3"/>
      <c r="D423" s="6">
        <v>0.114575075</v>
      </c>
      <c r="E423" s="6">
        <v>0.31202405799999999</v>
      </c>
    </row>
    <row r="424" spans="1:5" x14ac:dyDescent="0.2">
      <c r="A424" s="6">
        <v>0.113203212</v>
      </c>
      <c r="B424" s="6">
        <v>0.314151817</v>
      </c>
      <c r="C424" s="3"/>
      <c r="D424" s="6">
        <v>0.276092277</v>
      </c>
      <c r="E424" s="6">
        <v>0.43845909199999999</v>
      </c>
    </row>
    <row r="425" spans="1:5" x14ac:dyDescent="0.2">
      <c r="A425" s="6">
        <v>0.254855636</v>
      </c>
      <c r="B425" s="6">
        <v>0.287495897</v>
      </c>
      <c r="C425" s="3"/>
      <c r="D425" s="6">
        <v>0.186777797</v>
      </c>
      <c r="E425" s="6">
        <v>0.32560927499999998</v>
      </c>
    </row>
    <row r="426" spans="1:5" x14ac:dyDescent="0.2">
      <c r="A426" s="6">
        <v>0.22796952400000001</v>
      </c>
      <c r="B426" s="6">
        <v>0.37221594899999999</v>
      </c>
      <c r="C426" s="3"/>
      <c r="D426" s="6">
        <v>0.14893936299999999</v>
      </c>
      <c r="E426" s="6">
        <v>0.27438210699999999</v>
      </c>
    </row>
    <row r="427" spans="1:5" x14ac:dyDescent="0.2">
      <c r="A427" s="6">
        <v>0.12840126900000001</v>
      </c>
      <c r="B427" s="6">
        <v>0.27286644300000001</v>
      </c>
      <c r="C427" s="3"/>
      <c r="D427" s="6">
        <v>0.124547305</v>
      </c>
      <c r="E427" s="6">
        <v>0.33573989399999998</v>
      </c>
    </row>
    <row r="428" spans="1:5" x14ac:dyDescent="0.2">
      <c r="A428" s="6">
        <v>9.1106003000000005E-2</v>
      </c>
      <c r="B428" s="6">
        <v>0.122481127</v>
      </c>
      <c r="C428" s="3"/>
      <c r="D428" s="6">
        <v>0.15338828800000001</v>
      </c>
      <c r="E428" s="6">
        <v>0.49761815100000001</v>
      </c>
    </row>
    <row r="429" spans="1:5" x14ac:dyDescent="0.2">
      <c r="A429" s="6">
        <v>0.15343078499999999</v>
      </c>
      <c r="B429" s="6">
        <v>0.26072085299999997</v>
      </c>
      <c r="C429" s="3"/>
      <c r="D429" s="6">
        <v>0.164075002</v>
      </c>
      <c r="E429" s="6">
        <v>0.42694080400000001</v>
      </c>
    </row>
    <row r="430" spans="1:5" x14ac:dyDescent="0.2">
      <c r="A430" s="6">
        <v>0.151774722</v>
      </c>
      <c r="B430" s="6">
        <v>0.233686017</v>
      </c>
      <c r="C430" s="3"/>
      <c r="D430" s="6">
        <v>0.14782646799999999</v>
      </c>
      <c r="E430" s="6">
        <v>0.37213230899999999</v>
      </c>
    </row>
    <row r="431" spans="1:5" x14ac:dyDescent="0.2">
      <c r="A431" s="6">
        <v>0.106764888</v>
      </c>
      <c r="B431" s="6">
        <v>0.304754953</v>
      </c>
      <c r="C431" s="3"/>
      <c r="D431" s="6">
        <v>0.160114796</v>
      </c>
      <c r="E431" s="6">
        <v>0.32644061000000002</v>
      </c>
    </row>
    <row r="432" spans="1:5" x14ac:dyDescent="0.2">
      <c r="A432" s="6">
        <v>0.13605341900000001</v>
      </c>
      <c r="B432" s="6">
        <v>0.138908849</v>
      </c>
      <c r="C432" s="3"/>
      <c r="D432" s="6">
        <v>0.18532093999999999</v>
      </c>
      <c r="E432" s="6">
        <v>0.335366047</v>
      </c>
    </row>
    <row r="433" spans="1:5" x14ac:dyDescent="0.2">
      <c r="A433" s="6">
        <v>0.11040238199999999</v>
      </c>
      <c r="B433" s="6">
        <v>0.201077693</v>
      </c>
      <c r="C433" s="3"/>
      <c r="D433" s="6">
        <v>0.17136061399999999</v>
      </c>
      <c r="E433" s="6">
        <v>0.38692144000000001</v>
      </c>
    </row>
    <row r="434" spans="1:5" x14ac:dyDescent="0.2">
      <c r="A434" s="6">
        <v>0.16978821799999999</v>
      </c>
      <c r="B434" s="6">
        <v>0.29062987499999998</v>
      </c>
      <c r="C434" s="3"/>
      <c r="D434" s="6">
        <v>0.184822926</v>
      </c>
      <c r="E434" s="6">
        <v>0.42825623800000001</v>
      </c>
    </row>
    <row r="435" spans="1:5" x14ac:dyDescent="0.2">
      <c r="A435" s="6">
        <v>0.151639263</v>
      </c>
      <c r="B435" s="6">
        <v>0.33991810900000002</v>
      </c>
      <c r="C435" s="3"/>
      <c r="D435" s="6">
        <v>0.122253785</v>
      </c>
      <c r="E435" s="6">
        <v>0.19373762</v>
      </c>
    </row>
    <row r="436" spans="1:5" x14ac:dyDescent="0.2">
      <c r="A436" s="6">
        <v>0.17234867300000001</v>
      </c>
      <c r="B436" s="6">
        <v>0.30510218700000002</v>
      </c>
      <c r="C436" s="3"/>
      <c r="D436" s="6">
        <v>0.120555226</v>
      </c>
      <c r="E436" s="6">
        <v>0.42856798899999998</v>
      </c>
    </row>
    <row r="437" spans="1:5" x14ac:dyDescent="0.2">
      <c r="A437" s="6">
        <v>9.3614665E-2</v>
      </c>
      <c r="B437" s="6">
        <v>0.19402148999999999</v>
      </c>
      <c r="C437" s="3"/>
      <c r="D437" s="6">
        <v>0.22774641400000001</v>
      </c>
      <c r="E437" s="6">
        <v>0.310344915</v>
      </c>
    </row>
    <row r="438" spans="1:5" x14ac:dyDescent="0.2">
      <c r="A438" s="6">
        <v>0.15179862699999999</v>
      </c>
      <c r="B438" s="6">
        <v>0.247859251</v>
      </c>
      <c r="C438" s="3"/>
      <c r="D438" s="6">
        <v>0.15932726999999999</v>
      </c>
      <c r="E438" s="6">
        <v>0.37059383400000001</v>
      </c>
    </row>
    <row r="439" spans="1:5" x14ac:dyDescent="0.2">
      <c r="A439" s="6">
        <v>0.16532866900000001</v>
      </c>
      <c r="B439" s="6">
        <v>0.21458687400000001</v>
      </c>
      <c r="C439" s="3"/>
      <c r="D439" s="6">
        <v>0.210750195</v>
      </c>
      <c r="E439" s="6">
        <v>0.32466895499999998</v>
      </c>
    </row>
    <row r="440" spans="1:5" x14ac:dyDescent="0.2">
      <c r="A440" s="6">
        <v>0.16124628299999999</v>
      </c>
      <c r="B440" s="6">
        <v>0.23540317799999999</v>
      </c>
      <c r="C440" s="3"/>
      <c r="D440" s="6">
        <v>0.13848638299999999</v>
      </c>
      <c r="E440" s="6">
        <v>0.246152228</v>
      </c>
    </row>
    <row r="441" spans="1:5" x14ac:dyDescent="0.2">
      <c r="A441" s="6">
        <v>0.175251763</v>
      </c>
      <c r="B441" s="6">
        <v>0.20498344299999999</v>
      </c>
      <c r="C441" s="3"/>
      <c r="D441" s="6">
        <v>0.12024446499999999</v>
      </c>
      <c r="E441" s="6">
        <v>0.236363775</v>
      </c>
    </row>
    <row r="442" spans="1:5" x14ac:dyDescent="0.2">
      <c r="A442" s="6">
        <v>0.19139803799999999</v>
      </c>
      <c r="B442" s="6">
        <v>0.34743813499999998</v>
      </c>
      <c r="C442" s="3"/>
      <c r="D442" s="6">
        <v>0.171403111</v>
      </c>
      <c r="E442" s="6">
        <v>0.49175065499999998</v>
      </c>
    </row>
    <row r="443" spans="1:5" x14ac:dyDescent="0.2">
      <c r="A443" s="6">
        <v>0.12788333499999999</v>
      </c>
      <c r="B443" s="6">
        <v>0.368234163</v>
      </c>
      <c r="C443" s="3"/>
      <c r="D443" s="6">
        <v>0.13849435099999999</v>
      </c>
      <c r="E443" s="6">
        <v>0.30487027500000002</v>
      </c>
    </row>
    <row r="444" spans="1:5" x14ac:dyDescent="0.2">
      <c r="A444" s="6">
        <v>0.123791652</v>
      </c>
      <c r="B444" s="6">
        <v>0.24840925</v>
      </c>
      <c r="C444" s="3"/>
      <c r="D444" s="6">
        <v>9.3808558E-2</v>
      </c>
      <c r="E444" s="6">
        <v>0.230460795</v>
      </c>
    </row>
    <row r="445" spans="1:5" x14ac:dyDescent="0.2">
      <c r="A445" s="6">
        <v>0.19092392899999999</v>
      </c>
      <c r="B445" s="6">
        <v>0.33102815499999999</v>
      </c>
      <c r="C445" s="3"/>
      <c r="D445" s="6">
        <v>0.110776888</v>
      </c>
      <c r="E445" s="6">
        <v>0.248406715</v>
      </c>
    </row>
    <row r="446" spans="1:5" x14ac:dyDescent="0.2">
      <c r="A446" s="6">
        <v>0.22073172199999999</v>
      </c>
      <c r="B446" s="6">
        <v>0.29721084800000003</v>
      </c>
      <c r="C446" s="3"/>
      <c r="D446" s="6">
        <v>0.12664693199999999</v>
      </c>
      <c r="E446" s="6">
        <v>0.32526711000000003</v>
      </c>
    </row>
    <row r="447" spans="1:5" x14ac:dyDescent="0.2">
      <c r="A447" s="6">
        <v>0.142822424</v>
      </c>
      <c r="B447" s="6">
        <v>0.27547323299999998</v>
      </c>
      <c r="C447" s="3"/>
      <c r="D447" s="6">
        <v>0.20830395099999999</v>
      </c>
      <c r="E447" s="6">
        <v>0.29813342700000001</v>
      </c>
    </row>
    <row r="448" spans="1:5" x14ac:dyDescent="0.2">
      <c r="A448" s="6">
        <v>0.150085459</v>
      </c>
      <c r="B448" s="6">
        <v>0.25049392199999998</v>
      </c>
      <c r="C448" s="3"/>
      <c r="D448" s="6">
        <v>0.13015162199999999</v>
      </c>
      <c r="E448" s="6">
        <v>0.215144476</v>
      </c>
    </row>
    <row r="449" spans="1:5" x14ac:dyDescent="0.2">
      <c r="A449" s="6">
        <v>7.5990284000000005E-2</v>
      </c>
      <c r="B449" s="6">
        <v>0.21109552400000001</v>
      </c>
      <c r="C449" s="3"/>
      <c r="D449" s="6">
        <v>0.143513003</v>
      </c>
      <c r="E449" s="6">
        <v>0.33071893899999999</v>
      </c>
    </row>
    <row r="450" spans="1:5" x14ac:dyDescent="0.2">
      <c r="A450" s="6">
        <v>0.11276628800000001</v>
      </c>
      <c r="B450" s="6">
        <v>0.207529404</v>
      </c>
      <c r="C450" s="3"/>
      <c r="D450" s="6">
        <v>0.15280660700000001</v>
      </c>
      <c r="E450" s="6">
        <v>0.33771811400000001</v>
      </c>
    </row>
    <row r="451" spans="1:5" x14ac:dyDescent="0.2">
      <c r="A451" s="6">
        <v>0.15755965199999999</v>
      </c>
      <c r="B451" s="6">
        <v>0.321294195</v>
      </c>
      <c r="C451" s="3"/>
      <c r="D451" s="6">
        <v>0.16366862300000001</v>
      </c>
      <c r="E451" s="6">
        <v>0.302495397</v>
      </c>
    </row>
    <row r="452" spans="1:5" x14ac:dyDescent="0.2">
      <c r="A452" s="6">
        <v>0.17451602999999999</v>
      </c>
      <c r="B452" s="6">
        <v>0.35146300899999999</v>
      </c>
      <c r="C452" s="3"/>
      <c r="D452" s="6">
        <v>0.17186526799999999</v>
      </c>
      <c r="E452" s="6">
        <v>0.27867817900000003</v>
      </c>
    </row>
    <row r="453" spans="1:5" x14ac:dyDescent="0.2">
      <c r="A453" s="6">
        <v>0.16463012199999999</v>
      </c>
      <c r="B453" s="6">
        <v>0.27170054700000001</v>
      </c>
      <c r="C453" s="3"/>
      <c r="D453" s="6">
        <v>0.20034236799999999</v>
      </c>
      <c r="E453" s="6">
        <v>0.41797101199999998</v>
      </c>
    </row>
    <row r="454" spans="1:5" x14ac:dyDescent="0.2">
      <c r="A454" s="6">
        <v>0.102434159</v>
      </c>
      <c r="B454" s="6">
        <v>0.211879969</v>
      </c>
      <c r="C454" s="3"/>
      <c r="D454" s="6">
        <v>0.14884241600000001</v>
      </c>
      <c r="E454" s="6">
        <v>0.37808851399999999</v>
      </c>
    </row>
    <row r="455" spans="1:5" x14ac:dyDescent="0.2">
      <c r="A455" s="6">
        <v>0.114937629</v>
      </c>
      <c r="B455" s="6">
        <v>0.229756188</v>
      </c>
      <c r="C455" s="3"/>
      <c r="D455" s="6">
        <v>0.108389078</v>
      </c>
      <c r="E455" s="6">
        <v>0.30909157700000001</v>
      </c>
    </row>
    <row r="456" spans="1:5" x14ac:dyDescent="0.2">
      <c r="A456" s="6">
        <v>0.14500571700000001</v>
      </c>
      <c r="B456" s="6">
        <v>0.29508562399999999</v>
      </c>
      <c r="C456" s="3"/>
      <c r="D456" s="6">
        <v>0.249437244</v>
      </c>
      <c r="E456" s="6">
        <v>0.381909357</v>
      </c>
    </row>
    <row r="457" spans="1:5" x14ac:dyDescent="0.2">
      <c r="A457" s="6">
        <v>0.11336921699999999</v>
      </c>
      <c r="B457" s="6">
        <v>0.25176753600000001</v>
      </c>
      <c r="C457" s="3"/>
      <c r="D457" s="6">
        <v>0.14526069999999999</v>
      </c>
      <c r="E457" s="6">
        <v>0.240087037</v>
      </c>
    </row>
    <row r="458" spans="1:5" x14ac:dyDescent="0.2">
      <c r="A458" s="6">
        <v>0.16655710400000001</v>
      </c>
      <c r="B458" s="6">
        <v>0.35593396500000002</v>
      </c>
      <c r="C458" s="3"/>
      <c r="D458" s="6">
        <v>0.21681002799999999</v>
      </c>
      <c r="E458" s="6">
        <v>0.26886057800000002</v>
      </c>
    </row>
    <row r="459" spans="1:5" x14ac:dyDescent="0.2">
      <c r="A459" s="6">
        <v>0.13951295599999999</v>
      </c>
      <c r="B459" s="6">
        <v>0.28710557599999997</v>
      </c>
      <c r="C459" s="3"/>
      <c r="D459" s="6">
        <v>0.109359873</v>
      </c>
      <c r="E459" s="6">
        <v>0.260020048</v>
      </c>
    </row>
    <row r="460" spans="1:5" x14ac:dyDescent="0.2">
      <c r="A460" s="6">
        <v>0.16141095999999999</v>
      </c>
      <c r="B460" s="6">
        <v>0.360159069</v>
      </c>
      <c r="C460" s="3"/>
      <c r="D460" s="6">
        <v>0.14325138000000001</v>
      </c>
      <c r="E460" s="6">
        <v>0.41904186199999999</v>
      </c>
    </row>
    <row r="461" spans="1:5" x14ac:dyDescent="0.2">
      <c r="A461" s="6">
        <v>0.17019858099999999</v>
      </c>
      <c r="B461" s="6">
        <v>0.31410873</v>
      </c>
      <c r="C461" s="3"/>
      <c r="D461" s="6">
        <v>0.124648236</v>
      </c>
      <c r="E461" s="6">
        <v>0.26195264699999998</v>
      </c>
    </row>
    <row r="462" spans="1:5" x14ac:dyDescent="0.2">
      <c r="A462" s="6">
        <v>0.16932207699999999</v>
      </c>
      <c r="B462" s="6">
        <v>0.19324591699999999</v>
      </c>
      <c r="C462" s="3"/>
      <c r="D462" s="6">
        <v>0.17676705300000001</v>
      </c>
      <c r="E462" s="6">
        <v>0.29165130099999997</v>
      </c>
    </row>
    <row r="463" spans="1:5" x14ac:dyDescent="0.2">
      <c r="A463" s="6">
        <v>0.179735216</v>
      </c>
      <c r="B463" s="6">
        <v>0.29852374799999998</v>
      </c>
      <c r="C463" s="3"/>
      <c r="D463" s="6">
        <v>0.17656386299999999</v>
      </c>
      <c r="E463" s="6">
        <v>0.41703069199999998</v>
      </c>
    </row>
    <row r="464" spans="1:5" x14ac:dyDescent="0.2">
      <c r="A464" s="6">
        <v>0.15063659500000001</v>
      </c>
      <c r="B464" s="6">
        <v>0.274757221</v>
      </c>
      <c r="C464" s="3"/>
      <c r="D464" s="6">
        <v>0.234530028</v>
      </c>
      <c r="E464" s="6">
        <v>0.42067284799999999</v>
      </c>
    </row>
    <row r="465" spans="1:5" x14ac:dyDescent="0.2">
      <c r="A465" s="6">
        <v>0.24189797800000001</v>
      </c>
      <c r="B465" s="6">
        <v>0.41154591400000001</v>
      </c>
      <c r="C465" s="3"/>
      <c r="D465" s="6">
        <v>0.13457398600000001</v>
      </c>
      <c r="E465" s="6">
        <v>0.278048342</v>
      </c>
    </row>
    <row r="466" spans="1:5" x14ac:dyDescent="0.2">
      <c r="A466" s="6">
        <v>0.172308832</v>
      </c>
      <c r="B466" s="6">
        <v>0.30725529200000001</v>
      </c>
      <c r="C466" s="3"/>
      <c r="D466" s="6">
        <v>0.249904713</v>
      </c>
      <c r="E466" s="6">
        <v>0.38713307600000002</v>
      </c>
    </row>
    <row r="467" spans="1:5" x14ac:dyDescent="0.2">
      <c r="A467" s="6">
        <v>0.16265400299999999</v>
      </c>
      <c r="B467" s="6">
        <v>0.30015093300000001</v>
      </c>
      <c r="C467" s="3"/>
      <c r="D467" s="6">
        <v>0.16044149299999999</v>
      </c>
      <c r="E467" s="6">
        <v>0.40458729199999999</v>
      </c>
    </row>
    <row r="468" spans="1:5" x14ac:dyDescent="0.2">
      <c r="A468" s="6">
        <v>0.16591566199999999</v>
      </c>
      <c r="B468" s="6">
        <v>0.29244715100000002</v>
      </c>
      <c r="C468" s="3"/>
      <c r="D468" s="6">
        <v>0.16762617299999999</v>
      </c>
      <c r="E468" s="6">
        <v>0.30552545800000003</v>
      </c>
    </row>
    <row r="469" spans="1:5" x14ac:dyDescent="0.2">
      <c r="A469" s="6">
        <v>0.176538631</v>
      </c>
      <c r="B469" s="6">
        <v>0.21372892700000001</v>
      </c>
      <c r="C469" s="3"/>
      <c r="D469" s="6">
        <v>0.196634488</v>
      </c>
      <c r="E469" s="6">
        <v>0.41831697899999998</v>
      </c>
    </row>
    <row r="470" spans="1:5" x14ac:dyDescent="0.2">
      <c r="A470" s="6">
        <v>0.16990508500000001</v>
      </c>
      <c r="B470" s="6">
        <v>0.245604764</v>
      </c>
      <c r="C470" s="3"/>
      <c r="D470" s="6">
        <v>0.12794840800000001</v>
      </c>
      <c r="E470" s="6">
        <v>0.32648116300000002</v>
      </c>
    </row>
    <row r="471" spans="1:5" x14ac:dyDescent="0.2">
      <c r="A471" s="6">
        <v>0.19312315799999999</v>
      </c>
      <c r="B471" s="6">
        <v>0.42231904199999998</v>
      </c>
      <c r="C471" s="3"/>
      <c r="D471" s="6">
        <v>0.17905127700000001</v>
      </c>
      <c r="E471" s="6">
        <v>0.60626187300000001</v>
      </c>
    </row>
    <row r="472" spans="1:5" x14ac:dyDescent="0.2">
      <c r="A472" s="6">
        <v>0.128526105</v>
      </c>
      <c r="B472" s="6">
        <v>0.318074042</v>
      </c>
      <c r="C472" s="3"/>
      <c r="D472" s="6">
        <v>0.16463808999999999</v>
      </c>
      <c r="E472" s="6">
        <v>0.38193343499999999</v>
      </c>
    </row>
    <row r="473" spans="1:5" x14ac:dyDescent="0.2">
      <c r="A473" s="6">
        <v>0.147894198</v>
      </c>
      <c r="B473" s="6">
        <v>0.28754658799999999</v>
      </c>
      <c r="C473" s="3"/>
      <c r="D473" s="6">
        <v>0.22059493399999999</v>
      </c>
      <c r="E473" s="6">
        <v>0.47352846900000001</v>
      </c>
    </row>
    <row r="474" spans="1:5" x14ac:dyDescent="0.2">
      <c r="A474" s="6">
        <v>0.12622992799999999</v>
      </c>
      <c r="B474" s="6">
        <v>0.27445180699999999</v>
      </c>
      <c r="C474" s="3"/>
      <c r="D474" s="6">
        <v>0.20521892</v>
      </c>
      <c r="E474" s="6">
        <v>0.36939372199999998</v>
      </c>
    </row>
    <row r="475" spans="1:5" x14ac:dyDescent="0.2">
      <c r="A475" s="6">
        <v>0.16400063200000001</v>
      </c>
      <c r="B475" s="6">
        <v>0.318232452</v>
      </c>
      <c r="C475" s="3"/>
      <c r="D475" s="6">
        <v>0.14268829199999999</v>
      </c>
      <c r="E475" s="6">
        <v>0.34309263899999998</v>
      </c>
    </row>
    <row r="476" spans="1:5" x14ac:dyDescent="0.2">
      <c r="A476" s="6">
        <v>0.144361619</v>
      </c>
      <c r="B476" s="6">
        <v>0.30172869400000002</v>
      </c>
      <c r="C476" s="3"/>
      <c r="D476" s="6">
        <v>0.18802349600000001</v>
      </c>
      <c r="E476" s="6">
        <v>0.45892816199999997</v>
      </c>
    </row>
    <row r="477" spans="1:5" x14ac:dyDescent="0.2">
      <c r="A477" s="6">
        <v>0.24673203299999999</v>
      </c>
      <c r="B477" s="6">
        <v>0.303818435</v>
      </c>
      <c r="C477" s="3"/>
      <c r="D477" s="6">
        <v>0.147493131</v>
      </c>
      <c r="E477" s="6">
        <v>0.41959566199999998</v>
      </c>
    </row>
    <row r="478" spans="1:5" x14ac:dyDescent="0.2">
      <c r="A478" s="6">
        <v>0.22669062400000001</v>
      </c>
      <c r="B478" s="6">
        <v>0.23836860800000001</v>
      </c>
      <c r="C478" s="3"/>
      <c r="D478" s="6">
        <v>0.38578283099999999</v>
      </c>
      <c r="E478" s="6">
        <v>0.42571407900000002</v>
      </c>
    </row>
    <row r="479" spans="1:5" x14ac:dyDescent="0.2">
      <c r="A479" s="6">
        <v>0.146227511</v>
      </c>
      <c r="B479" s="6">
        <v>0.27632357699999999</v>
      </c>
      <c r="C479" s="3"/>
      <c r="D479" s="6">
        <v>0.157020469</v>
      </c>
      <c r="E479" s="6">
        <v>0.36060514999999999</v>
      </c>
    </row>
    <row r="480" spans="1:5" x14ac:dyDescent="0.2">
      <c r="A480" s="6">
        <v>0.16169383200000001</v>
      </c>
      <c r="B480" s="6">
        <v>0.34796278800000002</v>
      </c>
      <c r="C480" s="3"/>
      <c r="D480" s="6">
        <v>0.145101336</v>
      </c>
      <c r="E480" s="6">
        <v>0.38753987200000001</v>
      </c>
    </row>
    <row r="481" spans="1:5" x14ac:dyDescent="0.2">
      <c r="A481" s="6">
        <v>0.16732736500000001</v>
      </c>
      <c r="B481" s="6">
        <v>0.31623268700000001</v>
      </c>
      <c r="C481" s="3"/>
      <c r="D481" s="6">
        <v>0.148348387</v>
      </c>
      <c r="E481" s="6">
        <v>0.36499626800000001</v>
      </c>
    </row>
    <row r="482" spans="1:5" x14ac:dyDescent="0.2">
      <c r="A482" s="6">
        <v>0.156746893</v>
      </c>
      <c r="B482" s="6">
        <v>0.23526124300000001</v>
      </c>
      <c r="C482" s="3"/>
      <c r="D482" s="6">
        <v>0.15841358</v>
      </c>
      <c r="E482" s="6">
        <v>0.36072047299999999</v>
      </c>
    </row>
    <row r="483" spans="1:5" x14ac:dyDescent="0.2">
      <c r="A483" s="6">
        <v>0.165697864</v>
      </c>
      <c r="B483" s="6">
        <v>0.25199818000000002</v>
      </c>
      <c r="C483" s="3"/>
      <c r="D483" s="6">
        <v>0.186245254</v>
      </c>
      <c r="E483" s="6">
        <v>0.52361382000000001</v>
      </c>
    </row>
    <row r="484" spans="1:5" x14ac:dyDescent="0.2">
      <c r="A484" s="6">
        <v>0.13024724100000001</v>
      </c>
      <c r="B484" s="6">
        <v>0.22888810300000001</v>
      </c>
      <c r="C484" s="3"/>
      <c r="D484" s="6">
        <v>0.14071615700000001</v>
      </c>
      <c r="E484" s="6">
        <v>0.33978757900000001</v>
      </c>
    </row>
    <row r="485" spans="1:5" x14ac:dyDescent="0.2">
      <c r="A485" s="6">
        <v>0.133592566</v>
      </c>
      <c r="B485" s="6">
        <v>0.26497383699999999</v>
      </c>
      <c r="C485" s="3"/>
      <c r="D485" s="6">
        <v>0.18497166600000001</v>
      </c>
      <c r="E485" s="6">
        <v>0.33476155499999999</v>
      </c>
    </row>
    <row r="486" spans="1:5" x14ac:dyDescent="0.2">
      <c r="A486" s="6">
        <v>0.19689611200000001</v>
      </c>
      <c r="B486" s="6">
        <v>0.28221261600000003</v>
      </c>
      <c r="C486" s="3"/>
      <c r="D486" s="6">
        <v>0.116707902</v>
      </c>
      <c r="E486" s="6">
        <v>0.33607952400000002</v>
      </c>
    </row>
    <row r="487" spans="1:5" x14ac:dyDescent="0.2">
      <c r="A487" s="6">
        <v>0.13793524800000001</v>
      </c>
      <c r="B487" s="6">
        <v>0.24832180700000001</v>
      </c>
      <c r="C487" s="3"/>
      <c r="D487" s="6">
        <v>0.19617100300000001</v>
      </c>
      <c r="E487" s="6">
        <v>0.35982830900000001</v>
      </c>
    </row>
    <row r="488" spans="1:5" x14ac:dyDescent="0.2">
      <c r="A488" s="6">
        <v>0.122310891</v>
      </c>
      <c r="B488" s="6">
        <v>0.29076167200000003</v>
      </c>
      <c r="C488" s="3"/>
      <c r="D488" s="6">
        <v>0.178501469</v>
      </c>
      <c r="E488" s="6">
        <v>0.43474976999999998</v>
      </c>
    </row>
    <row r="489" spans="1:5" x14ac:dyDescent="0.2">
      <c r="A489" s="6">
        <v>0.176724556</v>
      </c>
      <c r="B489" s="6">
        <v>0.24511305999999999</v>
      </c>
      <c r="C489" s="3"/>
      <c r="D489" s="6">
        <v>0.166509294</v>
      </c>
      <c r="E489" s="6">
        <v>0.35235390500000002</v>
      </c>
    </row>
    <row r="490" spans="1:5" x14ac:dyDescent="0.2">
      <c r="A490" s="6">
        <v>0.150028354</v>
      </c>
      <c r="B490" s="6">
        <v>0.24820268300000001</v>
      </c>
      <c r="C490" s="3"/>
      <c r="D490" s="6">
        <v>0.16240300299999999</v>
      </c>
      <c r="E490" s="6">
        <v>0.28283104799999997</v>
      </c>
    </row>
    <row r="491" spans="1:5" x14ac:dyDescent="0.2">
      <c r="A491" s="6">
        <v>0.17896362599999999</v>
      </c>
      <c r="B491" s="6">
        <v>0.28444429199999999</v>
      </c>
      <c r="C491" s="3"/>
      <c r="D491" s="6">
        <v>0.23004524600000001</v>
      </c>
      <c r="E491" s="6">
        <v>0.50686801199999998</v>
      </c>
    </row>
    <row r="492" spans="1:5" x14ac:dyDescent="0.2">
      <c r="A492" s="6">
        <v>0.19284958299999999</v>
      </c>
      <c r="B492" s="6">
        <v>0.35099031400000003</v>
      </c>
      <c r="C492" s="3"/>
      <c r="D492" s="6">
        <v>0.14732579800000001</v>
      </c>
      <c r="E492" s="6">
        <v>0.388091138</v>
      </c>
    </row>
    <row r="493" spans="1:5" x14ac:dyDescent="0.2">
      <c r="A493" s="6">
        <v>0.105293423</v>
      </c>
      <c r="B493" s="6">
        <v>0.27134064000000002</v>
      </c>
      <c r="C493" s="3"/>
      <c r="D493" s="6">
        <v>0.100957382</v>
      </c>
      <c r="E493" s="6">
        <v>0.34670184599999998</v>
      </c>
    </row>
    <row r="494" spans="1:5" x14ac:dyDescent="0.2">
      <c r="A494" s="6">
        <v>0.13919024299999999</v>
      </c>
      <c r="B494" s="6">
        <v>0.26376865599999999</v>
      </c>
      <c r="C494" s="3"/>
      <c r="D494" s="6">
        <v>0.12806527600000001</v>
      </c>
      <c r="E494" s="6">
        <v>0.53543371900000003</v>
      </c>
    </row>
    <row r="495" spans="1:5" x14ac:dyDescent="0.2">
      <c r="A495" s="6">
        <v>0.15368311200000001</v>
      </c>
      <c r="B495" s="6">
        <v>0.28376122999999998</v>
      </c>
      <c r="C495" s="3"/>
      <c r="D495" s="6">
        <v>0.18184281099999999</v>
      </c>
      <c r="E495" s="6">
        <v>0.27535917799999998</v>
      </c>
    </row>
    <row r="496" spans="1:5" x14ac:dyDescent="0.2">
      <c r="A496" s="6">
        <v>0.141078711</v>
      </c>
      <c r="B496" s="6">
        <v>0.20076721</v>
      </c>
      <c r="C496" s="3"/>
      <c r="D496" s="6">
        <v>0.17400739200000001</v>
      </c>
      <c r="E496" s="6">
        <v>0.344542405</v>
      </c>
    </row>
    <row r="497" spans="1:5" x14ac:dyDescent="0.2">
      <c r="A497" s="6">
        <v>0.22539047600000001</v>
      </c>
      <c r="B497" s="6">
        <v>0.35844063999999998</v>
      </c>
      <c r="C497" s="3"/>
      <c r="D497" s="6">
        <v>0.24150089399999999</v>
      </c>
      <c r="E497" s="6">
        <v>0.35079642100000002</v>
      </c>
    </row>
    <row r="498" spans="1:5" x14ac:dyDescent="0.2">
      <c r="A498" s="6">
        <v>0.25816510399999998</v>
      </c>
      <c r="B498" s="6">
        <v>0.32759129799999998</v>
      </c>
      <c r="C498" s="3"/>
      <c r="D498" s="6">
        <v>0.16083990400000001</v>
      </c>
      <c r="E498" s="6">
        <v>0.29117353699999998</v>
      </c>
    </row>
    <row r="499" spans="1:5" x14ac:dyDescent="0.2">
      <c r="A499" s="6">
        <v>0.13768956099999999</v>
      </c>
      <c r="B499" s="6">
        <v>0.27599408399999997</v>
      </c>
      <c r="C499" s="3"/>
      <c r="D499" s="6">
        <v>0.202538941</v>
      </c>
      <c r="E499" s="6">
        <v>0.34715299700000002</v>
      </c>
    </row>
    <row r="500" spans="1:5" x14ac:dyDescent="0.2">
      <c r="A500" s="6">
        <v>0.167336661</v>
      </c>
      <c r="B500" s="6">
        <v>0.29559887099999999</v>
      </c>
      <c r="C500" s="3"/>
      <c r="D500" s="6">
        <v>0.17049075</v>
      </c>
      <c r="E500" s="6">
        <v>0.38516372599999998</v>
      </c>
    </row>
    <row r="501" spans="1:5" x14ac:dyDescent="0.2">
      <c r="A501" s="6">
        <v>9.0815162000000005E-2</v>
      </c>
      <c r="B501" s="6">
        <v>0.177805404</v>
      </c>
      <c r="C501" s="3"/>
      <c r="D501" s="6">
        <v>0.25326331899999999</v>
      </c>
      <c r="E501" s="6">
        <v>0.39701404000000001</v>
      </c>
    </row>
    <row r="502" spans="1:5" x14ac:dyDescent="0.2">
      <c r="A502" s="6">
        <v>0.17964490899999999</v>
      </c>
      <c r="B502" s="6">
        <v>0.275677265</v>
      </c>
      <c r="C502" s="3"/>
      <c r="D502" s="6">
        <v>0.14623016699999999</v>
      </c>
      <c r="E502" s="6">
        <v>0.33745452100000001</v>
      </c>
    </row>
    <row r="503" spans="1:5" x14ac:dyDescent="0.2">
      <c r="A503" s="6">
        <v>0.14503360600000001</v>
      </c>
      <c r="B503" s="6">
        <v>0.28192621099999998</v>
      </c>
      <c r="C503" s="3"/>
      <c r="D503" s="6">
        <v>0.15585976500000001</v>
      </c>
      <c r="E503" s="6">
        <v>0.32764452399999999</v>
      </c>
    </row>
    <row r="504" spans="1:5" x14ac:dyDescent="0.2">
      <c r="A504" s="6">
        <v>0.24518752499999999</v>
      </c>
      <c r="B504" s="6">
        <v>0.35425355400000003</v>
      </c>
      <c r="C504" s="3"/>
      <c r="D504" s="6">
        <v>0.129180827</v>
      </c>
      <c r="E504" s="6">
        <v>0.37709623599999997</v>
      </c>
    </row>
    <row r="505" spans="1:5" x14ac:dyDescent="0.2">
      <c r="A505" s="6">
        <v>0.14101762200000001</v>
      </c>
      <c r="B505" s="6">
        <v>0.29280072200000001</v>
      </c>
      <c r="C505" s="3"/>
      <c r="D505" s="6">
        <v>0.148368307</v>
      </c>
      <c r="E505" s="6">
        <v>0.30607799099999999</v>
      </c>
    </row>
    <row r="506" spans="1:5" x14ac:dyDescent="0.2">
      <c r="A506" s="6">
        <v>0.17986669199999999</v>
      </c>
      <c r="B506" s="6">
        <v>0.31521759799999999</v>
      </c>
      <c r="C506" s="3"/>
      <c r="D506" s="6">
        <v>0.15347461000000001</v>
      </c>
      <c r="E506" s="6">
        <v>0.33478943500000002</v>
      </c>
    </row>
    <row r="507" spans="1:5" x14ac:dyDescent="0.2">
      <c r="A507" s="6">
        <v>0.227208559</v>
      </c>
      <c r="B507" s="6">
        <v>0.30483099000000002</v>
      </c>
      <c r="C507" s="3"/>
      <c r="D507" s="6">
        <v>0.22879423500000001</v>
      </c>
      <c r="E507" s="6">
        <v>0.28481433699999997</v>
      </c>
    </row>
    <row r="508" spans="1:5" x14ac:dyDescent="0.2">
      <c r="A508" s="6">
        <v>0.18376182499999999</v>
      </c>
      <c r="B508" s="6">
        <v>0.262751032</v>
      </c>
      <c r="C508" s="3"/>
      <c r="D508" s="6">
        <v>0.21335978799999999</v>
      </c>
      <c r="E508" s="6">
        <v>0.346828574</v>
      </c>
    </row>
    <row r="509" spans="1:5" x14ac:dyDescent="0.2">
      <c r="A509" s="6">
        <v>0.181265115</v>
      </c>
      <c r="B509" s="6">
        <v>0.187640747</v>
      </c>
      <c r="C509" s="3"/>
      <c r="D509" s="6">
        <v>0.17679627000000001</v>
      </c>
      <c r="E509" s="6">
        <v>0.28649981699999999</v>
      </c>
    </row>
    <row r="510" spans="1:5" x14ac:dyDescent="0.2">
      <c r="A510" s="6">
        <v>0.221756967</v>
      </c>
      <c r="B510" s="6">
        <v>0.42388032799999997</v>
      </c>
      <c r="C510" s="3"/>
      <c r="D510" s="6">
        <v>0.16381869099999999</v>
      </c>
      <c r="E510" s="6">
        <v>0.285081733</v>
      </c>
    </row>
    <row r="511" spans="1:5" x14ac:dyDescent="0.2">
      <c r="A511" s="6">
        <v>0.18285875900000001</v>
      </c>
      <c r="B511" s="6">
        <v>0.26489019699999999</v>
      </c>
      <c r="C511" s="3"/>
      <c r="D511" s="6">
        <v>0.13869488499999999</v>
      </c>
      <c r="E511" s="6">
        <v>0.41747930900000002</v>
      </c>
    </row>
    <row r="512" spans="1:5" x14ac:dyDescent="0.2">
      <c r="A512" s="6">
        <v>0.23610773600000001</v>
      </c>
      <c r="B512" s="6">
        <v>0.33286063900000001</v>
      </c>
      <c r="C512" s="3"/>
      <c r="D512" s="6">
        <v>0.108795457</v>
      </c>
      <c r="E512" s="6">
        <v>0.24897825700000001</v>
      </c>
    </row>
    <row r="513" spans="1:5" x14ac:dyDescent="0.2">
      <c r="A513" s="6">
        <v>0.20275673899999999</v>
      </c>
      <c r="B513" s="6">
        <v>0.29878227299999999</v>
      </c>
      <c r="C513" s="3"/>
      <c r="D513" s="6">
        <v>0.123464955</v>
      </c>
      <c r="E513" s="6">
        <v>0.32894855200000001</v>
      </c>
    </row>
    <row r="514" spans="1:5" x14ac:dyDescent="0.2">
      <c r="A514" s="6">
        <v>0.30964247900000003</v>
      </c>
      <c r="B514" s="6">
        <v>0.46419243399999999</v>
      </c>
      <c r="C514" s="3"/>
      <c r="D514" s="6">
        <v>0.29123455700000001</v>
      </c>
      <c r="E514" s="6">
        <v>0.49591239599999998</v>
      </c>
    </row>
    <row r="515" spans="1:5" x14ac:dyDescent="0.2">
      <c r="A515" s="6">
        <v>0.147377591</v>
      </c>
      <c r="B515" s="6">
        <v>0.20377699499999999</v>
      </c>
      <c r="C515" s="3"/>
      <c r="D515" s="6">
        <v>0.13621543899999999</v>
      </c>
      <c r="E515" s="6">
        <v>0.200540367</v>
      </c>
    </row>
    <row r="516" spans="1:5" x14ac:dyDescent="0.2">
      <c r="A516" s="6">
        <v>0.16762086100000001</v>
      </c>
      <c r="B516" s="6">
        <v>0.33222573300000002</v>
      </c>
      <c r="C516" s="3"/>
      <c r="D516" s="6">
        <v>0.20141409399999999</v>
      </c>
      <c r="E516" s="6">
        <v>0.33912732699999998</v>
      </c>
    </row>
    <row r="517" spans="1:5" x14ac:dyDescent="0.2">
      <c r="A517" s="6">
        <v>0.16852658300000001</v>
      </c>
      <c r="B517" s="6">
        <v>0.28682424000000001</v>
      </c>
      <c r="C517" s="3"/>
      <c r="D517" s="6">
        <v>0.236506147</v>
      </c>
      <c r="E517" s="6">
        <v>0.32349672299999999</v>
      </c>
    </row>
    <row r="518" spans="1:5" x14ac:dyDescent="0.2">
      <c r="A518" s="6">
        <v>0.20165978100000001</v>
      </c>
      <c r="B518" s="6">
        <v>0.32324707000000003</v>
      </c>
      <c r="C518" s="3"/>
      <c r="D518" s="6">
        <v>0.118385213</v>
      </c>
      <c r="E518" s="6">
        <v>0.342554046</v>
      </c>
    </row>
    <row r="519" spans="1:5" x14ac:dyDescent="0.2">
      <c r="A519" s="6">
        <v>0.20352168900000001</v>
      </c>
      <c r="B519" s="6">
        <v>0.33192665500000001</v>
      </c>
      <c r="C519" s="3"/>
      <c r="D519" s="6">
        <v>0.11849942400000001</v>
      </c>
      <c r="E519" s="6">
        <v>0.33635198900000002</v>
      </c>
    </row>
    <row r="520" spans="1:5" x14ac:dyDescent="0.2">
      <c r="A520" s="6">
        <v>0.14304951900000001</v>
      </c>
      <c r="B520" s="6">
        <v>0.24562630799999999</v>
      </c>
      <c r="C520" s="3"/>
      <c r="D520" s="6">
        <v>0.108511257</v>
      </c>
      <c r="E520" s="6">
        <v>0.34008538900000002</v>
      </c>
    </row>
    <row r="521" spans="1:5" x14ac:dyDescent="0.2">
      <c r="A521" s="6">
        <v>0.183286387</v>
      </c>
      <c r="B521" s="6">
        <v>0.30343951899999999</v>
      </c>
      <c r="C521" s="3"/>
      <c r="D521" s="6">
        <v>0.159640686</v>
      </c>
      <c r="E521" s="6">
        <v>0.34280243300000002</v>
      </c>
    </row>
    <row r="522" spans="1:5" x14ac:dyDescent="0.2">
      <c r="A522" s="6">
        <v>0.15116249700000001</v>
      </c>
      <c r="B522" s="6">
        <v>0.29013056799999998</v>
      </c>
      <c r="C522" s="3"/>
      <c r="D522" s="6">
        <v>0.33352589900000001</v>
      </c>
      <c r="E522" s="6">
        <v>0.48428512200000001</v>
      </c>
    </row>
    <row r="523" spans="1:5" x14ac:dyDescent="0.2">
      <c r="A523" s="6">
        <v>0.217423581</v>
      </c>
      <c r="B523" s="6">
        <v>0.25888329999999998</v>
      </c>
      <c r="C523" s="3"/>
      <c r="D523" s="6">
        <v>0.132196799</v>
      </c>
      <c r="E523" s="6">
        <v>0.53847645300000002</v>
      </c>
    </row>
    <row r="524" spans="1:5" x14ac:dyDescent="0.2">
      <c r="A524" s="6">
        <v>0.19401427099999999</v>
      </c>
      <c r="B524" s="6">
        <v>0.28700546100000002</v>
      </c>
      <c r="C524" s="3"/>
      <c r="D524" s="6">
        <v>0.165093607</v>
      </c>
      <c r="E524" s="6">
        <v>0.50510522800000002</v>
      </c>
    </row>
    <row r="525" spans="1:5" x14ac:dyDescent="0.2">
      <c r="A525" s="6">
        <v>0.18280165400000001</v>
      </c>
      <c r="B525" s="6">
        <v>0.31201898900000002</v>
      </c>
      <c r="C525" s="3"/>
      <c r="D525" s="6">
        <v>0.14223675999999999</v>
      </c>
      <c r="E525" s="6">
        <v>0.407877145</v>
      </c>
    </row>
    <row r="526" spans="1:5" x14ac:dyDescent="0.2">
      <c r="A526" s="6">
        <v>0.267175836</v>
      </c>
      <c r="B526" s="6">
        <v>0.34533825499999998</v>
      </c>
      <c r="C526" s="3"/>
      <c r="D526" s="6">
        <v>0.21246336299999999</v>
      </c>
      <c r="E526" s="6">
        <v>0.27923578100000002</v>
      </c>
    </row>
    <row r="527" spans="1:5" x14ac:dyDescent="0.2">
      <c r="A527" s="6">
        <v>0.19258397499999999</v>
      </c>
      <c r="B527" s="6">
        <v>0.35189008100000002</v>
      </c>
      <c r="C527" s="3"/>
      <c r="D527" s="6">
        <v>0.15656362400000001</v>
      </c>
      <c r="E527" s="6">
        <v>0.36123752199999998</v>
      </c>
    </row>
    <row r="528" spans="1:5" x14ac:dyDescent="0.2">
      <c r="A528" s="6">
        <v>0.17785073100000001</v>
      </c>
      <c r="B528" s="6">
        <v>0.31045136600000001</v>
      </c>
      <c r="C528" s="3"/>
      <c r="D528" s="6">
        <v>0.177308892</v>
      </c>
      <c r="E528" s="6">
        <v>0.35769801499999998</v>
      </c>
    </row>
    <row r="529" spans="1:5" x14ac:dyDescent="0.2">
      <c r="A529" s="6">
        <v>0.18572466300000001</v>
      </c>
      <c r="B529" s="6">
        <v>0.36553359400000002</v>
      </c>
      <c r="C529" s="3"/>
      <c r="D529" s="6">
        <v>0.126680133</v>
      </c>
      <c r="E529" s="6">
        <v>0.33411017500000001</v>
      </c>
    </row>
    <row r="530" spans="1:5" x14ac:dyDescent="0.2">
      <c r="A530" s="6">
        <v>0.25525537500000001</v>
      </c>
      <c r="B530" s="6">
        <v>0.35797808399999997</v>
      </c>
      <c r="C530" s="3"/>
      <c r="D530" s="6">
        <v>0.11848481600000001</v>
      </c>
      <c r="E530" s="6">
        <v>0.25421211399999999</v>
      </c>
    </row>
    <row r="531" spans="1:5" x14ac:dyDescent="0.2">
      <c r="A531" s="6">
        <v>0.22815677700000001</v>
      </c>
      <c r="B531" s="6">
        <v>0.262474765</v>
      </c>
      <c r="C531" s="3"/>
      <c r="D531" s="6">
        <v>0.22461490200000001</v>
      </c>
      <c r="E531" s="6">
        <v>0.433904495</v>
      </c>
    </row>
    <row r="532" spans="1:5" x14ac:dyDescent="0.2">
      <c r="A532" s="6">
        <v>0.13539869700000001</v>
      </c>
      <c r="B532" s="6">
        <v>0.30969733599999999</v>
      </c>
      <c r="C532" s="3"/>
      <c r="D532" s="6">
        <v>0.24790203299999999</v>
      </c>
      <c r="E532" s="6">
        <v>0.45070479699999999</v>
      </c>
    </row>
    <row r="533" spans="1:5" x14ac:dyDescent="0.2">
      <c r="A533" s="6">
        <v>0.166286184</v>
      </c>
      <c r="B533" s="6">
        <v>0.23350226099999999</v>
      </c>
      <c r="C533" s="3"/>
      <c r="D533" s="6">
        <v>0.26378270100000001</v>
      </c>
      <c r="E533" s="6">
        <v>0.49637875399999998</v>
      </c>
    </row>
    <row r="534" spans="1:5" x14ac:dyDescent="0.2">
      <c r="A534" s="6">
        <v>0.17095157799999999</v>
      </c>
      <c r="B534" s="6">
        <v>0.2941377</v>
      </c>
      <c r="C534" s="3"/>
      <c r="D534" s="6">
        <v>0.212094168</v>
      </c>
      <c r="E534" s="6">
        <v>0.32718576900000002</v>
      </c>
    </row>
    <row r="535" spans="1:5" x14ac:dyDescent="0.2">
      <c r="A535" s="6">
        <v>0.21785386500000001</v>
      </c>
      <c r="B535" s="6">
        <v>0.32909428899999998</v>
      </c>
      <c r="C535" s="3"/>
      <c r="D535" s="6">
        <v>0.15335907100000001</v>
      </c>
      <c r="E535" s="6">
        <v>0.389689175</v>
      </c>
    </row>
    <row r="536" spans="1:5" x14ac:dyDescent="0.2">
      <c r="A536" s="6">
        <v>0.16365003</v>
      </c>
      <c r="B536" s="6">
        <v>0.33119036699999999</v>
      </c>
      <c r="C536" s="3"/>
      <c r="D536" s="6">
        <v>0.18940066999999999</v>
      </c>
      <c r="E536" s="6">
        <v>0.36817333299999999</v>
      </c>
    </row>
    <row r="537" spans="1:5" x14ac:dyDescent="0.2">
      <c r="A537" s="6">
        <v>0.21659621400000001</v>
      </c>
      <c r="B537" s="6">
        <v>0.35308892600000003</v>
      </c>
      <c r="C537" s="3"/>
      <c r="D537" s="6">
        <v>0.16601792100000001</v>
      </c>
      <c r="E537" s="6">
        <v>0.34926681599999998</v>
      </c>
    </row>
    <row r="538" spans="1:5" x14ac:dyDescent="0.2">
      <c r="A538" s="6">
        <v>0.158169221</v>
      </c>
      <c r="B538" s="6">
        <v>0.29665578100000001</v>
      </c>
      <c r="C538" s="3"/>
      <c r="D538" s="6">
        <v>0.22530016999999999</v>
      </c>
      <c r="E538" s="6">
        <v>0.38622063600000001</v>
      </c>
    </row>
    <row r="539" spans="1:5" x14ac:dyDescent="0.2">
      <c r="A539" s="6">
        <v>0.23341181999999999</v>
      </c>
      <c r="B539" s="6">
        <v>0.35602140700000001</v>
      </c>
      <c r="C539" s="3"/>
      <c r="D539" s="6">
        <v>0.246686879</v>
      </c>
      <c r="E539" s="6">
        <v>0.41075513299999999</v>
      </c>
    </row>
    <row r="540" spans="1:5" x14ac:dyDescent="0.2">
      <c r="A540" s="6">
        <v>0.165052438</v>
      </c>
      <c r="B540" s="6">
        <v>0.35274929599999999</v>
      </c>
      <c r="C540" s="3"/>
      <c r="D540" s="6">
        <v>0.18574060000000001</v>
      </c>
      <c r="E540" s="6">
        <v>0.57606264399999996</v>
      </c>
    </row>
    <row r="541" spans="1:5" x14ac:dyDescent="0.2">
      <c r="A541" s="6">
        <v>0.233573841</v>
      </c>
      <c r="B541" s="6">
        <v>0.15574843499999999</v>
      </c>
      <c r="C541" s="3"/>
      <c r="D541" s="6">
        <v>0.120516713</v>
      </c>
      <c r="E541" s="6">
        <v>0.398385235</v>
      </c>
    </row>
    <row r="542" spans="1:5" x14ac:dyDescent="0.2">
      <c r="A542" s="6">
        <v>0.15177870700000001</v>
      </c>
      <c r="B542" s="6">
        <v>0.318574617</v>
      </c>
      <c r="C542" s="3"/>
      <c r="D542" s="6">
        <v>0.21428941400000001</v>
      </c>
      <c r="E542" s="6">
        <v>0.62186839800000004</v>
      </c>
    </row>
    <row r="543" spans="1:5" x14ac:dyDescent="0.2">
      <c r="A543" s="6">
        <v>0.18016550000000001</v>
      </c>
      <c r="B543" s="6">
        <v>0.44053616000000001</v>
      </c>
      <c r="C543" s="3"/>
      <c r="D543" s="6">
        <v>0.15774823299999999</v>
      </c>
      <c r="E543" s="6">
        <v>0.39688604500000002</v>
      </c>
    </row>
    <row r="544" spans="1:5" x14ac:dyDescent="0.2">
      <c r="A544" s="6">
        <v>0.231540616</v>
      </c>
      <c r="B544" s="6">
        <v>0.35166197100000002</v>
      </c>
      <c r="C544" s="3"/>
      <c r="D544" s="6">
        <v>0.155028413</v>
      </c>
      <c r="E544" s="6">
        <v>0.37968781899999998</v>
      </c>
    </row>
    <row r="545" spans="1:5" x14ac:dyDescent="0.2">
      <c r="A545" s="6">
        <v>0.18558123500000001</v>
      </c>
      <c r="B545" s="6">
        <v>0.31016115999999999</v>
      </c>
      <c r="C545" s="3"/>
      <c r="D545" s="6">
        <v>0.18973799199999999</v>
      </c>
      <c r="E545" s="6">
        <v>0.37982595200000002</v>
      </c>
    </row>
    <row r="546" spans="1:5" x14ac:dyDescent="0.2">
      <c r="A546" s="6">
        <v>0.22463349499999999</v>
      </c>
      <c r="B546" s="6">
        <v>0.27908117300000002</v>
      </c>
      <c r="C546" s="3"/>
      <c r="D546" s="6">
        <v>0.240442449</v>
      </c>
      <c r="E546" s="6">
        <v>0.43279182599999999</v>
      </c>
    </row>
    <row r="547" spans="1:5" x14ac:dyDescent="0.2">
      <c r="A547" s="6">
        <v>0.18877914900000001</v>
      </c>
      <c r="B547" s="6">
        <v>0.31717047300000001</v>
      </c>
      <c r="C547" s="3"/>
      <c r="D547" s="6">
        <v>0.164288816</v>
      </c>
      <c r="E547" s="6">
        <v>0.43532638099999998</v>
      </c>
    </row>
    <row r="548" spans="1:5" x14ac:dyDescent="0.2">
      <c r="A548" s="6">
        <v>0.20106482000000001</v>
      </c>
      <c r="B548" s="6">
        <v>0.36418774500000001</v>
      </c>
      <c r="C548" s="3"/>
      <c r="D548" s="6">
        <v>0.17705390900000001</v>
      </c>
      <c r="E548" s="6">
        <v>0.42783169999999998</v>
      </c>
    </row>
    <row r="549" spans="1:5" x14ac:dyDescent="0.2">
      <c r="A549" s="6">
        <v>0.19739146900000001</v>
      </c>
      <c r="B549" s="6">
        <v>0.316720589</v>
      </c>
      <c r="C549" s="3"/>
      <c r="D549" s="6">
        <v>0.208524405</v>
      </c>
      <c r="E549" s="6">
        <v>0.36540813300000002</v>
      </c>
    </row>
    <row r="550" spans="1:5" x14ac:dyDescent="0.2">
      <c r="A550" s="6">
        <v>0.18920943300000001</v>
      </c>
      <c r="B550" s="6">
        <v>0.332025503</v>
      </c>
      <c r="C550" s="3"/>
      <c r="D550" s="6">
        <v>0.113059784</v>
      </c>
      <c r="E550" s="6">
        <v>0.39700897099999999</v>
      </c>
    </row>
    <row r="551" spans="1:5" x14ac:dyDescent="0.2">
      <c r="A551" s="6">
        <v>0.21020702799999999</v>
      </c>
      <c r="B551" s="6">
        <v>0.41366733700000002</v>
      </c>
      <c r="C551" s="3"/>
      <c r="D551" s="6">
        <v>0.241866105</v>
      </c>
      <c r="E551" s="6">
        <v>0.304277189</v>
      </c>
    </row>
    <row r="552" spans="1:5" x14ac:dyDescent="0.2">
      <c r="A552" s="6">
        <v>0.25018625700000002</v>
      </c>
      <c r="B552" s="6">
        <v>0.38344529700000002</v>
      </c>
      <c r="C552" s="3"/>
      <c r="D552" s="6">
        <v>0.37972565400000002</v>
      </c>
      <c r="E552" s="6">
        <v>0.50596824500000004</v>
      </c>
    </row>
    <row r="553" spans="1:5" x14ac:dyDescent="0.2">
      <c r="A553" s="6">
        <v>0.15166582300000001</v>
      </c>
      <c r="B553" s="6">
        <v>0.267522333</v>
      </c>
      <c r="C553" s="3"/>
      <c r="D553" s="6">
        <v>0.38948274300000002</v>
      </c>
      <c r="E553" s="6">
        <v>0.51875254199999998</v>
      </c>
    </row>
    <row r="554" spans="1:5" x14ac:dyDescent="0.2">
      <c r="A554" s="6">
        <v>8.3990380000000003E-2</v>
      </c>
      <c r="B554" s="6">
        <v>0.19919071599999999</v>
      </c>
      <c r="C554" s="3"/>
      <c r="D554" s="6">
        <v>0.170383179</v>
      </c>
      <c r="E554" s="6">
        <v>0.54583046599999996</v>
      </c>
    </row>
    <row r="555" spans="1:5" x14ac:dyDescent="0.2">
      <c r="A555" s="6">
        <v>0.108350565</v>
      </c>
      <c r="B555" s="6">
        <v>0.16341039600000001</v>
      </c>
      <c r="C555" s="3"/>
      <c r="D555" s="6">
        <v>0.17905127700000001</v>
      </c>
      <c r="E555" s="6">
        <v>0.42567606099999999</v>
      </c>
    </row>
    <row r="556" spans="1:5" x14ac:dyDescent="0.2">
      <c r="A556" s="6">
        <v>0.125308271</v>
      </c>
      <c r="B556" s="6">
        <v>0.25790749600000001</v>
      </c>
      <c r="C556" s="3"/>
      <c r="D556" s="6">
        <v>0.220614855</v>
      </c>
      <c r="E556" s="6">
        <v>0.52105138399999995</v>
      </c>
    </row>
    <row r="557" spans="1:5" x14ac:dyDescent="0.2">
      <c r="A557" s="6">
        <v>0.112373189</v>
      </c>
      <c r="B557" s="6">
        <v>0.102895349</v>
      </c>
      <c r="C557" s="3"/>
      <c r="D557" s="6">
        <v>0.17249077299999999</v>
      </c>
      <c r="E557" s="6">
        <v>0.33985854599999998</v>
      </c>
    </row>
    <row r="558" spans="1:5" x14ac:dyDescent="0.2">
      <c r="A558" s="6">
        <v>5.2134752999999999E-2</v>
      </c>
      <c r="B558" s="6">
        <v>0.23551976799999999</v>
      </c>
      <c r="C558" s="3"/>
      <c r="D558" s="6">
        <v>0.22533204200000001</v>
      </c>
      <c r="E558" s="6">
        <v>0.490554345</v>
      </c>
    </row>
    <row r="559" spans="1:5" x14ac:dyDescent="0.2">
      <c r="A559" s="6">
        <v>4.6161241999999998E-2</v>
      </c>
      <c r="B559" s="6">
        <v>0.13122661099999999</v>
      </c>
      <c r="C559" s="3"/>
      <c r="D559" s="6">
        <v>0.167307445</v>
      </c>
      <c r="E559" s="6">
        <v>0.27811043800000002</v>
      </c>
    </row>
    <row r="560" spans="1:5" x14ac:dyDescent="0.2">
      <c r="A560" s="6">
        <v>5.3461462000000001E-2</v>
      </c>
      <c r="B560" s="6">
        <v>0.21092317399999999</v>
      </c>
      <c r="C560" s="3"/>
      <c r="D560" s="6">
        <v>0.155934135</v>
      </c>
      <c r="E560" s="6">
        <v>0.30077063199999998</v>
      </c>
    </row>
    <row r="561" spans="1:5" x14ac:dyDescent="0.2">
      <c r="A561" s="6">
        <v>8.1131116000000003E-2</v>
      </c>
      <c r="B561" s="6">
        <v>0.264422571</v>
      </c>
      <c r="C561" s="3"/>
      <c r="D561" s="6">
        <v>0.14358870200000001</v>
      </c>
      <c r="E561" s="6">
        <v>0.41076527099999999</v>
      </c>
    </row>
    <row r="562" spans="1:5" x14ac:dyDescent="0.2">
      <c r="A562" s="6">
        <v>5.7741726E-2</v>
      </c>
      <c r="B562" s="6">
        <v>0.16911187899999999</v>
      </c>
      <c r="C562" s="3"/>
      <c r="D562" s="6">
        <v>0.181818906</v>
      </c>
      <c r="E562" s="6">
        <v>0.50199532899999999</v>
      </c>
    </row>
    <row r="563" spans="1:5" x14ac:dyDescent="0.2">
      <c r="A563" s="6">
        <v>9.8572226999999998E-2</v>
      </c>
      <c r="B563" s="6">
        <v>0.18960502800000001</v>
      </c>
      <c r="C563" s="3"/>
      <c r="D563" s="6">
        <v>0.17080814999999999</v>
      </c>
      <c r="E563" s="6">
        <v>0.38614333200000001</v>
      </c>
    </row>
    <row r="564" spans="1:5" x14ac:dyDescent="0.2">
      <c r="A564" s="6">
        <v>0.14820230300000001</v>
      </c>
      <c r="B564" s="6">
        <v>0.19061631500000001</v>
      </c>
      <c r="C564" s="3"/>
      <c r="D564" s="6">
        <v>0.217353195</v>
      </c>
      <c r="E564" s="6">
        <v>0.44050827999999997</v>
      </c>
    </row>
    <row r="565" spans="1:5" x14ac:dyDescent="0.2">
      <c r="A565" s="6">
        <v>7.5884040999999999E-2</v>
      </c>
      <c r="B565" s="6">
        <v>0.144697773</v>
      </c>
      <c r="C565" s="3"/>
      <c r="D565" s="6">
        <v>0.22242364100000001</v>
      </c>
      <c r="E565" s="6">
        <v>0.54367102499999997</v>
      </c>
    </row>
    <row r="566" spans="1:5" x14ac:dyDescent="0.2">
      <c r="A566" s="6">
        <v>7.3251871999999996E-2</v>
      </c>
      <c r="B566" s="6">
        <v>0.26277637700000001</v>
      </c>
      <c r="C566" s="3"/>
      <c r="D566" s="6">
        <v>9.6124655000000003E-2</v>
      </c>
      <c r="E566" s="6">
        <v>0.32625812199999998</v>
      </c>
    </row>
    <row r="567" spans="1:5" x14ac:dyDescent="0.2">
      <c r="A567" s="6">
        <v>0.101456724</v>
      </c>
      <c r="B567" s="6">
        <v>0.197081966</v>
      </c>
      <c r="C567" s="3"/>
      <c r="D567" s="6">
        <v>0.274057724</v>
      </c>
      <c r="E567" s="6">
        <v>0.39344285099999998</v>
      </c>
    </row>
    <row r="568" spans="1:5" x14ac:dyDescent="0.2">
      <c r="A568" s="6">
        <v>0.10024024199999999</v>
      </c>
      <c r="B568" s="6">
        <v>0.222222222</v>
      </c>
      <c r="C568" s="3"/>
      <c r="D568" s="6">
        <v>0.20790819499999999</v>
      </c>
      <c r="E568" s="6">
        <v>0.47018538999999998</v>
      </c>
    </row>
    <row r="569" spans="1:5" x14ac:dyDescent="0.2">
      <c r="A569" s="6">
        <v>3.5664437E-2</v>
      </c>
      <c r="B569" s="6">
        <v>0.144734524</v>
      </c>
      <c r="C569" s="3"/>
      <c r="D569" s="6">
        <v>0.19947250399999999</v>
      </c>
      <c r="E569" s="6">
        <v>0.48452463800000001</v>
      </c>
    </row>
    <row r="570" spans="1:5" x14ac:dyDescent="0.2">
      <c r="A570" s="6">
        <v>0.110637445</v>
      </c>
      <c r="B570" s="6">
        <v>0.198432884</v>
      </c>
      <c r="C570" s="3"/>
      <c r="D570" s="6">
        <v>0.16144947300000001</v>
      </c>
      <c r="E570" s="6">
        <v>0.381288391</v>
      </c>
    </row>
    <row r="571" spans="1:5" x14ac:dyDescent="0.2">
      <c r="A571" s="6">
        <v>9.3353040999999998E-2</v>
      </c>
      <c r="B571" s="6">
        <v>0.130757718</v>
      </c>
      <c r="C571" s="3"/>
      <c r="D571" s="6">
        <v>0.16826761500000001</v>
      </c>
      <c r="E571" s="6">
        <v>0.319934406</v>
      </c>
    </row>
    <row r="572" spans="1:5" x14ac:dyDescent="0.2">
      <c r="A572" s="6">
        <v>9.4561555000000005E-2</v>
      </c>
      <c r="B572" s="6">
        <v>0.29043471399999998</v>
      </c>
      <c r="C572" s="3"/>
      <c r="D572" s="6">
        <v>0.17388654000000001</v>
      </c>
      <c r="E572" s="6">
        <v>0.34875230200000001</v>
      </c>
    </row>
    <row r="573" spans="1:5" x14ac:dyDescent="0.2">
      <c r="A573" s="6">
        <v>0.125767771</v>
      </c>
      <c r="B573" s="6">
        <v>0.425627904</v>
      </c>
      <c r="C573" s="3"/>
      <c r="D573" s="6">
        <v>0.17069261099999999</v>
      </c>
      <c r="E573" s="6">
        <v>0.43337984200000002</v>
      </c>
    </row>
    <row r="574" spans="1:5" x14ac:dyDescent="0.2">
      <c r="A574" s="6">
        <v>8.5646442000000003E-2</v>
      </c>
      <c r="B574" s="6">
        <v>0.26009988699999997</v>
      </c>
      <c r="C574" s="3"/>
      <c r="D574" s="6">
        <v>0.17511099099999999</v>
      </c>
      <c r="E574" s="6">
        <v>0.35030851899999998</v>
      </c>
    </row>
    <row r="575" spans="1:5" x14ac:dyDescent="0.2">
      <c r="A575" s="6">
        <v>9.4860364000000003E-2</v>
      </c>
      <c r="B575" s="6">
        <v>0.11440349900000001</v>
      </c>
      <c r="C575" s="3"/>
      <c r="D575" s="6">
        <v>0.22254980499999999</v>
      </c>
      <c r="E575" s="6">
        <v>0.560968099</v>
      </c>
    </row>
    <row r="576" spans="1:5" x14ac:dyDescent="0.2">
      <c r="A576" s="6">
        <v>0.13728716499999999</v>
      </c>
      <c r="B576" s="6">
        <v>0.19487310099999999</v>
      </c>
      <c r="C576" s="3"/>
      <c r="D576" s="6">
        <v>0.158916906</v>
      </c>
      <c r="E576" s="6">
        <v>0.39086140699999999</v>
      </c>
    </row>
    <row r="577" spans="1:5" x14ac:dyDescent="0.2">
      <c r="A577" s="6">
        <v>7.9087267000000003E-2</v>
      </c>
      <c r="B577" s="6">
        <v>0.21576037300000001</v>
      </c>
      <c r="C577" s="3"/>
      <c r="D577" s="6">
        <v>0.19075128399999999</v>
      </c>
      <c r="E577" s="6">
        <v>0.464989551</v>
      </c>
    </row>
    <row r="578" spans="1:5" x14ac:dyDescent="0.2">
      <c r="A578" s="6">
        <v>0.10144742800000001</v>
      </c>
      <c r="B578" s="6">
        <v>0.12485473800000001</v>
      </c>
      <c r="C578" s="3"/>
      <c r="D578" s="6">
        <v>0.24244247299999999</v>
      </c>
      <c r="E578" s="6">
        <v>0.41632861999999998</v>
      </c>
    </row>
    <row r="579" spans="1:5" x14ac:dyDescent="0.2">
      <c r="A579" s="6">
        <v>6.4045917999999993E-2</v>
      </c>
      <c r="B579" s="6">
        <v>0.25564160400000002</v>
      </c>
      <c r="C579" s="3"/>
      <c r="D579" s="6">
        <v>0.18397032599999999</v>
      </c>
      <c r="E579" s="6">
        <v>0.40181955699999999</v>
      </c>
    </row>
    <row r="580" spans="1:5" x14ac:dyDescent="0.2">
      <c r="A580" s="6">
        <v>9.6403542999999994E-2</v>
      </c>
      <c r="B580" s="6">
        <v>0.33849495600000001</v>
      </c>
      <c r="C580" s="3"/>
      <c r="D580" s="6">
        <v>0.18374057599999999</v>
      </c>
      <c r="E580" s="6">
        <v>0.58290974600000001</v>
      </c>
    </row>
    <row r="581" spans="1:5" x14ac:dyDescent="0.2">
      <c r="A581" s="6">
        <v>0.13594983199999999</v>
      </c>
      <c r="B581" s="6">
        <v>0.15219879</v>
      </c>
      <c r="C581" s="3"/>
      <c r="D581" s="6">
        <v>0.194213477</v>
      </c>
      <c r="E581" s="6">
        <v>0.57215689400000003</v>
      </c>
    </row>
    <row r="582" spans="1:5" x14ac:dyDescent="0.2">
      <c r="A582" s="6">
        <v>0.100978631</v>
      </c>
      <c r="B582" s="6">
        <v>0.24900486999999999</v>
      </c>
      <c r="C582" s="3"/>
      <c r="D582" s="6">
        <v>0.208387617</v>
      </c>
      <c r="E582" s="6">
        <v>0.32597678600000002</v>
      </c>
    </row>
    <row r="583" spans="1:5" x14ac:dyDescent="0.2">
      <c r="A583" s="6">
        <v>0.103183172</v>
      </c>
      <c r="B583" s="6">
        <v>0.14202255</v>
      </c>
      <c r="C583" s="3"/>
      <c r="D583" s="6">
        <v>0.168104267</v>
      </c>
      <c r="E583" s="6">
        <v>0.44103293300000002</v>
      </c>
    </row>
    <row r="584" spans="1:5" x14ac:dyDescent="0.2">
      <c r="A584" s="6">
        <v>0.12455925800000001</v>
      </c>
      <c r="B584" s="6">
        <v>0.25090198499999999</v>
      </c>
      <c r="C584" s="3"/>
      <c r="D584" s="6">
        <v>0.346073193</v>
      </c>
      <c r="E584" s="6">
        <v>0.46796892099999998</v>
      </c>
    </row>
    <row r="585" spans="1:5" x14ac:dyDescent="0.2">
      <c r="A585" s="6">
        <v>7.4136344000000007E-2</v>
      </c>
      <c r="B585" s="6">
        <v>0.19355132999999999</v>
      </c>
      <c r="C585" s="3"/>
      <c r="D585" s="6">
        <v>0.35859658300000002</v>
      </c>
      <c r="E585" s="6">
        <v>0.56365599499999997</v>
      </c>
    </row>
    <row r="586" spans="1:5" x14ac:dyDescent="0.2">
      <c r="A586" s="6">
        <v>7.2942438999999998E-2</v>
      </c>
      <c r="B586" s="6">
        <v>0.119504292</v>
      </c>
      <c r="C586" s="3"/>
      <c r="D586" s="6">
        <v>0.40750951899999999</v>
      </c>
      <c r="E586" s="6">
        <v>0.67210328799999997</v>
      </c>
    </row>
    <row r="587" spans="1:5" x14ac:dyDescent="0.2">
      <c r="A587" s="6">
        <v>0.16907107800000001</v>
      </c>
      <c r="B587" s="6">
        <v>0.24845360399999999</v>
      </c>
      <c r="C587" s="3"/>
      <c r="D587" s="6">
        <v>0.13835889100000001</v>
      </c>
      <c r="E587" s="6">
        <v>0.47333584299999998</v>
      </c>
    </row>
    <row r="588" spans="1:5" x14ac:dyDescent="0.2">
      <c r="A588" s="6">
        <v>0.113345312</v>
      </c>
      <c r="B588" s="6">
        <v>0.16477398700000001</v>
      </c>
      <c r="C588" s="3"/>
      <c r="D588" s="6">
        <v>0.14911864799999999</v>
      </c>
      <c r="E588" s="6">
        <v>0.38042157300000001</v>
      </c>
    </row>
    <row r="589" spans="1:5" x14ac:dyDescent="0.2">
      <c r="A589" s="6">
        <v>0.157566292</v>
      </c>
      <c r="B589" s="6">
        <v>0.29474599299999998</v>
      </c>
      <c r="C589" s="3"/>
      <c r="D589" s="6">
        <v>0.28438321300000002</v>
      </c>
      <c r="E589" s="6">
        <v>0.60335980700000003</v>
      </c>
    </row>
    <row r="590" spans="1:5" x14ac:dyDescent="0.2">
      <c r="A590" s="6">
        <v>3.9212952000000002E-2</v>
      </c>
      <c r="B590" s="6">
        <v>0.39886299800000002</v>
      </c>
      <c r="C590" s="3"/>
      <c r="D590" s="6">
        <v>0.233058562</v>
      </c>
      <c r="E590" s="6">
        <v>0.39180552899999999</v>
      </c>
    </row>
    <row r="591" spans="1:5" x14ac:dyDescent="0.2">
      <c r="A591" s="6">
        <v>7.4530770999999996E-2</v>
      </c>
      <c r="B591" s="6">
        <v>0.217478802</v>
      </c>
      <c r="C591" s="3"/>
      <c r="D591" s="6">
        <v>0.37822895600000001</v>
      </c>
      <c r="E591" s="6">
        <v>0.43832222599999998</v>
      </c>
    </row>
    <row r="592" spans="1:5" x14ac:dyDescent="0.2">
      <c r="A592" s="6">
        <v>0.123378633</v>
      </c>
      <c r="B592" s="6">
        <v>0.31251956400000003</v>
      </c>
      <c r="C592" s="3"/>
      <c r="D592" s="6">
        <v>0.16766070199999999</v>
      </c>
      <c r="E592" s="6">
        <v>0.33868124500000002</v>
      </c>
    </row>
    <row r="593" spans="1:5" x14ac:dyDescent="0.2">
      <c r="A593" s="6">
        <v>0.15373888899999999</v>
      </c>
      <c r="B593" s="6">
        <v>0.25266223399999999</v>
      </c>
      <c r="C593" s="3"/>
      <c r="D593" s="6">
        <v>0.15325150000000001</v>
      </c>
      <c r="E593" s="6">
        <v>0.17918547000000001</v>
      </c>
    </row>
    <row r="594" spans="1:5" x14ac:dyDescent="0.2">
      <c r="A594" s="6">
        <v>0.118034611</v>
      </c>
      <c r="B594" s="6">
        <v>0.20672975199999999</v>
      </c>
      <c r="C594" s="3"/>
      <c r="D594" s="6">
        <v>0.23205191</v>
      </c>
      <c r="E594" s="6">
        <v>0.58243451700000004</v>
      </c>
    </row>
    <row r="595" spans="1:5" x14ac:dyDescent="0.2">
      <c r="A595" s="6">
        <v>0.128498216</v>
      </c>
      <c r="B595" s="6">
        <v>0.25972223799999999</v>
      </c>
      <c r="C595" s="3"/>
      <c r="D595" s="6">
        <v>0.21270772199999999</v>
      </c>
      <c r="E595" s="6">
        <v>0.457575976</v>
      </c>
    </row>
    <row r="596" spans="1:5" x14ac:dyDescent="0.2">
      <c r="A596" s="6">
        <v>0.18591855700000001</v>
      </c>
      <c r="B596" s="6">
        <v>0.20286202</v>
      </c>
      <c r="C596" s="3"/>
      <c r="D596" s="6">
        <v>0.167415016</v>
      </c>
      <c r="E596" s="6">
        <v>0.40981988200000002</v>
      </c>
    </row>
    <row r="597" spans="1:5" x14ac:dyDescent="0.2">
      <c r="A597" s="6">
        <v>9.7201693000000006E-2</v>
      </c>
      <c r="B597" s="6">
        <v>0.16915496699999999</v>
      </c>
      <c r="C597" s="3"/>
      <c r="D597" s="6">
        <v>0.21824829200000001</v>
      </c>
      <c r="E597" s="6">
        <v>0.33458793799999997</v>
      </c>
    </row>
    <row r="598" spans="1:5" x14ac:dyDescent="0.2">
      <c r="A598" s="6">
        <v>9.3702314999999994E-2</v>
      </c>
      <c r="B598" s="6">
        <v>0.199289564</v>
      </c>
      <c r="C598" s="3"/>
      <c r="D598" s="6">
        <v>0.17781620200000001</v>
      </c>
      <c r="E598" s="6">
        <v>0.55638435500000005</v>
      </c>
    </row>
    <row r="599" spans="1:5" x14ac:dyDescent="0.2">
      <c r="A599" s="6">
        <v>5.0644696000000003E-2</v>
      </c>
      <c r="B599" s="6">
        <v>0.21453871699999999</v>
      </c>
      <c r="C599" s="3"/>
      <c r="D599" s="6">
        <v>0.22137449200000001</v>
      </c>
      <c r="E599" s="6">
        <v>0.47879780999999999</v>
      </c>
    </row>
    <row r="600" spans="1:5" x14ac:dyDescent="0.2">
      <c r="A600" s="6">
        <v>8.3569392000000006E-2</v>
      </c>
      <c r="B600" s="6">
        <v>0.210167876</v>
      </c>
      <c r="C600" s="3"/>
      <c r="D600" s="6">
        <v>9.8768777000000002E-2</v>
      </c>
      <c r="E600" s="6">
        <v>0.34405576999999998</v>
      </c>
    </row>
    <row r="601" spans="1:5" x14ac:dyDescent="0.2">
      <c r="A601" s="6">
        <v>0.121865998</v>
      </c>
      <c r="B601" s="6">
        <v>0.20499738300000001</v>
      </c>
      <c r="C601" s="3"/>
      <c r="D601" s="6">
        <v>0.184275775</v>
      </c>
      <c r="E601" s="6">
        <v>0.35068743499999999</v>
      </c>
    </row>
    <row r="602" spans="1:5" x14ac:dyDescent="0.2">
      <c r="A602" s="6">
        <v>0.113167355</v>
      </c>
      <c r="B602" s="6">
        <v>0.170612336</v>
      </c>
      <c r="C602" s="3"/>
      <c r="D602" s="6">
        <v>0.55033327099999996</v>
      </c>
      <c r="E602" s="6">
        <v>0.57704731899999995</v>
      </c>
    </row>
    <row r="603" spans="1:5" x14ac:dyDescent="0.2">
      <c r="A603" s="6">
        <v>0.11231741100000001</v>
      </c>
      <c r="B603" s="6">
        <v>0.16806510799999999</v>
      </c>
      <c r="C603" s="3"/>
      <c r="D603" s="6">
        <v>0.16231800900000001</v>
      </c>
      <c r="E603" s="6">
        <v>0.30817660299999999</v>
      </c>
    </row>
    <row r="604" spans="1:5" x14ac:dyDescent="0.2">
      <c r="A604" s="6">
        <v>0.11821522399999999</v>
      </c>
      <c r="B604" s="6">
        <v>0.15817273800000001</v>
      </c>
      <c r="C604" s="3"/>
      <c r="D604" s="6">
        <v>0.187380726</v>
      </c>
      <c r="E604" s="6">
        <v>0.44587773600000002</v>
      </c>
    </row>
    <row r="605" spans="1:5" x14ac:dyDescent="0.2">
      <c r="A605" s="6">
        <v>0.107580303</v>
      </c>
      <c r="B605" s="6">
        <v>0.176905637</v>
      </c>
      <c r="C605" s="3"/>
      <c r="D605" s="6">
        <v>0.129913903</v>
      </c>
      <c r="E605" s="6">
        <v>0.27334927599999997</v>
      </c>
    </row>
    <row r="606" spans="1:5" x14ac:dyDescent="0.2">
      <c r="A606" s="6">
        <v>0.13203079500000001</v>
      </c>
      <c r="B606" s="6">
        <v>0.148431174</v>
      </c>
      <c r="C606" s="3"/>
      <c r="D606" s="6">
        <v>0.25441207100000002</v>
      </c>
      <c r="E606" s="6">
        <v>0.42720186300000002</v>
      </c>
    </row>
    <row r="607" spans="1:5" x14ac:dyDescent="0.2">
      <c r="A607" s="6">
        <v>0.18484815900000001</v>
      </c>
      <c r="B607" s="6">
        <v>0.20553344200000001</v>
      </c>
      <c r="C607" s="3"/>
      <c r="D607" s="6">
        <v>0.17427034299999999</v>
      </c>
      <c r="E607" s="6">
        <v>0.35808326800000001</v>
      </c>
    </row>
    <row r="608" spans="1:5" x14ac:dyDescent="0.2">
      <c r="A608" s="6">
        <v>0.196611912</v>
      </c>
      <c r="B608" s="6">
        <v>0.16178067700000001</v>
      </c>
      <c r="C608" s="3"/>
      <c r="D608" s="6">
        <v>0.195971798</v>
      </c>
      <c r="E608" s="6">
        <v>0.32399729799999999</v>
      </c>
    </row>
    <row r="609" spans="1:5" x14ac:dyDescent="0.2">
      <c r="A609" s="6">
        <v>0.12814363000000001</v>
      </c>
      <c r="B609" s="6">
        <v>0.205670308</v>
      </c>
      <c r="C609" s="3"/>
      <c r="D609" s="6">
        <v>0.30354811700000001</v>
      </c>
      <c r="E609" s="6">
        <v>0.51069265600000002</v>
      </c>
    </row>
    <row r="610" spans="1:5" x14ac:dyDescent="0.2">
      <c r="A610" s="6">
        <v>0.17320924200000001</v>
      </c>
      <c r="B610" s="6">
        <v>0.21380876500000001</v>
      </c>
      <c r="C610" s="3"/>
      <c r="D610" s="6">
        <v>0.17426635900000001</v>
      </c>
      <c r="E610" s="6">
        <v>0.50536502000000005</v>
      </c>
    </row>
    <row r="611" spans="1:5" x14ac:dyDescent="0.2">
      <c r="A611" s="6">
        <v>8.0641069999999995E-2</v>
      </c>
      <c r="B611" s="6">
        <v>0.1518034</v>
      </c>
      <c r="C611" s="3"/>
      <c r="D611" s="6">
        <v>0.210671841</v>
      </c>
      <c r="E611" s="6">
        <v>0.353323373</v>
      </c>
    </row>
    <row r="612" spans="1:5" x14ac:dyDescent="0.2">
      <c r="A612" s="6">
        <v>8.0111183000000002E-2</v>
      </c>
      <c r="B612" s="6">
        <v>0.25540969200000002</v>
      </c>
      <c r="C612" s="3"/>
      <c r="D612" s="6">
        <v>0.19689744000000001</v>
      </c>
      <c r="E612" s="6">
        <v>0.51802512499999998</v>
      </c>
    </row>
    <row r="613" spans="1:5" x14ac:dyDescent="0.2">
      <c r="A613" s="6">
        <v>0.10553512600000001</v>
      </c>
      <c r="B613" s="6">
        <v>0.25893399099999997</v>
      </c>
      <c r="C613" s="3"/>
      <c r="D613" s="6">
        <v>0.23907324299999999</v>
      </c>
      <c r="E613" s="6">
        <v>0.31308857099999998</v>
      </c>
    </row>
    <row r="614" spans="1:5" x14ac:dyDescent="0.2">
      <c r="A614" s="6">
        <v>0.12226042500000001</v>
      </c>
      <c r="B614" s="6">
        <v>0.204697038</v>
      </c>
      <c r="C614" s="3"/>
      <c r="D614" s="6">
        <v>0.207825857</v>
      </c>
      <c r="E614" s="6">
        <v>0.45756203600000001</v>
      </c>
    </row>
    <row r="615" spans="1:5" x14ac:dyDescent="0.2">
      <c r="A615" s="6">
        <v>0.160331266</v>
      </c>
      <c r="B615" s="6">
        <v>0.20380740899999999</v>
      </c>
      <c r="C615" s="3"/>
      <c r="D615" s="6">
        <v>0.41522939800000003</v>
      </c>
      <c r="E615" s="6">
        <v>0.62881054599999997</v>
      </c>
    </row>
    <row r="616" spans="1:5" x14ac:dyDescent="0.2">
      <c r="A616" s="6">
        <v>9.6557594999999996E-2</v>
      </c>
      <c r="B616" s="6">
        <v>0.148385552</v>
      </c>
      <c r="C616" s="3"/>
      <c r="D616" s="6">
        <v>0.29690129100000001</v>
      </c>
      <c r="E616" s="6">
        <v>0.42967559</v>
      </c>
    </row>
    <row r="617" spans="1:5" x14ac:dyDescent="0.2">
      <c r="A617" s="6">
        <v>0.13753949300000001</v>
      </c>
      <c r="B617" s="6">
        <v>0.25145451800000002</v>
      </c>
      <c r="C617" s="3"/>
      <c r="D617" s="6">
        <v>0.27064599700000003</v>
      </c>
      <c r="E617" s="6">
        <v>0.57382716600000006</v>
      </c>
    </row>
    <row r="618" spans="1:5" x14ac:dyDescent="0.2">
      <c r="A618" s="6">
        <v>0.10476088</v>
      </c>
      <c r="B618" s="6">
        <v>0.23063694600000001</v>
      </c>
      <c r="C618" s="3"/>
      <c r="D618" s="6">
        <v>0.27828619500000001</v>
      </c>
      <c r="E618" s="6">
        <v>0.399089841</v>
      </c>
    </row>
    <row r="619" spans="1:5" x14ac:dyDescent="0.2">
      <c r="A619" s="6">
        <v>0.106460768</v>
      </c>
      <c r="B619" s="6">
        <v>0.195914803</v>
      </c>
      <c r="C619" s="3"/>
      <c r="D619" s="6">
        <v>0.22077421899999999</v>
      </c>
      <c r="E619" s="6">
        <v>0.38685047299999997</v>
      </c>
    </row>
    <row r="620" spans="1:5" x14ac:dyDescent="0.2">
      <c r="A620" s="6">
        <v>0.16301522900000001</v>
      </c>
      <c r="B620" s="6">
        <v>0.28948552300000002</v>
      </c>
      <c r="C620" s="3"/>
      <c r="D620" s="6">
        <v>0.210621375</v>
      </c>
      <c r="E620" s="6">
        <v>0.45683842099999999</v>
      </c>
    </row>
    <row r="621" spans="1:5" x14ac:dyDescent="0.2">
      <c r="A621" s="6">
        <v>0.11694694899999999</v>
      </c>
      <c r="B621" s="6">
        <v>0.25613077299999998</v>
      </c>
      <c r="C621" s="3"/>
      <c r="D621" s="6">
        <v>0.53934376399999995</v>
      </c>
      <c r="E621" s="6">
        <v>0.56763524700000001</v>
      </c>
    </row>
    <row r="622" spans="1:5" x14ac:dyDescent="0.2">
      <c r="A622" s="6">
        <v>0.18879110099999999</v>
      </c>
      <c r="B622" s="6">
        <v>0.25661107100000002</v>
      </c>
      <c r="C622" s="3"/>
      <c r="D622" s="6">
        <v>0.19166497299999999</v>
      </c>
      <c r="E622" s="6">
        <v>0.38272294899999998</v>
      </c>
    </row>
    <row r="623" spans="1:5" x14ac:dyDescent="0.2">
      <c r="A623" s="6">
        <v>0.15313595999999999</v>
      </c>
      <c r="B623" s="6">
        <v>0.26543132400000002</v>
      </c>
      <c r="C623" s="3"/>
      <c r="D623" s="6">
        <v>0.31428529700000002</v>
      </c>
      <c r="E623" s="6">
        <v>0.41060432699999999</v>
      </c>
    </row>
    <row r="624" spans="1:5" x14ac:dyDescent="0.2">
      <c r="A624" s="6">
        <v>0.17292637</v>
      </c>
      <c r="B624" s="6">
        <v>0.19174546000000001</v>
      </c>
      <c r="C624" s="3"/>
      <c r="D624" s="6">
        <v>0.48838830700000002</v>
      </c>
      <c r="E624" s="6">
        <v>0.52223248700000002</v>
      </c>
    </row>
    <row r="625" spans="1:5" x14ac:dyDescent="0.2">
      <c r="A625" s="6">
        <v>0.11622848099999999</v>
      </c>
      <c r="B625" s="6">
        <v>0.18031714900000001</v>
      </c>
      <c r="C625" s="3"/>
      <c r="D625" s="6">
        <v>0.239551336</v>
      </c>
      <c r="E625" s="6">
        <v>0.43764423200000002</v>
      </c>
    </row>
    <row r="626" spans="1:5" x14ac:dyDescent="0.2">
      <c r="A626" s="6">
        <v>0.148131917</v>
      </c>
      <c r="B626" s="6">
        <v>0.213598397</v>
      </c>
      <c r="C626" s="3"/>
      <c r="D626" s="6">
        <v>0.34007046600000002</v>
      </c>
      <c r="E626" s="6">
        <v>0.24419808600000001</v>
      </c>
    </row>
    <row r="627" spans="1:5" x14ac:dyDescent="0.2">
      <c r="A627" s="6">
        <v>9.1622608999999994E-2</v>
      </c>
      <c r="B627" s="6">
        <v>0.39216796999999998</v>
      </c>
      <c r="C627" s="3"/>
      <c r="D627" s="6">
        <v>0.38647473900000001</v>
      </c>
      <c r="E627" s="6">
        <v>0.66171794699999997</v>
      </c>
    </row>
    <row r="628" spans="1:5" x14ac:dyDescent="0.2">
      <c r="A628" s="6">
        <v>0.115277606</v>
      </c>
      <c r="B628" s="6">
        <v>0.23337680099999999</v>
      </c>
      <c r="C628" s="3"/>
      <c r="D628" s="6">
        <v>0.29939534499999998</v>
      </c>
      <c r="E628" s="6">
        <v>0.483410701</v>
      </c>
    </row>
    <row r="629" spans="1:5" x14ac:dyDescent="0.2">
      <c r="A629" s="6">
        <v>0.14849314299999999</v>
      </c>
      <c r="B629" s="6">
        <v>0.19091665999999999</v>
      </c>
      <c r="C629" s="3"/>
      <c r="D629" s="6">
        <v>0.27706307200000002</v>
      </c>
      <c r="E629" s="6">
        <v>0.68447065200000001</v>
      </c>
    </row>
    <row r="630" spans="1:5" x14ac:dyDescent="0.2">
      <c r="A630" s="6">
        <v>0.153376335</v>
      </c>
      <c r="B630" s="6">
        <v>0.23004385999999999</v>
      </c>
      <c r="C630" s="3"/>
      <c r="D630" s="6">
        <v>0.240422528</v>
      </c>
      <c r="E630" s="6">
        <v>0.40663394600000002</v>
      </c>
    </row>
    <row r="631" spans="1:5" x14ac:dyDescent="0.2">
      <c r="A631" s="6">
        <v>0.19402091099999999</v>
      </c>
      <c r="B631" s="6">
        <v>0.28728426200000001</v>
      </c>
      <c r="C631" s="3"/>
      <c r="D631" s="6">
        <v>0.195943909</v>
      </c>
      <c r="E631" s="6">
        <v>0.59711592899999999</v>
      </c>
    </row>
    <row r="632" spans="1:5" x14ac:dyDescent="0.2">
      <c r="A632" s="6">
        <v>0.13207860399999999</v>
      </c>
      <c r="B632" s="6">
        <v>0.150641306</v>
      </c>
      <c r="C632" s="3"/>
      <c r="D632" s="6">
        <v>0.28510433699999999</v>
      </c>
      <c r="E632" s="6">
        <v>0.460911452</v>
      </c>
    </row>
    <row r="633" spans="1:5" x14ac:dyDescent="0.2">
      <c r="A633" s="6">
        <v>8.7168372999999993E-2</v>
      </c>
      <c r="B633" s="6">
        <v>0.130017628</v>
      </c>
      <c r="C633" s="3"/>
      <c r="D633" s="6">
        <v>0.25403490899999998</v>
      </c>
      <c r="E633" s="6">
        <v>0.61972163000000002</v>
      </c>
    </row>
    <row r="634" spans="1:5" x14ac:dyDescent="0.2">
      <c r="A634" s="6">
        <v>8.2548130999999997E-2</v>
      </c>
      <c r="B634" s="6">
        <v>0.26110610499999998</v>
      </c>
      <c r="C634" s="3"/>
      <c r="D634" s="6">
        <v>0.44884334599999998</v>
      </c>
      <c r="E634" s="6">
        <v>0.47523675900000001</v>
      </c>
    </row>
    <row r="635" spans="1:5" x14ac:dyDescent="0.2">
      <c r="A635" s="6">
        <v>0.16579348199999999</v>
      </c>
      <c r="B635" s="6">
        <v>0.204811093</v>
      </c>
      <c r="C635" s="3"/>
      <c r="D635" s="6">
        <v>0.29027837000000001</v>
      </c>
      <c r="E635" s="6">
        <v>0.61541415300000002</v>
      </c>
    </row>
    <row r="636" spans="1:5" x14ac:dyDescent="0.2">
      <c r="A636" s="6">
        <v>6.9868032999999996E-2</v>
      </c>
      <c r="B636" s="6">
        <v>0.22148720099999999</v>
      </c>
      <c r="C636" s="3"/>
      <c r="D636" s="6">
        <v>0.52489472000000004</v>
      </c>
      <c r="E636" s="6">
        <v>0.55356719700000001</v>
      </c>
    </row>
    <row r="637" spans="1:5" x14ac:dyDescent="0.2">
      <c r="A637" s="6">
        <v>0.101853807</v>
      </c>
      <c r="B637" s="6">
        <v>0.15683956099999999</v>
      </c>
      <c r="C637" s="3"/>
      <c r="D637" s="6">
        <v>0.24442788800000001</v>
      </c>
      <c r="E637" s="6">
        <v>0.27828152099999998</v>
      </c>
    </row>
    <row r="638" spans="1:5" x14ac:dyDescent="0.2">
      <c r="A638" s="6">
        <v>9.4294619999999996E-2</v>
      </c>
      <c r="B638" s="6">
        <v>0.189847078</v>
      </c>
      <c r="C638" s="3"/>
      <c r="D638" s="6">
        <v>0.39395557199999998</v>
      </c>
      <c r="E638" s="6">
        <v>0.63049222299999996</v>
      </c>
    </row>
    <row r="639" spans="1:5" x14ac:dyDescent="0.2">
      <c r="A639" s="6">
        <v>0.13454344100000001</v>
      </c>
      <c r="B639" s="6">
        <v>0.177992962</v>
      </c>
      <c r="C639" s="3"/>
      <c r="D639" s="6">
        <v>0.21538770099999999</v>
      </c>
      <c r="E639" s="6">
        <v>0.37224509700000002</v>
      </c>
    </row>
    <row r="640" spans="1:5" x14ac:dyDescent="0.2">
      <c r="A640" s="6">
        <v>0.18613502700000001</v>
      </c>
      <c r="B640" s="6">
        <v>0.26635136799999998</v>
      </c>
      <c r="C640" s="3"/>
      <c r="D640" s="6">
        <v>0.36233500800000001</v>
      </c>
      <c r="E640" s="6">
        <v>0.34332328400000001</v>
      </c>
    </row>
    <row r="641" spans="1:5" x14ac:dyDescent="0.2">
      <c r="A641" s="6">
        <v>0.15448657399999999</v>
      </c>
      <c r="B641" s="6">
        <v>0.24278760599999999</v>
      </c>
      <c r="C641" s="3"/>
      <c r="D641" s="6">
        <v>0.118741127</v>
      </c>
      <c r="E641" s="6">
        <v>0.36687183899999998</v>
      </c>
    </row>
    <row r="642" spans="1:5" x14ac:dyDescent="0.2">
      <c r="A642" s="6">
        <v>0.13808531600000001</v>
      </c>
      <c r="B642" s="6">
        <v>0.25826360100000001</v>
      </c>
      <c r="C642" s="3"/>
      <c r="D642" s="6">
        <v>6.6026022000000004E-2</v>
      </c>
      <c r="E642" s="6">
        <v>0.165910735</v>
      </c>
    </row>
    <row r="643" spans="1:5" x14ac:dyDescent="0.2">
      <c r="A643" s="6">
        <v>0.17588922000000001</v>
      </c>
      <c r="B643" s="6">
        <v>0.21229817000000001</v>
      </c>
      <c r="C643" s="3"/>
      <c r="D643" s="6">
        <v>0.113589671</v>
      </c>
      <c r="E643" s="6">
        <v>0.27391955099999998</v>
      </c>
    </row>
    <row r="644" spans="1:5" x14ac:dyDescent="0.2">
      <c r="A644" s="6">
        <v>0.109482052</v>
      </c>
      <c r="B644" s="6">
        <v>0.19048831999999999</v>
      </c>
      <c r="C644" s="3"/>
      <c r="D644" s="6">
        <v>9.7306608000000003E-2</v>
      </c>
      <c r="E644" s="6">
        <v>0.205196346</v>
      </c>
    </row>
    <row r="645" spans="1:5" x14ac:dyDescent="0.2">
      <c r="A645" s="6">
        <v>8.1464453000000006E-2</v>
      </c>
      <c r="B645" s="6">
        <v>0.28906352000000002</v>
      </c>
      <c r="C645" s="3"/>
      <c r="D645" s="6">
        <v>7.4521475000000004E-2</v>
      </c>
      <c r="E645" s="6">
        <v>0.24414612699999999</v>
      </c>
    </row>
    <row r="646" spans="1:5" x14ac:dyDescent="0.2">
      <c r="A646" s="6">
        <v>0.123231221</v>
      </c>
      <c r="B646" s="6">
        <v>0.24200442799999999</v>
      </c>
      <c r="C646" s="3"/>
      <c r="D646" s="6">
        <v>0.12770537800000001</v>
      </c>
      <c r="E646" s="6">
        <v>0.281315384</v>
      </c>
    </row>
    <row r="647" spans="1:5" x14ac:dyDescent="0.2">
      <c r="A647" s="6">
        <v>0.10481533</v>
      </c>
      <c r="B647" s="6">
        <v>0.200654422</v>
      </c>
      <c r="C647" s="3"/>
      <c r="D647" s="6">
        <v>0.11458038700000001</v>
      </c>
      <c r="E647" s="6">
        <v>0.32873945100000002</v>
      </c>
    </row>
    <row r="648" spans="1:5" x14ac:dyDescent="0.2">
      <c r="A648" s="6">
        <v>0.13753152399999999</v>
      </c>
      <c r="B648" s="6">
        <v>0.227387646</v>
      </c>
      <c r="C648" s="3"/>
      <c r="D648" s="6">
        <v>0.118142182</v>
      </c>
      <c r="E648" s="6">
        <v>0.31717047300000001</v>
      </c>
    </row>
    <row r="649" spans="1:5" x14ac:dyDescent="0.2">
      <c r="A649" s="6">
        <v>7.5772486E-2</v>
      </c>
      <c r="B649" s="6">
        <v>0.176827066</v>
      </c>
      <c r="C649" s="3"/>
      <c r="D649" s="6">
        <v>0.13876792700000001</v>
      </c>
      <c r="E649" s="6">
        <v>0.36640294600000001</v>
      </c>
    </row>
    <row r="650" spans="1:5" x14ac:dyDescent="0.2">
      <c r="A650" s="6">
        <v>0.17444564400000001</v>
      </c>
      <c r="B650" s="6">
        <v>0.29569391699999997</v>
      </c>
      <c r="C650" s="3"/>
      <c r="D650" s="6">
        <v>9.2233506000000007E-2</v>
      </c>
      <c r="E650" s="6">
        <v>0.28390189700000001</v>
      </c>
    </row>
    <row r="651" spans="1:5" x14ac:dyDescent="0.2">
      <c r="A651" s="6">
        <v>0.12907060000000001</v>
      </c>
      <c r="B651" s="6">
        <v>0.16131431900000001</v>
      </c>
      <c r="C651" s="3"/>
      <c r="D651" s="6">
        <v>0.18136870199999999</v>
      </c>
      <c r="E651" s="6">
        <v>0.37982595200000002</v>
      </c>
    </row>
    <row r="652" spans="1:5" x14ac:dyDescent="0.2">
      <c r="A652" s="6">
        <v>0.10540630600000001</v>
      </c>
      <c r="B652" s="6">
        <v>0.260020048</v>
      </c>
      <c r="C652" s="3"/>
      <c r="D652" s="6">
        <v>9.3844415E-2</v>
      </c>
      <c r="E652" s="6">
        <v>0.15960349400000001</v>
      </c>
    </row>
    <row r="653" spans="1:5" x14ac:dyDescent="0.2">
      <c r="A653" s="6">
        <v>0.186093858</v>
      </c>
      <c r="B653" s="6">
        <v>0.25223262699999999</v>
      </c>
      <c r="C653" s="3"/>
      <c r="D653" s="6">
        <v>0.15249053400000001</v>
      </c>
      <c r="E653" s="6">
        <v>0.37275074000000002</v>
      </c>
    </row>
    <row r="654" spans="1:5" x14ac:dyDescent="0.2">
      <c r="A654" s="6">
        <v>7.8271852000000003E-2</v>
      </c>
      <c r="B654" s="6">
        <v>0.27400699299999998</v>
      </c>
      <c r="C654" s="3"/>
      <c r="D654" s="6">
        <v>9.6884291999999997E-2</v>
      </c>
      <c r="E654" s="6">
        <v>0.26250011099999998</v>
      </c>
    </row>
    <row r="655" spans="1:5" x14ac:dyDescent="0.2">
      <c r="A655" s="6">
        <v>9.8674486000000006E-2</v>
      </c>
      <c r="B655" s="6">
        <v>0.28856167799999999</v>
      </c>
      <c r="C655" s="3"/>
      <c r="D655" s="6">
        <v>0.11025895400000001</v>
      </c>
      <c r="E655" s="6">
        <v>0.26586853500000002</v>
      </c>
    </row>
    <row r="656" spans="1:5" x14ac:dyDescent="0.2">
      <c r="A656" s="6">
        <v>0.109776876</v>
      </c>
      <c r="B656" s="6">
        <v>0.32084938000000002</v>
      </c>
      <c r="C656" s="3"/>
      <c r="D656" s="6">
        <v>0.158234295</v>
      </c>
      <c r="E656" s="6">
        <v>0.28378150600000002</v>
      </c>
    </row>
    <row r="657" spans="1:5" x14ac:dyDescent="0.2">
      <c r="A657" s="6">
        <v>8.3764613000000002E-2</v>
      </c>
      <c r="B657" s="6">
        <v>0.22095240999999999</v>
      </c>
      <c r="C657" s="3"/>
      <c r="D657" s="6">
        <v>0.10039695</v>
      </c>
      <c r="E657" s="6">
        <v>0.33930221199999999</v>
      </c>
    </row>
    <row r="658" spans="1:5" x14ac:dyDescent="0.2">
      <c r="A658" s="6">
        <v>0.114154087</v>
      </c>
      <c r="B658" s="6">
        <v>0.14121149199999999</v>
      </c>
      <c r="C658" s="3"/>
      <c r="D658" s="6">
        <v>0.16686653600000001</v>
      </c>
      <c r="E658" s="6">
        <v>0.29492721399999999</v>
      </c>
    </row>
    <row r="659" spans="1:5" x14ac:dyDescent="0.2">
      <c r="A659" s="6">
        <v>0.189477696</v>
      </c>
      <c r="B659" s="6">
        <v>0.271836146</v>
      </c>
      <c r="C659" s="3"/>
      <c r="D659" s="6">
        <v>0.102253546</v>
      </c>
      <c r="E659" s="6">
        <v>0.16538101299999999</v>
      </c>
    </row>
    <row r="660" spans="1:5" x14ac:dyDescent="0.2">
      <c r="A660" s="6">
        <v>0.13207462</v>
      </c>
      <c r="B660" s="6">
        <v>0.27278533700000002</v>
      </c>
      <c r="C660" s="3"/>
      <c r="D660" s="6">
        <v>0.14668302799999999</v>
      </c>
      <c r="E660" s="6">
        <v>0.31705641800000001</v>
      </c>
    </row>
    <row r="661" spans="1:5" x14ac:dyDescent="0.2">
      <c r="A661" s="6">
        <v>0.15104695800000001</v>
      </c>
      <c r="B661" s="6">
        <v>0.20685394500000001</v>
      </c>
      <c r="C661" s="3"/>
      <c r="D661" s="6">
        <v>9.4994494999999998E-2</v>
      </c>
      <c r="E661" s="6">
        <v>0.25098816000000002</v>
      </c>
    </row>
    <row r="662" spans="1:5" x14ac:dyDescent="0.2">
      <c r="A662" s="6">
        <v>8.0556076000000004E-2</v>
      </c>
      <c r="B662" s="6">
        <v>0.22009319599999999</v>
      </c>
      <c r="C662" s="3"/>
      <c r="D662" s="6">
        <v>0.114038548</v>
      </c>
      <c r="E662" s="6">
        <v>0.26490160200000001</v>
      </c>
    </row>
    <row r="663" spans="1:5" x14ac:dyDescent="0.2">
      <c r="A663" s="6">
        <v>0.12332683899999999</v>
      </c>
      <c r="B663" s="6">
        <v>0.234031984</v>
      </c>
      <c r="C663" s="3"/>
      <c r="D663" s="6">
        <v>9.1665105999999996E-2</v>
      </c>
      <c r="E663" s="6">
        <v>0.21905402800000001</v>
      </c>
    </row>
    <row r="664" spans="1:5" x14ac:dyDescent="0.2">
      <c r="A664" s="6">
        <v>8.7748725E-2</v>
      </c>
      <c r="B664" s="6">
        <v>0.118688165</v>
      </c>
      <c r="C664" s="3"/>
      <c r="D664" s="6">
        <v>9.1499101999999999E-2</v>
      </c>
      <c r="E664" s="6">
        <v>0.258969475</v>
      </c>
    </row>
    <row r="665" spans="1:5" x14ac:dyDescent="0.2">
      <c r="A665" s="6">
        <v>0.14563786300000001</v>
      </c>
      <c r="B665" s="6">
        <v>0.193235778</v>
      </c>
      <c r="C665" s="3"/>
      <c r="D665" s="6">
        <v>0.176504102</v>
      </c>
      <c r="E665" s="6">
        <v>0.39651853500000001</v>
      </c>
    </row>
    <row r="666" spans="1:5" x14ac:dyDescent="0.2">
      <c r="A666" s="6">
        <v>0.147787955</v>
      </c>
      <c r="B666" s="6">
        <v>0.28705488499999998</v>
      </c>
      <c r="C666" s="3"/>
      <c r="D666" s="6">
        <v>0.16622111000000001</v>
      </c>
      <c r="E666" s="6">
        <v>0.35534721499999999</v>
      </c>
    </row>
    <row r="667" spans="1:5" x14ac:dyDescent="0.2">
      <c r="A667" s="6">
        <v>0.158498574</v>
      </c>
      <c r="B667" s="6">
        <v>0.203016628</v>
      </c>
      <c r="C667" s="3"/>
      <c r="D667" s="6">
        <v>0.114670693</v>
      </c>
      <c r="E667" s="6">
        <v>0.19449798700000001</v>
      </c>
    </row>
    <row r="668" spans="1:5" x14ac:dyDescent="0.2">
      <c r="A668" s="6">
        <v>9.9083521999999993E-2</v>
      </c>
      <c r="B668" s="6">
        <v>0.18206725900000001</v>
      </c>
      <c r="C668" s="3"/>
      <c r="D668" s="6">
        <v>0.104099518</v>
      </c>
      <c r="E668" s="6">
        <v>0.22293316499999999</v>
      </c>
    </row>
    <row r="669" spans="1:5" x14ac:dyDescent="0.2">
      <c r="A669" s="6">
        <v>0.18607526499999999</v>
      </c>
      <c r="B669" s="6">
        <v>0.30904342099999998</v>
      </c>
      <c r="C669" s="3"/>
      <c r="D669" s="6">
        <v>0.102192456</v>
      </c>
      <c r="E669" s="6">
        <v>0.213432384</v>
      </c>
    </row>
    <row r="670" spans="1:5" x14ac:dyDescent="0.2">
      <c r="A670" s="6">
        <v>0.14799247300000001</v>
      </c>
      <c r="B670" s="6">
        <v>0.191252489</v>
      </c>
      <c r="C670" s="3"/>
      <c r="D670" s="6">
        <v>0.106184536</v>
      </c>
      <c r="E670" s="6">
        <v>0.26633489300000002</v>
      </c>
    </row>
    <row r="671" spans="1:5" x14ac:dyDescent="0.2">
      <c r="A671" s="6">
        <v>7.7311680999999993E-2</v>
      </c>
      <c r="B671" s="6">
        <v>0.23944706099999999</v>
      </c>
      <c r="C671" s="3"/>
      <c r="D671" s="6">
        <v>0.11588451900000001</v>
      </c>
      <c r="E671" s="6">
        <v>0.318004342</v>
      </c>
    </row>
    <row r="672" spans="1:5" x14ac:dyDescent="0.2">
      <c r="A672" s="6">
        <v>0.12329496600000001</v>
      </c>
      <c r="B672" s="6">
        <v>0.188652035</v>
      </c>
      <c r="C672" s="3"/>
      <c r="D672" s="6">
        <v>9.2262723000000005E-2</v>
      </c>
      <c r="E672" s="6">
        <v>0.176294809</v>
      </c>
    </row>
    <row r="673" spans="1:5" x14ac:dyDescent="0.2">
      <c r="A673" s="6">
        <v>0.18777116899999999</v>
      </c>
      <c r="B673" s="6">
        <v>0.29083137199999998</v>
      </c>
      <c r="C673" s="3"/>
      <c r="D673" s="6">
        <v>0.12692847600000001</v>
      </c>
      <c r="E673" s="6">
        <v>0.20366800900000001</v>
      </c>
    </row>
    <row r="674" spans="1:5" x14ac:dyDescent="0.2">
      <c r="A674" s="6">
        <v>0.134410637</v>
      </c>
      <c r="B674" s="6">
        <v>0.29940323899999999</v>
      </c>
      <c r="C674" s="3"/>
      <c r="D674" s="6">
        <v>9.7626665000000001E-2</v>
      </c>
      <c r="E674" s="6">
        <v>0.23443371099999999</v>
      </c>
    </row>
    <row r="675" spans="1:5" x14ac:dyDescent="0.2">
      <c r="A675" s="6">
        <v>0.136013578</v>
      </c>
      <c r="B675" s="6">
        <v>0.30884319100000002</v>
      </c>
      <c r="C675" s="3"/>
      <c r="D675" s="6">
        <v>9.5585472000000005E-2</v>
      </c>
      <c r="E675" s="6">
        <v>0.270520712</v>
      </c>
    </row>
    <row r="676" spans="1:5" x14ac:dyDescent="0.2">
      <c r="A676" s="6">
        <v>0.139886134</v>
      </c>
      <c r="B676" s="6">
        <v>0.18684869800000001</v>
      </c>
      <c r="C676" s="3"/>
      <c r="D676" s="6">
        <v>0.14923551500000001</v>
      </c>
      <c r="E676" s="6">
        <v>0.41354567800000003</v>
      </c>
    </row>
    <row r="677" spans="1:5" x14ac:dyDescent="0.2">
      <c r="A677" s="6">
        <v>8.4669007000000004E-2</v>
      </c>
      <c r="B677" s="6">
        <v>0.24058887900000001</v>
      </c>
      <c r="C677" s="3"/>
      <c r="D677" s="6">
        <v>0.12515554600000001</v>
      </c>
      <c r="E677" s="6">
        <v>0.31456114800000001</v>
      </c>
    </row>
    <row r="678" spans="1:5" x14ac:dyDescent="0.2">
      <c r="A678" s="6">
        <v>8.7068770000000004E-2</v>
      </c>
      <c r="B678" s="6">
        <v>0.170651622</v>
      </c>
      <c r="C678" s="3"/>
      <c r="D678" s="6">
        <v>9.5128626999999993E-2</v>
      </c>
      <c r="E678" s="6">
        <v>0.17246129399999999</v>
      </c>
    </row>
    <row r="679" spans="1:5" x14ac:dyDescent="0.2">
      <c r="A679" s="6">
        <v>8.2477745000000005E-2</v>
      </c>
      <c r="B679" s="6">
        <v>0.27499166800000002</v>
      </c>
      <c r="C679" s="3"/>
      <c r="D679" s="6">
        <v>0.10550325300000001</v>
      </c>
      <c r="E679" s="6">
        <v>0.20639265600000001</v>
      </c>
    </row>
    <row r="680" spans="1:5" x14ac:dyDescent="0.2">
      <c r="A680" s="6">
        <v>0.15253967199999999</v>
      </c>
      <c r="B680" s="6">
        <v>0.29375118</v>
      </c>
      <c r="C680" s="3"/>
      <c r="D680" s="6">
        <v>8.5877519999999999E-2</v>
      </c>
      <c r="E680" s="6">
        <v>0.17031705999999999</v>
      </c>
    </row>
    <row r="681" spans="1:5" x14ac:dyDescent="0.2">
      <c r="A681" s="6">
        <v>8.8603980999999998E-2</v>
      </c>
      <c r="B681" s="6">
        <v>0.193699602</v>
      </c>
      <c r="C681" s="3"/>
      <c r="D681" s="6">
        <v>0.11494692500000001</v>
      </c>
      <c r="E681" s="6">
        <v>0.192888544</v>
      </c>
    </row>
    <row r="682" spans="1:5" x14ac:dyDescent="0.2">
      <c r="A682" s="6">
        <v>0.121927088</v>
      </c>
      <c r="B682" s="6">
        <v>0.16270198799999999</v>
      </c>
      <c r="C682" s="3"/>
      <c r="D682" s="6">
        <v>0.123199348</v>
      </c>
      <c r="E682" s="6">
        <v>0.18714270699999999</v>
      </c>
    </row>
    <row r="683" spans="1:5" x14ac:dyDescent="0.2">
      <c r="A683" s="6">
        <v>9.1395514999999997E-2</v>
      </c>
      <c r="B683" s="6">
        <v>0.26275356599999999</v>
      </c>
      <c r="C683" s="3"/>
      <c r="D683" s="6">
        <v>9.8080853999999995E-2</v>
      </c>
      <c r="E683" s="6">
        <v>0.23206263399999999</v>
      </c>
    </row>
    <row r="684" spans="1:5" x14ac:dyDescent="0.2">
      <c r="A684" s="6">
        <v>0.12589127899999999</v>
      </c>
      <c r="B684" s="6">
        <v>0.24449336099999999</v>
      </c>
      <c r="C684" s="3"/>
      <c r="D684" s="6">
        <v>0.109613528</v>
      </c>
      <c r="E684" s="6">
        <v>0.191523686</v>
      </c>
    </row>
    <row r="685" spans="1:5" x14ac:dyDescent="0.2">
      <c r="A685" s="6">
        <v>0.128980293</v>
      </c>
      <c r="B685" s="6">
        <v>0.24792134800000001</v>
      </c>
      <c r="C685" s="3"/>
      <c r="D685" s="6">
        <v>0.120658813</v>
      </c>
      <c r="E685" s="6">
        <v>0.19114857199999999</v>
      </c>
    </row>
    <row r="686" spans="1:5" x14ac:dyDescent="0.2">
      <c r="A686" s="6">
        <v>6.0731137999999997E-2</v>
      </c>
      <c r="B686" s="6">
        <v>0.22670838500000001</v>
      </c>
      <c r="C686" s="3"/>
      <c r="D686" s="6">
        <v>0.111140771</v>
      </c>
      <c r="E686" s="6">
        <v>0.309840538</v>
      </c>
    </row>
    <row r="687" spans="1:5" x14ac:dyDescent="0.2">
      <c r="A687" s="6">
        <v>0.201431358</v>
      </c>
      <c r="B687" s="6">
        <v>0.24333126799999999</v>
      </c>
      <c r="C687" s="3"/>
      <c r="D687" s="6">
        <v>0.12462034700000001</v>
      </c>
      <c r="E687" s="6">
        <v>0.34494793400000001</v>
      </c>
    </row>
    <row r="688" spans="1:5" x14ac:dyDescent="0.2">
      <c r="A688" s="6">
        <v>0.16798474399999999</v>
      </c>
      <c r="B688" s="6">
        <v>0.220971419</v>
      </c>
      <c r="C688" s="3"/>
      <c r="D688" s="6">
        <v>0.114645461</v>
      </c>
      <c r="E688" s="6">
        <v>0.18859880900000001</v>
      </c>
    </row>
    <row r="689" spans="1:5" x14ac:dyDescent="0.2">
      <c r="A689" s="6">
        <v>0.141054807</v>
      </c>
      <c r="B689" s="6">
        <v>0.24687077399999999</v>
      </c>
      <c r="C689" s="3"/>
      <c r="D689" s="6">
        <v>0.14429123299999999</v>
      </c>
      <c r="E689" s="6">
        <v>0.36440571599999999</v>
      </c>
    </row>
    <row r="690" spans="1:5" x14ac:dyDescent="0.2">
      <c r="A690" s="6">
        <v>0.17984677099999999</v>
      </c>
      <c r="B690" s="6">
        <v>0.20965589600000001</v>
      </c>
      <c r="C690" s="3"/>
      <c r="D690" s="6">
        <v>0.106577635</v>
      </c>
      <c r="E690" s="6">
        <v>0.18434202299999999</v>
      </c>
    </row>
    <row r="691" spans="1:5" x14ac:dyDescent="0.2">
      <c r="A691" s="6">
        <v>0.19484296600000001</v>
      </c>
      <c r="B691" s="6">
        <v>0.19615685399999999</v>
      </c>
      <c r="C691" s="3"/>
      <c r="D691" s="6">
        <v>0.109912336</v>
      </c>
      <c r="E691" s="6">
        <v>0.16011167300000001</v>
      </c>
    </row>
    <row r="692" spans="1:5" x14ac:dyDescent="0.2">
      <c r="A692" s="6">
        <v>0.150849081</v>
      </c>
      <c r="B692" s="6">
        <v>0.16927662499999999</v>
      </c>
      <c r="C692" s="3"/>
      <c r="D692" s="6">
        <v>0.13883831299999999</v>
      </c>
      <c r="E692" s="6">
        <v>0.322116658</v>
      </c>
    </row>
    <row r="693" spans="1:5" x14ac:dyDescent="0.2">
      <c r="A693" s="6">
        <v>0.12665357199999999</v>
      </c>
      <c r="B693" s="6">
        <v>0.22075851599999999</v>
      </c>
      <c r="C693" s="3"/>
      <c r="D693" s="6">
        <v>0.103770165</v>
      </c>
      <c r="E693" s="6">
        <v>0.190313436</v>
      </c>
    </row>
    <row r="694" spans="1:5" x14ac:dyDescent="0.2">
      <c r="A694" s="6">
        <v>9.1548239000000003E-2</v>
      </c>
      <c r="B694" s="6">
        <v>0.230180726</v>
      </c>
      <c r="C694" s="3"/>
      <c r="D694" s="6">
        <v>0.11334796799999999</v>
      </c>
      <c r="E694" s="6">
        <v>0.17322926399999999</v>
      </c>
    </row>
    <row r="695" spans="1:5" x14ac:dyDescent="0.2">
      <c r="A695" s="6">
        <v>7.8833611999999997E-2</v>
      </c>
      <c r="B695" s="6">
        <v>0.247898537</v>
      </c>
      <c r="C695" s="3"/>
      <c r="D695" s="6">
        <v>0.116057164</v>
      </c>
      <c r="E695" s="6">
        <v>0.19060110799999999</v>
      </c>
    </row>
    <row r="696" spans="1:5" x14ac:dyDescent="0.2">
      <c r="A696" s="6">
        <v>0.125329519</v>
      </c>
      <c r="B696" s="6">
        <v>0.26364699699999999</v>
      </c>
      <c r="C696" s="3"/>
      <c r="D696" s="6">
        <v>9.2950645999999998E-2</v>
      </c>
      <c r="E696" s="6">
        <v>0.24994645800000001</v>
      </c>
    </row>
    <row r="697" spans="1:5" x14ac:dyDescent="0.2">
      <c r="A697" s="6">
        <v>0.119782308</v>
      </c>
      <c r="B697" s="6">
        <v>0.14623498099999999</v>
      </c>
      <c r="C697" s="3"/>
      <c r="D697" s="6">
        <v>0.169837355</v>
      </c>
      <c r="E697" s="6">
        <v>0.30251947499999998</v>
      </c>
    </row>
    <row r="698" spans="1:5" x14ac:dyDescent="0.2">
      <c r="A698" s="6">
        <v>0.155748209</v>
      </c>
      <c r="B698" s="6">
        <v>0.25387375099999998</v>
      </c>
      <c r="C698" s="3"/>
      <c r="D698" s="6">
        <v>0.143555501</v>
      </c>
      <c r="E698" s="6">
        <v>0.318385792</v>
      </c>
    </row>
    <row r="699" spans="1:5" x14ac:dyDescent="0.2">
      <c r="A699" s="6">
        <v>8.2210809999999995E-2</v>
      </c>
      <c r="B699" s="6">
        <v>0.30104182899999998</v>
      </c>
      <c r="C699" s="3"/>
      <c r="D699" s="6">
        <v>0.11811695</v>
      </c>
      <c r="E699" s="6">
        <v>0.25621821500000003</v>
      </c>
    </row>
    <row r="700" spans="1:5" x14ac:dyDescent="0.2">
      <c r="A700" s="6">
        <v>9.7307935999999998E-2</v>
      </c>
      <c r="B700" s="6">
        <v>0.23374557900000001</v>
      </c>
      <c r="C700" s="3"/>
      <c r="D700" s="6">
        <v>0.10372501100000001</v>
      </c>
      <c r="E700" s="6">
        <v>0.15493991200000001</v>
      </c>
    </row>
    <row r="701" spans="1:5" x14ac:dyDescent="0.2">
      <c r="A701" s="6">
        <v>0.16543624000000001</v>
      </c>
      <c r="B701" s="6">
        <v>0.24585441799999999</v>
      </c>
      <c r="C701" s="3"/>
      <c r="D701" s="6">
        <v>0.120027995</v>
      </c>
      <c r="E701" s="6">
        <v>0.206292541</v>
      </c>
    </row>
    <row r="702" spans="1:5" x14ac:dyDescent="0.2">
      <c r="A702" s="6">
        <v>0.11477029599999999</v>
      </c>
      <c r="B702" s="6">
        <v>0.112002007</v>
      </c>
      <c r="C702" s="3"/>
      <c r="D702" s="6">
        <v>0.133662952</v>
      </c>
      <c r="E702" s="6">
        <v>0.22508373500000001</v>
      </c>
    </row>
    <row r="703" spans="1:5" x14ac:dyDescent="0.2">
      <c r="A703" s="6">
        <v>0.10760288</v>
      </c>
      <c r="B703" s="6">
        <v>0.14135089300000001</v>
      </c>
      <c r="C703" s="3"/>
      <c r="D703" s="6">
        <v>0.126688101</v>
      </c>
      <c r="E703" s="6">
        <v>0.31331414699999999</v>
      </c>
    </row>
    <row r="704" spans="1:5" x14ac:dyDescent="0.2">
      <c r="A704" s="6">
        <v>0.16330341300000001</v>
      </c>
      <c r="B704" s="6">
        <v>0.24691259500000001</v>
      </c>
      <c r="C704" s="3"/>
      <c r="D704" s="6">
        <v>0.120706622</v>
      </c>
      <c r="E704" s="6">
        <v>0.316592594</v>
      </c>
    </row>
    <row r="705" spans="1:5" x14ac:dyDescent="0.2">
      <c r="A705" s="6">
        <v>0.11421252</v>
      </c>
      <c r="B705" s="6">
        <v>0.23778566000000001</v>
      </c>
      <c r="C705" s="3"/>
      <c r="D705" s="6">
        <v>0.138275225</v>
      </c>
      <c r="E705" s="6">
        <v>0.337662354</v>
      </c>
    </row>
    <row r="706" spans="1:5" x14ac:dyDescent="0.2">
      <c r="A706" s="6">
        <v>0.12930433399999999</v>
      </c>
      <c r="B706" s="6">
        <v>0.189341434</v>
      </c>
      <c r="C706" s="3"/>
      <c r="D706" s="6">
        <v>0.12664958800000001</v>
      </c>
      <c r="E706" s="6">
        <v>0.35652071400000002</v>
      </c>
    </row>
    <row r="707" spans="1:5" x14ac:dyDescent="0.2">
      <c r="A707" s="6">
        <v>0.15841623599999999</v>
      </c>
      <c r="B707" s="6">
        <v>0.232861019</v>
      </c>
      <c r="C707" s="3"/>
      <c r="D707" s="6">
        <v>0.14638422000000001</v>
      </c>
      <c r="E707" s="6">
        <v>0.36731665299999999</v>
      </c>
    </row>
    <row r="708" spans="1:5" x14ac:dyDescent="0.2">
      <c r="A708" s="6">
        <v>0.111942905</v>
      </c>
      <c r="B708" s="6">
        <v>0.19208509000000001</v>
      </c>
      <c r="C708" s="3"/>
      <c r="D708" s="6">
        <v>0.106661301</v>
      </c>
      <c r="E708" s="6">
        <v>0.282251902</v>
      </c>
    </row>
    <row r="709" spans="1:5" x14ac:dyDescent="0.2">
      <c r="A709" s="6">
        <v>0.14989554999999999</v>
      </c>
      <c r="B709" s="6">
        <v>0.24523218399999999</v>
      </c>
      <c r="C709" s="3"/>
      <c r="D709" s="6">
        <v>9.9872375999999999E-2</v>
      </c>
      <c r="E709" s="6">
        <v>0.27137992599999999</v>
      </c>
    </row>
    <row r="710" spans="1:5" x14ac:dyDescent="0.2">
      <c r="A710" s="6">
        <v>7.3343506000000003E-2</v>
      </c>
      <c r="B710" s="6">
        <v>0.17319378099999999</v>
      </c>
      <c r="C710" s="3"/>
      <c r="D710" s="6">
        <v>0.113636152</v>
      </c>
      <c r="E710" s="6">
        <v>0.297015688</v>
      </c>
    </row>
    <row r="711" spans="1:5" x14ac:dyDescent="0.2">
      <c r="A711" s="6">
        <v>9.2485833000000003E-2</v>
      </c>
      <c r="B711" s="6">
        <v>0.10144178199999999</v>
      </c>
      <c r="C711" s="3"/>
      <c r="D711" s="6">
        <v>0.104543082</v>
      </c>
      <c r="E711" s="6">
        <v>0.20477941099999999</v>
      </c>
    </row>
    <row r="712" spans="1:5" x14ac:dyDescent="0.2">
      <c r="A712" s="6">
        <v>0.185640997</v>
      </c>
      <c r="B712" s="6">
        <v>0.30564204699999997</v>
      </c>
      <c r="C712" s="3"/>
      <c r="D712" s="6">
        <v>0.124823537</v>
      </c>
      <c r="E712" s="6">
        <v>0.24380523000000001</v>
      </c>
    </row>
    <row r="713" spans="1:5" x14ac:dyDescent="0.2">
      <c r="A713" s="6">
        <v>0.18472066700000001</v>
      </c>
      <c r="B713" s="6">
        <v>0.299072479</v>
      </c>
      <c r="C713" s="3"/>
      <c r="D713" s="6">
        <v>0.119579118</v>
      </c>
      <c r="E713" s="6">
        <v>0.285824358</v>
      </c>
    </row>
    <row r="714" spans="1:5" x14ac:dyDescent="0.2">
      <c r="A714" s="6">
        <v>0.13981043600000001</v>
      </c>
      <c r="B714" s="6">
        <v>0.26261796799999998</v>
      </c>
      <c r="C714" s="3"/>
      <c r="D714" s="6">
        <v>0.11173838699999999</v>
      </c>
      <c r="E714" s="6">
        <v>0.27881251000000001</v>
      </c>
    </row>
    <row r="715" spans="1:5" x14ac:dyDescent="0.2">
      <c r="A715" s="6">
        <v>0.155697744</v>
      </c>
      <c r="B715" s="6">
        <v>0.180285467</v>
      </c>
      <c r="C715" s="3"/>
      <c r="D715" s="6">
        <v>9.9392954000000006E-2</v>
      </c>
      <c r="E715" s="6">
        <v>0.241298554</v>
      </c>
    </row>
    <row r="716" spans="1:5" x14ac:dyDescent="0.2">
      <c r="A716" s="6">
        <v>0.102617428</v>
      </c>
      <c r="B716" s="6">
        <v>0.175817046</v>
      </c>
      <c r="C716" s="3"/>
      <c r="D716" s="6">
        <v>0.111102258</v>
      </c>
      <c r="E716" s="6">
        <v>0.18008016800000001</v>
      </c>
    </row>
    <row r="717" spans="1:5" x14ac:dyDescent="0.2">
      <c r="A717" s="6">
        <v>0.11189244</v>
      </c>
      <c r="B717" s="6">
        <v>0.29176282100000001</v>
      </c>
      <c r="C717" s="3"/>
      <c r="D717" s="6">
        <v>0.116326756</v>
      </c>
      <c r="E717" s="6">
        <v>0.222682244</v>
      </c>
    </row>
    <row r="718" spans="1:5" x14ac:dyDescent="0.2">
      <c r="A718" s="6">
        <v>0.12581558100000001</v>
      </c>
      <c r="B718" s="6">
        <v>0.19310778300000001</v>
      </c>
      <c r="C718" s="3"/>
      <c r="D718" s="6">
        <v>0.116111614</v>
      </c>
      <c r="E718" s="6">
        <v>0.17594884299999999</v>
      </c>
    </row>
    <row r="719" spans="1:5" x14ac:dyDescent="0.2">
      <c r="A719" s="6">
        <v>0.11992308</v>
      </c>
      <c r="B719" s="6">
        <v>0.19838472800000001</v>
      </c>
      <c r="C719" s="3"/>
      <c r="D719" s="6">
        <v>0.11215539099999999</v>
      </c>
      <c r="E719" s="6">
        <v>0.25767558499999998</v>
      </c>
    </row>
    <row r="720" spans="1:5" x14ac:dyDescent="0.2">
      <c r="A720" s="6">
        <v>0.11902399900000001</v>
      </c>
      <c r="B720" s="6">
        <v>0.19959117600000001</v>
      </c>
      <c r="C720" s="3"/>
      <c r="D720" s="6">
        <v>0.12775584300000001</v>
      </c>
      <c r="E720" s="6">
        <v>0.26336312699999997</v>
      </c>
    </row>
    <row r="721" spans="1:5" x14ac:dyDescent="0.2">
      <c r="A721" s="6">
        <v>0.14556349299999999</v>
      </c>
      <c r="B721" s="6">
        <v>0.240324018</v>
      </c>
      <c r="C721" s="3"/>
      <c r="D721" s="6">
        <v>9.1714244E-2</v>
      </c>
      <c r="E721" s="6">
        <v>0.25093746900000002</v>
      </c>
    </row>
    <row r="722" spans="1:5" x14ac:dyDescent="0.2">
      <c r="A722" s="6">
        <v>7.6699455999999999E-2</v>
      </c>
      <c r="B722" s="6">
        <v>0.16528470000000001</v>
      </c>
      <c r="C722" s="3"/>
      <c r="D722" s="6">
        <v>9.7009128E-2</v>
      </c>
      <c r="E722" s="6">
        <v>0.20051248699999999</v>
      </c>
    </row>
    <row r="723" spans="1:5" x14ac:dyDescent="0.2">
      <c r="A723" s="6">
        <v>0.118970877</v>
      </c>
      <c r="B723" s="6">
        <v>0.28356100000000001</v>
      </c>
      <c r="C723" s="3"/>
      <c r="D723" s="6">
        <v>0.106463424</v>
      </c>
      <c r="E723" s="6">
        <v>0.26546807500000003</v>
      </c>
    </row>
    <row r="724" spans="1:5" x14ac:dyDescent="0.2">
      <c r="A724" s="6">
        <v>0.18288531999999999</v>
      </c>
      <c r="B724" s="6">
        <v>0.223729015</v>
      </c>
      <c r="C724" s="3"/>
      <c r="D724" s="6">
        <v>9.7695722999999998E-2</v>
      </c>
      <c r="E724" s="6">
        <v>0.24961949999999999</v>
      </c>
    </row>
    <row r="725" spans="1:5" x14ac:dyDescent="0.2">
      <c r="A725" s="6">
        <v>0.13517425799999999</v>
      </c>
      <c r="B725" s="6">
        <v>0.26134942300000003</v>
      </c>
      <c r="C725" s="3"/>
      <c r="D725" s="6">
        <v>0.11437188500000001</v>
      </c>
      <c r="E725" s="6">
        <v>0.30509838500000003</v>
      </c>
    </row>
    <row r="726" spans="1:5" x14ac:dyDescent="0.2">
      <c r="A726" s="6">
        <v>0.14986633299999999</v>
      </c>
      <c r="B726" s="6">
        <v>0.28102010799999999</v>
      </c>
      <c r="C726" s="3"/>
      <c r="D726" s="6">
        <v>0.201770008</v>
      </c>
      <c r="E726" s="6">
        <v>0.203641396</v>
      </c>
    </row>
    <row r="727" spans="1:5" x14ac:dyDescent="0.2">
      <c r="A727" s="6">
        <v>0.12388727099999999</v>
      </c>
      <c r="B727" s="6">
        <v>0.24680107400000001</v>
      </c>
      <c r="C727" s="3"/>
      <c r="D727" s="6">
        <v>0.14841346</v>
      </c>
      <c r="E727" s="6">
        <v>0.35436127299999998</v>
      </c>
    </row>
    <row r="728" spans="1:5" x14ac:dyDescent="0.2">
      <c r="A728" s="6">
        <v>0.178537326</v>
      </c>
      <c r="B728" s="6">
        <v>0.294880325</v>
      </c>
      <c r="C728" s="3"/>
      <c r="D728" s="6">
        <v>0.14255416100000001</v>
      </c>
      <c r="E728" s="6">
        <v>0.30251947499999998</v>
      </c>
    </row>
    <row r="729" spans="1:5" x14ac:dyDescent="0.2">
      <c r="A729" s="6">
        <v>0.12646631899999999</v>
      </c>
      <c r="B729" s="6">
        <v>0.29808907200000001</v>
      </c>
      <c r="C729" s="3"/>
      <c r="D729" s="6">
        <v>0.116178015</v>
      </c>
      <c r="E729" s="6">
        <v>0.32718576900000002</v>
      </c>
    </row>
    <row r="730" spans="1:5" x14ac:dyDescent="0.2">
      <c r="A730" s="6">
        <v>0.16568591099999999</v>
      </c>
      <c r="B730" s="6">
        <v>0.249338164</v>
      </c>
      <c r="C730" s="3"/>
      <c r="D730" s="6">
        <v>0.13754480499999999</v>
      </c>
      <c r="E730" s="6">
        <v>0.27186402599999998</v>
      </c>
    </row>
    <row r="731" spans="1:5" x14ac:dyDescent="0.2">
      <c r="A731" s="6">
        <v>0.157543716</v>
      </c>
      <c r="B731" s="6">
        <v>0.254625247</v>
      </c>
      <c r="C731" s="3"/>
      <c r="D731" s="6">
        <v>8.7953242000000001E-2</v>
      </c>
      <c r="E731" s="6">
        <v>0.224081319</v>
      </c>
    </row>
    <row r="732" spans="1:5" x14ac:dyDescent="0.2">
      <c r="A732" s="6">
        <v>0.19015897900000001</v>
      </c>
      <c r="B732" s="6">
        <v>0.35920100700000002</v>
      </c>
      <c r="C732" s="3"/>
      <c r="D732" s="6">
        <v>0.103511197</v>
      </c>
      <c r="E732" s="6">
        <v>0.24946742699999999</v>
      </c>
    </row>
    <row r="733" spans="1:5" x14ac:dyDescent="0.2">
      <c r="A733" s="6">
        <v>0.160238303</v>
      </c>
      <c r="B733" s="6">
        <v>0.23866134899999999</v>
      </c>
      <c r="C733" s="3"/>
      <c r="D733" s="6">
        <v>0.114624212</v>
      </c>
      <c r="E733" s="6">
        <v>0.21417881</v>
      </c>
    </row>
    <row r="734" spans="1:5" x14ac:dyDescent="0.2">
      <c r="A734" s="6">
        <v>0.17139248700000001</v>
      </c>
      <c r="B734" s="6">
        <v>0.25511314899999998</v>
      </c>
      <c r="C734" s="3"/>
      <c r="D734" s="6">
        <v>0.113521941</v>
      </c>
      <c r="E734" s="6">
        <v>0.28245846800000002</v>
      </c>
    </row>
    <row r="735" spans="1:5" x14ac:dyDescent="0.2">
      <c r="A735" s="6">
        <v>9.6418150999999994E-2</v>
      </c>
      <c r="B735" s="6">
        <v>0.22774375099999999</v>
      </c>
      <c r="C735" s="3"/>
      <c r="D735" s="6">
        <v>9.6934757999999996E-2</v>
      </c>
      <c r="E735" s="6">
        <v>0.30250426800000002</v>
      </c>
    </row>
    <row r="736" spans="1:5" x14ac:dyDescent="0.2">
      <c r="A736" s="6">
        <v>0.120239153</v>
      </c>
      <c r="B736" s="6">
        <v>0.23524350099999999</v>
      </c>
      <c r="C736" s="3"/>
      <c r="D736" s="6">
        <v>9.2208272999999993E-2</v>
      </c>
      <c r="E736" s="6">
        <v>0.22551080800000001</v>
      </c>
    </row>
    <row r="737" spans="1:5" x14ac:dyDescent="0.2">
      <c r="A737" s="6">
        <v>0.14651835099999999</v>
      </c>
      <c r="B737" s="6">
        <v>0.21101822000000001</v>
      </c>
      <c r="C737" s="3"/>
      <c r="D737" s="6">
        <v>0.185182824</v>
      </c>
      <c r="E737" s="6">
        <v>0.26637417899999999</v>
      </c>
    </row>
    <row r="738" spans="1:5" x14ac:dyDescent="0.2">
      <c r="A738" s="6">
        <v>0.107501949</v>
      </c>
      <c r="B738" s="6">
        <v>0.20342595899999999</v>
      </c>
      <c r="C738" s="3"/>
      <c r="D738" s="6">
        <v>0.12255790599999999</v>
      </c>
      <c r="E738" s="6">
        <v>0.248207752</v>
      </c>
    </row>
    <row r="739" spans="1:5" x14ac:dyDescent="0.2">
      <c r="A739" s="6">
        <v>0.114405086</v>
      </c>
      <c r="B739" s="6">
        <v>0.283805584</v>
      </c>
      <c r="C739" s="3"/>
      <c r="D739" s="6">
        <v>0.12824323300000001</v>
      </c>
      <c r="E739" s="6">
        <v>0.24938885499999999</v>
      </c>
    </row>
    <row r="740" spans="1:5" x14ac:dyDescent="0.2">
      <c r="A740" s="6">
        <v>7.8597220999999995E-2</v>
      </c>
      <c r="B740" s="6">
        <v>0.26416784799999998</v>
      </c>
      <c r="C740" s="3"/>
      <c r="D740" s="6">
        <v>9.1590736000000006E-2</v>
      </c>
      <c r="E740" s="6">
        <v>0.19978253500000001</v>
      </c>
    </row>
    <row r="741" spans="1:5" x14ac:dyDescent="0.2">
      <c r="A741" s="6">
        <v>0.12814363000000001</v>
      </c>
      <c r="B741" s="6">
        <v>0.21594286100000001</v>
      </c>
      <c r="C741" s="3"/>
      <c r="D741" s="6">
        <v>0.112788865</v>
      </c>
      <c r="E741" s="6">
        <v>0.13411220200000001</v>
      </c>
    </row>
    <row r="742" spans="1:5" x14ac:dyDescent="0.2">
      <c r="A742" s="6">
        <v>0.102056997</v>
      </c>
      <c r="B742" s="6">
        <v>0.16316707899999999</v>
      </c>
      <c r="C742" s="3"/>
      <c r="D742" s="6">
        <v>0.109484708</v>
      </c>
      <c r="E742" s="6">
        <v>0.20324220300000001</v>
      </c>
    </row>
    <row r="743" spans="1:5" x14ac:dyDescent="0.2">
      <c r="A743" s="6">
        <v>6.0168050000000001E-2</v>
      </c>
      <c r="B743" s="6">
        <v>0.17312154599999999</v>
      </c>
      <c r="C743" s="3"/>
      <c r="D743" s="6">
        <v>0.20285766999999999</v>
      </c>
      <c r="E743" s="6">
        <v>0.28302494099999997</v>
      </c>
    </row>
    <row r="744" spans="1:5" x14ac:dyDescent="0.2">
      <c r="A744" s="6">
        <v>6.8168144999999999E-2</v>
      </c>
      <c r="B744" s="6">
        <v>0.22056208799999999</v>
      </c>
      <c r="C744" s="3"/>
      <c r="D744" s="6">
        <v>0.14327262900000001</v>
      </c>
      <c r="E744" s="6">
        <v>0.30943374200000001</v>
      </c>
    </row>
    <row r="745" spans="1:5" x14ac:dyDescent="0.2">
      <c r="A745" s="6">
        <v>8.4476440999999999E-2</v>
      </c>
      <c r="B745" s="6">
        <v>0.33669035200000003</v>
      </c>
      <c r="C745" s="3"/>
      <c r="D745" s="6">
        <v>0.10372501100000001</v>
      </c>
      <c r="E745" s="6">
        <v>0.26508915900000002</v>
      </c>
    </row>
    <row r="746" spans="1:5" x14ac:dyDescent="0.2">
      <c r="A746" s="6">
        <v>0.14640413999999999</v>
      </c>
      <c r="B746" s="6">
        <v>0.33805647799999999</v>
      </c>
      <c r="C746" s="3"/>
      <c r="D746" s="6">
        <v>0.12718611499999999</v>
      </c>
      <c r="E746" s="6">
        <v>0.297367991</v>
      </c>
    </row>
    <row r="747" spans="1:5" x14ac:dyDescent="0.2">
      <c r="A747" s="6">
        <v>9.2147183999999993E-2</v>
      </c>
      <c r="B747" s="6">
        <v>0.22082188</v>
      </c>
      <c r="C747" s="3"/>
      <c r="D747" s="6">
        <v>0.12985148599999999</v>
      </c>
      <c r="E747" s="6">
        <v>0.22213478</v>
      </c>
    </row>
    <row r="748" spans="1:5" x14ac:dyDescent="0.2">
      <c r="A748" s="6">
        <v>0.180841471</v>
      </c>
      <c r="B748" s="6">
        <v>0.28308577099999999</v>
      </c>
      <c r="C748" s="3"/>
      <c r="D748" s="6">
        <v>0.127915207</v>
      </c>
      <c r="E748" s="6">
        <v>0.315163105</v>
      </c>
    </row>
    <row r="749" spans="1:5" x14ac:dyDescent="0.2">
      <c r="A749" s="6">
        <v>0.17754926700000001</v>
      </c>
      <c r="B749" s="6">
        <v>0.21024137800000001</v>
      </c>
      <c r="C749" s="3"/>
      <c r="D749" s="6">
        <v>0.14544131299999999</v>
      </c>
      <c r="E749" s="6">
        <v>0.41509682599999997</v>
      </c>
    </row>
    <row r="750" spans="1:5" x14ac:dyDescent="0.2">
      <c r="A750" s="6">
        <v>0.127850134</v>
      </c>
      <c r="B750" s="6">
        <v>0.258822471</v>
      </c>
      <c r="C750" s="3"/>
      <c r="D750" s="6">
        <v>0.10600923499999999</v>
      </c>
      <c r="E750" s="6">
        <v>0.30519976700000001</v>
      </c>
    </row>
    <row r="751" spans="1:5" x14ac:dyDescent="0.2">
      <c r="A751" s="6">
        <v>0.120154159</v>
      </c>
      <c r="B751" s="6">
        <v>0.27976550300000003</v>
      </c>
      <c r="C751" s="3"/>
      <c r="D751" s="6">
        <v>0.157133352</v>
      </c>
      <c r="E751" s="6">
        <v>0.25416395800000002</v>
      </c>
    </row>
    <row r="752" spans="1:5" x14ac:dyDescent="0.2">
      <c r="A752" s="6">
        <v>0.10045804</v>
      </c>
      <c r="B752" s="6">
        <v>0.22741172500000001</v>
      </c>
      <c r="C752" s="3"/>
      <c r="D752" s="6">
        <v>0.13747973099999999</v>
      </c>
      <c r="E752" s="6">
        <v>0.34652569500000002</v>
      </c>
    </row>
    <row r="753" spans="1:5" x14ac:dyDescent="0.2">
      <c r="A753" s="6">
        <v>0.10919519599999999</v>
      </c>
      <c r="B753" s="6">
        <v>0.207530671</v>
      </c>
      <c r="C753" s="3"/>
      <c r="D753" s="6">
        <v>0.120871299</v>
      </c>
      <c r="E753" s="6">
        <v>0.22162406700000001</v>
      </c>
    </row>
    <row r="754" spans="1:5" x14ac:dyDescent="0.2">
      <c r="A754" s="6">
        <v>0.19014835499999999</v>
      </c>
      <c r="B754" s="6">
        <v>0.29425682399999997</v>
      </c>
      <c r="C754" s="3"/>
      <c r="D754" s="6">
        <v>9.8867051999999997E-2</v>
      </c>
      <c r="E754" s="6">
        <v>0.25761475499999997</v>
      </c>
    </row>
    <row r="755" spans="1:5" x14ac:dyDescent="0.2">
      <c r="A755" s="6">
        <v>0.11309298499999999</v>
      </c>
      <c r="B755" s="6">
        <v>0.34619493499999998</v>
      </c>
      <c r="C755" s="3"/>
      <c r="D755" s="6">
        <v>0.147874277</v>
      </c>
      <c r="E755" s="6">
        <v>0.39436162800000002</v>
      </c>
    </row>
    <row r="756" spans="1:5" x14ac:dyDescent="0.2">
      <c r="A756" s="6">
        <v>0.16073233300000001</v>
      </c>
      <c r="B756" s="6">
        <v>0.27990110200000001</v>
      </c>
      <c r="C756" s="3"/>
      <c r="D756" s="6">
        <v>0.109715787</v>
      </c>
      <c r="E756" s="6">
        <v>0.15492723899999999</v>
      </c>
    </row>
    <row r="757" spans="1:5" x14ac:dyDescent="0.2">
      <c r="A757" s="6">
        <v>0.146430701</v>
      </c>
      <c r="B757" s="6">
        <v>0.30966692099999998</v>
      </c>
      <c r="C757" s="3"/>
      <c r="D757" s="6">
        <v>0.119994794</v>
      </c>
      <c r="E757" s="6">
        <v>0.26782647900000001</v>
      </c>
    </row>
    <row r="758" spans="1:5" x14ac:dyDescent="0.2">
      <c r="A758" s="6">
        <v>0.12945573099999999</v>
      </c>
      <c r="B758" s="6">
        <v>0.306731906</v>
      </c>
      <c r="C758" s="3"/>
      <c r="D758" s="6">
        <v>0.13819819899999999</v>
      </c>
      <c r="E758" s="6">
        <v>0.32393773599999998</v>
      </c>
    </row>
    <row r="759" spans="1:5" x14ac:dyDescent="0.2">
      <c r="A759" s="6">
        <v>0.16067389900000001</v>
      </c>
      <c r="B759" s="6">
        <v>0.24986535200000001</v>
      </c>
      <c r="C759" s="3"/>
      <c r="D759" s="6">
        <v>0.104472696</v>
      </c>
      <c r="E759" s="6">
        <v>0.29528838800000001</v>
      </c>
    </row>
    <row r="760" spans="1:5" x14ac:dyDescent="0.2">
      <c r="A760" s="6">
        <v>0.15877480599999999</v>
      </c>
      <c r="B760" s="6">
        <v>0.18750134600000001</v>
      </c>
      <c r="C760" s="3"/>
      <c r="D760" s="6">
        <v>0.117851342</v>
      </c>
      <c r="E760" s="6">
        <v>0.27503855700000002</v>
      </c>
    </row>
    <row r="761" spans="1:5" x14ac:dyDescent="0.2">
      <c r="A761" s="6">
        <v>8.7240086999999994E-2</v>
      </c>
      <c r="B761" s="6">
        <v>0.189380719</v>
      </c>
      <c r="C761" s="3"/>
      <c r="D761" s="6">
        <v>0.123163491</v>
      </c>
      <c r="E761" s="6">
        <v>0.33394416100000002</v>
      </c>
    </row>
    <row r="762" spans="1:5" x14ac:dyDescent="0.2">
      <c r="A762" s="6">
        <v>0.107160643</v>
      </c>
      <c r="B762" s="6">
        <v>0.242961223</v>
      </c>
      <c r="C762" s="3"/>
      <c r="D762" s="6">
        <v>0.145329758</v>
      </c>
      <c r="E762" s="6">
        <v>0.31297071399999998</v>
      </c>
    </row>
    <row r="763" spans="1:5" x14ac:dyDescent="0.2">
      <c r="A763" s="6">
        <v>0.17591578099999999</v>
      </c>
      <c r="B763" s="6">
        <v>0.26930412500000001</v>
      </c>
      <c r="C763" s="3"/>
      <c r="D763" s="6">
        <v>0.12565356</v>
      </c>
      <c r="E763" s="6">
        <v>0.32724533099999997</v>
      </c>
    </row>
    <row r="764" spans="1:5" x14ac:dyDescent="0.2">
      <c r="A764" s="6">
        <v>9.4132598999999997E-2</v>
      </c>
      <c r="B764" s="6">
        <v>0.16243966200000001</v>
      </c>
      <c r="C764" s="3"/>
      <c r="D764" s="6">
        <v>0.112820738</v>
      </c>
      <c r="E764" s="6">
        <v>0.26708258699999998</v>
      </c>
    </row>
    <row r="765" spans="1:5" x14ac:dyDescent="0.2">
      <c r="A765" s="6">
        <v>0.17848022099999999</v>
      </c>
      <c r="B765" s="6">
        <v>0.34663214599999997</v>
      </c>
      <c r="C765" s="3"/>
      <c r="D765" s="6">
        <v>0.14341605700000001</v>
      </c>
      <c r="E765" s="6">
        <v>0.35671840999999999</v>
      </c>
    </row>
    <row r="766" spans="1:5" x14ac:dyDescent="0.2">
      <c r="A766" s="6">
        <v>0.16187842899999999</v>
      </c>
      <c r="B766" s="6">
        <v>0.28507666399999998</v>
      </c>
      <c r="C766" s="3"/>
      <c r="D766" s="6">
        <v>0.139583342</v>
      </c>
      <c r="E766" s="6">
        <v>0.29713100999999997</v>
      </c>
    </row>
    <row r="767" spans="1:5" x14ac:dyDescent="0.2">
      <c r="A767" s="6">
        <v>0.11733871999999999</v>
      </c>
      <c r="B767" s="6">
        <v>0.23009581900000001</v>
      </c>
      <c r="C767" s="3"/>
      <c r="D767" s="6">
        <v>0.19163044400000001</v>
      </c>
      <c r="E767" s="6">
        <v>0.30516935299999998</v>
      </c>
    </row>
    <row r="768" spans="1:5" x14ac:dyDescent="0.2">
      <c r="A768" s="6">
        <v>0.16651991899999999</v>
      </c>
      <c r="B768" s="6">
        <v>0.26539203900000002</v>
      </c>
      <c r="C768" s="3"/>
      <c r="D768" s="6">
        <v>0.13884760900000001</v>
      </c>
      <c r="E768" s="6">
        <v>0.28551767700000003</v>
      </c>
    </row>
    <row r="769" spans="1:5" x14ac:dyDescent="0.2">
      <c r="A769" s="6">
        <v>0.109083641</v>
      </c>
      <c r="B769" s="6">
        <v>0.13705482099999999</v>
      </c>
      <c r="C769" s="3"/>
      <c r="D769" s="6">
        <v>0.12419271899999999</v>
      </c>
      <c r="E769" s="6">
        <v>0.28296411199999999</v>
      </c>
    </row>
    <row r="770" spans="1:5" x14ac:dyDescent="0.2">
      <c r="A770" s="6">
        <v>0.18684685500000001</v>
      </c>
      <c r="B770" s="6">
        <v>0.24734727100000001</v>
      </c>
      <c r="C770" s="3"/>
      <c r="D770" s="6">
        <v>8.4929301999999998E-2</v>
      </c>
      <c r="E770" s="6">
        <v>0.231772427</v>
      </c>
    </row>
    <row r="771" spans="1:5" x14ac:dyDescent="0.2">
      <c r="A771" s="6">
        <v>0.192595927</v>
      </c>
      <c r="B771" s="6">
        <v>0.33074681900000003</v>
      </c>
      <c r="C771" s="3"/>
      <c r="D771" s="6">
        <v>0.11537056900000001</v>
      </c>
      <c r="E771" s="6">
        <v>0.31093166500000002</v>
      </c>
    </row>
    <row r="772" spans="1:5" x14ac:dyDescent="0.2">
      <c r="A772" s="6">
        <v>0.15942288800000001</v>
      </c>
      <c r="B772" s="6">
        <v>0.27343291600000003</v>
      </c>
      <c r="C772" s="3"/>
      <c r="D772" s="6">
        <v>0.14000167299999999</v>
      </c>
      <c r="E772" s="6">
        <v>0.20218656099999999</v>
      </c>
    </row>
    <row r="773" spans="1:5" x14ac:dyDescent="0.2">
      <c r="A773" s="6">
        <v>0.20574747900000001</v>
      </c>
      <c r="B773" s="6">
        <v>0.29926257099999998</v>
      </c>
      <c r="C773" s="3"/>
      <c r="D773" s="6">
        <v>0.14300834900000001</v>
      </c>
      <c r="E773" s="6">
        <v>0.25308043499999999</v>
      </c>
    </row>
    <row r="774" spans="1:5" x14ac:dyDescent="0.2">
      <c r="A774" s="6">
        <v>0.14654623999999999</v>
      </c>
      <c r="B774" s="6">
        <v>0.285393483</v>
      </c>
      <c r="C774" s="3"/>
      <c r="D774" s="6">
        <v>0.11228421099999999</v>
      </c>
      <c r="E774" s="6">
        <v>0.246196583</v>
      </c>
    </row>
    <row r="775" spans="1:5" x14ac:dyDescent="0.2">
      <c r="A775" s="6">
        <v>0.12005057199999999</v>
      </c>
      <c r="B775" s="6">
        <v>0.26723973000000001</v>
      </c>
      <c r="C775" s="3"/>
      <c r="D775" s="6">
        <v>0.11798148999999999</v>
      </c>
      <c r="E775" s="6">
        <v>0.22177107099999999</v>
      </c>
    </row>
    <row r="776" spans="1:5" x14ac:dyDescent="0.2">
      <c r="A776" s="6">
        <v>0.13402949</v>
      </c>
      <c r="B776" s="6">
        <v>0.329577122</v>
      </c>
      <c r="C776" s="3"/>
      <c r="D776" s="6">
        <v>0.100666542</v>
      </c>
      <c r="E776" s="6">
        <v>0.25864885399999998</v>
      </c>
    </row>
    <row r="777" spans="1:5" x14ac:dyDescent="0.2">
      <c r="A777" s="6">
        <v>0.11924312500000001</v>
      </c>
      <c r="B777" s="6">
        <v>0.24702791700000001</v>
      </c>
      <c r="C777" s="3"/>
      <c r="D777" s="6">
        <v>0.111822054</v>
      </c>
      <c r="E777" s="6">
        <v>0.219027415</v>
      </c>
    </row>
    <row r="778" spans="1:5" x14ac:dyDescent="0.2">
      <c r="A778" s="6">
        <v>0.13171870599999999</v>
      </c>
      <c r="B778" s="6">
        <v>0.32698807400000002</v>
      </c>
      <c r="C778" s="3"/>
      <c r="D778" s="6">
        <v>0.12222324</v>
      </c>
      <c r="E778" s="6">
        <v>0.29315175799999998</v>
      </c>
    </row>
    <row r="779" spans="1:5" x14ac:dyDescent="0.2">
      <c r="A779" s="6">
        <v>0.13153278099999999</v>
      </c>
      <c r="B779" s="6">
        <v>0.267992493</v>
      </c>
      <c r="C779" s="3"/>
      <c r="D779" s="6">
        <v>0.14118229800000001</v>
      </c>
      <c r="E779" s="6">
        <v>0.249145538</v>
      </c>
    </row>
    <row r="780" spans="1:5" x14ac:dyDescent="0.2">
      <c r="A780" s="6">
        <v>0.153857085</v>
      </c>
      <c r="B780" s="6">
        <v>0.18451817500000001</v>
      </c>
      <c r="C780" s="3"/>
      <c r="D780" s="6">
        <v>0.13266692399999999</v>
      </c>
      <c r="E780" s="6">
        <v>0.24180926699999999</v>
      </c>
    </row>
    <row r="781" spans="1:5" x14ac:dyDescent="0.2">
      <c r="A781" s="6">
        <v>0.194658369</v>
      </c>
      <c r="B781" s="6">
        <v>0.25684425</v>
      </c>
      <c r="C781" s="3"/>
      <c r="D781" s="6">
        <v>0.13350093199999999</v>
      </c>
      <c r="E781" s="6">
        <v>0.194473909</v>
      </c>
    </row>
    <row r="782" spans="1:5" x14ac:dyDescent="0.2">
      <c r="A782" s="6">
        <v>0.17696625899999999</v>
      </c>
      <c r="B782" s="6">
        <v>0.22359848600000001</v>
      </c>
      <c r="C782" s="3"/>
      <c r="D782" s="6">
        <v>0.122201992</v>
      </c>
      <c r="E782" s="6">
        <v>0.20793746699999999</v>
      </c>
    </row>
    <row r="783" spans="1:5" x14ac:dyDescent="0.2">
      <c r="A783" s="6">
        <v>0.125358736</v>
      </c>
      <c r="B783" s="6">
        <v>0.267683277</v>
      </c>
      <c r="C783" s="3"/>
      <c r="D783" s="6">
        <v>9.8074212999999993E-2</v>
      </c>
      <c r="E783" s="6">
        <v>0.227301471</v>
      </c>
    </row>
    <row r="784" spans="1:5" x14ac:dyDescent="0.2">
      <c r="A784" s="6">
        <v>0.123342776</v>
      </c>
      <c r="B784" s="6">
        <v>0.29513124600000001</v>
      </c>
      <c r="C784" s="3"/>
      <c r="D784" s="6">
        <v>0.102790073</v>
      </c>
      <c r="E784" s="6">
        <v>0.228519325</v>
      </c>
    </row>
    <row r="785" spans="1:5" x14ac:dyDescent="0.2">
      <c r="A785" s="6">
        <v>0.129425186</v>
      </c>
      <c r="B785" s="6">
        <v>0.22577440200000001</v>
      </c>
      <c r="C785" s="3"/>
      <c r="D785" s="6">
        <v>0.114863259</v>
      </c>
      <c r="E785" s="6">
        <v>0.217706912</v>
      </c>
    </row>
    <row r="786" spans="1:5" x14ac:dyDescent="0.2">
      <c r="A786" s="6">
        <v>0.16763945399999999</v>
      </c>
      <c r="B786" s="6">
        <v>0.19642551599999999</v>
      </c>
      <c r="C786" s="3"/>
      <c r="D786" s="6">
        <v>0.199226817</v>
      </c>
      <c r="E786" s="6">
        <v>0.25740818900000001</v>
      </c>
    </row>
    <row r="787" spans="1:5" x14ac:dyDescent="0.2">
      <c r="A787" s="6">
        <v>0.15549853799999999</v>
      </c>
      <c r="B787" s="6">
        <v>0.26781127199999999</v>
      </c>
      <c r="C787" s="3"/>
      <c r="D787" s="6">
        <v>0.134230024</v>
      </c>
      <c r="E787" s="6">
        <v>0.27640848400000001</v>
      </c>
    </row>
    <row r="788" spans="1:5" x14ac:dyDescent="0.2">
      <c r="A788" s="6">
        <v>0.114094325</v>
      </c>
      <c r="B788" s="6">
        <v>0.14126471800000001</v>
      </c>
      <c r="C788" s="3"/>
      <c r="D788" s="6">
        <v>0.126090484</v>
      </c>
      <c r="E788" s="6">
        <v>0.27897979099999998</v>
      </c>
    </row>
    <row r="789" spans="1:5" x14ac:dyDescent="0.2">
      <c r="A789" s="6">
        <v>0.14294991600000001</v>
      </c>
      <c r="B789" s="6">
        <v>0.26500678599999999</v>
      </c>
      <c r="C789" s="3"/>
      <c r="D789" s="6">
        <v>0.15758355700000001</v>
      </c>
      <c r="E789" s="6">
        <v>0.31614651300000002</v>
      </c>
    </row>
    <row r="790" spans="1:5" x14ac:dyDescent="0.2">
      <c r="A790" s="6">
        <v>0.17476171700000001</v>
      </c>
      <c r="B790" s="6">
        <v>0.19567909</v>
      </c>
      <c r="C790" s="3"/>
      <c r="D790" s="6">
        <v>0.14375868999999999</v>
      </c>
      <c r="E790" s="6">
        <v>0.33324715799999999</v>
      </c>
    </row>
    <row r="791" spans="1:5" x14ac:dyDescent="0.2">
      <c r="A791" s="6">
        <v>0.172543895</v>
      </c>
      <c r="B791" s="6">
        <v>0.14829937700000001</v>
      </c>
      <c r="C791" s="3"/>
      <c r="D791" s="6">
        <v>0.16944425599999999</v>
      </c>
      <c r="E791" s="6">
        <v>0.34374275300000001</v>
      </c>
    </row>
    <row r="792" spans="1:5" x14ac:dyDescent="0.2">
      <c r="A792" s="6">
        <v>0.11445422299999999</v>
      </c>
      <c r="B792" s="6">
        <v>0.32803611199999999</v>
      </c>
      <c r="C792" s="3"/>
      <c r="D792" s="6">
        <v>0.14818503799999999</v>
      </c>
      <c r="E792" s="6">
        <v>0.35418638899999999</v>
      </c>
    </row>
    <row r="793" spans="1:5" x14ac:dyDescent="0.2">
      <c r="A793" s="6">
        <v>0.10303841599999999</v>
      </c>
      <c r="B793" s="6">
        <v>0.27335941400000002</v>
      </c>
      <c r="C793" s="3"/>
      <c r="D793" s="6">
        <v>0.135991001</v>
      </c>
      <c r="E793" s="6">
        <v>0.38580623600000002</v>
      </c>
    </row>
    <row r="794" spans="1:5" x14ac:dyDescent="0.2">
      <c r="A794" s="6">
        <v>0.13600295400000001</v>
      </c>
      <c r="B794" s="6">
        <v>0.33054912400000003</v>
      </c>
      <c r="C794" s="3"/>
      <c r="D794" s="6">
        <v>0.136406677</v>
      </c>
      <c r="E794" s="6">
        <v>0.399366108</v>
      </c>
    </row>
    <row r="795" spans="1:5" x14ac:dyDescent="0.2">
      <c r="A795" s="6">
        <v>0.14651038299999999</v>
      </c>
      <c r="B795" s="6">
        <v>0.16161719799999999</v>
      </c>
      <c r="C795" s="3"/>
      <c r="D795" s="6">
        <v>0.13130170199999999</v>
      </c>
      <c r="E795" s="6">
        <v>0.27723981800000003</v>
      </c>
    </row>
    <row r="796" spans="1:5" x14ac:dyDescent="0.2">
      <c r="A796" s="6">
        <v>0.112495368</v>
      </c>
      <c r="B796" s="6">
        <v>0.210672253</v>
      </c>
      <c r="C796" s="3"/>
      <c r="D796" s="6">
        <v>0.10756835100000001</v>
      </c>
      <c r="E796" s="6">
        <v>0.29363966000000002</v>
      </c>
    </row>
    <row r="797" spans="1:5" x14ac:dyDescent="0.2">
      <c r="A797" s="6">
        <v>0.13026848899999999</v>
      </c>
      <c r="B797" s="6">
        <v>0.18304179600000001</v>
      </c>
      <c r="C797" s="3"/>
      <c r="D797" s="6">
        <v>0.14436427499999999</v>
      </c>
      <c r="E797" s="6">
        <v>0.26576335099999998</v>
      </c>
    </row>
    <row r="798" spans="1:5" x14ac:dyDescent="0.2">
      <c r="A798" s="6">
        <v>0.15249053400000001</v>
      </c>
      <c r="B798" s="6">
        <v>0.25708249900000002</v>
      </c>
      <c r="C798" s="3"/>
      <c r="D798" s="6">
        <v>0.109447523</v>
      </c>
      <c r="E798" s="6">
        <v>0.26657947799999998</v>
      </c>
    </row>
    <row r="799" spans="1:5" x14ac:dyDescent="0.2">
      <c r="A799" s="6">
        <v>0.15527675599999999</v>
      </c>
      <c r="B799" s="6">
        <v>0.19811479800000001</v>
      </c>
      <c r="C799" s="3"/>
      <c r="D799" s="6">
        <v>0.13167886500000001</v>
      </c>
      <c r="E799" s="6">
        <v>0.28405270399999999</v>
      </c>
    </row>
    <row r="800" spans="1:5" x14ac:dyDescent="0.2">
      <c r="A800" s="6">
        <v>0.14477198299999999</v>
      </c>
      <c r="B800" s="6">
        <v>0.275768509</v>
      </c>
      <c r="C800" s="3"/>
      <c r="D800" s="6">
        <v>0.135767891</v>
      </c>
      <c r="E800" s="6">
        <v>0.32669786699999998</v>
      </c>
    </row>
    <row r="801" spans="1:5" x14ac:dyDescent="0.2">
      <c r="A801" s="6">
        <v>0.18136471800000001</v>
      </c>
      <c r="B801" s="6">
        <v>0.34136660699999999</v>
      </c>
      <c r="C801" s="3"/>
      <c r="D801" s="6">
        <v>9.4265402999999998E-2</v>
      </c>
      <c r="E801" s="6">
        <v>0.33035396299999997</v>
      </c>
    </row>
    <row r="802" spans="1:5" x14ac:dyDescent="0.2">
      <c r="A802" s="6">
        <v>0.115527277</v>
      </c>
      <c r="B802" s="6">
        <v>0.21135911700000001</v>
      </c>
      <c r="C802" s="3"/>
      <c r="D802" s="6">
        <v>0.152507799</v>
      </c>
      <c r="E802" s="6">
        <v>0.33130695599999999</v>
      </c>
    </row>
    <row r="803" spans="1:5" x14ac:dyDescent="0.2">
      <c r="A803" s="6">
        <v>0.11166667299999999</v>
      </c>
      <c r="B803" s="6">
        <v>0.17704884000000001</v>
      </c>
      <c r="C803" s="3"/>
      <c r="D803" s="6">
        <v>0.118496768</v>
      </c>
      <c r="E803" s="6">
        <v>0.21024011100000001</v>
      </c>
    </row>
    <row r="804" spans="1:5" x14ac:dyDescent="0.2">
      <c r="A804" s="6">
        <v>0.16080404700000001</v>
      </c>
      <c r="B804" s="6">
        <v>0.205709593</v>
      </c>
      <c r="C804" s="3"/>
      <c r="D804" s="6">
        <v>0.122879291</v>
      </c>
      <c r="E804" s="6">
        <v>0.25647927399999998</v>
      </c>
    </row>
    <row r="805" spans="1:5" x14ac:dyDescent="0.2">
      <c r="A805" s="6">
        <v>0.12822331200000001</v>
      </c>
      <c r="B805" s="6">
        <v>0.20373010499999999</v>
      </c>
      <c r="C805" s="3"/>
      <c r="D805" s="6">
        <v>0.15591155800000001</v>
      </c>
      <c r="E805" s="6">
        <v>0.29159680799999999</v>
      </c>
    </row>
    <row r="806" spans="1:5" x14ac:dyDescent="0.2">
      <c r="A806" s="6">
        <v>0.13792860700000001</v>
      </c>
      <c r="B806" s="6">
        <v>0.20759530200000001</v>
      </c>
      <c r="C806" s="3"/>
      <c r="D806" s="6">
        <v>0.14762195</v>
      </c>
      <c r="E806" s="6">
        <v>0.24756777699999999</v>
      </c>
    </row>
    <row r="807" spans="1:5" x14ac:dyDescent="0.2">
      <c r="A807" s="6">
        <v>0.11700139800000001</v>
      </c>
      <c r="B807" s="6">
        <v>0.27066898299999997</v>
      </c>
      <c r="C807" s="3"/>
      <c r="D807" s="6">
        <v>0.13015560600000001</v>
      </c>
      <c r="E807" s="6">
        <v>0.235929098</v>
      </c>
    </row>
    <row r="808" spans="1:5" x14ac:dyDescent="0.2">
      <c r="A808" s="6">
        <v>0.158306009</v>
      </c>
      <c r="B808" s="6">
        <v>0.18493003999999999</v>
      </c>
      <c r="C808" s="3"/>
      <c r="D808" s="6">
        <v>0.13421807199999999</v>
      </c>
      <c r="E808" s="6">
        <v>0.33908550700000001</v>
      </c>
    </row>
    <row r="809" spans="1:5" x14ac:dyDescent="0.2">
      <c r="A809" s="6">
        <v>0.118115622</v>
      </c>
      <c r="B809" s="6">
        <v>0.195639804</v>
      </c>
      <c r="C809" s="3"/>
      <c r="D809" s="6">
        <v>0.14479455899999999</v>
      </c>
      <c r="E809" s="6">
        <v>0.25524874800000003</v>
      </c>
    </row>
    <row r="810" spans="1:5" x14ac:dyDescent="0.2">
      <c r="A810" s="6">
        <v>9.8262795E-2</v>
      </c>
      <c r="B810" s="6">
        <v>0.36305099699999999</v>
      </c>
      <c r="C810" s="3"/>
      <c r="D810" s="6">
        <v>0.13685156900000001</v>
      </c>
      <c r="E810" s="6">
        <v>0.33043126699999997</v>
      </c>
    </row>
    <row r="811" spans="1:5" x14ac:dyDescent="0.2">
      <c r="A811" s="6">
        <v>0.190627776</v>
      </c>
      <c r="B811" s="6">
        <v>0.22184330599999999</v>
      </c>
      <c r="C811" s="3"/>
      <c r="D811" s="6">
        <v>0.12858586599999999</v>
      </c>
      <c r="E811" s="6">
        <v>0.224670603</v>
      </c>
    </row>
    <row r="812" spans="1:5" x14ac:dyDescent="0.2">
      <c r="A812" s="6">
        <v>0.18635548099999999</v>
      </c>
      <c r="B812" s="6">
        <v>0.29624898500000002</v>
      </c>
      <c r="C812" s="3"/>
      <c r="D812" s="6">
        <v>0.14597385600000001</v>
      </c>
      <c r="E812" s="6">
        <v>0.35760043499999999</v>
      </c>
    </row>
    <row r="813" spans="1:5" x14ac:dyDescent="0.2">
      <c r="A813" s="6">
        <v>0.19055207800000001</v>
      </c>
      <c r="B813" s="6">
        <v>0.28232667099999997</v>
      </c>
      <c r="C813" s="3"/>
      <c r="D813" s="6">
        <v>0.13634558699999999</v>
      </c>
      <c r="E813" s="6">
        <v>0.243314793</v>
      </c>
    </row>
    <row r="814" spans="1:5" x14ac:dyDescent="0.2">
      <c r="A814" s="6">
        <v>0.130688149</v>
      </c>
      <c r="B814" s="6">
        <v>0.27686343699999999</v>
      </c>
      <c r="C814" s="3"/>
      <c r="D814" s="6">
        <v>0.136716109</v>
      </c>
      <c r="E814" s="6">
        <v>0.27204524699999999</v>
      </c>
    </row>
    <row r="815" spans="1:5" x14ac:dyDescent="0.2">
      <c r="A815" s="6">
        <v>0.12877577600000001</v>
      </c>
      <c r="B815" s="6">
        <v>0.20866235</v>
      </c>
      <c r="C815" s="3"/>
      <c r="D815" s="6">
        <v>0.19240601800000001</v>
      </c>
      <c r="E815" s="6">
        <v>0.311076134</v>
      </c>
    </row>
    <row r="816" spans="1:5" x14ac:dyDescent="0.2">
      <c r="A816" s="6">
        <v>0.16342293599999999</v>
      </c>
      <c r="B816" s="6">
        <v>0.271648589</v>
      </c>
      <c r="C816" s="3"/>
      <c r="D816" s="6">
        <v>0.15251045499999999</v>
      </c>
      <c r="E816" s="6">
        <v>0.27162070900000002</v>
      </c>
    </row>
    <row r="817" spans="1:5" x14ac:dyDescent="0.2">
      <c r="A817" s="6">
        <v>0.20411399299999999</v>
      </c>
      <c r="B817" s="6">
        <v>0.34421291300000001</v>
      </c>
      <c r="C817" s="3"/>
      <c r="D817" s="6">
        <v>0.124823537</v>
      </c>
      <c r="E817" s="6">
        <v>0.30339643100000002</v>
      </c>
    </row>
    <row r="818" spans="1:5" x14ac:dyDescent="0.2">
      <c r="A818" s="6">
        <v>0.111543166</v>
      </c>
      <c r="B818" s="6">
        <v>0.301911182</v>
      </c>
      <c r="C818" s="3"/>
      <c r="D818" s="6">
        <v>0.14721557099999999</v>
      </c>
      <c r="E818" s="6">
        <v>0.15834888899999999</v>
      </c>
    </row>
    <row r="819" spans="1:5" x14ac:dyDescent="0.2">
      <c r="A819" s="6">
        <v>7.8768537999999999E-2</v>
      </c>
      <c r="B819" s="6">
        <v>0.22744594100000001</v>
      </c>
      <c r="C819" s="3"/>
      <c r="D819" s="6">
        <v>0.13181034</v>
      </c>
      <c r="E819" s="6">
        <v>0.28795084999999998</v>
      </c>
    </row>
    <row r="820" spans="1:5" x14ac:dyDescent="0.2">
      <c r="A820" s="6">
        <v>0.16280539899999999</v>
      </c>
      <c r="B820" s="6">
        <v>0.34136660699999999</v>
      </c>
      <c r="C820" s="3"/>
      <c r="D820" s="6">
        <v>0.143275285</v>
      </c>
      <c r="E820" s="6">
        <v>0.37482400700000001</v>
      </c>
    </row>
    <row r="821" spans="1:5" x14ac:dyDescent="0.2">
      <c r="A821" s="6">
        <v>0.122383933</v>
      </c>
      <c r="B821" s="6">
        <v>0.25114910400000001</v>
      </c>
      <c r="C821" s="3"/>
      <c r="D821" s="6">
        <v>0.167732416</v>
      </c>
      <c r="E821" s="6">
        <v>0.39190691100000002</v>
      </c>
    </row>
    <row r="822" spans="1:5" x14ac:dyDescent="0.2">
      <c r="A822" s="6">
        <v>0.139159698</v>
      </c>
      <c r="B822" s="6">
        <v>0.26027223700000002</v>
      </c>
      <c r="C822" s="3"/>
      <c r="D822" s="6">
        <v>0.11304251999999999</v>
      </c>
      <c r="E822" s="6">
        <v>0.249301413</v>
      </c>
    </row>
    <row r="823" spans="1:5" x14ac:dyDescent="0.2">
      <c r="A823" s="6">
        <v>9.7978595000000002E-2</v>
      </c>
      <c r="B823" s="6">
        <v>0.21558548899999999</v>
      </c>
      <c r="C823" s="3"/>
      <c r="D823" s="6">
        <v>0.14616642199999999</v>
      </c>
      <c r="E823" s="6">
        <v>0.25034564999999998</v>
      </c>
    </row>
    <row r="824" spans="1:5" x14ac:dyDescent="0.2">
      <c r="A824" s="6">
        <v>0.131758547</v>
      </c>
      <c r="B824" s="6">
        <v>0.27746032500000001</v>
      </c>
      <c r="C824" s="3"/>
      <c r="D824" s="6">
        <v>0.139669664</v>
      </c>
      <c r="E824" s="6">
        <v>0.29896856300000002</v>
      </c>
    </row>
    <row r="825" spans="1:5" x14ac:dyDescent="0.2">
      <c r="A825" s="6">
        <v>0.18524922599999999</v>
      </c>
      <c r="B825" s="6">
        <v>0.19480466799999999</v>
      </c>
      <c r="C825" s="3"/>
      <c r="D825" s="6">
        <v>0.195204192</v>
      </c>
      <c r="E825" s="6">
        <v>0.35412175800000001</v>
      </c>
    </row>
    <row r="826" spans="1:5" x14ac:dyDescent="0.2">
      <c r="A826" s="6">
        <v>0.17511364700000001</v>
      </c>
      <c r="B826" s="6">
        <v>0.27607899200000002</v>
      </c>
      <c r="C826" s="3"/>
      <c r="D826" s="6">
        <v>0.16867001100000001</v>
      </c>
      <c r="E826" s="6">
        <v>0.26782901399999998</v>
      </c>
    </row>
    <row r="827" spans="1:5" x14ac:dyDescent="0.2">
      <c r="A827" s="6">
        <v>0.11877964000000001</v>
      </c>
      <c r="B827" s="6">
        <v>0.26078548400000001</v>
      </c>
      <c r="C827" s="3"/>
      <c r="D827" s="6">
        <v>0.114710534</v>
      </c>
      <c r="E827" s="6">
        <v>0.297333774</v>
      </c>
    </row>
    <row r="828" spans="1:5" x14ac:dyDescent="0.2">
      <c r="A828" s="6">
        <v>0.118726519</v>
      </c>
      <c r="B828" s="6">
        <v>0.223146068</v>
      </c>
      <c r="C828" s="3"/>
      <c r="D828" s="6">
        <v>0.15550119500000001</v>
      </c>
      <c r="E828" s="6">
        <v>0.31794224500000001</v>
      </c>
    </row>
    <row r="829" spans="1:5" x14ac:dyDescent="0.2">
      <c r="A829" s="6">
        <v>0.142204887</v>
      </c>
      <c r="B829" s="6">
        <v>0.24106791</v>
      </c>
      <c r="C829" s="3"/>
      <c r="D829" s="6">
        <v>0.13176518700000001</v>
      </c>
      <c r="E829" s="6">
        <v>0.20339681100000001</v>
      </c>
    </row>
    <row r="830" spans="1:5" x14ac:dyDescent="0.2">
      <c r="A830" s="6">
        <v>0.15176409799999999</v>
      </c>
      <c r="B830" s="6">
        <v>0.24004141500000001</v>
      </c>
      <c r="C830" s="3"/>
      <c r="D830" s="6">
        <v>0.132147662</v>
      </c>
      <c r="E830" s="6">
        <v>0.22782232299999999</v>
      </c>
    </row>
    <row r="831" spans="1:5" x14ac:dyDescent="0.2">
      <c r="A831" s="6">
        <v>0.15512801600000001</v>
      </c>
      <c r="B831" s="6">
        <v>0.350088012</v>
      </c>
      <c r="C831" s="3"/>
      <c r="D831" s="6">
        <v>0.13382364499999999</v>
      </c>
      <c r="E831" s="6">
        <v>0.28368012399999998</v>
      </c>
    </row>
    <row r="832" spans="1:5" x14ac:dyDescent="0.2">
      <c r="A832" s="6">
        <v>0.169634166</v>
      </c>
      <c r="B832" s="6">
        <v>0.329066409</v>
      </c>
      <c r="C832" s="3"/>
      <c r="D832" s="6">
        <v>0.109851247</v>
      </c>
      <c r="E832" s="6">
        <v>0.24186502700000001</v>
      </c>
    </row>
    <row r="833" spans="1:5" x14ac:dyDescent="0.2">
      <c r="A833" s="6">
        <v>8.8671711E-2</v>
      </c>
      <c r="B833" s="6">
        <v>0.18665607200000001</v>
      </c>
      <c r="C833" s="3"/>
      <c r="D833" s="6">
        <v>0.10963212</v>
      </c>
      <c r="E833" s="6">
        <v>0.23430825</v>
      </c>
    </row>
    <row r="834" spans="1:5" x14ac:dyDescent="0.2">
      <c r="A834" s="6">
        <v>0.123782356</v>
      </c>
      <c r="B834" s="6">
        <v>0.28283104799999997</v>
      </c>
      <c r="C834" s="3"/>
      <c r="D834" s="6">
        <v>0.12398289</v>
      </c>
      <c r="E834" s="6">
        <v>0.27555560600000001</v>
      </c>
    </row>
    <row r="835" spans="1:5" x14ac:dyDescent="0.2">
      <c r="A835" s="6">
        <v>0.13852887999999999</v>
      </c>
      <c r="B835" s="6">
        <v>0.19539395200000001</v>
      </c>
      <c r="C835" s="3"/>
      <c r="D835" s="6">
        <v>0.152607402</v>
      </c>
      <c r="E835" s="6">
        <v>0.24465937500000001</v>
      </c>
    </row>
    <row r="836" spans="1:5" x14ac:dyDescent="0.2">
      <c r="A836" s="6">
        <v>0.18891195199999999</v>
      </c>
      <c r="B836" s="6">
        <v>0.34738364199999999</v>
      </c>
      <c r="C836" s="3"/>
      <c r="D836" s="6">
        <v>0.14512391299999999</v>
      </c>
      <c r="E836" s="6">
        <v>0.224865764</v>
      </c>
    </row>
    <row r="837" spans="1:5" x14ac:dyDescent="0.2">
      <c r="A837" s="6">
        <v>0.13583163700000001</v>
      </c>
      <c r="B837" s="6">
        <v>0.25402962600000001</v>
      </c>
      <c r="C837" s="3"/>
      <c r="D837" s="6">
        <v>0.15057019299999999</v>
      </c>
      <c r="E837" s="6">
        <v>0.45805500700000001</v>
      </c>
    </row>
    <row r="838" spans="1:5" x14ac:dyDescent="0.2">
      <c r="A838" s="6">
        <v>0.20153494499999999</v>
      </c>
      <c r="B838" s="6">
        <v>0.26057638300000002</v>
      </c>
      <c r="C838" s="3"/>
      <c r="D838" s="6">
        <v>0.20229192600000001</v>
      </c>
      <c r="E838" s="6">
        <v>0.34218019900000002</v>
      </c>
    </row>
    <row r="839" spans="1:5" x14ac:dyDescent="0.2">
      <c r="A839" s="6">
        <v>0.15164988700000001</v>
      </c>
      <c r="B839" s="6">
        <v>0.337383553</v>
      </c>
      <c r="C839" s="3"/>
      <c r="D839" s="6">
        <v>0.142248712</v>
      </c>
      <c r="E839" s="6">
        <v>0.16464092299999999</v>
      </c>
    </row>
    <row r="840" spans="1:5" x14ac:dyDescent="0.2">
      <c r="A840" s="6">
        <v>0.136098572</v>
      </c>
      <c r="B840" s="6">
        <v>0.203338516</v>
      </c>
      <c r="C840" s="3"/>
      <c r="D840" s="6">
        <v>0.135898039</v>
      </c>
      <c r="E840" s="6">
        <v>0.282097294</v>
      </c>
    </row>
    <row r="841" spans="1:5" x14ac:dyDescent="0.2">
      <c r="A841" s="6">
        <v>0.15542284000000001</v>
      </c>
      <c r="B841" s="6">
        <v>0.229255614</v>
      </c>
      <c r="C841" s="3"/>
      <c r="D841" s="6">
        <v>0.13149028300000001</v>
      </c>
      <c r="E841" s="6">
        <v>0.28149280199999999</v>
      </c>
    </row>
    <row r="842" spans="1:5" x14ac:dyDescent="0.2">
      <c r="A842" s="6">
        <v>0.112468808</v>
      </c>
      <c r="B842" s="6">
        <v>0.194041767</v>
      </c>
      <c r="C842" s="3"/>
      <c r="D842" s="6">
        <v>0.125487556</v>
      </c>
      <c r="E842" s="6">
        <v>0.32238151900000001</v>
      </c>
    </row>
    <row r="843" spans="1:5" x14ac:dyDescent="0.2">
      <c r="A843" s="6">
        <v>0.17567274999999999</v>
      </c>
      <c r="B843" s="6">
        <v>0.30784837799999998</v>
      </c>
      <c r="C843" s="3"/>
      <c r="D843" s="6">
        <v>0.18336606899999999</v>
      </c>
      <c r="E843" s="6">
        <v>0.36463382599999999</v>
      </c>
    </row>
    <row r="844" spans="1:5" x14ac:dyDescent="0.2">
      <c r="A844" s="6">
        <v>6.9516102999999996E-2</v>
      </c>
      <c r="B844" s="6">
        <v>0.310613578</v>
      </c>
      <c r="C844" s="3"/>
      <c r="D844" s="6">
        <v>0.18487471999999999</v>
      </c>
      <c r="E844" s="6">
        <v>0.39362787399999999</v>
      </c>
    </row>
    <row r="845" spans="1:5" x14ac:dyDescent="0.2">
      <c r="A845" s="6">
        <v>0.14297382</v>
      </c>
      <c r="B845" s="6">
        <v>0.30723755000000003</v>
      </c>
      <c r="C845" s="3"/>
      <c r="D845" s="6">
        <v>9.1924072999999995E-2</v>
      </c>
      <c r="E845" s="6">
        <v>0.252372027</v>
      </c>
    </row>
    <row r="846" spans="1:5" x14ac:dyDescent="0.2">
      <c r="A846" s="6">
        <v>0.12403069899999999</v>
      </c>
      <c r="B846" s="6">
        <v>0.22749029600000001</v>
      </c>
      <c r="C846" s="3"/>
      <c r="D846" s="6">
        <v>0.122354716</v>
      </c>
      <c r="E846" s="6">
        <v>0.260020048</v>
      </c>
    </row>
    <row r="847" spans="1:5" x14ac:dyDescent="0.2">
      <c r="A847" s="6">
        <v>0.13338539199999999</v>
      </c>
      <c r="B847" s="6">
        <v>0.20747617800000001</v>
      </c>
      <c r="C847" s="3"/>
      <c r="D847" s="6">
        <v>0.155590173</v>
      </c>
      <c r="E847" s="6">
        <v>0.28543657099999997</v>
      </c>
    </row>
    <row r="848" spans="1:5" x14ac:dyDescent="0.2">
      <c r="A848" s="6">
        <v>0.214658608</v>
      </c>
      <c r="B848" s="6">
        <v>0.30370691399999999</v>
      </c>
      <c r="C848" s="3"/>
      <c r="D848" s="6">
        <v>0.113936289</v>
      </c>
      <c r="E848" s="6">
        <v>0.27999994900000003</v>
      </c>
    </row>
    <row r="849" spans="1:5" x14ac:dyDescent="0.2">
      <c r="A849" s="6">
        <v>0.14897521999999999</v>
      </c>
      <c r="B849" s="6">
        <v>0.237494186</v>
      </c>
      <c r="C849" s="3"/>
      <c r="D849" s="6">
        <v>0.16681607100000001</v>
      </c>
      <c r="E849" s="6">
        <v>0.18625307799999999</v>
      </c>
    </row>
    <row r="850" spans="1:5" x14ac:dyDescent="0.2">
      <c r="A850" s="6">
        <v>0.180261119</v>
      </c>
      <c r="B850" s="6">
        <v>0.25332375299999998</v>
      </c>
      <c r="C850" s="3"/>
      <c r="D850" s="6">
        <v>0.123864694</v>
      </c>
      <c r="E850" s="6">
        <v>0.34128043200000002</v>
      </c>
    </row>
    <row r="851" spans="1:5" x14ac:dyDescent="0.2">
      <c r="A851" s="6">
        <v>0.107948169</v>
      </c>
      <c r="B851" s="6">
        <v>0.18373246200000001</v>
      </c>
      <c r="C851" s="3"/>
      <c r="D851" s="6">
        <v>0.136443862</v>
      </c>
      <c r="E851" s="6">
        <v>0.33038184300000001</v>
      </c>
    </row>
    <row r="852" spans="1:5" x14ac:dyDescent="0.2">
      <c r="A852" s="6">
        <v>0.11503590299999999</v>
      </c>
      <c r="B852" s="6">
        <v>0.37747768599999998</v>
      </c>
      <c r="C852" s="3"/>
      <c r="D852" s="6">
        <v>0.18359980400000001</v>
      </c>
      <c r="E852" s="6">
        <v>0.32694371900000002</v>
      </c>
    </row>
    <row r="853" spans="1:5" x14ac:dyDescent="0.2">
      <c r="A853" s="6">
        <v>0.11459499500000001</v>
      </c>
      <c r="B853" s="6">
        <v>0.140931424</v>
      </c>
      <c r="C853" s="3"/>
      <c r="D853" s="6">
        <v>0.169792202</v>
      </c>
      <c r="E853" s="6">
        <v>0.34899181699999998</v>
      </c>
    </row>
    <row r="854" spans="1:5" x14ac:dyDescent="0.2">
      <c r="A854" s="6">
        <v>0.115495404</v>
      </c>
      <c r="B854" s="6">
        <v>0.27040158800000003</v>
      </c>
      <c r="C854" s="3"/>
      <c r="D854" s="6">
        <v>0.15314260099999999</v>
      </c>
      <c r="E854" s="6">
        <v>0.28692562199999999</v>
      </c>
    </row>
    <row r="855" spans="1:5" x14ac:dyDescent="0.2">
      <c r="A855" s="6">
        <v>0.143679008</v>
      </c>
      <c r="B855" s="6">
        <v>0.35690089800000002</v>
      </c>
      <c r="C855" s="3"/>
      <c r="D855" s="6">
        <v>0.120459607</v>
      </c>
      <c r="E855" s="6">
        <v>0.22192694700000001</v>
      </c>
    </row>
    <row r="856" spans="1:5" x14ac:dyDescent="0.2">
      <c r="A856" s="6">
        <v>0.18916427999999999</v>
      </c>
      <c r="B856" s="6">
        <v>0.33325476199999998</v>
      </c>
      <c r="C856" s="3"/>
      <c r="D856" s="6">
        <v>0.15345867299999999</v>
      </c>
      <c r="E856" s="6">
        <v>0.34429401900000001</v>
      </c>
    </row>
    <row r="857" spans="1:5" x14ac:dyDescent="0.2">
      <c r="A857" s="6">
        <v>0.167867876</v>
      </c>
      <c r="B857" s="6">
        <v>0.34237536000000002</v>
      </c>
      <c r="C857" s="3"/>
      <c r="D857" s="6">
        <v>0.13396043199999999</v>
      </c>
      <c r="E857" s="6">
        <v>0.31840353399999999</v>
      </c>
    </row>
    <row r="858" spans="1:5" x14ac:dyDescent="0.2">
      <c r="A858" s="6">
        <v>0.133419921</v>
      </c>
      <c r="B858" s="6">
        <v>0.220122343</v>
      </c>
      <c r="C858" s="3"/>
      <c r="D858" s="6">
        <v>0.118884555</v>
      </c>
      <c r="E858" s="6">
        <v>0.28060824299999998</v>
      </c>
    </row>
    <row r="859" spans="1:5" x14ac:dyDescent="0.2">
      <c r="A859" s="6">
        <v>9.8017108000000006E-2</v>
      </c>
      <c r="B859" s="6">
        <v>0.180488231</v>
      </c>
      <c r="C859" s="3"/>
      <c r="D859" s="6">
        <v>0.16967533500000001</v>
      </c>
      <c r="E859" s="6">
        <v>0.32819071999999999</v>
      </c>
    </row>
    <row r="860" spans="1:5" x14ac:dyDescent="0.2">
      <c r="A860" s="6">
        <v>0.110989374</v>
      </c>
      <c r="B860" s="6">
        <v>0.20144647099999999</v>
      </c>
      <c r="C860" s="3"/>
      <c r="D860" s="6">
        <v>0.15886378500000001</v>
      </c>
      <c r="E860" s="6">
        <v>0.25252409999999997</v>
      </c>
    </row>
    <row r="861" spans="1:5" x14ac:dyDescent="0.2">
      <c r="A861" s="6">
        <v>0.13847310299999999</v>
      </c>
      <c r="B861" s="6">
        <v>0.19169476899999999</v>
      </c>
      <c r="C861" s="3"/>
      <c r="D861" s="6">
        <v>0.117034599</v>
      </c>
      <c r="E861" s="6">
        <v>0.23750939400000001</v>
      </c>
    </row>
    <row r="862" spans="1:5" x14ac:dyDescent="0.2">
      <c r="A862" s="6">
        <v>0.15537768699999999</v>
      </c>
      <c r="B862" s="6">
        <v>0.28786594199999999</v>
      </c>
      <c r="C862" s="3"/>
      <c r="D862" s="6">
        <v>0.12225644099999999</v>
      </c>
      <c r="E862" s="6">
        <v>0.256915218</v>
      </c>
    </row>
    <row r="863" spans="1:5" x14ac:dyDescent="0.2">
      <c r="A863" s="6">
        <v>0.157729641</v>
      </c>
      <c r="B863" s="6">
        <v>0.31214698400000002</v>
      </c>
      <c r="C863" s="3"/>
      <c r="D863" s="6">
        <v>0.17937930199999999</v>
      </c>
      <c r="E863" s="6">
        <v>0.38128458900000001</v>
      </c>
    </row>
    <row r="864" spans="1:5" x14ac:dyDescent="0.2">
      <c r="A864" s="6">
        <v>0.103504557</v>
      </c>
      <c r="B864" s="6">
        <v>0.32225732600000001</v>
      </c>
      <c r="C864" s="3"/>
      <c r="D864" s="6">
        <v>0.156838528</v>
      </c>
      <c r="E864" s="6">
        <v>0.22720008899999999</v>
      </c>
    </row>
    <row r="865" spans="1:5" x14ac:dyDescent="0.2">
      <c r="A865" s="6">
        <v>9.4772712999999995E-2</v>
      </c>
      <c r="B865" s="6">
        <v>0.29076927600000002</v>
      </c>
      <c r="C865" s="3"/>
      <c r="D865" s="6">
        <v>0.19767699699999999</v>
      </c>
      <c r="E865" s="6">
        <v>0.25930530400000001</v>
      </c>
    </row>
    <row r="866" spans="1:5" x14ac:dyDescent="0.2">
      <c r="A866" s="6">
        <v>0.151351079</v>
      </c>
      <c r="B866" s="6">
        <v>0.32579429799999998</v>
      </c>
      <c r="C866" s="3"/>
      <c r="D866" s="6">
        <v>0.145380224</v>
      </c>
      <c r="E866" s="6">
        <v>0.37848643900000001</v>
      </c>
    </row>
    <row r="867" spans="1:5" x14ac:dyDescent="0.2">
      <c r="A867" s="6">
        <v>0.13141856900000001</v>
      </c>
      <c r="B867" s="6">
        <v>0.252099562</v>
      </c>
      <c r="C867" s="3"/>
      <c r="D867" s="6">
        <v>0.168434948</v>
      </c>
      <c r="E867" s="6">
        <v>0.330433802</v>
      </c>
    </row>
    <row r="868" spans="1:5" x14ac:dyDescent="0.2">
      <c r="A868" s="6">
        <v>0.218762243</v>
      </c>
      <c r="B868" s="6">
        <v>0.292310285</v>
      </c>
      <c r="C868" s="3"/>
      <c r="D868" s="6">
        <v>0.103104818</v>
      </c>
      <c r="E868" s="6">
        <v>0.13380298600000001</v>
      </c>
    </row>
    <row r="869" spans="1:5" x14ac:dyDescent="0.2">
      <c r="A869" s="6">
        <v>9.0958590000000006E-2</v>
      </c>
      <c r="B869" s="6">
        <v>0.302925004</v>
      </c>
      <c r="C869" s="3"/>
      <c r="D869" s="6">
        <v>0.15126077199999999</v>
      </c>
      <c r="E869" s="6">
        <v>0.293708093</v>
      </c>
    </row>
    <row r="870" spans="1:5" x14ac:dyDescent="0.2">
      <c r="A870" s="6">
        <v>0.16306569400000001</v>
      </c>
      <c r="B870" s="6">
        <v>0.227812184</v>
      </c>
      <c r="C870" s="3"/>
      <c r="D870" s="6">
        <v>0.154088163</v>
      </c>
      <c r="E870" s="6">
        <v>0.41620062499999999</v>
      </c>
    </row>
    <row r="871" spans="1:5" x14ac:dyDescent="0.2">
      <c r="A871" s="6">
        <v>0.16119183400000001</v>
      </c>
      <c r="B871" s="6">
        <v>0.31836424899999999</v>
      </c>
      <c r="C871" s="3"/>
      <c r="D871" s="6">
        <v>0.119549902</v>
      </c>
      <c r="E871" s="6">
        <v>0.180064961</v>
      </c>
    </row>
    <row r="872" spans="1:5" x14ac:dyDescent="0.2">
      <c r="A872" s="6">
        <v>0.19280177300000001</v>
      </c>
      <c r="B872" s="6">
        <v>0.27208453199999999</v>
      </c>
      <c r="C872" s="3"/>
      <c r="D872" s="6">
        <v>0.12776248300000001</v>
      </c>
      <c r="E872" s="6">
        <v>0.33603643700000002</v>
      </c>
    </row>
    <row r="873" spans="1:5" x14ac:dyDescent="0.2">
      <c r="A873" s="6">
        <v>0.133878094</v>
      </c>
      <c r="B873" s="6">
        <v>0.17843144</v>
      </c>
      <c r="C873" s="3"/>
      <c r="D873" s="6">
        <v>0.12224183299999999</v>
      </c>
      <c r="E873" s="6">
        <v>0.20365533599999999</v>
      </c>
    </row>
    <row r="874" spans="1:5" x14ac:dyDescent="0.2">
      <c r="A874" s="6">
        <v>0.18461973600000001</v>
      </c>
      <c r="B874" s="6">
        <v>0.30337868899999998</v>
      </c>
      <c r="C874" s="3"/>
      <c r="D874" s="6">
        <v>0.15879074300000001</v>
      </c>
      <c r="E874" s="6">
        <v>0.22872335699999999</v>
      </c>
    </row>
    <row r="875" spans="1:5" x14ac:dyDescent="0.2">
      <c r="A875" s="6">
        <v>0.26568976300000002</v>
      </c>
      <c r="B875" s="6">
        <v>0.33704265500000002</v>
      </c>
      <c r="C875" s="3"/>
      <c r="D875" s="6">
        <v>0.149999137</v>
      </c>
      <c r="E875" s="6">
        <v>0.33530141600000002</v>
      </c>
    </row>
    <row r="876" spans="1:5" x14ac:dyDescent="0.2">
      <c r="A876" s="6">
        <v>0.112666685</v>
      </c>
      <c r="B876" s="6">
        <v>0.12778975400000001</v>
      </c>
      <c r="C876" s="3"/>
      <c r="D876" s="6">
        <v>0.12953408499999999</v>
      </c>
      <c r="E876" s="6">
        <v>0.24566939500000001</v>
      </c>
    </row>
    <row r="877" spans="1:5" x14ac:dyDescent="0.2">
      <c r="A877" s="6">
        <v>0.181533378</v>
      </c>
      <c r="B877" s="6">
        <v>0.22394318499999999</v>
      </c>
      <c r="C877" s="3"/>
      <c r="D877" s="6">
        <v>9.9981274999999994E-2</v>
      </c>
      <c r="E877" s="6">
        <v>0.21609366699999999</v>
      </c>
    </row>
    <row r="878" spans="1:5" x14ac:dyDescent="0.2">
      <c r="A878" s="6">
        <v>0.144943299</v>
      </c>
      <c r="B878" s="6">
        <v>0.27356091100000002</v>
      </c>
      <c r="C878" s="3"/>
      <c r="D878" s="6">
        <v>0.122571186</v>
      </c>
      <c r="E878" s="6">
        <v>0.294843574</v>
      </c>
    </row>
    <row r="879" spans="1:5" x14ac:dyDescent="0.2">
      <c r="A879" s="6">
        <v>9.5063552999999995E-2</v>
      </c>
      <c r="B879" s="6">
        <v>0.246147159</v>
      </c>
      <c r="C879" s="3"/>
      <c r="D879" s="6">
        <v>0.125387953</v>
      </c>
      <c r="E879" s="6">
        <v>0.31543303499999997</v>
      </c>
    </row>
    <row r="880" spans="1:5" x14ac:dyDescent="0.2">
      <c r="A880" s="6">
        <v>0.14332176599999999</v>
      </c>
      <c r="B880" s="6">
        <v>0.27786712099999999</v>
      </c>
      <c r="C880" s="3"/>
      <c r="D880" s="6">
        <v>0.17820000499999999</v>
      </c>
      <c r="E880" s="6">
        <v>0.399164611</v>
      </c>
    </row>
    <row r="881" spans="1:5" x14ac:dyDescent="0.2">
      <c r="A881" s="6">
        <v>0.151639263</v>
      </c>
      <c r="B881" s="6">
        <v>0.265886277</v>
      </c>
      <c r="C881" s="3"/>
      <c r="D881" s="6">
        <v>0.181891948</v>
      </c>
      <c r="E881" s="6">
        <v>0.30889008000000001</v>
      </c>
    </row>
    <row r="882" spans="1:5" x14ac:dyDescent="0.2">
      <c r="A882" s="6">
        <v>0.17523715400000001</v>
      </c>
      <c r="B882" s="6">
        <v>0.30744665100000002</v>
      </c>
      <c r="C882" s="3"/>
      <c r="D882" s="6">
        <v>0.138002977</v>
      </c>
      <c r="E882" s="6">
        <v>0.23109696800000001</v>
      </c>
    </row>
    <row r="883" spans="1:5" x14ac:dyDescent="0.2">
      <c r="A883" s="6">
        <v>0.13251951200000001</v>
      </c>
      <c r="B883" s="6">
        <v>0.20987513499999999</v>
      </c>
      <c r="C883" s="3"/>
      <c r="D883" s="6">
        <v>0.15696734800000001</v>
      </c>
      <c r="E883" s="6">
        <v>0.38577201900000002</v>
      </c>
    </row>
    <row r="884" spans="1:5" x14ac:dyDescent="0.2">
      <c r="A884" s="6">
        <v>0.163599565</v>
      </c>
      <c r="B884" s="6">
        <v>0.25134553199999998</v>
      </c>
      <c r="C884" s="3"/>
      <c r="D884" s="6">
        <v>0.15620372599999999</v>
      </c>
      <c r="E884" s="6">
        <v>0.42651626599999998</v>
      </c>
    </row>
    <row r="885" spans="1:5" x14ac:dyDescent="0.2">
      <c r="A885" s="6">
        <v>0.15661541800000001</v>
      </c>
      <c r="B885" s="6">
        <v>0.31848210500000002</v>
      </c>
      <c r="C885" s="3"/>
      <c r="D885" s="6">
        <v>0.106294763</v>
      </c>
      <c r="E885" s="6">
        <v>0.18036277100000001</v>
      </c>
    </row>
    <row r="886" spans="1:5" x14ac:dyDescent="0.2">
      <c r="A886" s="6">
        <v>0.13889807400000001</v>
      </c>
      <c r="B886" s="6">
        <v>0.22197383600000001</v>
      </c>
      <c r="C886" s="3"/>
      <c r="D886" s="6">
        <v>0.13658330599999999</v>
      </c>
      <c r="E886" s="6">
        <v>0.24524105500000001</v>
      </c>
    </row>
    <row r="887" spans="1:5" x14ac:dyDescent="0.2">
      <c r="A887" s="6">
        <v>0.14517703400000001</v>
      </c>
      <c r="B887" s="6">
        <v>0.146721616</v>
      </c>
      <c r="C887" s="3"/>
      <c r="D887" s="6">
        <v>0.13290597100000001</v>
      </c>
      <c r="E887" s="6">
        <v>0.26085645200000002</v>
      </c>
    </row>
    <row r="888" spans="1:5" x14ac:dyDescent="0.2">
      <c r="A888" s="6">
        <v>0.174246439</v>
      </c>
      <c r="B888" s="6">
        <v>0.25912661799999998</v>
      </c>
      <c r="C888" s="3"/>
      <c r="D888" s="6">
        <v>0.13207329200000001</v>
      </c>
      <c r="E888" s="6">
        <v>0.31189099399999998</v>
      </c>
    </row>
    <row r="889" spans="1:5" x14ac:dyDescent="0.2">
      <c r="A889" s="6">
        <v>0.233445021</v>
      </c>
      <c r="B889" s="6">
        <v>0.33805901199999999</v>
      </c>
      <c r="C889" s="3"/>
      <c r="D889" s="6">
        <v>0.125689417</v>
      </c>
      <c r="E889" s="6">
        <v>0.29311120499999999</v>
      </c>
    </row>
    <row r="890" spans="1:5" x14ac:dyDescent="0.2">
      <c r="A890" s="6">
        <v>9.6620013000000005E-2</v>
      </c>
      <c r="B890" s="6">
        <v>0.27581413100000002</v>
      </c>
      <c r="C890" s="3"/>
      <c r="D890" s="6">
        <v>0.12766022399999999</v>
      </c>
      <c r="E890" s="6">
        <v>0.351807708</v>
      </c>
    </row>
    <row r="891" spans="1:5" x14ac:dyDescent="0.2">
      <c r="A891" s="6">
        <v>0.181417839</v>
      </c>
      <c r="B891" s="6">
        <v>0.33165545800000001</v>
      </c>
      <c r="C891" s="3"/>
      <c r="D891" s="6">
        <v>0.17169129499999999</v>
      </c>
      <c r="E891" s="6">
        <v>0.26477867599999999</v>
      </c>
    </row>
    <row r="892" spans="1:5" x14ac:dyDescent="0.2">
      <c r="A892" s="6">
        <v>0.15845474900000001</v>
      </c>
      <c r="B892" s="6">
        <v>0.255243679</v>
      </c>
      <c r="C892" s="3"/>
      <c r="D892" s="6">
        <v>0.10581534200000001</v>
      </c>
      <c r="E892" s="6">
        <v>0.24346433200000001</v>
      </c>
    </row>
    <row r="893" spans="1:5" x14ac:dyDescent="0.2">
      <c r="A893" s="6">
        <v>0.104238962</v>
      </c>
      <c r="B893" s="6">
        <v>0.22234261399999999</v>
      </c>
      <c r="C893" s="3"/>
      <c r="D893" s="6">
        <v>0.19605679200000001</v>
      </c>
      <c r="E893" s="6">
        <v>0.36406355099999999</v>
      </c>
    </row>
    <row r="894" spans="1:5" x14ac:dyDescent="0.2">
      <c r="A894" s="6">
        <v>0.16970189599999999</v>
      </c>
      <c r="B894" s="6">
        <v>0.26466462099999999</v>
      </c>
      <c r="C894" s="3"/>
      <c r="D894" s="6">
        <v>0.16976298500000001</v>
      </c>
      <c r="E894" s="6">
        <v>0.30538352299999999</v>
      </c>
    </row>
    <row r="895" spans="1:5" x14ac:dyDescent="0.2">
      <c r="A895" s="6">
        <v>0.11884736999999999</v>
      </c>
      <c r="B895" s="6">
        <v>0.34844815499999998</v>
      </c>
      <c r="C895" s="3"/>
      <c r="D895" s="6">
        <v>0.17534339700000001</v>
      </c>
      <c r="E895" s="6">
        <v>0.23392806699999999</v>
      </c>
    </row>
    <row r="896" spans="1:5" x14ac:dyDescent="0.2">
      <c r="A896" s="6">
        <v>0.172308832</v>
      </c>
      <c r="B896" s="6">
        <v>0.370100863</v>
      </c>
      <c r="C896" s="3"/>
      <c r="D896" s="6">
        <v>0.14943472099999999</v>
      </c>
      <c r="E896" s="6">
        <v>0.27802426299999999</v>
      </c>
    </row>
    <row r="897" spans="1:5" x14ac:dyDescent="0.2">
      <c r="A897" s="6">
        <v>9.7647913000000003E-2</v>
      </c>
      <c r="B897" s="6">
        <v>0.21977764299999999</v>
      </c>
      <c r="C897" s="3"/>
      <c r="D897" s="6">
        <v>0.14692738699999999</v>
      </c>
      <c r="E897" s="6">
        <v>0.306768657</v>
      </c>
    </row>
    <row r="898" spans="1:5" x14ac:dyDescent="0.2">
      <c r="A898" s="6">
        <v>0.143289893</v>
      </c>
      <c r="B898" s="6">
        <v>0.31516817400000002</v>
      </c>
      <c r="C898" s="3"/>
      <c r="D898" s="6">
        <v>0.18486143899999999</v>
      </c>
      <c r="E898" s="6">
        <v>0.32021827600000002</v>
      </c>
    </row>
    <row r="899" spans="1:5" x14ac:dyDescent="0.2">
      <c r="A899" s="6">
        <v>0.12537732900000001</v>
      </c>
      <c r="B899" s="6">
        <v>0.22231346599999999</v>
      </c>
      <c r="C899" s="3"/>
      <c r="D899" s="6">
        <v>0.128654924</v>
      </c>
      <c r="E899" s="6">
        <v>0.282439459</v>
      </c>
    </row>
    <row r="900" spans="1:5" x14ac:dyDescent="0.2">
      <c r="A900" s="6">
        <v>0.161179881</v>
      </c>
      <c r="B900" s="6">
        <v>0.26689502999999998</v>
      </c>
      <c r="C900" s="3"/>
      <c r="D900" s="6">
        <v>0.17844834800000001</v>
      </c>
      <c r="E900" s="6">
        <v>0.37018957200000002</v>
      </c>
    </row>
    <row r="901" spans="1:5" x14ac:dyDescent="0.2">
      <c r="A901" s="6">
        <v>0.13105203100000001</v>
      </c>
      <c r="B901" s="6">
        <v>0.29942478300000003</v>
      </c>
      <c r="C901" s="3"/>
      <c r="D901" s="6">
        <v>0.16522109800000001</v>
      </c>
      <c r="E901" s="6">
        <v>0.343951854</v>
      </c>
    </row>
    <row r="902" spans="1:5" x14ac:dyDescent="0.2">
      <c r="A902" s="6">
        <v>0.123083808</v>
      </c>
      <c r="B902" s="6">
        <v>0.23361504899999999</v>
      </c>
      <c r="C902" s="3"/>
      <c r="D902" s="6">
        <v>0.149216923</v>
      </c>
      <c r="E902" s="6">
        <v>0.29233563099999998</v>
      </c>
    </row>
    <row r="903" spans="1:5" x14ac:dyDescent="0.2">
      <c r="A903" s="6">
        <v>0.204212268</v>
      </c>
      <c r="B903" s="6">
        <v>0.32729222000000002</v>
      </c>
      <c r="C903" s="3"/>
      <c r="D903" s="6">
        <v>0.15045465399999999</v>
      </c>
      <c r="E903" s="6">
        <v>0.24612308099999999</v>
      </c>
    </row>
    <row r="904" spans="1:5" x14ac:dyDescent="0.2">
      <c r="A904" s="6">
        <v>0.11522714100000001</v>
      </c>
      <c r="B904" s="6">
        <v>0.16069715500000001</v>
      </c>
      <c r="C904" s="3"/>
      <c r="D904" s="6">
        <v>0.129109113</v>
      </c>
      <c r="E904" s="6">
        <v>0.16201258900000001</v>
      </c>
    </row>
    <row r="905" spans="1:5" x14ac:dyDescent="0.2">
      <c r="A905" s="6">
        <v>0.156364419</v>
      </c>
      <c r="B905" s="6">
        <v>0.26838661600000002</v>
      </c>
      <c r="C905" s="3"/>
      <c r="D905" s="6">
        <v>0.178587792</v>
      </c>
      <c r="E905" s="6">
        <v>0.35535862099999999</v>
      </c>
    </row>
    <row r="906" spans="1:5" x14ac:dyDescent="0.2">
      <c r="A906" s="6">
        <v>0.19910065299999999</v>
      </c>
      <c r="B906" s="6">
        <v>0.34994481</v>
      </c>
      <c r="C906" s="3"/>
      <c r="D906" s="6">
        <v>0.17716015199999999</v>
      </c>
      <c r="E906" s="6">
        <v>0.26588120799999998</v>
      </c>
    </row>
    <row r="907" spans="1:5" x14ac:dyDescent="0.2">
      <c r="A907" s="6">
        <v>0.15938437499999999</v>
      </c>
      <c r="B907" s="6">
        <v>0.26137096599999998</v>
      </c>
      <c r="C907" s="3"/>
      <c r="D907" s="6">
        <v>0.16391165399999999</v>
      </c>
      <c r="E907" s="6">
        <v>0.303586523</v>
      </c>
    </row>
    <row r="908" spans="1:5" x14ac:dyDescent="0.2">
      <c r="A908" s="6">
        <v>0.144777295</v>
      </c>
      <c r="B908" s="6">
        <v>0.22849271299999999</v>
      </c>
      <c r="C908" s="3"/>
      <c r="D908" s="6">
        <v>0.117763692</v>
      </c>
      <c r="E908" s="6">
        <v>0.24481271499999999</v>
      </c>
    </row>
    <row r="909" spans="1:5" x14ac:dyDescent="0.2">
      <c r="A909" s="6">
        <v>0.21232126300000001</v>
      </c>
      <c r="B909" s="6">
        <v>0.33878262799999997</v>
      </c>
      <c r="C909" s="3"/>
      <c r="D909" s="6">
        <v>0.21951258400000001</v>
      </c>
      <c r="E909" s="6">
        <v>0.30475368600000002</v>
      </c>
    </row>
    <row r="910" spans="1:5" x14ac:dyDescent="0.2">
      <c r="A910" s="6">
        <v>0.10891896500000001</v>
      </c>
      <c r="B910" s="6">
        <v>0.21838363799999999</v>
      </c>
      <c r="C910" s="3"/>
      <c r="D910" s="6">
        <v>0.12515288999999999</v>
      </c>
      <c r="E910" s="6">
        <v>0.26553017200000001</v>
      </c>
    </row>
    <row r="911" spans="1:5" x14ac:dyDescent="0.2">
      <c r="A911" s="6">
        <v>0.11646221499999999</v>
      </c>
      <c r="B911" s="6">
        <v>0.26902659099999998</v>
      </c>
      <c r="C911" s="3"/>
      <c r="D911" s="6">
        <v>0.15056355299999999</v>
      </c>
      <c r="E911" s="6">
        <v>0.39270022700000001</v>
      </c>
    </row>
    <row r="912" spans="1:5" x14ac:dyDescent="0.2">
      <c r="A912" s="6">
        <v>0.118306859</v>
      </c>
      <c r="B912" s="6">
        <v>0.29260429399999999</v>
      </c>
      <c r="C912" s="3"/>
      <c r="D912" s="6">
        <v>0.17484936700000001</v>
      </c>
      <c r="E912" s="6">
        <v>0.41053335899999999</v>
      </c>
    </row>
    <row r="913" spans="1:5" x14ac:dyDescent="0.2">
      <c r="A913" s="6">
        <v>0.12529764600000001</v>
      </c>
      <c r="B913" s="6">
        <v>0.14805479199999999</v>
      </c>
      <c r="C913" s="3"/>
      <c r="D913" s="6">
        <v>0.106302731</v>
      </c>
      <c r="E913" s="6">
        <v>0.245102922</v>
      </c>
    </row>
    <row r="914" spans="1:5" x14ac:dyDescent="0.2">
      <c r="A914" s="6">
        <v>0.15286504100000001</v>
      </c>
      <c r="B914" s="6">
        <v>0.29000637400000001</v>
      </c>
      <c r="C914" s="3"/>
      <c r="D914" s="6">
        <v>0.18634352900000001</v>
      </c>
      <c r="E914" s="6">
        <v>0.42070199600000002</v>
      </c>
    </row>
    <row r="915" spans="1:5" x14ac:dyDescent="0.2">
      <c r="A915" s="6">
        <v>0.11637589299999999</v>
      </c>
      <c r="B915" s="6">
        <v>0.22737117200000001</v>
      </c>
      <c r="C915" s="3"/>
      <c r="D915" s="6">
        <v>0.144526296</v>
      </c>
      <c r="E915" s="6">
        <v>0.25490658300000002</v>
      </c>
    </row>
    <row r="916" spans="1:5" x14ac:dyDescent="0.2">
      <c r="A916" s="6">
        <v>0.14775741000000001</v>
      </c>
      <c r="B916" s="6">
        <v>0.26866795199999999</v>
      </c>
      <c r="C916" s="3"/>
      <c r="D916" s="6">
        <v>0.15526746</v>
      </c>
      <c r="E916" s="6">
        <v>0.27243810299999999</v>
      </c>
    </row>
    <row r="917" spans="1:5" x14ac:dyDescent="0.2">
      <c r="A917" s="6">
        <v>0.12877577600000001</v>
      </c>
      <c r="B917" s="6">
        <v>0.26677844099999998</v>
      </c>
      <c r="C917" s="3"/>
      <c r="D917" s="6">
        <v>0.157387007</v>
      </c>
      <c r="E917" s="6">
        <v>0.34716060100000001</v>
      </c>
    </row>
    <row r="918" spans="1:5" x14ac:dyDescent="0.2">
      <c r="A918" s="6">
        <v>0.110328012</v>
      </c>
      <c r="B918" s="6">
        <v>0.23789971500000001</v>
      </c>
      <c r="C918" s="3"/>
      <c r="D918" s="6">
        <v>0.15116249700000001</v>
      </c>
      <c r="E918" s="6">
        <v>0.240356967</v>
      </c>
    </row>
    <row r="919" spans="1:5" x14ac:dyDescent="0.2">
      <c r="A919" s="6">
        <v>0.20622291600000001</v>
      </c>
      <c r="B919" s="6">
        <v>0.33285810399999999</v>
      </c>
      <c r="C919" s="3"/>
      <c r="D919" s="6">
        <v>0.184189452</v>
      </c>
      <c r="E919" s="6">
        <v>0.35652705099999998</v>
      </c>
    </row>
    <row r="920" spans="1:5" x14ac:dyDescent="0.2">
      <c r="A920" s="6">
        <v>0.11039175800000001</v>
      </c>
      <c r="B920" s="6">
        <v>0.21415980100000001</v>
      </c>
      <c r="C920" s="3"/>
      <c r="D920" s="6">
        <v>0.10770115399999999</v>
      </c>
      <c r="E920" s="6">
        <v>0.22701633399999999</v>
      </c>
    </row>
    <row r="921" spans="1:5" x14ac:dyDescent="0.2">
      <c r="A921" s="6">
        <v>0.164664651</v>
      </c>
      <c r="B921" s="6">
        <v>0.14204789500000001</v>
      </c>
      <c r="C921" s="3"/>
      <c r="D921" s="6">
        <v>0.15560212500000001</v>
      </c>
      <c r="E921" s="6">
        <v>0.34221568299999999</v>
      </c>
    </row>
    <row r="922" spans="1:5" x14ac:dyDescent="0.2">
      <c r="A922" s="6">
        <v>0.19383233</v>
      </c>
      <c r="B922" s="6">
        <v>0.20386063500000001</v>
      </c>
      <c r="C922" s="3"/>
      <c r="D922" s="6">
        <v>0.109452835</v>
      </c>
      <c r="E922" s="6">
        <v>0.18905249399999999</v>
      </c>
    </row>
    <row r="923" spans="1:5" x14ac:dyDescent="0.2">
      <c r="A923" s="6">
        <v>0.144554185</v>
      </c>
      <c r="B923" s="6">
        <v>0.31952254000000002</v>
      </c>
      <c r="C923" s="3"/>
      <c r="D923" s="6">
        <v>0.169368558</v>
      </c>
      <c r="E923" s="6">
        <v>0.30129908599999999</v>
      </c>
    </row>
    <row r="924" spans="1:5" x14ac:dyDescent="0.2">
      <c r="A924" s="6">
        <v>0.10581932600000001</v>
      </c>
      <c r="B924" s="6">
        <v>0.21613168499999999</v>
      </c>
      <c r="C924" s="3"/>
      <c r="D924" s="6">
        <v>0.14841346</v>
      </c>
      <c r="E924" s="6">
        <v>0.32209764899999999</v>
      </c>
    </row>
    <row r="925" spans="1:5" x14ac:dyDescent="0.2">
      <c r="A925" s="6">
        <v>0.19814712300000001</v>
      </c>
      <c r="B925" s="6">
        <v>0.291571462</v>
      </c>
      <c r="C925" s="3"/>
      <c r="D925" s="6">
        <v>0.17956522699999999</v>
      </c>
      <c r="E925" s="6">
        <v>0.31919431500000001</v>
      </c>
    </row>
    <row r="926" spans="1:5" x14ac:dyDescent="0.2">
      <c r="A926" s="6">
        <v>0.13907071900000001</v>
      </c>
      <c r="B926" s="6">
        <v>0.23996284300000001</v>
      </c>
      <c r="C926" s="3"/>
      <c r="D926" s="6">
        <v>0.12799621799999999</v>
      </c>
      <c r="E926" s="6">
        <v>0.20431431999999999</v>
      </c>
    </row>
    <row r="927" spans="1:5" x14ac:dyDescent="0.2">
      <c r="A927" s="6">
        <v>0.154799991</v>
      </c>
      <c r="B927" s="6">
        <v>0.31406944399999998</v>
      </c>
      <c r="C927" s="3"/>
      <c r="D927" s="6">
        <v>0.13868027599999999</v>
      </c>
      <c r="E927" s="6">
        <v>0.26459745600000001</v>
      </c>
    </row>
    <row r="928" spans="1:5" x14ac:dyDescent="0.2">
      <c r="A928" s="6">
        <v>0.15593811899999999</v>
      </c>
      <c r="B928" s="6">
        <v>0.32884970499999999</v>
      </c>
      <c r="C928" s="3"/>
      <c r="D928" s="6">
        <v>0.13425525699999999</v>
      </c>
      <c r="E928" s="6">
        <v>0.28809278500000002</v>
      </c>
    </row>
    <row r="929" spans="1:5" x14ac:dyDescent="0.2">
      <c r="A929" s="6">
        <v>0.16037110700000001</v>
      </c>
      <c r="B929" s="6">
        <v>0.26675816400000002</v>
      </c>
      <c r="C929" s="3"/>
      <c r="D929" s="6">
        <v>0.14404023399999999</v>
      </c>
      <c r="E929" s="6">
        <v>0.36588209500000002</v>
      </c>
    </row>
    <row r="930" spans="1:5" x14ac:dyDescent="0.2">
      <c r="A930" s="6">
        <v>0.115919048</v>
      </c>
      <c r="B930" s="6">
        <v>0.15147644199999999</v>
      </c>
      <c r="C930" s="3"/>
      <c r="D930" s="6">
        <v>0.13574398600000001</v>
      </c>
      <c r="E930" s="6">
        <v>0.31566494699999997</v>
      </c>
    </row>
    <row r="931" spans="1:5" x14ac:dyDescent="0.2">
      <c r="A931" s="6">
        <v>0.209967981</v>
      </c>
      <c r="B931" s="6">
        <v>0.27465710599999998</v>
      </c>
      <c r="C931" s="3"/>
      <c r="D931" s="6">
        <v>0.197653093</v>
      </c>
      <c r="E931" s="6">
        <v>0.37850544899999999</v>
      </c>
    </row>
    <row r="932" spans="1:5" x14ac:dyDescent="0.2">
      <c r="A932" s="6">
        <v>0.121852718</v>
      </c>
      <c r="B932" s="6">
        <v>0.215770511</v>
      </c>
      <c r="C932" s="3"/>
      <c r="D932" s="6">
        <v>0.16456372</v>
      </c>
      <c r="E932" s="6">
        <v>0.29163355899999999</v>
      </c>
    </row>
    <row r="933" spans="1:5" x14ac:dyDescent="0.2">
      <c r="A933" s="6">
        <v>9.8584179999999993E-2</v>
      </c>
      <c r="B933" s="6">
        <v>0.306768657</v>
      </c>
      <c r="C933" s="3"/>
      <c r="D933" s="6">
        <v>9.0113958999999993E-2</v>
      </c>
      <c r="E933" s="6">
        <v>0.24026952500000001</v>
      </c>
    </row>
    <row r="934" spans="1:5" x14ac:dyDescent="0.2">
      <c r="A934" s="6">
        <v>0.147572813</v>
      </c>
      <c r="B934" s="6">
        <v>0.33866984</v>
      </c>
      <c r="C934" s="3"/>
      <c r="D934" s="6">
        <v>0.134252601</v>
      </c>
      <c r="E934" s="6">
        <v>0.24956500700000001</v>
      </c>
    </row>
    <row r="935" spans="1:5" x14ac:dyDescent="0.2">
      <c r="A935" s="6">
        <v>0.14258204899999999</v>
      </c>
      <c r="B935" s="6">
        <v>0.16896614200000001</v>
      </c>
      <c r="C935" s="3"/>
      <c r="D935" s="6">
        <v>0.154951387</v>
      </c>
      <c r="E935" s="6">
        <v>0.27674051100000002</v>
      </c>
    </row>
    <row r="936" spans="1:5" x14ac:dyDescent="0.2">
      <c r="A936" s="6">
        <v>8.3548143000000005E-2</v>
      </c>
      <c r="B936" s="6">
        <v>0.20714922099999999</v>
      </c>
      <c r="C936" s="3"/>
      <c r="D936" s="6">
        <v>0.16581871500000001</v>
      </c>
      <c r="E936" s="6">
        <v>0.16609575800000001</v>
      </c>
    </row>
    <row r="937" spans="1:5" x14ac:dyDescent="0.2">
      <c r="A937" s="6">
        <v>0.17563954900000001</v>
      </c>
      <c r="B937" s="6">
        <v>0.251785278</v>
      </c>
      <c r="C937" s="3"/>
      <c r="D937" s="6">
        <v>0.16400063200000001</v>
      </c>
      <c r="E937" s="6">
        <v>0.24257597</v>
      </c>
    </row>
    <row r="938" spans="1:5" x14ac:dyDescent="0.2">
      <c r="A938" s="6">
        <v>0.11818335100000001</v>
      </c>
      <c r="B938" s="6">
        <v>0.19732908499999999</v>
      </c>
      <c r="C938" s="3"/>
      <c r="D938" s="6">
        <v>0.17337524600000001</v>
      </c>
      <c r="E938" s="6">
        <v>0.348809329</v>
      </c>
    </row>
    <row r="939" spans="1:5" x14ac:dyDescent="0.2">
      <c r="A939" s="6">
        <v>0.11627629</v>
      </c>
      <c r="B939" s="6">
        <v>0.36463382599999999</v>
      </c>
      <c r="C939" s="3"/>
      <c r="D939" s="6">
        <v>0.116576427</v>
      </c>
      <c r="E939" s="6">
        <v>0.198906846</v>
      </c>
    </row>
    <row r="940" spans="1:5" x14ac:dyDescent="0.2">
      <c r="A940" s="6">
        <v>0.197229449</v>
      </c>
      <c r="B940" s="6">
        <v>0.28994301099999997</v>
      </c>
      <c r="C940" s="3"/>
      <c r="D940" s="6">
        <v>0.14503094999999999</v>
      </c>
      <c r="E940" s="6">
        <v>0.37455154200000002</v>
      </c>
    </row>
    <row r="941" spans="1:5" x14ac:dyDescent="0.2">
      <c r="A941" s="6">
        <v>0.21457095800000001</v>
      </c>
      <c r="B941" s="6">
        <v>0.307823032</v>
      </c>
      <c r="C941" s="3"/>
      <c r="D941" s="6">
        <v>0.195031548</v>
      </c>
      <c r="E941" s="6">
        <v>0.37778183300000001</v>
      </c>
    </row>
    <row r="942" spans="1:5" x14ac:dyDescent="0.2">
      <c r="A942" s="6">
        <v>0.169614245</v>
      </c>
      <c r="B942" s="6">
        <v>0.14780006900000001</v>
      </c>
      <c r="C942" s="3"/>
      <c r="D942" s="6">
        <v>0.192108538</v>
      </c>
      <c r="E942" s="6">
        <v>0.40793290500000001</v>
      </c>
    </row>
    <row r="943" spans="1:5" x14ac:dyDescent="0.2">
      <c r="A943" s="6">
        <v>0.115389161</v>
      </c>
      <c r="B943" s="6">
        <v>0.24620038399999999</v>
      </c>
      <c r="C943" s="3"/>
      <c r="D943" s="6">
        <v>0.14396187999999999</v>
      </c>
      <c r="E943" s="6">
        <v>0.15628829599999999</v>
      </c>
    </row>
    <row r="944" spans="1:5" x14ac:dyDescent="0.2">
      <c r="A944" s="6">
        <v>0.117788924</v>
      </c>
      <c r="B944" s="6">
        <v>0.259053115</v>
      </c>
      <c r="C944" s="3"/>
      <c r="D944" s="6">
        <v>0.154268776</v>
      </c>
      <c r="E944" s="6">
        <v>0.28283104799999997</v>
      </c>
    </row>
    <row r="945" spans="1:5" x14ac:dyDescent="0.2">
      <c r="A945" s="6">
        <v>0.24334022599999999</v>
      </c>
      <c r="B945" s="6">
        <v>0.27858566699999998</v>
      </c>
      <c r="C945" s="3"/>
      <c r="D945" s="6">
        <v>0.145279293</v>
      </c>
      <c r="E945" s="6">
        <v>0.377604414</v>
      </c>
    </row>
    <row r="946" spans="1:5" x14ac:dyDescent="0.2">
      <c r="A946" s="6">
        <v>0.18824793400000001</v>
      </c>
      <c r="B946" s="6">
        <v>0.26640586100000002</v>
      </c>
      <c r="C946" s="3"/>
      <c r="D946" s="6">
        <v>0.25619828100000003</v>
      </c>
      <c r="E946" s="6">
        <v>0.26016198299999999</v>
      </c>
    </row>
    <row r="947" spans="1:5" x14ac:dyDescent="0.2">
      <c r="A947" s="6">
        <v>0.174326121</v>
      </c>
      <c r="B947" s="6">
        <v>0.37922399499999998</v>
      </c>
      <c r="C947" s="3"/>
      <c r="D947" s="6">
        <v>0.16798474399999999</v>
      </c>
      <c r="E947" s="6">
        <v>0.278837856</v>
      </c>
    </row>
    <row r="948" spans="1:5" x14ac:dyDescent="0.2">
      <c r="A948" s="6">
        <v>0.16107231</v>
      </c>
      <c r="B948" s="6">
        <v>0.30675344999999998</v>
      </c>
      <c r="C948" s="3"/>
      <c r="D948" s="6">
        <v>0.114863259</v>
      </c>
      <c r="E948" s="6">
        <v>0.171553923</v>
      </c>
    </row>
    <row r="949" spans="1:5" x14ac:dyDescent="0.2">
      <c r="A949" s="6">
        <v>0.114670693</v>
      </c>
      <c r="B949" s="6">
        <v>0.283497636</v>
      </c>
      <c r="C949" s="3"/>
      <c r="D949" s="6">
        <v>0.120839426</v>
      </c>
      <c r="E949" s="6">
        <v>0.19320282899999999</v>
      </c>
    </row>
    <row r="950" spans="1:5" x14ac:dyDescent="0.2">
      <c r="A950" s="6">
        <v>0.120175407</v>
      </c>
      <c r="B950" s="6">
        <v>0.198593829</v>
      </c>
      <c r="C950" s="3"/>
      <c r="D950" s="6">
        <v>0.14405749900000001</v>
      </c>
      <c r="E950" s="6">
        <v>0.30410990799999998</v>
      </c>
    </row>
    <row r="951" spans="1:5" x14ac:dyDescent="0.2">
      <c r="A951" s="6">
        <v>0.101582887</v>
      </c>
      <c r="B951" s="6">
        <v>0.22263535500000001</v>
      </c>
      <c r="C951" s="3"/>
      <c r="D951" s="6">
        <v>0.109905696</v>
      </c>
      <c r="E951" s="6">
        <v>0.241680005</v>
      </c>
    </row>
    <row r="952" spans="1:5" x14ac:dyDescent="0.2">
      <c r="A952" s="6">
        <v>0.158470686</v>
      </c>
      <c r="B952" s="6">
        <v>0.25164967900000001</v>
      </c>
      <c r="C952" s="3"/>
      <c r="D952" s="6">
        <v>0.167063086</v>
      </c>
      <c r="E952" s="6">
        <v>0.28577620100000001</v>
      </c>
    </row>
    <row r="953" spans="1:5" x14ac:dyDescent="0.2">
      <c r="A953" s="6">
        <v>0.20685904599999999</v>
      </c>
      <c r="B953" s="6">
        <v>0.26650850999999998</v>
      </c>
      <c r="C953" s="3"/>
      <c r="D953" s="6">
        <v>0.193881467</v>
      </c>
      <c r="E953" s="6">
        <v>0.30027132400000001</v>
      </c>
    </row>
    <row r="954" spans="1:5" x14ac:dyDescent="0.2">
      <c r="A954" s="6">
        <v>0.13623004799999999</v>
      </c>
      <c r="B954" s="6">
        <v>0.30904215299999999</v>
      </c>
      <c r="C954" s="3"/>
      <c r="D954" s="6">
        <v>0.19202354299999999</v>
      </c>
      <c r="E954" s="6">
        <v>0.53742588000000002</v>
      </c>
    </row>
    <row r="955" spans="1:5" x14ac:dyDescent="0.2">
      <c r="A955" s="6">
        <v>0.210176483</v>
      </c>
      <c r="B955" s="6">
        <v>0.27503855700000002</v>
      </c>
      <c r="C955" s="3"/>
      <c r="D955" s="6">
        <v>0.19861592</v>
      </c>
      <c r="E955" s="6">
        <v>0.35547140799999999</v>
      </c>
    </row>
    <row r="956" spans="1:5" x14ac:dyDescent="0.2">
      <c r="A956" s="6">
        <v>0.12454863300000001</v>
      </c>
      <c r="B956" s="6">
        <v>0.29847179000000001</v>
      </c>
      <c r="C956" s="3"/>
      <c r="D956" s="6">
        <v>0.169262315</v>
      </c>
      <c r="E956" s="6">
        <v>0.39344792099999998</v>
      </c>
    </row>
    <row r="957" spans="1:5" x14ac:dyDescent="0.2">
      <c r="A957" s="6">
        <v>0.15619177400000001</v>
      </c>
      <c r="B957" s="6">
        <v>0.26934214299999998</v>
      </c>
      <c r="C957" s="3"/>
      <c r="D957" s="6">
        <v>0.13336547200000001</v>
      </c>
      <c r="E957" s="6">
        <v>0.34936313000000002</v>
      </c>
    </row>
    <row r="958" spans="1:5" x14ac:dyDescent="0.2">
      <c r="A958" s="6">
        <v>0.15613201199999999</v>
      </c>
      <c r="B958" s="6">
        <v>0.267176366</v>
      </c>
      <c r="C958" s="3"/>
      <c r="D958" s="6">
        <v>0.21999997299999999</v>
      </c>
      <c r="E958" s="6">
        <v>0.38403458099999999</v>
      </c>
    </row>
    <row r="959" spans="1:5" x14ac:dyDescent="0.2">
      <c r="A959" s="6">
        <v>0.13102148599999999</v>
      </c>
      <c r="B959" s="6">
        <v>0.19029949600000001</v>
      </c>
      <c r="C959" s="3"/>
      <c r="D959" s="6">
        <v>0.19287083099999999</v>
      </c>
      <c r="E959" s="6">
        <v>0.365759169</v>
      </c>
    </row>
    <row r="960" spans="1:5" x14ac:dyDescent="0.2">
      <c r="A960" s="6">
        <v>0.10926027000000001</v>
      </c>
      <c r="B960" s="6">
        <v>0.329298321</v>
      </c>
      <c r="C960" s="3"/>
      <c r="D960" s="6">
        <v>0.153506483</v>
      </c>
      <c r="E960" s="6">
        <v>0.39364054700000001</v>
      </c>
    </row>
    <row r="961" spans="1:5" x14ac:dyDescent="0.2">
      <c r="A961" s="6">
        <v>0.15341352</v>
      </c>
      <c r="B961" s="6">
        <v>0.33855705200000002</v>
      </c>
      <c r="C961" s="3"/>
      <c r="D961" s="6">
        <v>0.141753354</v>
      </c>
      <c r="E961" s="6">
        <v>0.30915113900000002</v>
      </c>
    </row>
    <row r="962" spans="1:5" x14ac:dyDescent="0.2">
      <c r="A962" s="6">
        <v>0.106165944</v>
      </c>
      <c r="B962" s="6">
        <v>0.16547732700000001</v>
      </c>
      <c r="C962" s="3"/>
      <c r="D962" s="6">
        <v>0.14747586600000001</v>
      </c>
      <c r="E962" s="6">
        <v>0.24590257400000001</v>
      </c>
    </row>
    <row r="963" spans="1:5" x14ac:dyDescent="0.2">
      <c r="A963" s="6">
        <v>0.18775788800000001</v>
      </c>
      <c r="B963" s="6">
        <v>0.22516103900000001</v>
      </c>
      <c r="C963" s="3"/>
      <c r="D963" s="6">
        <v>0.12447691900000001</v>
      </c>
      <c r="E963" s="6">
        <v>0.26118214200000001</v>
      </c>
    </row>
    <row r="964" spans="1:5" x14ac:dyDescent="0.2">
      <c r="A964" s="6">
        <v>0.111428955</v>
      </c>
      <c r="B964" s="6">
        <v>0.22259226700000001</v>
      </c>
      <c r="C964" s="3"/>
      <c r="D964" s="6">
        <v>0.120852706</v>
      </c>
      <c r="E964" s="6">
        <v>0.29205682999999999</v>
      </c>
    </row>
    <row r="965" spans="1:5" x14ac:dyDescent="0.2">
      <c r="A965" s="6">
        <v>0.18302343600000001</v>
      </c>
      <c r="B965" s="6">
        <v>0.26938269599999998</v>
      </c>
      <c r="C965" s="3"/>
      <c r="D965" s="6">
        <v>0.143203571</v>
      </c>
      <c r="E965" s="6">
        <v>0.33849368800000001</v>
      </c>
    </row>
    <row r="966" spans="1:5" x14ac:dyDescent="0.2">
      <c r="A966" s="6">
        <v>0.164842608</v>
      </c>
      <c r="B966" s="6">
        <v>0.24787445799999999</v>
      </c>
      <c r="C966" s="3"/>
      <c r="D966" s="6">
        <v>0.14660069000000001</v>
      </c>
      <c r="E966" s="6">
        <v>0.42859967100000002</v>
      </c>
    </row>
    <row r="967" spans="1:5" x14ac:dyDescent="0.2">
      <c r="A967" s="6">
        <v>0.14613189300000001</v>
      </c>
      <c r="B967" s="6">
        <v>0.34372754500000002</v>
      </c>
      <c r="C967" s="3"/>
      <c r="D967" s="6">
        <v>0.15655565599999999</v>
      </c>
      <c r="E967" s="6">
        <v>0.41512977600000001</v>
      </c>
    </row>
    <row r="968" spans="1:5" x14ac:dyDescent="0.2">
      <c r="A968" s="6">
        <v>0.131463723</v>
      </c>
      <c r="B968" s="6">
        <v>0.29224818899999999</v>
      </c>
      <c r="C968" s="3"/>
      <c r="D968" s="6">
        <v>0.17628497600000001</v>
      </c>
      <c r="E968" s="6">
        <v>0.322351104</v>
      </c>
    </row>
    <row r="969" spans="1:5" x14ac:dyDescent="0.2">
      <c r="A969" s="6">
        <v>0.145934015</v>
      </c>
      <c r="B969" s="6">
        <v>0.25758941000000002</v>
      </c>
      <c r="C969" s="3"/>
      <c r="D969" s="6">
        <v>0.16552920300000001</v>
      </c>
      <c r="E969" s="6">
        <v>0.27600295499999999</v>
      </c>
    </row>
    <row r="970" spans="1:5" x14ac:dyDescent="0.2">
      <c r="A970" s="6">
        <v>0.21692556800000001</v>
      </c>
      <c r="B970" s="6">
        <v>0.33288851899999999</v>
      </c>
      <c r="C970" s="3"/>
      <c r="D970" s="6">
        <v>0.16789842099999999</v>
      </c>
      <c r="E970" s="6">
        <v>0.414826896</v>
      </c>
    </row>
    <row r="971" spans="1:5" x14ac:dyDescent="0.2">
      <c r="A971" s="6">
        <v>0.149182394</v>
      </c>
      <c r="B971" s="6">
        <v>0.305986747</v>
      </c>
      <c r="C971" s="3"/>
      <c r="D971" s="6">
        <v>0.23942782800000001</v>
      </c>
      <c r="E971" s="6">
        <v>0.37056088399999998</v>
      </c>
    </row>
    <row r="972" spans="1:5" x14ac:dyDescent="0.2">
      <c r="A972" s="6">
        <v>0.144080075</v>
      </c>
      <c r="B972" s="6">
        <v>0.34540288699999999</v>
      </c>
      <c r="C972" s="3"/>
      <c r="D972" s="6">
        <v>0.123633616</v>
      </c>
      <c r="E972" s="6">
        <v>0.33409116500000002</v>
      </c>
    </row>
    <row r="973" spans="1:5" x14ac:dyDescent="0.2">
      <c r="A973" s="6">
        <v>0.17284403100000001</v>
      </c>
      <c r="B973" s="6">
        <v>0.35239826000000002</v>
      </c>
      <c r="C973" s="3"/>
      <c r="D973" s="6">
        <v>0.14219293499999999</v>
      </c>
      <c r="E973" s="6">
        <v>0.25513469300000002</v>
      </c>
    </row>
    <row r="974" spans="1:5" x14ac:dyDescent="0.2">
      <c r="A974" s="6">
        <v>0.21017913899999999</v>
      </c>
      <c r="B974" s="6">
        <v>0.27851596699999998</v>
      </c>
      <c r="C974" s="3"/>
      <c r="D974" s="6">
        <v>0.13443454199999999</v>
      </c>
      <c r="E974" s="6">
        <v>0.27986054900000001</v>
      </c>
    </row>
    <row r="975" spans="1:5" x14ac:dyDescent="0.2">
      <c r="A975" s="6">
        <v>0.14554091599999999</v>
      </c>
      <c r="B975" s="6">
        <v>0.237451099</v>
      </c>
      <c r="C975" s="3"/>
      <c r="D975" s="6">
        <v>0.111897752</v>
      </c>
      <c r="E975" s="6">
        <v>0.28095420900000001</v>
      </c>
    </row>
    <row r="976" spans="1:5" x14ac:dyDescent="0.2">
      <c r="A976" s="6">
        <v>0.10632530799999999</v>
      </c>
      <c r="B976" s="6">
        <v>0.20067343100000001</v>
      </c>
      <c r="C976" s="3"/>
      <c r="D976" s="6">
        <v>9.7876335999999994E-2</v>
      </c>
      <c r="E976" s="6">
        <v>0.29319991400000001</v>
      </c>
    </row>
    <row r="977" spans="1:5" x14ac:dyDescent="0.2">
      <c r="A977" s="6">
        <v>0.14826339199999999</v>
      </c>
      <c r="B977" s="6">
        <v>0.362877379</v>
      </c>
      <c r="C977" s="3"/>
      <c r="D977" s="6">
        <v>0.11818335100000001</v>
      </c>
      <c r="E977" s="6">
        <v>0.29523389500000002</v>
      </c>
    </row>
    <row r="978" spans="1:5" x14ac:dyDescent="0.2">
      <c r="A978" s="6">
        <v>0.16562615</v>
      </c>
      <c r="B978" s="6">
        <v>0.28705488499999998</v>
      </c>
      <c r="C978" s="3"/>
      <c r="D978" s="6">
        <v>0.146507727</v>
      </c>
      <c r="E978" s="6">
        <v>0.30689158300000002</v>
      </c>
    </row>
    <row r="979" spans="1:5" x14ac:dyDescent="0.2">
      <c r="A979" s="6">
        <v>0.136681581</v>
      </c>
      <c r="B979" s="6">
        <v>0.23894395199999999</v>
      </c>
      <c r="C979" s="3"/>
      <c r="D979" s="6">
        <v>0.14151032299999999</v>
      </c>
      <c r="E979" s="6">
        <v>0.34715426399999999</v>
      </c>
    </row>
    <row r="980" spans="1:5" x14ac:dyDescent="0.2">
      <c r="A980" s="6">
        <v>0.13597240899999999</v>
      </c>
      <c r="B980" s="6">
        <v>0.22609122100000001</v>
      </c>
      <c r="C980" s="3"/>
      <c r="D980" s="6">
        <v>0.12338128900000001</v>
      </c>
      <c r="E980" s="6">
        <v>0.36787172099999998</v>
      </c>
    </row>
    <row r="981" spans="1:5" x14ac:dyDescent="0.2">
      <c r="A981" s="6">
        <v>0.13353811700000001</v>
      </c>
      <c r="B981" s="6">
        <v>0.21946715999999999</v>
      </c>
      <c r="C981" s="3"/>
      <c r="D981" s="6">
        <v>0.16444286899999999</v>
      </c>
      <c r="E981" s="6">
        <v>0.43568882199999998</v>
      </c>
    </row>
    <row r="982" spans="1:5" x14ac:dyDescent="0.2">
      <c r="A982" s="6">
        <v>0.143390824</v>
      </c>
      <c r="B982" s="6">
        <v>0.25621821500000003</v>
      </c>
      <c r="C982" s="3"/>
      <c r="D982" s="6">
        <v>0.16979618599999999</v>
      </c>
      <c r="E982" s="6">
        <v>0.58838565300000001</v>
      </c>
    </row>
    <row r="983" spans="1:5" x14ac:dyDescent="0.2">
      <c r="A983" s="6">
        <v>0.122099733</v>
      </c>
      <c r="B983" s="6">
        <v>0.32745696600000002</v>
      </c>
      <c r="C983" s="3"/>
      <c r="D983" s="6">
        <v>9.936905E-2</v>
      </c>
      <c r="E983" s="6">
        <v>0.235930366</v>
      </c>
    </row>
    <row r="984" spans="1:5" x14ac:dyDescent="0.2">
      <c r="A984" s="6">
        <v>0.14508805599999999</v>
      </c>
      <c r="B984" s="6">
        <v>0.270354698</v>
      </c>
      <c r="C984" s="3"/>
      <c r="D984" s="6">
        <v>0.148125276</v>
      </c>
      <c r="E984" s="6">
        <v>0.28429982300000001</v>
      </c>
    </row>
    <row r="985" spans="1:5" x14ac:dyDescent="0.2">
      <c r="A985" s="6">
        <v>0.119398505</v>
      </c>
      <c r="B985" s="6">
        <v>0.18069479799999999</v>
      </c>
      <c r="C985" s="3"/>
      <c r="D985" s="6">
        <v>0.13530440599999999</v>
      </c>
      <c r="E985" s="6">
        <v>0.27928267000000001</v>
      </c>
    </row>
    <row r="986" spans="1:5" x14ac:dyDescent="0.2">
      <c r="A986" s="6">
        <v>0.120375941</v>
      </c>
      <c r="B986" s="6">
        <v>0.22927842500000001</v>
      </c>
      <c r="C986" s="3"/>
      <c r="D986" s="6">
        <v>0.142204887</v>
      </c>
      <c r="E986" s="6">
        <v>0.23411942599999999</v>
      </c>
    </row>
    <row r="987" spans="1:5" x14ac:dyDescent="0.2">
      <c r="A987" s="6">
        <v>0.138168982</v>
      </c>
      <c r="B987" s="6">
        <v>0.32190502300000001</v>
      </c>
      <c r="C987" s="3"/>
      <c r="D987" s="6">
        <v>0.198760676</v>
      </c>
      <c r="E987" s="6">
        <v>0.31085309300000002</v>
      </c>
    </row>
    <row r="988" spans="1:5" x14ac:dyDescent="0.2">
      <c r="A988" s="6">
        <v>0.165582324</v>
      </c>
      <c r="B988" s="6">
        <v>0.34619493499999998</v>
      </c>
      <c r="C988" s="3"/>
      <c r="D988" s="6">
        <v>0.18657726299999999</v>
      </c>
      <c r="E988" s="6">
        <v>0.441442263</v>
      </c>
    </row>
    <row r="989" spans="1:5" x14ac:dyDescent="0.2">
      <c r="A989" s="6">
        <v>0.152566233</v>
      </c>
      <c r="B989" s="6">
        <v>0.26562014900000003</v>
      </c>
      <c r="C989" s="3"/>
      <c r="D989" s="6">
        <v>0.13624598399999999</v>
      </c>
      <c r="E989" s="6">
        <v>0.28378023899999999</v>
      </c>
    </row>
    <row r="990" spans="1:5" x14ac:dyDescent="0.2">
      <c r="A990" s="6">
        <v>0.137908687</v>
      </c>
      <c r="B990" s="6">
        <v>0.293710627</v>
      </c>
      <c r="C990" s="3"/>
      <c r="D990" s="6">
        <v>0.130280442</v>
      </c>
      <c r="E990" s="6">
        <v>0.27996953499999999</v>
      </c>
    </row>
    <row r="991" spans="1:5" x14ac:dyDescent="0.2">
      <c r="A991" s="6">
        <v>0.133261885</v>
      </c>
      <c r="B991" s="6">
        <v>0.301760376</v>
      </c>
      <c r="C991" s="3"/>
      <c r="D991" s="6">
        <v>0.244682871</v>
      </c>
      <c r="E991" s="6">
        <v>0.43699918799999998</v>
      </c>
    </row>
    <row r="992" spans="1:5" x14ac:dyDescent="0.2">
      <c r="A992" s="6">
        <v>0.13192056699999999</v>
      </c>
      <c r="B992" s="6">
        <v>0.16108494200000001</v>
      </c>
      <c r="C992" s="3"/>
      <c r="D992" s="6">
        <v>0.12814363000000001</v>
      </c>
      <c r="E992" s="6">
        <v>0.260145509</v>
      </c>
    </row>
    <row r="993" spans="1:5" x14ac:dyDescent="0.2">
      <c r="A993" s="6">
        <v>0.20112856600000001</v>
      </c>
      <c r="B993" s="6">
        <v>0.29633769399999998</v>
      </c>
      <c r="C993" s="3"/>
      <c r="D993" s="6">
        <v>0.13006529999999999</v>
      </c>
      <c r="E993" s="6">
        <v>0.20273656000000001</v>
      </c>
    </row>
    <row r="994" spans="1:5" x14ac:dyDescent="0.2">
      <c r="A994" s="6">
        <v>0.120358676</v>
      </c>
      <c r="B994" s="6">
        <v>0.20817825000000001</v>
      </c>
      <c r="C994" s="3"/>
      <c r="D994" s="6">
        <v>0.15862340999999999</v>
      </c>
      <c r="E994" s="6">
        <v>0.31484121599999998</v>
      </c>
    </row>
    <row r="995" spans="1:5" x14ac:dyDescent="0.2">
      <c r="A995" s="6">
        <v>0.10958298299999999</v>
      </c>
      <c r="B995" s="6">
        <v>0.26085771899999999</v>
      </c>
      <c r="C995" s="3"/>
      <c r="D995" s="6">
        <v>0.17728100299999999</v>
      </c>
      <c r="E995" s="6">
        <v>0.30554826899999998</v>
      </c>
    </row>
    <row r="996" spans="1:5" x14ac:dyDescent="0.2">
      <c r="A996" s="6">
        <v>0.188975698</v>
      </c>
      <c r="B996" s="6">
        <v>0.30290472699999998</v>
      </c>
      <c r="C996" s="3"/>
      <c r="D996" s="6">
        <v>0.12026837</v>
      </c>
      <c r="E996" s="6">
        <v>0.34844815499999998</v>
      </c>
    </row>
    <row r="997" spans="1:5" x14ac:dyDescent="0.2">
      <c r="A997" s="6">
        <v>0.17794502200000001</v>
      </c>
      <c r="B997" s="6">
        <v>0.26147868499999999</v>
      </c>
      <c r="C997" s="3"/>
      <c r="D997" s="6">
        <v>0.15349718700000001</v>
      </c>
      <c r="E997" s="6">
        <v>0.27871873200000002</v>
      </c>
    </row>
    <row r="998" spans="1:5" x14ac:dyDescent="0.2">
      <c r="A998" s="6">
        <v>0.1498411</v>
      </c>
      <c r="B998" s="6">
        <v>0.24613321899999999</v>
      </c>
      <c r="C998" s="3"/>
      <c r="D998" s="6">
        <v>0.158177189</v>
      </c>
      <c r="E998" s="6">
        <v>0.41114292000000002</v>
      </c>
    </row>
    <row r="999" spans="1:5" x14ac:dyDescent="0.2">
      <c r="A999" s="6">
        <v>0.18421601300000001</v>
      </c>
      <c r="B999" s="6">
        <v>0.27144202299999998</v>
      </c>
      <c r="C999" s="3"/>
      <c r="D999" s="6">
        <v>0.22520056699999999</v>
      </c>
      <c r="E999" s="6">
        <v>0.355604472</v>
      </c>
    </row>
    <row r="1000" spans="1:5" x14ac:dyDescent="0.2">
      <c r="A1000" s="6">
        <v>0.19427854999999999</v>
      </c>
      <c r="B1000" s="6">
        <v>0.25854113499999998</v>
      </c>
      <c r="C1000" s="3"/>
      <c r="D1000" s="6">
        <v>0.138900731</v>
      </c>
      <c r="E1000" s="6">
        <v>0.30166152800000001</v>
      </c>
    </row>
    <row r="1001" spans="1:5" x14ac:dyDescent="0.2">
      <c r="A1001" s="6">
        <v>0.18698895500000001</v>
      </c>
      <c r="B1001" s="6">
        <v>0.18978371399999999</v>
      </c>
      <c r="C1001" s="3"/>
      <c r="D1001" s="6">
        <v>0.14273079</v>
      </c>
      <c r="E1001" s="6">
        <v>0.34656751499999999</v>
      </c>
    </row>
    <row r="1002" spans="1:5" x14ac:dyDescent="0.2">
      <c r="A1002" s="6">
        <v>0.19573142299999999</v>
      </c>
      <c r="B1002" s="6">
        <v>0.40648947600000002</v>
      </c>
      <c r="C1002" s="3"/>
      <c r="D1002" s="6">
        <v>0.13924070799999999</v>
      </c>
      <c r="E1002" s="6">
        <v>0.36087508099999999</v>
      </c>
    </row>
    <row r="1003" spans="1:5" x14ac:dyDescent="0.2">
      <c r="A1003" s="6">
        <v>0.12955002099999999</v>
      </c>
      <c r="B1003" s="6">
        <v>0.229836027</v>
      </c>
      <c r="C1003" s="3"/>
      <c r="D1003" s="6">
        <v>0.191294451</v>
      </c>
      <c r="E1003" s="6">
        <v>0.37978920100000002</v>
      </c>
    </row>
    <row r="1004" spans="1:5" x14ac:dyDescent="0.2">
      <c r="A1004" s="6">
        <v>0.20030252700000001</v>
      </c>
      <c r="B1004" s="6">
        <v>0.355098829</v>
      </c>
      <c r="C1004" s="3"/>
      <c r="D1004" s="6">
        <v>0.17504857300000001</v>
      </c>
      <c r="E1004" s="6">
        <v>0.40849304199999997</v>
      </c>
    </row>
    <row r="1005" spans="1:5" x14ac:dyDescent="0.2">
      <c r="A1005" s="6">
        <v>0.10222300099999999</v>
      </c>
      <c r="B1005" s="6">
        <v>0.272151698</v>
      </c>
      <c r="C1005" s="3"/>
      <c r="D1005" s="6">
        <v>0.19951234500000001</v>
      </c>
      <c r="E1005" s="6">
        <v>0.35672601300000001</v>
      </c>
    </row>
    <row r="1006" spans="1:5" x14ac:dyDescent="0.2">
      <c r="A1006" s="6">
        <v>0.125256477</v>
      </c>
      <c r="B1006" s="6">
        <v>0.21414712799999999</v>
      </c>
      <c r="C1006" s="3"/>
      <c r="D1006" s="6">
        <v>0.15695937900000001</v>
      </c>
      <c r="E1006" s="6">
        <v>0.29104680900000002</v>
      </c>
    </row>
    <row r="1007" spans="1:5" x14ac:dyDescent="0.2">
      <c r="A1007" s="6">
        <v>0.21514865399999999</v>
      </c>
      <c r="B1007" s="6">
        <v>0.23536135799999999</v>
      </c>
      <c r="C1007" s="3"/>
      <c r="D1007" s="6">
        <v>0.13754480499999999</v>
      </c>
      <c r="E1007" s="6">
        <v>0.307350338</v>
      </c>
    </row>
    <row r="1008" spans="1:5" x14ac:dyDescent="0.2">
      <c r="A1008" s="6">
        <v>0.112602939</v>
      </c>
      <c r="B1008" s="6">
        <v>0.313571404</v>
      </c>
      <c r="C1008" s="3"/>
      <c r="D1008" s="6">
        <v>0.12654068900000001</v>
      </c>
      <c r="E1008" s="6">
        <v>0.44492474300000001</v>
      </c>
    </row>
    <row r="1009" spans="1:5" x14ac:dyDescent="0.2">
      <c r="A1009" s="6">
        <v>0.169391135</v>
      </c>
      <c r="B1009" s="6">
        <v>0.26350759699999998</v>
      </c>
      <c r="C1009" s="3"/>
      <c r="D1009" s="6">
        <v>0.17776308099999999</v>
      </c>
      <c r="E1009" s="6">
        <v>0.38035947599999997</v>
      </c>
    </row>
    <row r="1010" spans="1:5" x14ac:dyDescent="0.2">
      <c r="A1010" s="6">
        <v>0.14788490200000001</v>
      </c>
      <c r="B1010" s="6">
        <v>0.20806166100000001</v>
      </c>
      <c r="C1010" s="3"/>
      <c r="D1010" s="6">
        <v>0.11658041099999999</v>
      </c>
      <c r="E1010" s="6">
        <v>0.35179250099999998</v>
      </c>
    </row>
    <row r="1011" spans="1:5" x14ac:dyDescent="0.2">
      <c r="A1011" s="6">
        <v>0.15304432600000001</v>
      </c>
      <c r="B1011" s="6">
        <v>0.31800180700000003</v>
      </c>
      <c r="C1011" s="3"/>
      <c r="D1011" s="6">
        <v>0.18309647800000001</v>
      </c>
      <c r="E1011" s="6">
        <v>0.34867499800000001</v>
      </c>
    </row>
    <row r="1012" spans="1:5" x14ac:dyDescent="0.2">
      <c r="A1012" s="6">
        <v>0.16477354999999999</v>
      </c>
      <c r="B1012" s="6">
        <v>0.31451299100000002</v>
      </c>
      <c r="C1012" s="3"/>
      <c r="D1012" s="6">
        <v>0.14739087200000001</v>
      </c>
      <c r="E1012" s="6">
        <v>0.34362616299999998</v>
      </c>
    </row>
    <row r="1013" spans="1:5" x14ac:dyDescent="0.2">
      <c r="A1013" s="6">
        <v>0.14950776299999999</v>
      </c>
      <c r="B1013" s="6">
        <v>0.236471493</v>
      </c>
      <c r="C1013" s="3"/>
      <c r="D1013" s="6">
        <v>0.112118206</v>
      </c>
      <c r="E1013" s="6">
        <v>0.27705226100000002</v>
      </c>
    </row>
    <row r="1014" spans="1:5" x14ac:dyDescent="0.2">
      <c r="A1014" s="6">
        <v>0.17335399800000001</v>
      </c>
      <c r="B1014" s="6">
        <v>0.21551578800000001</v>
      </c>
      <c r="C1014" s="3"/>
      <c r="D1014" s="6">
        <v>0.15044934099999999</v>
      </c>
      <c r="E1014" s="6">
        <v>0.25275727999999997</v>
      </c>
    </row>
    <row r="1015" spans="1:5" x14ac:dyDescent="0.2">
      <c r="A1015" s="6">
        <v>0.176869312</v>
      </c>
      <c r="B1015" s="6">
        <v>0.28317701499999998</v>
      </c>
      <c r="C1015" s="3"/>
      <c r="D1015" s="6">
        <v>0.139210163</v>
      </c>
      <c r="E1015" s="6">
        <v>0.33859126899999997</v>
      </c>
    </row>
    <row r="1016" spans="1:5" x14ac:dyDescent="0.2">
      <c r="A1016" s="6">
        <v>0.14265376299999999</v>
      </c>
      <c r="B1016" s="6">
        <v>0.26030138400000002</v>
      </c>
      <c r="C1016" s="3"/>
      <c r="D1016" s="6">
        <v>0.16661952099999999</v>
      </c>
      <c r="E1016" s="6">
        <v>0.446110915</v>
      </c>
    </row>
    <row r="1017" spans="1:5" x14ac:dyDescent="0.2">
      <c r="A1017" s="6">
        <v>0.14436427499999999</v>
      </c>
      <c r="B1017" s="6">
        <v>0.33698562799999998</v>
      </c>
      <c r="C1017" s="3"/>
      <c r="D1017" s="6">
        <v>0.15751848299999999</v>
      </c>
      <c r="E1017" s="6">
        <v>0.30019402000000001</v>
      </c>
    </row>
    <row r="1018" spans="1:5" x14ac:dyDescent="0.2">
      <c r="A1018" s="6">
        <v>0.17811766700000001</v>
      </c>
      <c r="B1018" s="6">
        <v>0.23564649500000001</v>
      </c>
      <c r="C1018" s="3"/>
      <c r="D1018" s="6">
        <v>0.16570848799999999</v>
      </c>
      <c r="E1018" s="6">
        <v>0.38936094999999998</v>
      </c>
    </row>
    <row r="1019" spans="1:5" x14ac:dyDescent="0.2">
      <c r="A1019" s="6">
        <v>0.23955797600000001</v>
      </c>
      <c r="B1019" s="6">
        <v>0.29461292900000002</v>
      </c>
      <c r="C1019" s="3"/>
      <c r="D1019" s="6">
        <v>0.16723971500000001</v>
      </c>
      <c r="E1019" s="6">
        <v>0.27303625799999998</v>
      </c>
    </row>
    <row r="1020" spans="1:5" x14ac:dyDescent="0.2">
      <c r="A1020" s="6">
        <v>0.14816378899999999</v>
      </c>
      <c r="B1020" s="6">
        <v>0.31115850699999997</v>
      </c>
      <c r="C1020" s="3"/>
      <c r="D1020" s="6">
        <v>0.13291128299999999</v>
      </c>
      <c r="E1020" s="6">
        <v>0.30500840800000001</v>
      </c>
    </row>
    <row r="1021" spans="1:5" x14ac:dyDescent="0.2">
      <c r="A1021" s="6">
        <v>0.198938633</v>
      </c>
      <c r="B1021" s="6">
        <v>0.30021809900000002</v>
      </c>
      <c r="C1021" s="3"/>
      <c r="D1021" s="6">
        <v>0.18471269900000001</v>
      </c>
      <c r="E1021" s="6">
        <v>0.43307949800000001</v>
      </c>
    </row>
    <row r="1022" spans="1:5" x14ac:dyDescent="0.2">
      <c r="A1022" s="6">
        <v>0.14462324300000001</v>
      </c>
      <c r="B1022" s="6">
        <v>0.27668728500000001</v>
      </c>
      <c r="C1022" s="3"/>
      <c r="D1022" s="6">
        <v>0.17226899100000001</v>
      </c>
      <c r="E1022" s="6">
        <v>0.30461301800000001</v>
      </c>
    </row>
    <row r="1023" spans="1:5" x14ac:dyDescent="0.2">
      <c r="A1023" s="6">
        <v>0.12010502100000001</v>
      </c>
      <c r="B1023" s="6">
        <v>0.25937120200000002</v>
      </c>
      <c r="C1023" s="3"/>
      <c r="D1023" s="6">
        <v>0.17457446400000001</v>
      </c>
      <c r="E1023" s="6">
        <v>0.39106797300000001</v>
      </c>
    </row>
    <row r="1024" spans="1:5" x14ac:dyDescent="0.2">
      <c r="A1024" s="6">
        <v>0.17241109099999999</v>
      </c>
      <c r="B1024" s="6">
        <v>0.30173249499999999</v>
      </c>
      <c r="C1024" s="3"/>
      <c r="D1024" s="6">
        <v>0.165675287</v>
      </c>
      <c r="E1024" s="6">
        <v>0.35374664300000003</v>
      </c>
    </row>
    <row r="1025" spans="1:5" x14ac:dyDescent="0.2">
      <c r="A1025" s="6">
        <v>0.151093439</v>
      </c>
      <c r="B1025" s="6">
        <v>0.32368934999999999</v>
      </c>
      <c r="C1025" s="3"/>
      <c r="D1025" s="6">
        <v>0.16737119</v>
      </c>
      <c r="E1025" s="6">
        <v>0.443850091</v>
      </c>
    </row>
    <row r="1026" spans="1:5" x14ac:dyDescent="0.2">
      <c r="A1026" s="6">
        <v>0.216454114</v>
      </c>
      <c r="B1026" s="6">
        <v>0.26183605700000001</v>
      </c>
      <c r="C1026" s="3"/>
      <c r="D1026" s="6">
        <v>0.143540892</v>
      </c>
      <c r="E1026" s="6">
        <v>0.32138924099999999</v>
      </c>
    </row>
    <row r="1027" spans="1:5" x14ac:dyDescent="0.2">
      <c r="A1027" s="6">
        <v>0.13199360900000001</v>
      </c>
      <c r="B1027" s="6">
        <v>0.219805524</v>
      </c>
      <c r="C1027" s="3"/>
      <c r="D1027" s="6">
        <v>0.157687144</v>
      </c>
      <c r="E1027" s="6">
        <v>0.32755454699999997</v>
      </c>
    </row>
    <row r="1028" spans="1:5" x14ac:dyDescent="0.2">
      <c r="A1028" s="6">
        <v>0.21455369299999999</v>
      </c>
      <c r="B1028" s="6">
        <v>0.38192583099999999</v>
      </c>
      <c r="C1028" s="3"/>
      <c r="D1028" s="6">
        <v>0.13975200199999999</v>
      </c>
      <c r="E1028" s="6">
        <v>0.27787725899999999</v>
      </c>
    </row>
    <row r="1029" spans="1:5" x14ac:dyDescent="0.2">
      <c r="A1029" s="6">
        <v>0.23833087</v>
      </c>
      <c r="B1029" s="6">
        <v>0.27667968199999998</v>
      </c>
      <c r="C1029" s="3"/>
      <c r="D1029" s="6">
        <v>0.14090872300000001</v>
      </c>
      <c r="E1029" s="6">
        <v>0.30254481999999999</v>
      </c>
    </row>
    <row r="1030" spans="1:5" x14ac:dyDescent="0.2">
      <c r="A1030" s="6">
        <v>0.16479745400000001</v>
      </c>
      <c r="B1030" s="6">
        <v>0.28763149599999999</v>
      </c>
      <c r="C1030" s="3"/>
      <c r="D1030" s="6">
        <v>0.168723132</v>
      </c>
      <c r="E1030" s="6">
        <v>0.26828903599999998</v>
      </c>
    </row>
    <row r="1031" spans="1:5" x14ac:dyDescent="0.2">
      <c r="A1031" s="6">
        <v>0.149477218</v>
      </c>
      <c r="B1031" s="6">
        <v>0.47292271000000002</v>
      </c>
      <c r="C1031" s="3"/>
      <c r="D1031" s="6">
        <v>0.14142400099999999</v>
      </c>
      <c r="E1031" s="6">
        <v>0.37473529700000002</v>
      </c>
    </row>
    <row r="1032" spans="1:5" x14ac:dyDescent="0.2">
      <c r="A1032" s="6">
        <v>0.19742599799999999</v>
      </c>
      <c r="B1032" s="6">
        <v>0.38170025600000002</v>
      </c>
      <c r="C1032" s="3"/>
      <c r="D1032" s="6">
        <v>0.17217337299999999</v>
      </c>
      <c r="E1032" s="6">
        <v>0.31069595100000003</v>
      </c>
    </row>
    <row r="1033" spans="1:5" x14ac:dyDescent="0.2">
      <c r="A1033" s="6">
        <v>0.26547860499999998</v>
      </c>
      <c r="B1033" s="6">
        <v>0.35506587899999997</v>
      </c>
      <c r="C1033" s="3"/>
      <c r="D1033" s="6">
        <v>0.149554244</v>
      </c>
      <c r="E1033" s="6">
        <v>0.33631397099999999</v>
      </c>
    </row>
    <row r="1034" spans="1:5" x14ac:dyDescent="0.2">
      <c r="A1034" s="6">
        <v>0.15596866400000001</v>
      </c>
      <c r="B1034" s="6">
        <v>0.19155917</v>
      </c>
      <c r="C1034" s="3"/>
      <c r="D1034" s="6">
        <v>0.14366838400000001</v>
      </c>
      <c r="E1034" s="6">
        <v>0.43746934799999998</v>
      </c>
    </row>
    <row r="1035" spans="1:5" x14ac:dyDescent="0.2">
      <c r="A1035" s="6">
        <v>0.16292093799999999</v>
      </c>
      <c r="B1035" s="6">
        <v>0.21168861</v>
      </c>
      <c r="C1035" s="3"/>
      <c r="D1035" s="6">
        <v>0.15582257999999999</v>
      </c>
      <c r="E1035" s="6">
        <v>0.46082020800000001</v>
      </c>
    </row>
    <row r="1036" spans="1:5" x14ac:dyDescent="0.2">
      <c r="A1036" s="6">
        <v>0.15551447500000001</v>
      </c>
      <c r="B1036" s="6">
        <v>0.24721420699999999</v>
      </c>
      <c r="C1036" s="3"/>
      <c r="D1036" s="6">
        <v>0.17225305499999999</v>
      </c>
      <c r="E1036" s="6">
        <v>0.33912732699999998</v>
      </c>
    </row>
    <row r="1037" spans="1:5" x14ac:dyDescent="0.2">
      <c r="A1037" s="6">
        <v>0.150432077</v>
      </c>
      <c r="B1037" s="6">
        <v>0.111942445</v>
      </c>
      <c r="C1037" s="3"/>
      <c r="D1037" s="6">
        <v>0.21228938999999999</v>
      </c>
      <c r="E1037" s="6">
        <v>0.32891433599999997</v>
      </c>
    </row>
    <row r="1038" spans="1:5" x14ac:dyDescent="0.2">
      <c r="A1038" s="6">
        <v>0.111273574</v>
      </c>
      <c r="B1038" s="6">
        <v>0.207962813</v>
      </c>
      <c r="C1038" s="3"/>
      <c r="D1038" s="6">
        <v>0.12648358300000001</v>
      </c>
      <c r="E1038" s="6">
        <v>0.32626192300000001</v>
      </c>
    </row>
    <row r="1039" spans="1:5" x14ac:dyDescent="0.2">
      <c r="A1039" s="6">
        <v>0.10437840600000001</v>
      </c>
      <c r="B1039" s="6">
        <v>0.246623655</v>
      </c>
      <c r="C1039" s="3"/>
      <c r="D1039" s="6">
        <v>0.197939949</v>
      </c>
      <c r="E1039" s="6">
        <v>0.29415924399999999</v>
      </c>
    </row>
    <row r="1040" spans="1:5" x14ac:dyDescent="0.2">
      <c r="A1040" s="6">
        <v>0.186452428</v>
      </c>
      <c r="B1040" s="6">
        <v>0.21175577500000001</v>
      </c>
      <c r="C1040" s="3"/>
      <c r="D1040" s="6">
        <v>0.18583356200000001</v>
      </c>
      <c r="E1040" s="6">
        <v>0.42616269600000001</v>
      </c>
    </row>
    <row r="1041" spans="1:5" x14ac:dyDescent="0.2">
      <c r="A1041" s="6">
        <v>0.176603704</v>
      </c>
      <c r="B1041" s="6">
        <v>0.25873376100000001</v>
      </c>
      <c r="C1041" s="3"/>
      <c r="D1041" s="6">
        <v>0.152867697</v>
      </c>
      <c r="E1041" s="6">
        <v>0.35097257199999998</v>
      </c>
    </row>
    <row r="1042" spans="1:5" x14ac:dyDescent="0.2">
      <c r="A1042" s="6">
        <v>0.212898959</v>
      </c>
      <c r="B1042" s="6">
        <v>0.41173093700000002</v>
      </c>
      <c r="C1042" s="3"/>
      <c r="D1042" s="6">
        <v>0.177752457</v>
      </c>
      <c r="E1042" s="6">
        <v>0.35305470999999999</v>
      </c>
    </row>
    <row r="1043" spans="1:5" x14ac:dyDescent="0.2">
      <c r="A1043" s="6">
        <v>0.313580109</v>
      </c>
      <c r="B1043" s="6">
        <v>0.38924055800000001</v>
      </c>
      <c r="C1043" s="3"/>
      <c r="D1043" s="6">
        <v>0.196548166</v>
      </c>
      <c r="E1043" s="6">
        <v>0.436281908</v>
      </c>
    </row>
    <row r="1044" spans="1:5" x14ac:dyDescent="0.2">
      <c r="A1044" s="6">
        <v>0.153965984</v>
      </c>
      <c r="B1044" s="6">
        <v>0.33558275100000001</v>
      </c>
      <c r="C1044" s="3"/>
      <c r="D1044" s="6">
        <v>0.136206143</v>
      </c>
      <c r="E1044" s="6">
        <v>0.31633026800000003</v>
      </c>
    </row>
    <row r="1045" spans="1:5" x14ac:dyDescent="0.2">
      <c r="A1045" s="6">
        <v>0.160806703</v>
      </c>
      <c r="B1045" s="6">
        <v>0.28676721199999999</v>
      </c>
      <c r="C1045" s="3"/>
      <c r="D1045" s="6">
        <v>0.13751824400000001</v>
      </c>
      <c r="E1045" s="6">
        <v>0.41131653699999998</v>
      </c>
    </row>
    <row r="1046" spans="1:5" x14ac:dyDescent="0.2">
      <c r="A1046" s="6">
        <v>0.13707335100000001</v>
      </c>
      <c r="B1046" s="6">
        <v>0.35900711299999999</v>
      </c>
      <c r="C1046" s="3"/>
      <c r="D1046" s="6">
        <v>0.166144084</v>
      </c>
      <c r="E1046" s="6">
        <v>0.38529932500000003</v>
      </c>
    </row>
    <row r="1047" spans="1:5" x14ac:dyDescent="0.2">
      <c r="A1047" s="6">
        <v>0.227610954</v>
      </c>
      <c r="B1047" s="6">
        <v>0.329574588</v>
      </c>
      <c r="C1047" s="3"/>
      <c r="D1047" s="6">
        <v>0.169721816</v>
      </c>
      <c r="E1047" s="6">
        <v>0.369360772</v>
      </c>
    </row>
    <row r="1048" spans="1:5" x14ac:dyDescent="0.2">
      <c r="A1048" s="6">
        <v>0.23480493099999999</v>
      </c>
      <c r="B1048" s="6">
        <v>0.34878144900000002</v>
      </c>
      <c r="C1048" s="3"/>
      <c r="D1048" s="6">
        <v>0.16280008700000001</v>
      </c>
      <c r="E1048" s="6">
        <v>0.359424048</v>
      </c>
    </row>
    <row r="1049" spans="1:5" x14ac:dyDescent="0.2">
      <c r="A1049" s="6">
        <v>0.164584968</v>
      </c>
      <c r="B1049" s="6">
        <v>0.22990319300000001</v>
      </c>
      <c r="C1049" s="3"/>
      <c r="D1049" s="6">
        <v>0.16672045199999999</v>
      </c>
      <c r="E1049" s="6">
        <v>0.242545555</v>
      </c>
    </row>
    <row r="1050" spans="1:5" x14ac:dyDescent="0.2">
      <c r="A1050" s="6">
        <v>0.18202342399999999</v>
      </c>
      <c r="B1050" s="6">
        <v>0.231932104</v>
      </c>
      <c r="C1050" s="3"/>
      <c r="D1050" s="6">
        <v>0.224889806</v>
      </c>
      <c r="E1050" s="6">
        <v>0.34960264499999999</v>
      </c>
    </row>
    <row r="1051" spans="1:5" x14ac:dyDescent="0.2">
      <c r="A1051" s="6">
        <v>0.184269135</v>
      </c>
      <c r="B1051" s="6">
        <v>0.172292746</v>
      </c>
      <c r="C1051" s="3"/>
      <c r="D1051" s="6">
        <v>0.181142935</v>
      </c>
      <c r="E1051" s="6">
        <v>0.332102807</v>
      </c>
    </row>
    <row r="1052" spans="1:5" x14ac:dyDescent="0.2">
      <c r="A1052" s="6">
        <v>0.161582277</v>
      </c>
      <c r="B1052" s="6">
        <v>0.27189824299999998</v>
      </c>
      <c r="C1052" s="3"/>
      <c r="D1052" s="6">
        <v>0.153433441</v>
      </c>
      <c r="E1052" s="6">
        <v>0.26975781100000001</v>
      </c>
    </row>
    <row r="1053" spans="1:5" x14ac:dyDescent="0.2">
      <c r="A1053" s="6">
        <v>0.210119377</v>
      </c>
      <c r="B1053" s="6">
        <v>0.43365230700000001</v>
      </c>
      <c r="C1053" s="3"/>
      <c r="D1053" s="6">
        <v>0.19316034300000001</v>
      </c>
      <c r="E1053" s="6">
        <v>0.33632410899999998</v>
      </c>
    </row>
    <row r="1054" spans="1:5" x14ac:dyDescent="0.2">
      <c r="A1054" s="6">
        <v>0.16532866900000001</v>
      </c>
      <c r="B1054" s="6">
        <v>0.204738858</v>
      </c>
      <c r="C1054" s="3"/>
      <c r="D1054" s="6">
        <v>0.181265115</v>
      </c>
      <c r="E1054" s="6">
        <v>0.26569618499999997</v>
      </c>
    </row>
    <row r="1055" spans="1:5" x14ac:dyDescent="0.2">
      <c r="A1055" s="6">
        <v>0.24135348200000001</v>
      </c>
      <c r="B1055" s="6">
        <v>0.25243158900000001</v>
      </c>
      <c r="C1055" s="3"/>
      <c r="D1055" s="6">
        <v>0.112305459</v>
      </c>
      <c r="E1055" s="6">
        <v>0.201203153</v>
      </c>
    </row>
    <row r="1056" spans="1:5" x14ac:dyDescent="0.2">
      <c r="A1056" s="6">
        <v>0.16282930300000001</v>
      </c>
      <c r="B1056" s="6">
        <v>0.25755645999999999</v>
      </c>
      <c r="C1056" s="3"/>
      <c r="D1056" s="6">
        <v>0.12460175499999999</v>
      </c>
      <c r="E1056" s="6">
        <v>0.21981946399999999</v>
      </c>
    </row>
    <row r="1057" spans="1:5" x14ac:dyDescent="0.2">
      <c r="A1057" s="6">
        <v>8.8994424000000003E-2</v>
      </c>
      <c r="B1057" s="6">
        <v>0.21765622000000001</v>
      </c>
      <c r="C1057" s="3"/>
      <c r="D1057" s="6">
        <v>0.129978977</v>
      </c>
      <c r="E1057" s="6">
        <v>0.23295099599999999</v>
      </c>
    </row>
    <row r="1058" spans="1:5" x14ac:dyDescent="0.2">
      <c r="A1058" s="6">
        <v>0.22064805600000001</v>
      </c>
      <c r="B1058" s="6">
        <v>0.34588191800000001</v>
      </c>
      <c r="C1058" s="3"/>
      <c r="D1058" s="6">
        <v>0.13631636999999999</v>
      </c>
      <c r="E1058" s="6">
        <v>0.23293198600000001</v>
      </c>
    </row>
    <row r="1059" spans="1:5" x14ac:dyDescent="0.2">
      <c r="A1059" s="6">
        <v>0.12466284499999999</v>
      </c>
      <c r="B1059" s="6">
        <v>0.27153326700000002</v>
      </c>
      <c r="C1059" s="3"/>
      <c r="D1059" s="6">
        <v>0.152774734</v>
      </c>
      <c r="E1059" s="6">
        <v>0.25480773499999998</v>
      </c>
    </row>
    <row r="1060" spans="1:5" x14ac:dyDescent="0.2">
      <c r="A1060" s="6">
        <v>0.199508361</v>
      </c>
      <c r="B1060" s="6">
        <v>0.31921712600000002</v>
      </c>
      <c r="C1060" s="3"/>
      <c r="D1060" s="6">
        <v>0.105709099</v>
      </c>
      <c r="E1060" s="6">
        <v>0.26465828499999999</v>
      </c>
    </row>
    <row r="1061" spans="1:5" x14ac:dyDescent="0.2">
      <c r="A1061" s="6">
        <v>0.14525007600000001</v>
      </c>
      <c r="B1061" s="6">
        <v>0.31986217099999997</v>
      </c>
      <c r="C1061" s="3"/>
      <c r="D1061" s="6">
        <v>0.13287941</v>
      </c>
      <c r="E1061" s="6">
        <v>0.27904822400000001</v>
      </c>
    </row>
    <row r="1062" spans="1:5" x14ac:dyDescent="0.2">
      <c r="A1062" s="6">
        <v>0.159992616</v>
      </c>
      <c r="B1062" s="6">
        <v>0.210838266</v>
      </c>
      <c r="C1062" s="3"/>
      <c r="D1062" s="6">
        <v>0.12578769200000001</v>
      </c>
      <c r="E1062" s="6">
        <v>0.29911556700000003</v>
      </c>
    </row>
    <row r="1063" spans="1:5" x14ac:dyDescent="0.2">
      <c r="A1063" s="6">
        <v>0.16955979600000001</v>
      </c>
      <c r="B1063" s="6">
        <v>0.31425320000000001</v>
      </c>
      <c r="C1063" s="3"/>
      <c r="D1063" s="6">
        <v>0.16362612600000001</v>
      </c>
      <c r="E1063" s="6">
        <v>0.30360173000000001</v>
      </c>
    </row>
    <row r="1064" spans="1:5" x14ac:dyDescent="0.2">
      <c r="A1064" s="6">
        <v>0.117207244</v>
      </c>
      <c r="B1064" s="6">
        <v>0.25748549300000001</v>
      </c>
      <c r="C1064" s="3"/>
      <c r="D1064" s="6">
        <v>0.13829912999999999</v>
      </c>
      <c r="E1064" s="6">
        <v>0.31346875499999999</v>
      </c>
    </row>
    <row r="1065" spans="1:5" x14ac:dyDescent="0.2">
      <c r="A1065" s="6">
        <v>0.123345432</v>
      </c>
      <c r="B1065" s="6">
        <v>0.246813747</v>
      </c>
      <c r="C1065" s="3"/>
      <c r="D1065" s="6">
        <v>0.126601779</v>
      </c>
      <c r="E1065" s="6">
        <v>0.337269498</v>
      </c>
    </row>
    <row r="1066" spans="1:5" x14ac:dyDescent="0.2">
      <c r="A1066" s="6">
        <v>0.19011913799999999</v>
      </c>
      <c r="B1066" s="6">
        <v>0.26582671499999999</v>
      </c>
      <c r="C1066" s="3"/>
      <c r="D1066" s="6">
        <v>0.15027802500000001</v>
      </c>
      <c r="E1066" s="6">
        <v>0.34812373200000002</v>
      </c>
    </row>
    <row r="1067" spans="1:5" x14ac:dyDescent="0.2">
      <c r="A1067" s="6">
        <v>0.17438720999999999</v>
      </c>
      <c r="B1067" s="6">
        <v>0.41232655699999998</v>
      </c>
      <c r="C1067" s="3"/>
      <c r="D1067" s="6">
        <v>0.16116925700000001</v>
      </c>
      <c r="E1067" s="6">
        <v>0.38951555799999998</v>
      </c>
    </row>
    <row r="1068" spans="1:5" x14ac:dyDescent="0.2">
      <c r="A1068" s="6">
        <v>0.15381060299999999</v>
      </c>
      <c r="B1068" s="6">
        <v>0.34665749200000001</v>
      </c>
      <c r="C1068" s="3"/>
      <c r="D1068" s="6">
        <v>0.15371631299999999</v>
      </c>
      <c r="E1068" s="6">
        <v>0.40502577000000001</v>
      </c>
    </row>
    <row r="1069" spans="1:5" x14ac:dyDescent="0.2">
      <c r="A1069" s="6">
        <v>7.7880081000000004E-2</v>
      </c>
      <c r="B1069" s="6">
        <v>0.12921163899999999</v>
      </c>
      <c r="C1069" s="3"/>
      <c r="D1069" s="6">
        <v>0.148506423</v>
      </c>
      <c r="E1069" s="6">
        <v>0.43245092800000001</v>
      </c>
    </row>
    <row r="1070" spans="1:5" x14ac:dyDescent="0.2">
      <c r="A1070" s="6">
        <v>0.19881910899999999</v>
      </c>
      <c r="B1070" s="6">
        <v>0.34006004400000001</v>
      </c>
      <c r="C1070" s="3"/>
      <c r="D1070" s="6">
        <v>0.227260352</v>
      </c>
      <c r="E1070" s="6">
        <v>0.52240737199999998</v>
      </c>
    </row>
    <row r="1071" spans="1:5" x14ac:dyDescent="0.2">
      <c r="A1071" s="6">
        <v>0.123981562</v>
      </c>
      <c r="B1071" s="6">
        <v>0.34789435499999999</v>
      </c>
      <c r="C1071" s="3"/>
      <c r="D1071" s="6">
        <v>0.21335978799999999</v>
      </c>
      <c r="E1071" s="6">
        <v>0.44033592999999999</v>
      </c>
    </row>
    <row r="1072" spans="1:5" x14ac:dyDescent="0.2">
      <c r="A1072" s="6">
        <v>0.170008672</v>
      </c>
      <c r="B1072" s="6">
        <v>0.27689005</v>
      </c>
      <c r="C1072" s="3"/>
      <c r="D1072" s="6">
        <v>0.130616435</v>
      </c>
      <c r="E1072" s="6">
        <v>0.42583066899999999</v>
      </c>
    </row>
    <row r="1073" spans="1:5" x14ac:dyDescent="0.2">
      <c r="A1073" s="6">
        <v>0.15731263700000001</v>
      </c>
      <c r="B1073" s="6">
        <v>0.21757511500000001</v>
      </c>
      <c r="C1073" s="3"/>
      <c r="D1073" s="6">
        <v>0.225041202</v>
      </c>
      <c r="E1073" s="6">
        <v>0.35424721799999997</v>
      </c>
    </row>
    <row r="1074" spans="1:5" x14ac:dyDescent="0.2">
      <c r="A1074" s="6">
        <v>0.16235519400000001</v>
      </c>
      <c r="B1074" s="6">
        <v>0.27264086700000001</v>
      </c>
      <c r="C1074" s="3"/>
      <c r="D1074" s="6">
        <v>0.168183949</v>
      </c>
      <c r="E1074" s="6">
        <v>0.30884319100000002</v>
      </c>
    </row>
    <row r="1075" spans="1:5" x14ac:dyDescent="0.2">
      <c r="A1075" s="6">
        <v>0.16958768399999999</v>
      </c>
      <c r="B1075" s="6">
        <v>0.30216843900000001</v>
      </c>
      <c r="C1075" s="3"/>
      <c r="D1075" s="6">
        <v>0.169951566</v>
      </c>
      <c r="E1075" s="6">
        <v>0.38843710399999998</v>
      </c>
    </row>
    <row r="1076" spans="1:5" x14ac:dyDescent="0.2">
      <c r="A1076" s="6">
        <v>0.199702254</v>
      </c>
      <c r="B1076" s="6">
        <v>0.40322243400000002</v>
      </c>
      <c r="C1076" s="3"/>
      <c r="D1076" s="6">
        <v>0.12514492199999999</v>
      </c>
      <c r="E1076" s="6">
        <v>0.236986008</v>
      </c>
    </row>
    <row r="1077" spans="1:5" x14ac:dyDescent="0.2">
      <c r="A1077" s="6">
        <v>0.180826862</v>
      </c>
      <c r="B1077" s="6">
        <v>0.294211202</v>
      </c>
      <c r="C1077" s="3"/>
      <c r="D1077" s="6">
        <v>0.22333467500000001</v>
      </c>
      <c r="E1077" s="6">
        <v>0.483679364</v>
      </c>
    </row>
    <row r="1078" spans="1:5" x14ac:dyDescent="0.2">
      <c r="A1078" s="6">
        <v>0.32858294500000002</v>
      </c>
      <c r="B1078" s="6">
        <v>0.43770125999999998</v>
      </c>
      <c r="C1078" s="3"/>
      <c r="D1078" s="6">
        <v>0.24421672999999999</v>
      </c>
      <c r="E1078" s="6">
        <v>0.45306827</v>
      </c>
    </row>
    <row r="1079" spans="1:5" x14ac:dyDescent="0.2">
      <c r="A1079" s="6">
        <v>0.18142182300000001</v>
      </c>
      <c r="B1079" s="6">
        <v>0.340885041</v>
      </c>
      <c r="C1079" s="3"/>
      <c r="D1079" s="6">
        <v>0.14713057700000001</v>
      </c>
      <c r="E1079" s="6">
        <v>0.33676131999999998</v>
      </c>
    </row>
    <row r="1080" spans="1:5" x14ac:dyDescent="0.2">
      <c r="A1080" s="6">
        <v>0.25238681499999999</v>
      </c>
      <c r="B1080" s="6">
        <v>0.353244801</v>
      </c>
      <c r="C1080" s="3"/>
      <c r="D1080" s="6">
        <v>0.19886426300000001</v>
      </c>
      <c r="E1080" s="6">
        <v>0.44507935100000001</v>
      </c>
    </row>
    <row r="1081" spans="1:5" x14ac:dyDescent="0.2">
      <c r="A1081" s="6">
        <v>0.389638123</v>
      </c>
      <c r="B1081" s="6">
        <v>0.32851007399999999</v>
      </c>
      <c r="C1081" s="3"/>
      <c r="D1081" s="6">
        <v>0.11818335100000001</v>
      </c>
      <c r="E1081" s="6">
        <v>0.27196921000000002</v>
      </c>
    </row>
    <row r="1082" spans="1:5" x14ac:dyDescent="0.2">
      <c r="A1082" s="6">
        <v>0.20313921400000001</v>
      </c>
      <c r="B1082" s="6">
        <v>0.30345092400000001</v>
      </c>
      <c r="C1082" s="3"/>
      <c r="D1082" s="6">
        <v>0.18359980400000001</v>
      </c>
      <c r="E1082" s="6">
        <v>0.36881330800000001</v>
      </c>
    </row>
    <row r="1083" spans="1:5" x14ac:dyDescent="0.2">
      <c r="A1083" s="6">
        <v>0.187099182</v>
      </c>
      <c r="B1083" s="6">
        <v>0.30169067500000002</v>
      </c>
      <c r="C1083" s="3"/>
      <c r="D1083" s="6">
        <v>0.16909099799999999</v>
      </c>
      <c r="E1083" s="6">
        <v>0.31472462699999998</v>
      </c>
    </row>
    <row r="1084" spans="1:5" x14ac:dyDescent="0.2">
      <c r="A1084" s="6">
        <v>0.17990653300000001</v>
      </c>
      <c r="B1084" s="6">
        <v>0.265934434</v>
      </c>
      <c r="C1084" s="3"/>
      <c r="D1084" s="6">
        <v>0.17411363499999999</v>
      </c>
      <c r="E1084" s="6">
        <v>0.37742192600000002</v>
      </c>
    </row>
    <row r="1085" spans="1:5" x14ac:dyDescent="0.2">
      <c r="A1085" s="6">
        <v>0.230225859</v>
      </c>
      <c r="B1085" s="6">
        <v>0.42166512699999997</v>
      </c>
      <c r="C1085" s="3"/>
      <c r="D1085" s="6">
        <v>0.21453510100000001</v>
      </c>
      <c r="E1085" s="6">
        <v>0.34902096500000002</v>
      </c>
    </row>
    <row r="1086" spans="1:5" x14ac:dyDescent="0.2">
      <c r="A1086" s="6">
        <v>0.19626263799999999</v>
      </c>
      <c r="B1086" s="6">
        <v>0.31249421799999999</v>
      </c>
      <c r="C1086" s="3"/>
      <c r="D1086" s="6">
        <v>0.220938896</v>
      </c>
      <c r="E1086" s="6">
        <v>0.33092550599999998</v>
      </c>
    </row>
    <row r="1087" spans="1:5" x14ac:dyDescent="0.2">
      <c r="A1087" s="6">
        <v>0.181416511</v>
      </c>
      <c r="B1087" s="6">
        <v>0.238766533</v>
      </c>
      <c r="C1087" s="3"/>
      <c r="D1087" s="6">
        <v>0.25112783599999999</v>
      </c>
      <c r="E1087" s="6">
        <v>0.41147494699999998</v>
      </c>
    </row>
    <row r="1088" spans="1:5" x14ac:dyDescent="0.2">
      <c r="A1088" s="6">
        <v>0.16632469699999999</v>
      </c>
      <c r="B1088" s="6">
        <v>0.266198027</v>
      </c>
      <c r="C1088" s="3"/>
      <c r="D1088" s="6">
        <v>0.112207184</v>
      </c>
      <c r="E1088" s="6">
        <v>0.27919142600000002</v>
      </c>
    </row>
    <row r="1089" spans="1:5" x14ac:dyDescent="0.2">
      <c r="A1089" s="6">
        <v>0.207825857</v>
      </c>
      <c r="B1089" s="6">
        <v>0.20821880300000001</v>
      </c>
      <c r="C1089" s="3"/>
      <c r="D1089" s="6">
        <v>0.15717452100000001</v>
      </c>
      <c r="E1089" s="6">
        <v>0.281315384</v>
      </c>
    </row>
    <row r="1090" spans="1:5" x14ac:dyDescent="0.2">
      <c r="A1090" s="6">
        <v>0.22060555800000001</v>
      </c>
      <c r="B1090" s="6">
        <v>0.25748549300000001</v>
      </c>
      <c r="C1090" s="3"/>
      <c r="D1090" s="6">
        <v>0.14187022199999999</v>
      </c>
      <c r="E1090" s="6">
        <v>0.37968021499999999</v>
      </c>
    </row>
    <row r="1091" spans="1:5" x14ac:dyDescent="0.2">
      <c r="A1091" s="6">
        <v>0.18309647800000001</v>
      </c>
      <c r="B1091" s="6">
        <v>0.22822785100000001</v>
      </c>
      <c r="C1091" s="3"/>
      <c r="D1091" s="6">
        <v>0.17280153400000001</v>
      </c>
      <c r="E1091" s="6">
        <v>0.418476656</v>
      </c>
    </row>
    <row r="1092" spans="1:5" x14ac:dyDescent="0.2">
      <c r="A1092" s="6">
        <v>0.242793075</v>
      </c>
      <c r="B1092" s="6">
        <v>0.29131547200000002</v>
      </c>
      <c r="C1092" s="3"/>
      <c r="D1092" s="6">
        <v>0.13845716599999999</v>
      </c>
      <c r="E1092" s="6">
        <v>0.26534768399999997</v>
      </c>
    </row>
    <row r="1093" spans="1:5" x14ac:dyDescent="0.2">
      <c r="A1093" s="6">
        <v>0.159835908</v>
      </c>
      <c r="B1093" s="6">
        <v>0.266165078</v>
      </c>
      <c r="C1093" s="3"/>
      <c r="D1093" s="6">
        <v>0.142579393</v>
      </c>
      <c r="E1093" s="6">
        <v>0.279807323</v>
      </c>
    </row>
    <row r="1094" spans="1:5" x14ac:dyDescent="0.2">
      <c r="A1094" s="6">
        <v>0.17022248600000001</v>
      </c>
      <c r="B1094" s="6">
        <v>0.36324995900000001</v>
      </c>
      <c r="C1094" s="3"/>
      <c r="D1094" s="6">
        <v>0.18596371</v>
      </c>
      <c r="E1094" s="6">
        <v>0.24250880399999999</v>
      </c>
    </row>
    <row r="1095" spans="1:5" x14ac:dyDescent="0.2">
      <c r="A1095" s="6">
        <v>0.28265543700000001</v>
      </c>
      <c r="B1095" s="6">
        <v>0.42915600599999998</v>
      </c>
      <c r="C1095" s="3"/>
      <c r="D1095" s="6">
        <v>0.16518391299999999</v>
      </c>
      <c r="E1095" s="6">
        <v>0.23739914100000001</v>
      </c>
    </row>
    <row r="1096" spans="1:5" x14ac:dyDescent="0.2">
      <c r="A1096" s="6">
        <v>0.143578077</v>
      </c>
      <c r="B1096" s="6">
        <v>0.32705143800000003</v>
      </c>
      <c r="C1096" s="3"/>
      <c r="D1096" s="6">
        <v>0.188853519</v>
      </c>
      <c r="E1096" s="6">
        <v>0.373907765</v>
      </c>
    </row>
    <row r="1097" spans="1:5" x14ac:dyDescent="0.2">
      <c r="A1097" s="6">
        <v>0.13687016199999999</v>
      </c>
      <c r="B1097" s="6">
        <v>0.27860721100000002</v>
      </c>
      <c r="C1097" s="3"/>
      <c r="D1097" s="6">
        <v>0.13000819399999999</v>
      </c>
      <c r="E1097" s="6">
        <v>0.32139304200000002</v>
      </c>
    </row>
    <row r="1098" spans="1:5" x14ac:dyDescent="0.2">
      <c r="A1098" s="6">
        <v>0.21915268600000001</v>
      </c>
      <c r="B1098" s="6">
        <v>0.26123410000000002</v>
      </c>
      <c r="C1098" s="3"/>
      <c r="D1098" s="6">
        <v>0.14170421699999999</v>
      </c>
      <c r="E1098" s="6">
        <v>0.339956127</v>
      </c>
    </row>
    <row r="1099" spans="1:5" x14ac:dyDescent="0.2">
      <c r="A1099" s="6">
        <v>0.229134213</v>
      </c>
      <c r="B1099" s="6">
        <v>0.31442174699999997</v>
      </c>
      <c r="C1099" s="3"/>
      <c r="D1099" s="6">
        <v>0.13682633699999999</v>
      </c>
      <c r="E1099" s="6">
        <v>0.40242151399999998</v>
      </c>
    </row>
    <row r="1100" spans="1:5" x14ac:dyDescent="0.2">
      <c r="A1100" s="6">
        <v>0.18654539000000001</v>
      </c>
      <c r="B1100" s="6">
        <v>0.229605382</v>
      </c>
      <c r="C1100" s="3"/>
      <c r="D1100" s="6">
        <v>0.205958637</v>
      </c>
      <c r="E1100" s="6">
        <v>0.30375633800000001</v>
      </c>
    </row>
    <row r="1101" spans="1:5" x14ac:dyDescent="0.2">
      <c r="A1101" s="6">
        <v>0.28027293800000003</v>
      </c>
      <c r="B1101" s="6">
        <v>0.226372557</v>
      </c>
      <c r="C1101" s="3"/>
      <c r="D1101" s="6">
        <v>0.18430897600000001</v>
      </c>
      <c r="E1101" s="6">
        <v>0.38345670300000001</v>
      </c>
    </row>
    <row r="1102" spans="1:5" x14ac:dyDescent="0.2">
      <c r="A1102" s="6">
        <v>0.17967811</v>
      </c>
      <c r="B1102" s="6">
        <v>0.33203437400000002</v>
      </c>
      <c r="C1102" s="3"/>
      <c r="D1102" s="6">
        <v>0.195461832</v>
      </c>
      <c r="E1102" s="6">
        <v>0.31969742499999998</v>
      </c>
    </row>
    <row r="1103" spans="1:5" x14ac:dyDescent="0.2">
      <c r="A1103" s="6">
        <v>0.48727541200000002</v>
      </c>
      <c r="B1103" s="6">
        <v>0.44042337199999998</v>
      </c>
      <c r="C1103" s="3"/>
      <c r="D1103" s="6">
        <v>0.183724639</v>
      </c>
      <c r="E1103" s="6">
        <v>0.40421471199999998</v>
      </c>
    </row>
    <row r="1104" spans="1:5" x14ac:dyDescent="0.2">
      <c r="A1104" s="6">
        <v>0.212029095</v>
      </c>
      <c r="B1104" s="6">
        <v>0.35318650699999998</v>
      </c>
      <c r="C1104" s="3"/>
      <c r="D1104" s="6">
        <v>0.134783815</v>
      </c>
      <c r="E1104" s="6">
        <v>0.27330238600000001</v>
      </c>
    </row>
    <row r="1105" spans="1:5" x14ac:dyDescent="0.2">
      <c r="A1105" s="6">
        <v>0.25262187699999999</v>
      </c>
      <c r="B1105" s="6">
        <v>0.37780971299999999</v>
      </c>
      <c r="C1105" s="3"/>
      <c r="D1105" s="6">
        <v>0.12447293500000001</v>
      </c>
      <c r="E1105" s="6">
        <v>0.21878409800000001</v>
      </c>
    </row>
    <row r="1106" spans="1:5" x14ac:dyDescent="0.2">
      <c r="A1106" s="6">
        <v>0.15003764999999999</v>
      </c>
      <c r="B1106" s="6">
        <v>0.261222695</v>
      </c>
      <c r="C1106" s="3"/>
      <c r="D1106" s="6">
        <v>0.16658632000000001</v>
      </c>
      <c r="E1106" s="6">
        <v>0.42223159999999998</v>
      </c>
    </row>
    <row r="1107" spans="1:5" x14ac:dyDescent="0.2">
      <c r="A1107" s="6">
        <v>0.19037146499999999</v>
      </c>
      <c r="B1107" s="6">
        <v>0.33331812599999999</v>
      </c>
      <c r="C1107" s="3"/>
      <c r="D1107" s="6">
        <v>0.17903002800000001</v>
      </c>
      <c r="E1107" s="6">
        <v>0.31096714800000003</v>
      </c>
    </row>
    <row r="1108" spans="1:5" x14ac:dyDescent="0.2">
      <c r="A1108" s="6">
        <v>0.25185028799999998</v>
      </c>
      <c r="B1108" s="6">
        <v>0.35616460900000002</v>
      </c>
      <c r="C1108" s="3"/>
      <c r="D1108" s="6">
        <v>0.23066145499999999</v>
      </c>
      <c r="E1108" s="6">
        <v>0.53229720700000005</v>
      </c>
    </row>
    <row r="1109" spans="1:5" x14ac:dyDescent="0.2">
      <c r="A1109" s="6">
        <v>0.2126546</v>
      </c>
      <c r="B1109" s="6">
        <v>0.28301860499999998</v>
      </c>
      <c r="C1109" s="3"/>
      <c r="D1109" s="6">
        <v>0.21189097900000001</v>
      </c>
      <c r="E1109" s="6">
        <v>0.31836424899999999</v>
      </c>
    </row>
    <row r="1110" spans="1:5" x14ac:dyDescent="0.2">
      <c r="A1110" s="6">
        <v>0.23666019899999999</v>
      </c>
      <c r="B1110" s="6">
        <v>0.24648045299999999</v>
      </c>
      <c r="C1110" s="3"/>
      <c r="D1110" s="6">
        <v>0.103679858</v>
      </c>
      <c r="E1110" s="6">
        <v>0.31946297800000001</v>
      </c>
    </row>
    <row r="1111" spans="1:5" x14ac:dyDescent="0.2">
      <c r="A1111" s="6">
        <v>0.235233887</v>
      </c>
      <c r="B1111" s="6">
        <v>0.143849964</v>
      </c>
      <c r="C1111" s="3"/>
      <c r="D1111" s="6">
        <v>0.15809219499999999</v>
      </c>
      <c r="E1111" s="6">
        <v>0.34056315300000001</v>
      </c>
    </row>
    <row r="1112" spans="1:5" x14ac:dyDescent="0.2">
      <c r="A1112" s="6">
        <v>0.16771648</v>
      </c>
      <c r="B1112" s="6">
        <v>0.27062462900000001</v>
      </c>
      <c r="C1112" s="3"/>
      <c r="D1112" s="6">
        <v>0.12091114</v>
      </c>
      <c r="E1112" s="6">
        <v>0.33774599399999999</v>
      </c>
    </row>
    <row r="1113" spans="1:5" x14ac:dyDescent="0.2">
      <c r="A1113" s="6">
        <v>0.25253024299999999</v>
      </c>
      <c r="B1113" s="6">
        <v>0.18505676800000001</v>
      </c>
      <c r="C1113" s="3"/>
      <c r="D1113" s="6">
        <v>0.16738845499999999</v>
      </c>
      <c r="E1113" s="6">
        <v>0.34300266299999999</v>
      </c>
    </row>
    <row r="1114" spans="1:5" x14ac:dyDescent="0.2">
      <c r="A1114" s="6">
        <v>0.21807431999999999</v>
      </c>
      <c r="B1114" s="6">
        <v>0.38002364700000002</v>
      </c>
      <c r="C1114" s="3"/>
      <c r="D1114" s="6">
        <v>0.197781912</v>
      </c>
      <c r="E1114" s="6">
        <v>0.40998716200000002</v>
      </c>
    </row>
    <row r="1115" spans="1:5" x14ac:dyDescent="0.2">
      <c r="A1115" s="6">
        <v>0.17127030700000001</v>
      </c>
      <c r="B1115" s="6">
        <v>0.21850656399999999</v>
      </c>
      <c r="C1115" s="3"/>
      <c r="D1115" s="6">
        <v>0.16672841999999999</v>
      </c>
      <c r="E1115" s="6">
        <v>0.45882424500000002</v>
      </c>
    </row>
    <row r="1116" spans="1:5" x14ac:dyDescent="0.2">
      <c r="A1116" s="6">
        <v>0.14648382300000001</v>
      </c>
      <c r="B1116" s="6">
        <v>0.29205556300000002</v>
      </c>
      <c r="C1116" s="3"/>
      <c r="D1116" s="6">
        <v>0.13784892500000001</v>
      </c>
      <c r="E1116" s="6">
        <v>0.35854329000000001</v>
      </c>
    </row>
    <row r="1117" spans="1:5" x14ac:dyDescent="0.2">
      <c r="A1117" s="6">
        <v>0.23330026500000001</v>
      </c>
      <c r="B1117" s="6">
        <v>0.33423817</v>
      </c>
      <c r="C1117" s="3"/>
      <c r="D1117" s="6">
        <v>0.15796204699999999</v>
      </c>
      <c r="E1117" s="6">
        <v>0.25313492799999998</v>
      </c>
    </row>
    <row r="1118" spans="1:5" x14ac:dyDescent="0.2">
      <c r="A1118" s="6">
        <v>0.33881281400000002</v>
      </c>
      <c r="B1118" s="6">
        <v>0.45118256000000001</v>
      </c>
      <c r="C1118" s="3"/>
      <c r="D1118" s="6">
        <v>0.168571736</v>
      </c>
      <c r="E1118" s="6">
        <v>0.28331514800000002</v>
      </c>
    </row>
    <row r="1119" spans="1:5" x14ac:dyDescent="0.2">
      <c r="A1119" s="6">
        <v>0.27122900500000002</v>
      </c>
      <c r="B1119" s="6">
        <v>0.31540008600000002</v>
      </c>
      <c r="C1119" s="3"/>
      <c r="D1119" s="6">
        <v>0.119567166</v>
      </c>
      <c r="E1119" s="6">
        <v>0.28449118200000001</v>
      </c>
    </row>
    <row r="1120" spans="1:5" x14ac:dyDescent="0.2">
      <c r="A1120" s="6">
        <v>0.33224567100000002</v>
      </c>
      <c r="B1120" s="6">
        <v>0.12187917</v>
      </c>
      <c r="C1120" s="3"/>
      <c r="D1120" s="6">
        <v>0.22619526700000001</v>
      </c>
      <c r="E1120" s="6">
        <v>0.34370726899999998</v>
      </c>
    </row>
    <row r="1121" spans="1:5" x14ac:dyDescent="0.2">
      <c r="A1121" s="6">
        <v>0.25582111899999999</v>
      </c>
      <c r="B1121" s="6">
        <v>0.25419437299999997</v>
      </c>
      <c r="C1121" s="3"/>
      <c r="D1121" s="6">
        <v>0.13970286500000001</v>
      </c>
      <c r="E1121" s="6">
        <v>0.33720866900000002</v>
      </c>
    </row>
    <row r="1122" spans="1:5" x14ac:dyDescent="0.2">
      <c r="A1122" s="6">
        <v>6.5990160000000001E-3</v>
      </c>
      <c r="B1122" s="6">
        <v>0.32385409599999998</v>
      </c>
      <c r="C1122" s="3"/>
      <c r="D1122" s="6">
        <v>0.15342414500000001</v>
      </c>
      <c r="E1122" s="6">
        <v>0.36137312100000002</v>
      </c>
    </row>
    <row r="1123" spans="1:5" x14ac:dyDescent="0.2">
      <c r="A1123" s="6">
        <v>0</v>
      </c>
      <c r="B1123" s="6">
        <v>2.4270903E-2</v>
      </c>
      <c r="C1123" s="3"/>
      <c r="D1123" s="6">
        <v>0.172444292</v>
      </c>
      <c r="E1123" s="6">
        <v>0.37792376799999999</v>
      </c>
    </row>
    <row r="1124" spans="1:5" x14ac:dyDescent="0.2">
      <c r="A1124" s="6">
        <v>0.102195113</v>
      </c>
      <c r="B1124" s="6">
        <v>0.168556811</v>
      </c>
      <c r="C1124" s="3"/>
      <c r="D1124" s="6">
        <v>0.23750217500000001</v>
      </c>
      <c r="E1124" s="6">
        <v>0.463082298</v>
      </c>
    </row>
    <row r="1125" spans="1:5" x14ac:dyDescent="0.2">
      <c r="A1125" s="6">
        <v>9.4596083999999997E-2</v>
      </c>
      <c r="B1125" s="6">
        <v>0.14964522599999999</v>
      </c>
      <c r="C1125" s="3"/>
      <c r="D1125" s="6">
        <v>0.137212795</v>
      </c>
      <c r="E1125" s="6">
        <v>0.26948407899999999</v>
      </c>
    </row>
    <row r="1126" spans="1:5" x14ac:dyDescent="0.2">
      <c r="A1126" s="6">
        <v>7.7626425999999998E-2</v>
      </c>
      <c r="B1126" s="6">
        <v>0.20398863</v>
      </c>
      <c r="C1126" s="3"/>
      <c r="D1126" s="6">
        <v>0.15894213900000001</v>
      </c>
      <c r="E1126" s="6">
        <v>0.33032481600000002</v>
      </c>
    </row>
    <row r="1127" spans="1:5" x14ac:dyDescent="0.2">
      <c r="A1127" s="6">
        <v>0.11533471200000001</v>
      </c>
      <c r="B1127" s="6">
        <v>0.165416497</v>
      </c>
      <c r="C1127" s="3"/>
      <c r="D1127" s="6">
        <v>0.13137341599999999</v>
      </c>
      <c r="E1127" s="6">
        <v>0.32516952999999998</v>
      </c>
    </row>
    <row r="1128" spans="1:5" x14ac:dyDescent="0.2">
      <c r="A1128" s="6">
        <v>5.0076295999999999E-2</v>
      </c>
      <c r="B1128" s="6">
        <v>0.14008868399999999</v>
      </c>
      <c r="C1128" s="3"/>
      <c r="D1128" s="6">
        <v>0.140502343</v>
      </c>
      <c r="E1128" s="6">
        <v>0.32490466899999998</v>
      </c>
    </row>
    <row r="1129" spans="1:5" x14ac:dyDescent="0.2">
      <c r="A1129" s="6">
        <v>2.9911380000000001E-2</v>
      </c>
      <c r="B1129" s="6">
        <v>0.108442224</v>
      </c>
      <c r="C1129" s="3"/>
      <c r="D1129" s="6">
        <v>0.120597723</v>
      </c>
      <c r="E1129" s="6">
        <v>0.24930901699999999</v>
      </c>
    </row>
    <row r="1130" spans="1:5" x14ac:dyDescent="0.2">
      <c r="A1130" s="6">
        <v>0.107010575</v>
      </c>
      <c r="B1130" s="6">
        <v>0.139068526</v>
      </c>
      <c r="C1130" s="3"/>
      <c r="D1130" s="6">
        <v>0.16621447</v>
      </c>
      <c r="E1130" s="6">
        <v>0.26416784799999998</v>
      </c>
    </row>
    <row r="1131" spans="1:5" x14ac:dyDescent="0.2">
      <c r="A1131" s="6">
        <v>9.6256130999999995E-2</v>
      </c>
      <c r="B1131" s="6">
        <v>0.22273546999999999</v>
      </c>
      <c r="C1131" s="3"/>
      <c r="D1131" s="6">
        <v>0.13355139699999999</v>
      </c>
      <c r="E1131" s="6">
        <v>0.36470352700000003</v>
      </c>
    </row>
    <row r="1132" spans="1:5" x14ac:dyDescent="0.2">
      <c r="A1132" s="6">
        <v>6.3639538999999995E-2</v>
      </c>
      <c r="B1132" s="6">
        <v>0.149010319</v>
      </c>
      <c r="C1132" s="3"/>
      <c r="D1132" s="6">
        <v>0.19233164799999999</v>
      </c>
      <c r="E1132" s="6">
        <v>0.24238968</v>
      </c>
    </row>
    <row r="1133" spans="1:5" x14ac:dyDescent="0.2">
      <c r="A1133" s="6">
        <v>8.7781925999999996E-2</v>
      </c>
      <c r="B1133" s="6">
        <v>0.24139613500000001</v>
      </c>
      <c r="C1133" s="3"/>
      <c r="D1133" s="6">
        <v>0.193428607</v>
      </c>
      <c r="E1133" s="6">
        <v>0.376167321</v>
      </c>
    </row>
    <row r="1134" spans="1:5" x14ac:dyDescent="0.2">
      <c r="A1134" s="6">
        <v>7.5715379999999999E-2</v>
      </c>
      <c r="B1134" s="6">
        <v>0.14736666000000001</v>
      </c>
      <c r="C1134" s="3"/>
      <c r="D1134" s="6">
        <v>0.15925821200000001</v>
      </c>
      <c r="E1134" s="6">
        <v>0.32146781200000002</v>
      </c>
    </row>
    <row r="1135" spans="1:5" x14ac:dyDescent="0.2">
      <c r="A1135" s="6">
        <v>9.4755449000000005E-2</v>
      </c>
      <c r="B1135" s="6">
        <v>0.25027595000000002</v>
      </c>
      <c r="C1135" s="3"/>
      <c r="D1135" s="6">
        <v>0.11192564100000001</v>
      </c>
      <c r="E1135" s="6">
        <v>0.25676948100000002</v>
      </c>
    </row>
    <row r="1136" spans="1:5" x14ac:dyDescent="0.2">
      <c r="A1136" s="6">
        <v>0.149591429</v>
      </c>
      <c r="B1136" s="6">
        <v>0.20142112500000001</v>
      </c>
      <c r="C1136" s="3"/>
      <c r="D1136" s="6">
        <v>0.14568700000000001</v>
      </c>
      <c r="E1136" s="6">
        <v>0.29074139599999999</v>
      </c>
    </row>
    <row r="1137" spans="1:5" x14ac:dyDescent="0.2">
      <c r="A1137" s="6">
        <v>0.119970889</v>
      </c>
      <c r="B1137" s="6">
        <v>0.22274814200000001</v>
      </c>
      <c r="C1137" s="3"/>
      <c r="D1137" s="6">
        <v>0.17495428199999999</v>
      </c>
      <c r="E1137" s="6">
        <v>0.36708094000000002</v>
      </c>
    </row>
    <row r="1138" spans="1:5" x14ac:dyDescent="0.2">
      <c r="A1138" s="6">
        <v>0.12687933900000001</v>
      </c>
      <c r="B1138" s="6">
        <v>0.16877605000000001</v>
      </c>
      <c r="C1138" s="3"/>
      <c r="D1138" s="6">
        <v>0.360879479</v>
      </c>
      <c r="E1138" s="6">
        <v>0.51357824699999999</v>
      </c>
    </row>
    <row r="1139" spans="1:5" x14ac:dyDescent="0.2">
      <c r="A1139" s="6">
        <v>6.5631595000000001E-2</v>
      </c>
      <c r="B1139" s="6">
        <v>0.14076667800000001</v>
      </c>
      <c r="C1139" s="3"/>
      <c r="D1139" s="6">
        <v>0.190621136</v>
      </c>
      <c r="E1139" s="6">
        <v>0.405694893</v>
      </c>
    </row>
    <row r="1140" spans="1:5" x14ac:dyDescent="0.2">
      <c r="A1140" s="6">
        <v>7.2144289E-2</v>
      </c>
      <c r="B1140" s="6">
        <v>0.24838770600000001</v>
      </c>
      <c r="C1140" s="3"/>
      <c r="D1140" s="6">
        <v>0.13434157899999999</v>
      </c>
      <c r="E1140" s="6">
        <v>0.21454632100000001</v>
      </c>
    </row>
    <row r="1141" spans="1:5" x14ac:dyDescent="0.2">
      <c r="A1141" s="6">
        <v>5.6901078000000001E-2</v>
      </c>
      <c r="B1141" s="6">
        <v>0.134048838</v>
      </c>
      <c r="C1141" s="3"/>
      <c r="D1141" s="6">
        <v>0.208739547</v>
      </c>
      <c r="E1141" s="6">
        <v>0.41444797999999999</v>
      </c>
    </row>
    <row r="1142" spans="1:5" x14ac:dyDescent="0.2">
      <c r="A1142" s="6">
        <v>9.4359693999999994E-2</v>
      </c>
      <c r="B1142" s="6">
        <v>0.16990012600000001</v>
      </c>
      <c r="C1142" s="3"/>
      <c r="D1142" s="6">
        <v>0.163400359</v>
      </c>
      <c r="E1142" s="6">
        <v>0.294952559</v>
      </c>
    </row>
    <row r="1143" spans="1:5" x14ac:dyDescent="0.2">
      <c r="A1143" s="6">
        <v>6.5747133999999999E-2</v>
      </c>
      <c r="B1143" s="6">
        <v>0.14853002100000001</v>
      </c>
      <c r="C1143" s="3"/>
      <c r="D1143" s="6">
        <v>0.15363663</v>
      </c>
      <c r="E1143" s="6">
        <v>0.32011562599999999</v>
      </c>
    </row>
    <row r="1144" spans="1:5" x14ac:dyDescent="0.2">
      <c r="A1144" s="6">
        <v>0.102942797</v>
      </c>
      <c r="B1144" s="6">
        <v>0.22123754700000001</v>
      </c>
      <c r="C1144" s="3"/>
      <c r="D1144" s="6">
        <v>0.13968028800000001</v>
      </c>
      <c r="E1144" s="6">
        <v>0.294225142</v>
      </c>
    </row>
    <row r="1145" spans="1:5" x14ac:dyDescent="0.2">
      <c r="A1145" s="6">
        <v>0.121672105</v>
      </c>
      <c r="B1145" s="6">
        <v>0.27763901099999999</v>
      </c>
      <c r="C1145" s="3"/>
      <c r="D1145" s="6">
        <v>0.13294713999999999</v>
      </c>
      <c r="E1145" s="6">
        <v>0.37919484799999997</v>
      </c>
    </row>
    <row r="1146" spans="1:5" x14ac:dyDescent="0.2">
      <c r="A1146" s="6">
        <v>9.0692983000000005E-2</v>
      </c>
      <c r="B1146" s="6">
        <v>0.19873829800000001</v>
      </c>
      <c r="C1146" s="3"/>
      <c r="D1146" s="6">
        <v>0.18312171099999999</v>
      </c>
      <c r="E1146" s="6">
        <v>0.34366037999999999</v>
      </c>
    </row>
    <row r="1147" spans="1:5" x14ac:dyDescent="0.2">
      <c r="A1147" s="6">
        <v>7.5323609E-2</v>
      </c>
      <c r="B1147" s="6">
        <v>0.254588496</v>
      </c>
      <c r="C1147" s="3"/>
      <c r="D1147" s="6">
        <v>0.13529511</v>
      </c>
      <c r="E1147" s="6">
        <v>0.35134768700000002</v>
      </c>
    </row>
    <row r="1148" spans="1:5" x14ac:dyDescent="0.2">
      <c r="A1148" s="6">
        <v>5.5553120999999997E-2</v>
      </c>
      <c r="B1148" s="6">
        <v>0.15350915500000001</v>
      </c>
      <c r="C1148" s="3"/>
      <c r="D1148" s="6">
        <v>0.147586093</v>
      </c>
      <c r="E1148" s="6">
        <v>0.36720513300000002</v>
      </c>
    </row>
    <row r="1149" spans="1:5" x14ac:dyDescent="0.2">
      <c r="A1149" s="6">
        <v>9.2096717999999994E-2</v>
      </c>
      <c r="B1149" s="6">
        <v>0.295894147</v>
      </c>
      <c r="C1149" s="3"/>
      <c r="D1149" s="6">
        <v>0.206094097</v>
      </c>
      <c r="E1149" s="6">
        <v>0.30338629299999997</v>
      </c>
    </row>
    <row r="1150" spans="1:5" x14ac:dyDescent="0.2">
      <c r="A1150" s="6">
        <v>7.7235982999999994E-2</v>
      </c>
      <c r="B1150" s="6">
        <v>0.16485636000000001</v>
      </c>
      <c r="C1150" s="3"/>
      <c r="D1150" s="6">
        <v>0.18558123500000001</v>
      </c>
      <c r="E1150" s="6">
        <v>0.261623155</v>
      </c>
    </row>
    <row r="1151" spans="1:5" x14ac:dyDescent="0.2">
      <c r="A1151" s="6">
        <v>8.1736700999999995E-2</v>
      </c>
      <c r="B1151" s="6">
        <v>0.19507966700000001</v>
      </c>
      <c r="C1151" s="3"/>
      <c r="D1151" s="6">
        <v>0.207690397</v>
      </c>
      <c r="E1151" s="6">
        <v>0.36060134900000002</v>
      </c>
    </row>
    <row r="1152" spans="1:5" x14ac:dyDescent="0.2">
      <c r="A1152" s="6">
        <v>5.6869205999999999E-2</v>
      </c>
      <c r="B1152" s="6">
        <v>0.29365993600000001</v>
      </c>
      <c r="C1152" s="3"/>
      <c r="D1152" s="6">
        <v>0.12860711499999999</v>
      </c>
      <c r="E1152" s="6">
        <v>0.35137936800000003</v>
      </c>
    </row>
    <row r="1153" spans="1:5" x14ac:dyDescent="0.2">
      <c r="A1153" s="6">
        <v>9.1585423999999999E-2</v>
      </c>
      <c r="B1153" s="6">
        <v>0.19030836700000001</v>
      </c>
      <c r="C1153" s="3"/>
      <c r="D1153" s="6">
        <v>0.159175873</v>
      </c>
      <c r="E1153" s="6">
        <v>0.35616841100000002</v>
      </c>
    </row>
    <row r="1154" spans="1:5" x14ac:dyDescent="0.2">
      <c r="A1154" s="6">
        <v>8.1800445999999999E-2</v>
      </c>
      <c r="B1154" s="6">
        <v>0.128148393</v>
      </c>
      <c r="C1154" s="3"/>
      <c r="D1154" s="6">
        <v>0.273355193</v>
      </c>
      <c r="E1154" s="6">
        <v>0.360151465</v>
      </c>
    </row>
    <row r="1155" spans="1:5" x14ac:dyDescent="0.2">
      <c r="A1155" s="6">
        <v>0.124823537</v>
      </c>
      <c r="B1155" s="6">
        <v>0.245922851</v>
      </c>
      <c r="C1155" s="3"/>
      <c r="D1155" s="6">
        <v>0.13607997999999999</v>
      </c>
      <c r="E1155" s="6">
        <v>0.37053173700000003</v>
      </c>
    </row>
    <row r="1156" spans="1:5" x14ac:dyDescent="0.2">
      <c r="A1156" s="6">
        <v>8.8176352999999999E-2</v>
      </c>
      <c r="B1156" s="6">
        <v>0.21956600800000001</v>
      </c>
      <c r="C1156" s="3"/>
      <c r="D1156" s="6">
        <v>0.23301606499999999</v>
      </c>
      <c r="E1156" s="6">
        <v>0.60235232100000002</v>
      </c>
    </row>
    <row r="1157" spans="1:5" x14ac:dyDescent="0.2">
      <c r="A1157" s="6">
        <v>7.4192121999999999E-2</v>
      </c>
      <c r="B1157" s="6">
        <v>0.14290204100000001</v>
      </c>
      <c r="C1157" s="3"/>
      <c r="D1157" s="6">
        <v>0.157327246</v>
      </c>
      <c r="E1157" s="6">
        <v>0.30817660299999999</v>
      </c>
    </row>
    <row r="1158" spans="1:5" x14ac:dyDescent="0.2">
      <c r="A1158" s="6">
        <v>7.7141691999999998E-2</v>
      </c>
      <c r="B1158" s="6">
        <v>0.175519235</v>
      </c>
      <c r="C1158" s="3"/>
      <c r="D1158" s="6">
        <v>0.15417979800000001</v>
      </c>
      <c r="E1158" s="6">
        <v>0.28622735199999999</v>
      </c>
    </row>
    <row r="1159" spans="1:5" x14ac:dyDescent="0.2">
      <c r="A1159" s="6">
        <v>8.9501733999999999E-2</v>
      </c>
      <c r="B1159" s="6">
        <v>0.19130571399999999</v>
      </c>
      <c r="C1159" s="3"/>
      <c r="D1159" s="6">
        <v>0.18044305999999999</v>
      </c>
      <c r="E1159" s="6">
        <v>0.384557967</v>
      </c>
    </row>
    <row r="1160" spans="1:5" x14ac:dyDescent="0.2">
      <c r="A1160" s="6">
        <v>7.5508206999999994E-2</v>
      </c>
      <c r="B1160" s="6">
        <v>8.9858862999999997E-2</v>
      </c>
      <c r="C1160" s="3"/>
      <c r="D1160" s="6">
        <v>0.20247254000000001</v>
      </c>
      <c r="E1160" s="6">
        <v>0.453219076</v>
      </c>
    </row>
    <row r="1161" spans="1:5" x14ac:dyDescent="0.2">
      <c r="A1161" s="6">
        <v>0.165129464</v>
      </c>
      <c r="B1161" s="6">
        <v>0.18939592699999999</v>
      </c>
      <c r="C1161" s="3"/>
      <c r="D1161" s="6">
        <v>0.19653754200000001</v>
      </c>
      <c r="E1161" s="6">
        <v>0.37940901799999999</v>
      </c>
    </row>
    <row r="1162" spans="1:5" x14ac:dyDescent="0.2">
      <c r="A1162" s="6">
        <v>9.3541623000000004E-2</v>
      </c>
      <c r="B1162" s="6">
        <v>0.22667543600000001</v>
      </c>
      <c r="C1162" s="3"/>
      <c r="D1162" s="6">
        <v>0.18607659300000001</v>
      </c>
      <c r="E1162" s="6">
        <v>0.238300175</v>
      </c>
    </row>
    <row r="1163" spans="1:5" x14ac:dyDescent="0.2">
      <c r="A1163" s="6">
        <v>7.7473702000000005E-2</v>
      </c>
      <c r="B1163" s="6">
        <v>0.104447765</v>
      </c>
      <c r="C1163" s="3"/>
      <c r="D1163" s="6">
        <v>0.124729246</v>
      </c>
      <c r="E1163" s="6">
        <v>0.31377923800000002</v>
      </c>
    </row>
    <row r="1164" spans="1:5" x14ac:dyDescent="0.2">
      <c r="A1164" s="6">
        <v>6.8485545999999994E-2</v>
      </c>
      <c r="B1164" s="6">
        <v>0.10775789400000001</v>
      </c>
      <c r="C1164" s="3"/>
      <c r="D1164" s="6">
        <v>0.18503939599999999</v>
      </c>
      <c r="E1164" s="6">
        <v>0.34012467499999999</v>
      </c>
    </row>
    <row r="1165" spans="1:5" x14ac:dyDescent="0.2">
      <c r="A1165" s="6">
        <v>9.5072849000000001E-2</v>
      </c>
      <c r="B1165" s="6">
        <v>0.247558906</v>
      </c>
      <c r="C1165" s="3"/>
      <c r="D1165" s="6">
        <v>0.19952562500000001</v>
      </c>
      <c r="E1165" s="6">
        <v>0.26187280800000001</v>
      </c>
    </row>
    <row r="1166" spans="1:5" x14ac:dyDescent="0.2">
      <c r="A1166" s="6">
        <v>7.9216086000000005E-2</v>
      </c>
      <c r="B1166" s="6">
        <v>0.222018191</v>
      </c>
      <c r="C1166" s="3"/>
      <c r="D1166" s="6">
        <v>0.19734897200000001</v>
      </c>
      <c r="E1166" s="6">
        <v>0.30694607600000001</v>
      </c>
    </row>
    <row r="1167" spans="1:5" x14ac:dyDescent="0.2">
      <c r="A1167" s="6">
        <v>6.5441684999999999E-2</v>
      </c>
      <c r="B1167" s="6">
        <v>0.232393393</v>
      </c>
      <c r="C1167" s="3"/>
      <c r="D1167" s="6">
        <v>0.20758415399999999</v>
      </c>
      <c r="E1167" s="6">
        <v>0.39286243799999998</v>
      </c>
    </row>
    <row r="1168" spans="1:5" x14ac:dyDescent="0.2">
      <c r="A1168" s="6">
        <v>0.103403626</v>
      </c>
      <c r="B1168" s="6">
        <v>0.18845940799999999</v>
      </c>
      <c r="C1168" s="3"/>
      <c r="D1168" s="6">
        <v>0.19291067200000001</v>
      </c>
      <c r="E1168" s="6">
        <v>0.232321159</v>
      </c>
    </row>
    <row r="1169" spans="1:5" x14ac:dyDescent="0.2">
      <c r="A1169" s="6">
        <v>9.3388897999999998E-2</v>
      </c>
      <c r="B1169" s="6">
        <v>0.30076302799999999</v>
      </c>
      <c r="C1169" s="3"/>
      <c r="D1169" s="6">
        <v>0.21326284100000001</v>
      </c>
      <c r="E1169" s="6">
        <v>0.41792665800000001</v>
      </c>
    </row>
    <row r="1170" spans="1:5" x14ac:dyDescent="0.2">
      <c r="A1170" s="6">
        <v>0.136608538</v>
      </c>
      <c r="B1170" s="6">
        <v>0.342121905</v>
      </c>
      <c r="C1170" s="3"/>
      <c r="D1170" s="6">
        <v>0.213280106</v>
      </c>
      <c r="E1170" s="6">
        <v>0.231782566</v>
      </c>
    </row>
    <row r="1171" spans="1:5" x14ac:dyDescent="0.2">
      <c r="A1171" s="6">
        <v>8.4194897000000005E-2</v>
      </c>
      <c r="B1171" s="6">
        <v>0.19221562</v>
      </c>
      <c r="C1171" s="3"/>
      <c r="D1171" s="6">
        <v>0.161344558</v>
      </c>
      <c r="E1171" s="6">
        <v>0.42503355100000001</v>
      </c>
    </row>
    <row r="1172" spans="1:5" x14ac:dyDescent="0.2">
      <c r="A1172" s="6">
        <v>0.11166667299999999</v>
      </c>
      <c r="B1172" s="6">
        <v>0.25612190200000001</v>
      </c>
      <c r="C1172" s="3"/>
      <c r="D1172" s="6">
        <v>0.15862340999999999</v>
      </c>
      <c r="E1172" s="6">
        <v>0.49732921200000002</v>
      </c>
    </row>
    <row r="1173" spans="1:5" x14ac:dyDescent="0.2">
      <c r="A1173" s="6">
        <v>6.7125636000000002E-2</v>
      </c>
      <c r="B1173" s="6">
        <v>0.17507822300000001</v>
      </c>
      <c r="C1173" s="3"/>
      <c r="D1173" s="6">
        <v>0.249616529</v>
      </c>
      <c r="E1173" s="6">
        <v>0.33946315599999999</v>
      </c>
    </row>
    <row r="1174" spans="1:5" x14ac:dyDescent="0.2">
      <c r="A1174" s="6">
        <v>9.1723540000000006E-2</v>
      </c>
      <c r="B1174" s="6">
        <v>0.23641446599999999</v>
      </c>
      <c r="C1174" s="3"/>
      <c r="D1174" s="6">
        <v>0.25478657799999999</v>
      </c>
      <c r="E1174" s="6">
        <v>0.39899859700000001</v>
      </c>
    </row>
    <row r="1175" spans="1:5" x14ac:dyDescent="0.2">
      <c r="A1175" s="6">
        <v>6.6096407999999995E-2</v>
      </c>
      <c r="B1175" s="6">
        <v>8.9037667000000001E-2</v>
      </c>
      <c r="C1175" s="3"/>
      <c r="D1175" s="6">
        <v>0.16312280000000001</v>
      </c>
      <c r="E1175" s="6">
        <v>0.27201609900000001</v>
      </c>
    </row>
    <row r="1176" spans="1:5" x14ac:dyDescent="0.2">
      <c r="A1176" s="6">
        <v>7.3969012000000001E-2</v>
      </c>
      <c r="B1176" s="6">
        <v>0.17040830400000001</v>
      </c>
      <c r="C1176" s="3"/>
      <c r="D1176" s="6">
        <v>0.16362745400000001</v>
      </c>
      <c r="E1176" s="6">
        <v>0.21306233899999999</v>
      </c>
    </row>
    <row r="1177" spans="1:5" x14ac:dyDescent="0.2">
      <c r="A1177" s="6">
        <v>6.4587756999999996E-2</v>
      </c>
      <c r="B1177" s="6">
        <v>0.18719339800000001</v>
      </c>
      <c r="C1177" s="3"/>
      <c r="D1177" s="6">
        <v>0.21233587100000001</v>
      </c>
      <c r="E1177" s="6">
        <v>0.49798312700000003</v>
      </c>
    </row>
    <row r="1178" spans="1:5" x14ac:dyDescent="0.2">
      <c r="A1178" s="6">
        <v>6.6570516999999996E-2</v>
      </c>
      <c r="B1178" s="6">
        <v>6.8449472999999997E-2</v>
      </c>
      <c r="C1178" s="3"/>
      <c r="D1178" s="6">
        <v>0.185872075</v>
      </c>
      <c r="E1178" s="6">
        <v>0.39336554800000001</v>
      </c>
    </row>
    <row r="1179" spans="1:5" x14ac:dyDescent="0.2">
      <c r="A1179" s="6">
        <v>7.1128339999999998E-2</v>
      </c>
      <c r="B1179" s="6">
        <v>0.136460468</v>
      </c>
      <c r="C1179" s="3"/>
      <c r="D1179" s="6">
        <v>0.188643689</v>
      </c>
      <c r="E1179" s="6">
        <v>0.29805612300000001</v>
      </c>
    </row>
    <row r="1180" spans="1:5" x14ac:dyDescent="0.2">
      <c r="A1180" s="6">
        <v>7.5210726000000006E-2</v>
      </c>
      <c r="B1180" s="6">
        <v>0.18555100599999999</v>
      </c>
      <c r="C1180" s="3"/>
      <c r="D1180" s="6">
        <v>0.143498395</v>
      </c>
      <c r="E1180" s="6">
        <v>0.29362065100000001</v>
      </c>
    </row>
    <row r="1181" spans="1:5" x14ac:dyDescent="0.2">
      <c r="A1181" s="6">
        <v>8.0714112000000005E-2</v>
      </c>
      <c r="B1181" s="6">
        <v>0.21411798100000001</v>
      </c>
      <c r="C1181" s="3"/>
      <c r="D1181" s="6">
        <v>0.16475894099999999</v>
      </c>
      <c r="E1181" s="6">
        <v>0.342783424</v>
      </c>
    </row>
    <row r="1182" spans="1:5" x14ac:dyDescent="0.2">
      <c r="A1182" s="6">
        <v>9.9908232999999999E-2</v>
      </c>
      <c r="B1182" s="6">
        <v>0.22446276900000001</v>
      </c>
      <c r="C1182" s="3"/>
      <c r="D1182" s="6">
        <v>0.22451131599999999</v>
      </c>
      <c r="E1182" s="6">
        <v>0.41545039700000003</v>
      </c>
    </row>
    <row r="1183" spans="1:5" x14ac:dyDescent="0.2">
      <c r="A1183" s="6">
        <v>9.1695651000000003E-2</v>
      </c>
      <c r="B1183" s="6">
        <v>0.23976641500000001</v>
      </c>
      <c r="C1183" s="3"/>
      <c r="D1183" s="6">
        <v>0.167897093</v>
      </c>
      <c r="E1183" s="6">
        <v>0.47929711699999999</v>
      </c>
    </row>
    <row r="1184" spans="1:5" x14ac:dyDescent="0.2">
      <c r="A1184" s="6">
        <v>0.121935056</v>
      </c>
      <c r="B1184" s="6">
        <v>0.126443905</v>
      </c>
      <c r="C1184" s="3"/>
      <c r="D1184" s="6">
        <v>0.444281539</v>
      </c>
      <c r="E1184" s="6">
        <v>0.49780190699999999</v>
      </c>
    </row>
    <row r="1185" spans="1:5" x14ac:dyDescent="0.2">
      <c r="A1185" s="6">
        <v>5.6450873999999998E-2</v>
      </c>
      <c r="B1185" s="6">
        <v>0.179672105</v>
      </c>
      <c r="C1185" s="3"/>
      <c r="D1185" s="6">
        <v>0.17860904</v>
      </c>
      <c r="E1185" s="6">
        <v>0.20757882799999999</v>
      </c>
    </row>
    <row r="1186" spans="1:5" x14ac:dyDescent="0.2">
      <c r="A1186" s="6">
        <v>0.100027756</v>
      </c>
      <c r="B1186" s="6">
        <v>0.18447255300000001</v>
      </c>
      <c r="C1186" s="3"/>
      <c r="D1186" s="6">
        <v>0.41100624000000002</v>
      </c>
      <c r="E1186" s="6">
        <v>0.50314855199999997</v>
      </c>
    </row>
    <row r="1187" spans="1:5" x14ac:dyDescent="0.2">
      <c r="A1187" s="6">
        <v>0.103204421</v>
      </c>
      <c r="B1187" s="6">
        <v>0.19939855000000001</v>
      </c>
      <c r="C1187" s="3"/>
      <c r="D1187" s="6">
        <v>0.167336661</v>
      </c>
      <c r="E1187" s="6">
        <v>0.32815396899999999</v>
      </c>
    </row>
    <row r="1188" spans="1:5" x14ac:dyDescent="0.2">
      <c r="A1188" s="6">
        <v>5.9452237999999998E-2</v>
      </c>
      <c r="B1188" s="6">
        <v>0.218602877</v>
      </c>
      <c r="C1188" s="3"/>
      <c r="D1188" s="6">
        <v>0.15627676800000001</v>
      </c>
      <c r="E1188" s="6">
        <v>0.371379546</v>
      </c>
    </row>
    <row r="1189" spans="1:5" x14ac:dyDescent="0.2">
      <c r="A1189" s="6">
        <v>0.11818335100000001</v>
      </c>
      <c r="B1189" s="6">
        <v>0.18061369199999999</v>
      </c>
      <c r="C1189" s="3"/>
      <c r="D1189" s="6">
        <v>0.177077814</v>
      </c>
      <c r="E1189" s="6">
        <v>0.438803791</v>
      </c>
    </row>
    <row r="1190" spans="1:5" x14ac:dyDescent="0.2">
      <c r="A1190" s="6">
        <v>9.2399511000000004E-2</v>
      </c>
      <c r="B1190" s="6">
        <v>0.26242154000000001</v>
      </c>
      <c r="C1190" s="3"/>
      <c r="D1190" s="6">
        <v>0.21286044600000001</v>
      </c>
      <c r="E1190" s="6">
        <v>0.43264355399999999</v>
      </c>
    </row>
    <row r="1191" spans="1:5" x14ac:dyDescent="0.2">
      <c r="A1191" s="6">
        <v>8.0153680000000005E-2</v>
      </c>
      <c r="B1191" s="6">
        <v>0.116201766</v>
      </c>
      <c r="C1191" s="3"/>
      <c r="D1191" s="6">
        <v>0.17301534800000001</v>
      </c>
      <c r="E1191" s="6">
        <v>0.40409178600000001</v>
      </c>
    </row>
    <row r="1192" spans="1:5" x14ac:dyDescent="0.2">
      <c r="A1192" s="6">
        <v>0.12679832799999999</v>
      </c>
      <c r="B1192" s="6">
        <v>0.35206623300000001</v>
      </c>
      <c r="C1192" s="3"/>
      <c r="D1192" s="6">
        <v>0.202868295</v>
      </c>
      <c r="E1192" s="6">
        <v>0.34627350600000001</v>
      </c>
    </row>
    <row r="1193" spans="1:5" x14ac:dyDescent="0.2">
      <c r="A1193" s="6">
        <v>0.103612128</v>
      </c>
      <c r="B1193" s="6">
        <v>0.20840889500000001</v>
      </c>
      <c r="C1193" s="3"/>
      <c r="D1193" s="6">
        <v>0.20471293800000001</v>
      </c>
      <c r="E1193" s="6">
        <v>0.36207392500000002</v>
      </c>
    </row>
    <row r="1194" spans="1:5" x14ac:dyDescent="0.2">
      <c r="A1194" s="6">
        <v>7.5752564999999994E-2</v>
      </c>
      <c r="B1194" s="6">
        <v>0.24766409</v>
      </c>
      <c r="C1194" s="3"/>
      <c r="D1194" s="6">
        <v>0.26054760300000002</v>
      </c>
      <c r="E1194" s="6">
        <v>0.34270231800000001</v>
      </c>
    </row>
    <row r="1195" spans="1:5" x14ac:dyDescent="0.2">
      <c r="A1195" s="6">
        <v>9.3723563999999995E-2</v>
      </c>
      <c r="B1195" s="6">
        <v>0.217127766</v>
      </c>
      <c r="C1195" s="3"/>
      <c r="D1195" s="6">
        <v>0.16227551200000001</v>
      </c>
      <c r="E1195" s="6">
        <v>0.40646286300000001</v>
      </c>
    </row>
    <row r="1196" spans="1:5" x14ac:dyDescent="0.2">
      <c r="A1196" s="6">
        <v>9.5766085000000001E-2</v>
      </c>
      <c r="B1196" s="6">
        <v>0.19837205499999999</v>
      </c>
      <c r="C1196" s="3"/>
      <c r="D1196" s="6">
        <v>0.104191152</v>
      </c>
      <c r="E1196" s="6">
        <v>0.277272768</v>
      </c>
    </row>
    <row r="1197" spans="1:5" x14ac:dyDescent="0.2">
      <c r="A1197" s="6">
        <v>0.103974682</v>
      </c>
      <c r="B1197" s="6">
        <v>0.35714548200000001</v>
      </c>
      <c r="C1197" s="3"/>
      <c r="D1197" s="6">
        <v>0.1405382</v>
      </c>
      <c r="E1197" s="6">
        <v>0.28705488499999998</v>
      </c>
    </row>
    <row r="1198" spans="1:5" x14ac:dyDescent="0.2">
      <c r="A1198" s="6">
        <v>9.2109998999999998E-2</v>
      </c>
      <c r="B1198" s="6">
        <v>0.19147553</v>
      </c>
      <c r="C1198" s="3"/>
      <c r="D1198" s="6">
        <v>0.14836565099999999</v>
      </c>
      <c r="E1198" s="6">
        <v>0.42522997899999998</v>
      </c>
    </row>
    <row r="1199" spans="1:5" x14ac:dyDescent="0.2">
      <c r="A1199" s="6">
        <v>9.8962670000000003E-2</v>
      </c>
      <c r="B1199" s="6">
        <v>0.218680181</v>
      </c>
      <c r="C1199" s="3"/>
      <c r="D1199" s="6">
        <v>0.19108860499999999</v>
      </c>
      <c r="E1199" s="6">
        <v>0.292271</v>
      </c>
    </row>
    <row r="1200" spans="1:5" x14ac:dyDescent="0.2">
      <c r="A1200" s="6">
        <v>0.11810765300000001</v>
      </c>
      <c r="B1200" s="6">
        <v>0.16341166400000001</v>
      </c>
      <c r="C1200" s="3"/>
      <c r="D1200" s="6">
        <v>0.39962363400000001</v>
      </c>
      <c r="E1200" s="6">
        <v>0.41084637699999998</v>
      </c>
    </row>
    <row r="1201" spans="1:5" x14ac:dyDescent="0.2">
      <c r="A1201" s="6">
        <v>0.106359837</v>
      </c>
      <c r="B1201" s="6">
        <v>9.6223132000000003E-2</v>
      </c>
      <c r="C1201" s="3"/>
      <c r="D1201" s="6">
        <v>0.21188699499999999</v>
      </c>
      <c r="E1201" s="6">
        <v>0.385921558</v>
      </c>
    </row>
    <row r="1202" spans="1:5" x14ac:dyDescent="0.2">
      <c r="A1202" s="6">
        <v>7.3079226999999997E-2</v>
      </c>
      <c r="B1202" s="6">
        <v>0.16208735899999999</v>
      </c>
      <c r="C1202" s="3"/>
      <c r="D1202" s="6">
        <v>0.18890132800000001</v>
      </c>
      <c r="E1202" s="6">
        <v>0.33132850000000003</v>
      </c>
    </row>
    <row r="1203" spans="1:5" x14ac:dyDescent="0.2">
      <c r="A1203" s="6">
        <v>0.119349368</v>
      </c>
      <c r="B1203" s="6">
        <v>0.36480237399999998</v>
      </c>
      <c r="C1203" s="3"/>
      <c r="D1203" s="6">
        <v>0.18014159499999999</v>
      </c>
      <c r="E1203" s="6">
        <v>0.33123218700000001</v>
      </c>
    </row>
    <row r="1204" spans="1:5" x14ac:dyDescent="0.2">
      <c r="A1204" s="6">
        <v>0.10592291299999999</v>
      </c>
      <c r="B1204" s="6">
        <v>0.25202732799999999</v>
      </c>
      <c r="C1204" s="3"/>
      <c r="D1204" s="6">
        <v>0.18272861200000001</v>
      </c>
      <c r="E1204" s="6">
        <v>0.37650315000000001</v>
      </c>
    </row>
    <row r="1205" spans="1:5" x14ac:dyDescent="0.2">
      <c r="A1205" s="6">
        <v>9.7760796999999997E-2</v>
      </c>
      <c r="B1205" s="6">
        <v>0.13396646500000001</v>
      </c>
      <c r="C1205" s="3"/>
      <c r="D1205" s="6">
        <v>0.151150545</v>
      </c>
      <c r="E1205" s="6">
        <v>0.39939145300000001</v>
      </c>
    </row>
    <row r="1206" spans="1:5" x14ac:dyDescent="0.2">
      <c r="A1206" s="6">
        <v>6.6051254000000004E-2</v>
      </c>
      <c r="B1206" s="6">
        <v>0.172980878</v>
      </c>
      <c r="C1206" s="3"/>
      <c r="D1206" s="6">
        <v>0.21060411100000001</v>
      </c>
      <c r="E1206" s="6">
        <v>0.51987408300000004</v>
      </c>
    </row>
    <row r="1207" spans="1:5" x14ac:dyDescent="0.2">
      <c r="A1207" s="6">
        <v>0.151768082</v>
      </c>
      <c r="B1207" s="6">
        <v>0.17424435399999999</v>
      </c>
      <c r="C1207" s="3"/>
      <c r="D1207" s="6">
        <v>0.19080573300000001</v>
      </c>
      <c r="E1207" s="6">
        <v>0.35018432599999999</v>
      </c>
    </row>
    <row r="1208" spans="1:5" x14ac:dyDescent="0.2">
      <c r="A1208" s="6">
        <v>8.1137756000000005E-2</v>
      </c>
      <c r="B1208" s="6">
        <v>0.105550296</v>
      </c>
      <c r="C1208" s="3"/>
      <c r="D1208" s="6">
        <v>0.25206542999999998</v>
      </c>
      <c r="E1208" s="6">
        <v>0.45031067299999999</v>
      </c>
    </row>
    <row r="1209" spans="1:5" x14ac:dyDescent="0.2">
      <c r="A1209" s="6">
        <v>0.104358485</v>
      </c>
      <c r="B1209" s="6">
        <v>9.6069792000000001E-2</v>
      </c>
      <c r="C1209" s="3"/>
      <c r="D1209" s="6">
        <v>0.24227646799999999</v>
      </c>
      <c r="E1209" s="6">
        <v>0.46531904400000001</v>
      </c>
    </row>
    <row r="1210" spans="1:5" x14ac:dyDescent="0.2">
      <c r="A1210" s="6">
        <v>7.6480329999999999E-2</v>
      </c>
      <c r="B1210" s="6">
        <v>0.19252356800000001</v>
      </c>
      <c r="C1210" s="3"/>
      <c r="D1210" s="6">
        <v>0.22493363099999999</v>
      </c>
      <c r="E1210" s="6">
        <v>0.39959801900000003</v>
      </c>
    </row>
    <row r="1211" spans="1:5" x14ac:dyDescent="0.2">
      <c r="A1211" s="6">
        <v>0.122325499</v>
      </c>
      <c r="B1211" s="6">
        <v>8.3432497999999994E-2</v>
      </c>
      <c r="C1211" s="3"/>
      <c r="D1211" s="6">
        <v>0.15072026099999999</v>
      </c>
      <c r="E1211" s="6">
        <v>0.31701459799999998</v>
      </c>
    </row>
    <row r="1212" spans="1:5" x14ac:dyDescent="0.2">
      <c r="A1212" s="6">
        <v>8.8764673000000002E-2</v>
      </c>
      <c r="B1212" s="6">
        <v>0.236562737</v>
      </c>
      <c r="C1212" s="3"/>
      <c r="D1212" s="6">
        <v>0.157995248</v>
      </c>
      <c r="E1212" s="6">
        <v>0.38276730399999997</v>
      </c>
    </row>
    <row r="1213" spans="1:5" x14ac:dyDescent="0.2">
      <c r="A1213" s="6">
        <v>0.10359088</v>
      </c>
      <c r="B1213" s="6">
        <v>0.27385492</v>
      </c>
      <c r="C1213" s="3"/>
      <c r="D1213" s="6">
        <v>0.26321695699999997</v>
      </c>
      <c r="E1213" s="6">
        <v>0.49648774000000001</v>
      </c>
    </row>
    <row r="1214" spans="1:5" x14ac:dyDescent="0.2">
      <c r="A1214" s="6">
        <v>0.104197793</v>
      </c>
      <c r="B1214" s="6">
        <v>0.121621913</v>
      </c>
      <c r="C1214" s="3"/>
      <c r="D1214" s="6">
        <v>0.18578044099999999</v>
      </c>
      <c r="E1214" s="6">
        <v>0.235540044</v>
      </c>
    </row>
    <row r="1215" spans="1:5" x14ac:dyDescent="0.2">
      <c r="A1215" s="6">
        <v>6.8311573E-2</v>
      </c>
      <c r="B1215" s="6">
        <v>0.16912835400000001</v>
      </c>
      <c r="C1215" s="3"/>
      <c r="D1215" s="6">
        <v>0.18913107900000001</v>
      </c>
      <c r="E1215" s="6">
        <v>0.219142737</v>
      </c>
    </row>
    <row r="1216" spans="1:5" x14ac:dyDescent="0.2">
      <c r="A1216" s="6">
        <v>6.5748461999999994E-2</v>
      </c>
      <c r="B1216" s="6">
        <v>0.17223825300000001</v>
      </c>
      <c r="C1216" s="3"/>
      <c r="D1216" s="6">
        <v>0.201095365</v>
      </c>
      <c r="E1216" s="6">
        <v>0.47454355799999998</v>
      </c>
    </row>
    <row r="1217" spans="1:5" x14ac:dyDescent="0.2">
      <c r="A1217" s="6">
        <v>0.11419923999999999</v>
      </c>
      <c r="B1217" s="6">
        <v>0.37276214600000002</v>
      </c>
      <c r="C1217" s="3"/>
      <c r="D1217" s="6">
        <v>0.197309131</v>
      </c>
      <c r="E1217" s="6">
        <v>0.46438252499999999</v>
      </c>
    </row>
    <row r="1218" spans="1:5" x14ac:dyDescent="0.2">
      <c r="A1218" s="6">
        <v>0.117800877</v>
      </c>
      <c r="B1218" s="6">
        <v>0.134676141</v>
      </c>
      <c r="C1218" s="3"/>
      <c r="D1218" s="6">
        <v>0.26783321399999999</v>
      </c>
      <c r="E1218" s="6">
        <v>0.31451299100000002</v>
      </c>
    </row>
    <row r="1219" spans="1:5" x14ac:dyDescent="0.2">
      <c r="A1219" s="6">
        <v>7.6084575000000002E-2</v>
      </c>
      <c r="B1219" s="6">
        <v>0.112609033</v>
      </c>
      <c r="C1219" s="3"/>
      <c r="D1219" s="6">
        <v>0.23061762999999999</v>
      </c>
      <c r="E1219" s="6">
        <v>0.23487092100000001</v>
      </c>
    </row>
    <row r="1220" spans="1:5" x14ac:dyDescent="0.2">
      <c r="A1220" s="6">
        <v>8.4087326000000004E-2</v>
      </c>
      <c r="B1220" s="6">
        <v>0.53261402599999996</v>
      </c>
      <c r="C1220" s="3"/>
      <c r="D1220" s="6">
        <v>0.17361827699999999</v>
      </c>
      <c r="E1220" s="6">
        <v>0.34237155800000002</v>
      </c>
    </row>
    <row r="1221" spans="1:5" x14ac:dyDescent="0.2">
      <c r="A1221" s="6">
        <v>0.121356032</v>
      </c>
      <c r="B1221" s="6">
        <v>9.7163451999999997E-2</v>
      </c>
      <c r="C1221" s="3"/>
      <c r="D1221" s="6">
        <v>0.19050692499999999</v>
      </c>
      <c r="E1221" s="6">
        <v>0.38991221599999998</v>
      </c>
    </row>
    <row r="1222" spans="1:5" x14ac:dyDescent="0.2">
      <c r="A1222" s="6">
        <v>9.3804574000000002E-2</v>
      </c>
      <c r="B1222" s="6">
        <v>0.25338078000000003</v>
      </c>
      <c r="C1222" s="3"/>
      <c r="D1222" s="6">
        <v>0.29821339200000002</v>
      </c>
      <c r="E1222" s="6">
        <v>0.258046897</v>
      </c>
    </row>
    <row r="1223" spans="1:5" x14ac:dyDescent="0.2">
      <c r="A1223" s="6">
        <v>0.122272378</v>
      </c>
      <c r="B1223" s="6">
        <v>0.295731935</v>
      </c>
      <c r="C1223" s="3"/>
      <c r="D1223" s="6">
        <v>0.35244910000000002</v>
      </c>
      <c r="E1223" s="6">
        <v>0.49419776900000001</v>
      </c>
    </row>
    <row r="1224" spans="1:5" x14ac:dyDescent="0.2">
      <c r="A1224" s="6">
        <v>0.14836565099999999</v>
      </c>
      <c r="B1224" s="6">
        <v>0.180296872</v>
      </c>
      <c r="C1224" s="3"/>
      <c r="D1224" s="6">
        <v>0.17848022099999999</v>
      </c>
      <c r="E1224" s="6">
        <v>0.231506299</v>
      </c>
    </row>
    <row r="1225" spans="1:5" x14ac:dyDescent="0.2">
      <c r="A1225" s="6">
        <v>0.17731818799999999</v>
      </c>
      <c r="B1225" s="6">
        <v>0.23711907199999999</v>
      </c>
      <c r="C1225" s="3"/>
      <c r="D1225" s="6">
        <v>0.133030806</v>
      </c>
      <c r="E1225" s="6">
        <v>0.35489606400000001</v>
      </c>
    </row>
    <row r="1226" spans="1:5" x14ac:dyDescent="0.2">
      <c r="A1226" s="6">
        <v>0.107687874</v>
      </c>
      <c r="B1226" s="6">
        <v>0.17506428299999999</v>
      </c>
      <c r="C1226" s="3"/>
      <c r="D1226" s="6">
        <v>0.165231723</v>
      </c>
      <c r="E1226" s="6">
        <v>0.41371422600000002</v>
      </c>
    </row>
    <row r="1227" spans="1:5" x14ac:dyDescent="0.2">
      <c r="A1227" s="6">
        <v>0.1160399</v>
      </c>
      <c r="B1227" s="6">
        <v>0.18162624699999999</v>
      </c>
      <c r="C1227" s="3"/>
      <c r="D1227" s="6">
        <v>0.50189178899999998</v>
      </c>
      <c r="E1227" s="6">
        <v>0.52883500400000005</v>
      </c>
    </row>
    <row r="1228" spans="1:5" x14ac:dyDescent="0.2">
      <c r="A1228" s="6">
        <v>9.0783290000000003E-2</v>
      </c>
      <c r="B1228" s="6">
        <v>0.14871124199999999</v>
      </c>
      <c r="C1228" s="3"/>
      <c r="D1228" s="6">
        <v>0.29433419500000002</v>
      </c>
      <c r="E1228" s="6">
        <v>0.42199081700000002</v>
      </c>
    </row>
    <row r="1229" spans="1:5" x14ac:dyDescent="0.2">
      <c r="A1229" s="6">
        <v>0.10283389800000001</v>
      </c>
      <c r="B1229" s="6">
        <v>0.28617919600000002</v>
      </c>
      <c r="C1229" s="3"/>
      <c r="D1229" s="6">
        <v>0.40274585000000002</v>
      </c>
      <c r="E1229" s="6">
        <v>0.64132744799999997</v>
      </c>
    </row>
    <row r="1230" spans="1:5" x14ac:dyDescent="0.2">
      <c r="A1230" s="6">
        <v>8.1151035999999996E-2</v>
      </c>
      <c r="B1230" s="6">
        <v>0.17171993699999999</v>
      </c>
      <c r="C1230" s="3"/>
      <c r="D1230" s="6">
        <v>0.15864731500000001</v>
      </c>
      <c r="E1230" s="6">
        <v>0.35262890400000002</v>
      </c>
    </row>
    <row r="1231" spans="1:5" x14ac:dyDescent="0.2">
      <c r="A1231" s="6">
        <v>0.119495452</v>
      </c>
      <c r="B1231" s="6">
        <v>0.21225508300000001</v>
      </c>
      <c r="C1231" s="3"/>
      <c r="D1231" s="6">
        <v>0.20310335700000001</v>
      </c>
      <c r="E1231" s="6">
        <v>0.38571625900000001</v>
      </c>
    </row>
    <row r="1232" spans="1:5" x14ac:dyDescent="0.2">
      <c r="A1232" s="6">
        <v>0.107061041</v>
      </c>
      <c r="B1232" s="6">
        <v>0.12854758599999999</v>
      </c>
      <c r="C1232" s="3"/>
      <c r="D1232" s="6">
        <v>0.19897183399999999</v>
      </c>
      <c r="E1232" s="6">
        <v>0.32992182199999998</v>
      </c>
    </row>
    <row r="1233" spans="1:5" x14ac:dyDescent="0.2">
      <c r="A1233" s="6">
        <v>0.109743676</v>
      </c>
      <c r="B1233" s="6">
        <v>0.227150665</v>
      </c>
      <c r="C1233" s="3"/>
      <c r="D1233" s="6">
        <v>0.19908073300000001</v>
      </c>
      <c r="E1233" s="6">
        <v>0.45079477299999998</v>
      </c>
    </row>
    <row r="1234" spans="1:5" x14ac:dyDescent="0.2">
      <c r="A1234" s="6">
        <v>9.3712938999999995E-2</v>
      </c>
      <c r="B1234" s="6">
        <v>0.21647385</v>
      </c>
      <c r="C1234" s="3"/>
      <c r="D1234" s="6">
        <v>0.41385089600000002</v>
      </c>
      <c r="E1234" s="6">
        <v>0.60307340200000004</v>
      </c>
    </row>
    <row r="1235" spans="1:5" x14ac:dyDescent="0.2">
      <c r="A1235" s="6">
        <v>0.14289945000000001</v>
      </c>
      <c r="B1235" s="6">
        <v>0.31557497000000001</v>
      </c>
      <c r="C1235" s="3"/>
      <c r="D1235" s="6">
        <v>0.25463385399999999</v>
      </c>
      <c r="E1235" s="6">
        <v>0.431031577</v>
      </c>
    </row>
    <row r="1236" spans="1:5" x14ac:dyDescent="0.2">
      <c r="A1236" s="6">
        <v>8.6532242999999995E-2</v>
      </c>
      <c r="B1236" s="6">
        <v>0.16149553999999999</v>
      </c>
      <c r="C1236" s="3"/>
      <c r="D1236" s="6">
        <v>0.43289760399999999</v>
      </c>
      <c r="E1236" s="6">
        <v>0.43960851299999998</v>
      </c>
    </row>
    <row r="1237" spans="1:5" x14ac:dyDescent="0.2">
      <c r="A1237" s="6">
        <v>0.128635004</v>
      </c>
      <c r="B1237" s="6">
        <v>0.23661216099999999</v>
      </c>
      <c r="C1237" s="3"/>
      <c r="D1237" s="6">
        <v>0.172917073</v>
      </c>
      <c r="E1237" s="6">
        <v>0.19203566599999999</v>
      </c>
    </row>
    <row r="1238" spans="1:5" x14ac:dyDescent="0.2">
      <c r="A1238" s="6">
        <v>9.7989219000000002E-2</v>
      </c>
      <c r="B1238" s="6">
        <v>0.15518196200000001</v>
      </c>
      <c r="C1238" s="3"/>
      <c r="D1238" s="6">
        <v>0.24384355199999999</v>
      </c>
      <c r="E1238" s="6">
        <v>0.31365631199999999</v>
      </c>
    </row>
    <row r="1239" spans="1:5" x14ac:dyDescent="0.2">
      <c r="A1239" s="6">
        <v>8.6662390000000006E-2</v>
      </c>
      <c r="B1239" s="6">
        <v>0.146065166</v>
      </c>
      <c r="C1239" s="3"/>
      <c r="D1239" s="6">
        <v>0.25774145999999998</v>
      </c>
      <c r="E1239" s="6">
        <v>0.35433592699999999</v>
      </c>
    </row>
    <row r="1240" spans="1:5" x14ac:dyDescent="0.2">
      <c r="A1240" s="6">
        <v>0.104120766</v>
      </c>
      <c r="B1240" s="6">
        <v>0.21049990299999999</v>
      </c>
      <c r="C1240" s="3"/>
      <c r="D1240" s="6">
        <v>0.24651157800000001</v>
      </c>
      <c r="E1240" s="6">
        <v>0.51077629599999996</v>
      </c>
    </row>
    <row r="1241" spans="1:5" x14ac:dyDescent="0.2">
      <c r="A1241" s="6">
        <v>0.11184463</v>
      </c>
      <c r="B1241" s="6">
        <v>0.19778783999999999</v>
      </c>
      <c r="C1241" s="3"/>
      <c r="D1241" s="6">
        <v>0.40097823199999999</v>
      </c>
      <c r="E1241" s="6">
        <v>0.61333455000000003</v>
      </c>
    </row>
    <row r="1242" spans="1:5" x14ac:dyDescent="0.2">
      <c r="A1242" s="6">
        <v>0.105501925</v>
      </c>
      <c r="B1242" s="6">
        <v>0.195908467</v>
      </c>
      <c r="C1242" s="3"/>
      <c r="D1242" s="6">
        <v>0.20070492200000001</v>
      </c>
      <c r="E1242" s="6">
        <v>0.29990001199999999</v>
      </c>
    </row>
    <row r="1243" spans="1:5" x14ac:dyDescent="0.2">
      <c r="A1243" s="6">
        <v>0.156746893</v>
      </c>
      <c r="B1243" s="6">
        <v>0.166261771</v>
      </c>
      <c r="C1243" s="3"/>
      <c r="D1243" s="6">
        <v>0.202775332</v>
      </c>
      <c r="E1243" s="6">
        <v>0.37400407800000002</v>
      </c>
    </row>
    <row r="1244" spans="1:5" x14ac:dyDescent="0.2">
      <c r="A1244" s="6">
        <v>7.3221327000000003E-2</v>
      </c>
      <c r="B1244" s="6">
        <v>0.124375707</v>
      </c>
      <c r="C1244" s="3"/>
      <c r="D1244" s="6">
        <v>0.17925313800000001</v>
      </c>
      <c r="E1244" s="6">
        <v>0.44236610900000001</v>
      </c>
    </row>
    <row r="1245" spans="1:5" x14ac:dyDescent="0.2">
      <c r="A1245" s="6">
        <v>0.138864874</v>
      </c>
      <c r="B1245" s="6">
        <v>0.30462822499999997</v>
      </c>
      <c r="C1245" s="3"/>
      <c r="D1245" s="6">
        <v>0.25430715599999998</v>
      </c>
      <c r="E1245" s="6">
        <v>0.50244901399999997</v>
      </c>
    </row>
    <row r="1246" spans="1:5" x14ac:dyDescent="0.2">
      <c r="A1246" s="6">
        <v>7.5606481000000003E-2</v>
      </c>
      <c r="B1246" s="6">
        <v>0.21128688300000001</v>
      </c>
      <c r="C1246" s="3"/>
      <c r="D1246" s="6">
        <v>0.18108583</v>
      </c>
      <c r="E1246" s="6">
        <v>0.33740636400000001</v>
      </c>
    </row>
    <row r="1247" spans="1:5" x14ac:dyDescent="0.2">
      <c r="A1247" s="6">
        <v>9.4431407999999994E-2</v>
      </c>
      <c r="B1247" s="6">
        <v>0.14440503199999999</v>
      </c>
      <c r="C1247" s="3"/>
      <c r="D1247" s="6">
        <v>0.28623449699999998</v>
      </c>
      <c r="E1247" s="6">
        <v>0.57164998300000003</v>
      </c>
    </row>
    <row r="1248" spans="1:5" x14ac:dyDescent="0.2">
      <c r="A1248" s="6">
        <v>9.9018447999999995E-2</v>
      </c>
      <c r="B1248" s="6">
        <v>0.21717465499999999</v>
      </c>
      <c r="C1248" s="3"/>
      <c r="D1248" s="6">
        <v>0.20941551799999999</v>
      </c>
      <c r="E1248" s="6">
        <v>0.54998080100000002</v>
      </c>
    </row>
    <row r="1249" spans="1:5" x14ac:dyDescent="0.2">
      <c r="A1249" s="6">
        <v>0.12421264</v>
      </c>
      <c r="B1249" s="6">
        <v>8.0412575E-2</v>
      </c>
      <c r="C1249" s="3"/>
      <c r="D1249" s="6">
        <v>0.26655431499999999</v>
      </c>
      <c r="E1249" s="6">
        <v>0.54908863699999999</v>
      </c>
    </row>
    <row r="1250" spans="1:5" x14ac:dyDescent="0.2">
      <c r="A1250" s="6">
        <v>0.122116997</v>
      </c>
      <c r="B1250" s="6">
        <v>0.18246265</v>
      </c>
      <c r="C1250" s="3"/>
      <c r="D1250" s="6">
        <v>0.20603566300000001</v>
      </c>
      <c r="E1250" s="6">
        <v>0.45058187100000002</v>
      </c>
    </row>
    <row r="1251" spans="1:5" x14ac:dyDescent="0.2">
      <c r="A1251" s="6">
        <v>0.14856884100000001</v>
      </c>
      <c r="B1251" s="6">
        <v>0.195600519</v>
      </c>
      <c r="C1251" s="3"/>
      <c r="D1251" s="6">
        <v>0.24953419099999999</v>
      </c>
      <c r="E1251" s="6">
        <v>0.44691056699999998</v>
      </c>
    </row>
    <row r="1252" spans="1:5" x14ac:dyDescent="0.2">
      <c r="A1252" s="6">
        <v>0.106734343</v>
      </c>
      <c r="B1252" s="6">
        <v>0.20312054500000001</v>
      </c>
      <c r="C1252" s="3"/>
      <c r="D1252" s="6">
        <v>0.35525258599999998</v>
      </c>
      <c r="E1252" s="6">
        <v>0.59785094999999999</v>
      </c>
    </row>
    <row r="1253" spans="1:5" x14ac:dyDescent="0.2">
      <c r="A1253" s="6">
        <v>0.12213559</v>
      </c>
      <c r="B1253" s="6">
        <v>0.24190558000000001</v>
      </c>
      <c r="C1253" s="3"/>
      <c r="D1253" s="6">
        <v>0.448507353</v>
      </c>
      <c r="E1253" s="6">
        <v>0.56328341500000001</v>
      </c>
    </row>
    <row r="1254" spans="1:5" x14ac:dyDescent="0.2">
      <c r="A1254" s="6">
        <v>7.5768502000000001E-2</v>
      </c>
      <c r="B1254" s="6">
        <v>0.18886873900000001</v>
      </c>
      <c r="C1254" s="3"/>
      <c r="D1254" s="6">
        <v>0.25234830200000002</v>
      </c>
      <c r="E1254" s="6">
        <v>0.51466557199999996</v>
      </c>
    </row>
    <row r="1255" spans="1:5" x14ac:dyDescent="0.2">
      <c r="A1255" s="6">
        <v>0.16588777299999999</v>
      </c>
      <c r="B1255" s="6">
        <v>0.292277336</v>
      </c>
      <c r="C1255" s="3"/>
      <c r="D1255" s="6">
        <v>0.445130154</v>
      </c>
      <c r="E1255" s="6">
        <v>0.495031638</v>
      </c>
    </row>
    <row r="1256" spans="1:5" x14ac:dyDescent="0.2">
      <c r="A1256" s="6">
        <v>0.15287964900000001</v>
      </c>
      <c r="B1256" s="6">
        <v>0.24495465</v>
      </c>
      <c r="C1256" s="3"/>
      <c r="D1256" s="6">
        <v>0.29538600100000001</v>
      </c>
      <c r="E1256" s="6">
        <v>0.44506034100000003</v>
      </c>
    </row>
    <row r="1257" spans="1:5" x14ac:dyDescent="0.2">
      <c r="A1257" s="6">
        <v>8.7489758000000001E-2</v>
      </c>
      <c r="B1257" s="6">
        <v>0.104018158</v>
      </c>
      <c r="C1257" s="3"/>
      <c r="D1257" s="6">
        <v>0.20396525300000001</v>
      </c>
      <c r="E1257" s="6">
        <v>0.40937506699999998</v>
      </c>
    </row>
    <row r="1258" spans="1:5" x14ac:dyDescent="0.2">
      <c r="A1258" s="6">
        <v>0.15271895699999999</v>
      </c>
      <c r="B1258" s="6">
        <v>0.247901071</v>
      </c>
      <c r="C1258" s="3"/>
      <c r="D1258" s="6">
        <v>0.25090605300000002</v>
      </c>
      <c r="E1258" s="6">
        <v>0.40439086400000002</v>
      </c>
    </row>
    <row r="1259" spans="1:5" x14ac:dyDescent="0.2">
      <c r="A1259" s="6">
        <v>0.118264362</v>
      </c>
      <c r="B1259" s="6">
        <v>0.13990239400000001</v>
      </c>
      <c r="C1259" s="3"/>
      <c r="D1259" s="6">
        <v>0.28642706200000001</v>
      </c>
      <c r="E1259" s="6">
        <v>0.69907476099999999</v>
      </c>
    </row>
    <row r="1260" spans="1:5" x14ac:dyDescent="0.2">
      <c r="A1260" s="6">
        <v>0.111169987</v>
      </c>
      <c r="B1260" s="6">
        <v>0.15020663000000001</v>
      </c>
      <c r="C1260" s="3"/>
      <c r="D1260" s="6">
        <v>0.26300314299999999</v>
      </c>
      <c r="E1260" s="6">
        <v>0.51835335000000005</v>
      </c>
    </row>
    <row r="1261" spans="1:5" x14ac:dyDescent="0.2">
      <c r="A1261" s="6">
        <v>9.5578832000000002E-2</v>
      </c>
      <c r="B1261" s="6">
        <v>0.22810112399999999</v>
      </c>
      <c r="C1261" s="3"/>
      <c r="D1261" s="6">
        <v>0.465648328</v>
      </c>
      <c r="E1261" s="6">
        <v>0.46474116500000001</v>
      </c>
    </row>
    <row r="1262" spans="1:5" x14ac:dyDescent="0.2">
      <c r="A1262" s="6">
        <v>0.124296306</v>
      </c>
      <c r="B1262" s="6">
        <v>0.24049383299999999</v>
      </c>
      <c r="C1262" s="3"/>
      <c r="D1262" s="6">
        <v>0.22190305099999999</v>
      </c>
      <c r="E1262" s="6">
        <v>0.42304392499999999</v>
      </c>
    </row>
    <row r="1263" spans="1:5" x14ac:dyDescent="0.2">
      <c r="A1263" s="6">
        <v>0.153218299</v>
      </c>
      <c r="B1263" s="6">
        <v>0.15084660499999999</v>
      </c>
      <c r="C1263" s="3"/>
      <c r="D1263" s="6">
        <v>0.21626287699999999</v>
      </c>
      <c r="E1263" s="6">
        <v>0.48160609700000001</v>
      </c>
    </row>
    <row r="1264" spans="1:5" x14ac:dyDescent="0.2">
      <c r="A1264" s="6">
        <v>6.5654170999999997E-2</v>
      </c>
      <c r="B1264" s="6">
        <v>8.2423745000000007E-2</v>
      </c>
      <c r="C1264" s="3"/>
      <c r="D1264" s="6">
        <v>0.20046056300000001</v>
      </c>
      <c r="E1264" s="6">
        <v>0.46919564600000002</v>
      </c>
    </row>
    <row r="1265" spans="1:5" x14ac:dyDescent="0.2">
      <c r="A1265" s="6">
        <v>0.122664149</v>
      </c>
      <c r="B1265" s="6">
        <v>0.103748227</v>
      </c>
      <c r="C1265" s="3"/>
      <c r="D1265" s="6">
        <v>0.50756649099999995</v>
      </c>
      <c r="E1265" s="6">
        <v>0.501907887</v>
      </c>
    </row>
    <row r="1266" spans="1:5" x14ac:dyDescent="0.2">
      <c r="A1266" s="6">
        <v>9.6545643E-2</v>
      </c>
      <c r="B1266" s="6">
        <v>0.147343849</v>
      </c>
      <c r="C1266" s="3"/>
      <c r="D1266" s="6">
        <v>0.205411486</v>
      </c>
      <c r="E1266" s="6">
        <v>0.366567692</v>
      </c>
    </row>
    <row r="1267" spans="1:5" x14ac:dyDescent="0.2">
      <c r="A1267" s="6">
        <v>0.123537997</v>
      </c>
      <c r="B1267" s="6">
        <v>0.13278029299999999</v>
      </c>
      <c r="C1267" s="3"/>
      <c r="D1267" s="6">
        <v>0.55818728200000001</v>
      </c>
      <c r="E1267" s="6">
        <v>0.48568166200000001</v>
      </c>
    </row>
    <row r="1268" spans="1:5" x14ac:dyDescent="0.2">
      <c r="A1268" s="6">
        <v>0.14164711099999999</v>
      </c>
      <c r="B1268" s="6">
        <v>0.15124072799999999</v>
      </c>
      <c r="C1268" s="3"/>
      <c r="D1268" s="6">
        <v>0.110167319</v>
      </c>
      <c r="E1268" s="6">
        <v>0.19655858100000001</v>
      </c>
    </row>
    <row r="1269" spans="1:5" x14ac:dyDescent="0.2">
      <c r="A1269" s="6">
        <v>9.7695722999999998E-2</v>
      </c>
      <c r="B1269" s="6">
        <v>0.18597427699999999</v>
      </c>
      <c r="C1269" s="3"/>
      <c r="D1269" s="6">
        <v>0.469600566</v>
      </c>
      <c r="E1269" s="6">
        <v>0.48171508299999999</v>
      </c>
    </row>
    <row r="1270" spans="1:5" x14ac:dyDescent="0.2">
      <c r="A1270" s="6">
        <v>0.113803485</v>
      </c>
      <c r="B1270" s="6">
        <v>8.4769475999999996E-2</v>
      </c>
      <c r="C1270" s="3"/>
      <c r="D1270" s="6">
        <v>0.25686097200000002</v>
      </c>
      <c r="E1270" s="6">
        <v>0.46861396599999999</v>
      </c>
    </row>
    <row r="1271" spans="1:5" x14ac:dyDescent="0.2">
      <c r="A1271" s="6">
        <v>9.9342489000000006E-2</v>
      </c>
      <c r="B1271" s="6">
        <v>0.20202181499999999</v>
      </c>
      <c r="C1271" s="3"/>
      <c r="D1271" s="6">
        <v>0.21269576900000001</v>
      </c>
      <c r="E1271" s="6">
        <v>0.57169560500000005</v>
      </c>
    </row>
    <row r="1272" spans="1:5" x14ac:dyDescent="0.2">
      <c r="A1272" s="6">
        <v>8.4388791000000005E-2</v>
      </c>
      <c r="B1272" s="6">
        <v>9.6836494999999995E-2</v>
      </c>
      <c r="C1272" s="3"/>
      <c r="D1272" s="6">
        <v>0.22415938599999999</v>
      </c>
      <c r="E1272" s="6">
        <v>0.488301125</v>
      </c>
    </row>
    <row r="1273" spans="1:5" x14ac:dyDescent="0.2">
      <c r="A1273" s="6">
        <v>0.17091040900000001</v>
      </c>
      <c r="B1273" s="6">
        <v>0.20287595999999999</v>
      </c>
      <c r="C1273" s="3"/>
      <c r="D1273" s="6">
        <v>0.21614202599999999</v>
      </c>
      <c r="E1273" s="6">
        <v>0.36950017299999999</v>
      </c>
    </row>
    <row r="1274" spans="1:5" x14ac:dyDescent="0.2">
      <c r="A1274" s="6">
        <v>8.4148416000000004E-2</v>
      </c>
      <c r="B1274" s="6">
        <v>0.112929655</v>
      </c>
      <c r="C1274" s="3"/>
      <c r="D1274" s="6">
        <v>0.30824405599999999</v>
      </c>
      <c r="E1274" s="6">
        <v>0.55463677899999997</v>
      </c>
    </row>
    <row r="1275" spans="1:5" x14ac:dyDescent="0.2">
      <c r="A1275" s="6">
        <v>9.1975867000000003E-2</v>
      </c>
      <c r="B1275" s="6">
        <v>0.17712867800000001</v>
      </c>
      <c r="C1275" s="3"/>
      <c r="D1275" s="6">
        <v>4.7956748E-2</v>
      </c>
      <c r="E1275" s="6">
        <v>0.110450859</v>
      </c>
    </row>
    <row r="1276" spans="1:5" x14ac:dyDescent="0.2">
      <c r="A1276" s="6">
        <v>0.113119546</v>
      </c>
      <c r="B1276" s="6">
        <v>0.26293985600000003</v>
      </c>
      <c r="C1276" s="3"/>
      <c r="D1276" s="6">
        <v>5.9152100999999999E-2</v>
      </c>
      <c r="E1276" s="6">
        <v>0.15439498300000001</v>
      </c>
    </row>
    <row r="1277" spans="1:5" x14ac:dyDescent="0.2">
      <c r="A1277" s="6">
        <v>0.12689261900000001</v>
      </c>
      <c r="B1277" s="6">
        <v>0.21524332400000001</v>
      </c>
      <c r="C1277" s="3"/>
      <c r="D1277" s="6">
        <v>0.123717282</v>
      </c>
      <c r="E1277" s="6">
        <v>0.137048485</v>
      </c>
    </row>
    <row r="1278" spans="1:5" x14ac:dyDescent="0.2">
      <c r="A1278" s="6">
        <v>8.6066102000000005E-2</v>
      </c>
      <c r="B1278" s="6">
        <v>0.16710070899999999</v>
      </c>
      <c r="C1278" s="3"/>
      <c r="D1278" s="6">
        <v>6.8664830999999996E-2</v>
      </c>
      <c r="E1278" s="6">
        <v>0.17773950599999999</v>
      </c>
    </row>
    <row r="1279" spans="1:5" x14ac:dyDescent="0.2">
      <c r="A1279" s="6">
        <v>0.14386758899999999</v>
      </c>
      <c r="B1279" s="6">
        <v>0.34184437099999998</v>
      </c>
      <c r="C1279" s="3"/>
      <c r="D1279" s="6">
        <v>8.1196190000000001E-2</v>
      </c>
      <c r="E1279" s="6">
        <v>0.21862188599999999</v>
      </c>
    </row>
    <row r="1280" spans="1:5" x14ac:dyDescent="0.2">
      <c r="A1280" s="6">
        <v>0.118293579</v>
      </c>
      <c r="B1280" s="6">
        <v>0.26242407400000001</v>
      </c>
      <c r="C1280" s="3"/>
      <c r="D1280" s="6">
        <v>5.2603549999999999E-2</v>
      </c>
      <c r="E1280" s="6">
        <v>9.4073828999999998E-2</v>
      </c>
    </row>
    <row r="1281" spans="1:5" x14ac:dyDescent="0.2">
      <c r="A1281" s="6">
        <v>8.6642469999999999E-2</v>
      </c>
      <c r="B1281" s="6">
        <v>0.147147421</v>
      </c>
      <c r="C1281" s="3"/>
      <c r="D1281" s="6">
        <v>9.1682370999999999E-2</v>
      </c>
      <c r="E1281" s="6">
        <v>0.202125732</v>
      </c>
    </row>
    <row r="1282" spans="1:5" x14ac:dyDescent="0.2">
      <c r="A1282" s="6">
        <v>0.115725155</v>
      </c>
      <c r="B1282" s="6">
        <v>0.18057694099999999</v>
      </c>
      <c r="C1282" s="3"/>
      <c r="D1282" s="6">
        <v>8.4002331999999999E-2</v>
      </c>
      <c r="E1282" s="6">
        <v>0.114669627</v>
      </c>
    </row>
    <row r="1283" spans="1:5" x14ac:dyDescent="0.2">
      <c r="A1283" s="6">
        <v>0.12814363000000001</v>
      </c>
      <c r="B1283" s="6">
        <v>0.243778617</v>
      </c>
      <c r="C1283" s="3"/>
      <c r="D1283" s="6">
        <v>7.9557392000000005E-2</v>
      </c>
      <c r="E1283" s="6">
        <v>0.119091159</v>
      </c>
    </row>
    <row r="1284" spans="1:5" x14ac:dyDescent="0.2">
      <c r="A1284" s="6">
        <v>0.118504736</v>
      </c>
      <c r="B1284" s="6">
        <v>0.14455710499999999</v>
      </c>
      <c r="C1284" s="3"/>
      <c r="D1284" s="6">
        <v>0.110411678</v>
      </c>
      <c r="E1284" s="6">
        <v>0.29910289400000001</v>
      </c>
    </row>
    <row r="1285" spans="1:5" x14ac:dyDescent="0.2">
      <c r="A1285" s="6">
        <v>0.123686737</v>
      </c>
      <c r="B1285" s="6">
        <v>0.23160894900000001</v>
      </c>
      <c r="C1285" s="3"/>
      <c r="D1285" s="6">
        <v>0.120134238</v>
      </c>
      <c r="E1285" s="6">
        <v>0.41264084200000001</v>
      </c>
    </row>
    <row r="1286" spans="1:5" x14ac:dyDescent="0.2">
      <c r="A1286" s="6">
        <v>0.106945501</v>
      </c>
      <c r="B1286" s="6">
        <v>0.157489675</v>
      </c>
      <c r="C1286" s="3"/>
      <c r="D1286" s="6">
        <v>7.2787059000000001E-2</v>
      </c>
      <c r="E1286" s="6">
        <v>0.281362273</v>
      </c>
    </row>
    <row r="1287" spans="1:5" x14ac:dyDescent="0.2">
      <c r="A1287" s="6">
        <v>0.122616339</v>
      </c>
      <c r="B1287" s="6">
        <v>0.26145587399999998</v>
      </c>
      <c r="C1287" s="3"/>
      <c r="D1287" s="6">
        <v>9.6625324999999998E-2</v>
      </c>
      <c r="E1287" s="6">
        <v>0.21461348699999999</v>
      </c>
    </row>
    <row r="1288" spans="1:5" x14ac:dyDescent="0.2">
      <c r="A1288" s="6">
        <v>0.13011576499999999</v>
      </c>
      <c r="B1288" s="6">
        <v>0.26032799699999998</v>
      </c>
      <c r="C1288" s="3"/>
      <c r="D1288" s="6">
        <v>7.4449761000000003E-2</v>
      </c>
      <c r="E1288" s="6">
        <v>0.22286726700000001</v>
      </c>
    </row>
    <row r="1289" spans="1:5" x14ac:dyDescent="0.2">
      <c r="A1289" s="6">
        <v>0.160137372</v>
      </c>
      <c r="B1289" s="6">
        <v>0.16500843400000001</v>
      </c>
      <c r="C1289" s="3"/>
      <c r="D1289" s="6">
        <v>8.6044853000000004E-2</v>
      </c>
      <c r="E1289" s="6">
        <v>9.9075774000000005E-2</v>
      </c>
    </row>
    <row r="1290" spans="1:5" x14ac:dyDescent="0.2">
      <c r="A1290" s="6">
        <v>0.159736305</v>
      </c>
      <c r="B1290" s="6">
        <v>0.237530937</v>
      </c>
      <c r="C1290" s="3"/>
      <c r="D1290" s="6">
        <v>8.6062118000000007E-2</v>
      </c>
      <c r="E1290" s="6">
        <v>0.26549342100000001</v>
      </c>
    </row>
    <row r="1291" spans="1:5" x14ac:dyDescent="0.2">
      <c r="A1291" s="6">
        <v>0.10920980499999999</v>
      </c>
      <c r="B1291" s="6">
        <v>0.23442610699999999</v>
      </c>
      <c r="C1291" s="3"/>
      <c r="D1291" s="6">
        <v>0.13132693500000001</v>
      </c>
      <c r="E1291" s="6">
        <v>0.37221975099999999</v>
      </c>
    </row>
    <row r="1292" spans="1:5" x14ac:dyDescent="0.2">
      <c r="A1292" s="6">
        <v>0.15127670800000001</v>
      </c>
      <c r="B1292" s="6">
        <v>0.29519841099999999</v>
      </c>
      <c r="C1292" s="3"/>
      <c r="D1292" s="6">
        <v>8.7598656999999996E-2</v>
      </c>
      <c r="E1292" s="6">
        <v>0.23587333799999999</v>
      </c>
    </row>
    <row r="1293" spans="1:5" x14ac:dyDescent="0.2">
      <c r="A1293" s="6">
        <v>0.117359968</v>
      </c>
      <c r="B1293" s="6">
        <v>0.22079273299999999</v>
      </c>
      <c r="C1293" s="3"/>
      <c r="D1293" s="6">
        <v>7.0595797000000002E-2</v>
      </c>
      <c r="E1293" s="6">
        <v>0.14931066400000001</v>
      </c>
    </row>
    <row r="1294" spans="1:5" x14ac:dyDescent="0.2">
      <c r="A1294" s="6">
        <v>0.10804644400000001</v>
      </c>
      <c r="B1294" s="6">
        <v>0.41436940900000002</v>
      </c>
      <c r="C1294" s="3"/>
      <c r="D1294" s="6">
        <v>9.3593415999999999E-2</v>
      </c>
      <c r="E1294" s="6">
        <v>0.245061102</v>
      </c>
    </row>
    <row r="1295" spans="1:5" x14ac:dyDescent="0.2">
      <c r="A1295" s="6">
        <v>0.10898005400000001</v>
      </c>
      <c r="B1295" s="6">
        <v>0.23420306599999999</v>
      </c>
      <c r="C1295" s="3"/>
      <c r="D1295" s="6">
        <v>6.8539996000000006E-2</v>
      </c>
      <c r="E1295" s="6">
        <v>0.183476472</v>
      </c>
    </row>
    <row r="1296" spans="1:5" x14ac:dyDescent="0.2">
      <c r="A1296" s="6">
        <v>0.10803582</v>
      </c>
      <c r="B1296" s="6">
        <v>7.8972947000000002E-2</v>
      </c>
      <c r="C1296" s="3"/>
      <c r="D1296" s="6">
        <v>7.5022144999999998E-2</v>
      </c>
      <c r="E1296" s="6">
        <v>0.164242998</v>
      </c>
    </row>
    <row r="1297" spans="1:5" x14ac:dyDescent="0.2">
      <c r="A1297" s="6">
        <v>0.130502224</v>
      </c>
      <c r="B1297" s="6">
        <v>0.243976312</v>
      </c>
      <c r="C1297" s="3"/>
      <c r="D1297" s="6">
        <v>8.2326348999999993E-2</v>
      </c>
      <c r="E1297" s="6">
        <v>9.9187294999999995E-2</v>
      </c>
    </row>
    <row r="1298" spans="1:5" x14ac:dyDescent="0.2">
      <c r="A1298" s="6">
        <v>0.107063697</v>
      </c>
      <c r="B1298" s="6">
        <v>0.239583927</v>
      </c>
      <c r="C1298" s="3"/>
      <c r="D1298" s="6">
        <v>9.4099398000000001E-2</v>
      </c>
      <c r="E1298" s="6">
        <v>0.16698918900000001</v>
      </c>
    </row>
    <row r="1299" spans="1:5" x14ac:dyDescent="0.2">
      <c r="A1299" s="6">
        <v>0.118038595</v>
      </c>
      <c r="B1299" s="6">
        <v>0.20610371699999999</v>
      </c>
      <c r="C1299" s="3"/>
      <c r="D1299" s="6">
        <v>0.121061208</v>
      </c>
      <c r="E1299" s="6">
        <v>0.35541184599999998</v>
      </c>
    </row>
    <row r="1300" spans="1:5" x14ac:dyDescent="0.2">
      <c r="A1300" s="6">
        <v>0.134488991</v>
      </c>
      <c r="B1300" s="6">
        <v>0.14517426999999999</v>
      </c>
      <c r="C1300" s="3"/>
      <c r="D1300" s="6">
        <v>7.8124440000000003E-2</v>
      </c>
      <c r="E1300" s="6">
        <v>0.13251543199999999</v>
      </c>
    </row>
    <row r="1301" spans="1:5" x14ac:dyDescent="0.2">
      <c r="A1301" s="6">
        <v>0.14998452800000001</v>
      </c>
      <c r="B1301" s="6">
        <v>0.30112673699999998</v>
      </c>
      <c r="C1301" s="3"/>
      <c r="D1301" s="6">
        <v>7.8283803999999999E-2</v>
      </c>
      <c r="E1301" s="6">
        <v>0.29036121199999998</v>
      </c>
    </row>
    <row r="1302" spans="1:5" x14ac:dyDescent="0.2">
      <c r="A1302" s="6">
        <v>0.14051562400000001</v>
      </c>
      <c r="B1302" s="6">
        <v>0.165989307</v>
      </c>
      <c r="C1302" s="3"/>
      <c r="D1302" s="6">
        <v>0.114742407</v>
      </c>
      <c r="E1302" s="6">
        <v>0.205582865</v>
      </c>
    </row>
    <row r="1303" spans="1:5" x14ac:dyDescent="0.2">
      <c r="A1303" s="6">
        <v>6.8000812999999993E-2</v>
      </c>
      <c r="B1303" s="6">
        <v>0.119429522</v>
      </c>
      <c r="C1303" s="3"/>
      <c r="D1303" s="6">
        <v>0.102468688</v>
      </c>
      <c r="E1303" s="6">
        <v>0.25929643299999999</v>
      </c>
    </row>
    <row r="1304" spans="1:5" x14ac:dyDescent="0.2">
      <c r="A1304" s="6">
        <v>0.112788865</v>
      </c>
      <c r="B1304" s="6">
        <v>0.18144882800000001</v>
      </c>
      <c r="C1304" s="3"/>
      <c r="D1304" s="6">
        <v>0.144447942</v>
      </c>
      <c r="E1304" s="6">
        <v>0.23334385199999999</v>
      </c>
    </row>
    <row r="1305" spans="1:5" x14ac:dyDescent="0.2">
      <c r="A1305" s="6">
        <v>0.131041407</v>
      </c>
      <c r="B1305" s="6">
        <v>0.22608361799999999</v>
      </c>
      <c r="C1305" s="3"/>
      <c r="D1305" s="6">
        <v>9.6523066000000005E-2</v>
      </c>
      <c r="E1305" s="6">
        <v>0.10157738099999999</v>
      </c>
    </row>
    <row r="1306" spans="1:5" x14ac:dyDescent="0.2">
      <c r="A1306" s="6">
        <v>0.10596275400000001</v>
      </c>
      <c r="B1306" s="6">
        <v>0.14102266799999999</v>
      </c>
      <c r="C1306" s="3"/>
      <c r="D1306" s="6">
        <v>8.7140484000000004E-2</v>
      </c>
      <c r="E1306" s="6">
        <v>0.14343049599999999</v>
      </c>
    </row>
    <row r="1307" spans="1:5" x14ac:dyDescent="0.2">
      <c r="A1307" s="6">
        <v>0.16909099799999999</v>
      </c>
      <c r="B1307" s="6">
        <v>0.147037168</v>
      </c>
      <c r="C1307" s="3"/>
      <c r="D1307" s="6">
        <v>6.6199993999999998E-2</v>
      </c>
      <c r="E1307" s="6">
        <v>0.13007719000000001</v>
      </c>
    </row>
    <row r="1308" spans="1:5" x14ac:dyDescent="0.2">
      <c r="A1308" s="6">
        <v>0.159080255</v>
      </c>
      <c r="B1308" s="6">
        <v>0.234845576</v>
      </c>
      <c r="C1308" s="3"/>
      <c r="D1308" s="6">
        <v>0.129511508</v>
      </c>
      <c r="E1308" s="6">
        <v>0.17526831400000001</v>
      </c>
    </row>
    <row r="1309" spans="1:5" x14ac:dyDescent="0.2">
      <c r="A1309" s="6">
        <v>0.12620203999999999</v>
      </c>
      <c r="B1309" s="6">
        <v>0.15300731300000001</v>
      </c>
      <c r="C1309" s="3"/>
      <c r="D1309" s="6">
        <v>0.107383754</v>
      </c>
      <c r="E1309" s="6">
        <v>0.18302025199999999</v>
      </c>
    </row>
    <row r="1310" spans="1:5" x14ac:dyDescent="0.2">
      <c r="A1310" s="6">
        <v>0.133123769</v>
      </c>
      <c r="B1310" s="6">
        <v>0.19772574300000001</v>
      </c>
      <c r="C1310" s="3"/>
      <c r="D1310" s="6">
        <v>9.2827139000000003E-2</v>
      </c>
      <c r="E1310" s="6">
        <v>0.28426814099999997</v>
      </c>
    </row>
    <row r="1311" spans="1:5" x14ac:dyDescent="0.2">
      <c r="A1311" s="6">
        <v>0.108428919</v>
      </c>
      <c r="B1311" s="6">
        <v>0.219339165</v>
      </c>
      <c r="C1311" s="3"/>
      <c r="D1311" s="6">
        <v>7.4586549000000002E-2</v>
      </c>
      <c r="E1311" s="6">
        <v>0.14020020499999999</v>
      </c>
    </row>
    <row r="1312" spans="1:5" x14ac:dyDescent="0.2">
      <c r="A1312" s="6">
        <v>0.16933137300000001</v>
      </c>
      <c r="B1312" s="6">
        <v>0.37632446400000003</v>
      </c>
      <c r="C1312" s="3"/>
      <c r="D1312" s="6">
        <v>9.8284043000000001E-2</v>
      </c>
      <c r="E1312" s="6">
        <v>0.20016905500000001</v>
      </c>
    </row>
    <row r="1313" spans="1:5" x14ac:dyDescent="0.2">
      <c r="A1313" s="6">
        <v>8.9896161000000002E-2</v>
      </c>
      <c r="B1313" s="6">
        <v>8.3138488999999996E-2</v>
      </c>
      <c r="C1313" s="3"/>
      <c r="D1313" s="6">
        <v>0.124522073</v>
      </c>
      <c r="E1313" s="6">
        <v>0.302416825</v>
      </c>
    </row>
    <row r="1314" spans="1:5" x14ac:dyDescent="0.2">
      <c r="A1314" s="6">
        <v>0.11255380199999999</v>
      </c>
      <c r="B1314" s="6">
        <v>0.121886774</v>
      </c>
      <c r="C1314" s="3"/>
      <c r="D1314" s="6">
        <v>0.11276628800000001</v>
      </c>
      <c r="E1314" s="6">
        <v>0.154213762</v>
      </c>
    </row>
    <row r="1315" spans="1:5" x14ac:dyDescent="0.2">
      <c r="A1315" s="6">
        <v>0.10223097</v>
      </c>
      <c r="B1315" s="6">
        <v>0.15053738899999999</v>
      </c>
      <c r="C1315" s="3"/>
      <c r="D1315" s="6">
        <v>0.105536454</v>
      </c>
      <c r="E1315" s="6">
        <v>0.37700372500000001</v>
      </c>
    </row>
    <row r="1316" spans="1:5" x14ac:dyDescent="0.2">
      <c r="A1316" s="6">
        <v>0.11845958299999999</v>
      </c>
      <c r="B1316" s="6">
        <v>0.20405452800000001</v>
      </c>
      <c r="C1316" s="3"/>
      <c r="D1316" s="6">
        <v>7.7861488000000006E-2</v>
      </c>
      <c r="E1316" s="6">
        <v>0.197192219</v>
      </c>
    </row>
    <row r="1317" spans="1:5" x14ac:dyDescent="0.2">
      <c r="A1317" s="6">
        <v>0.100404919</v>
      </c>
      <c r="B1317" s="6">
        <v>0.16017883799999999</v>
      </c>
      <c r="C1317" s="3"/>
      <c r="D1317" s="6">
        <v>7.8317004999999995E-2</v>
      </c>
      <c r="E1317" s="6">
        <v>0.145317472</v>
      </c>
    </row>
    <row r="1318" spans="1:5" x14ac:dyDescent="0.2">
      <c r="A1318" s="6">
        <v>0.14405484299999999</v>
      </c>
      <c r="B1318" s="6">
        <v>0.19846456600000001</v>
      </c>
      <c r="C1318" s="3"/>
      <c r="D1318" s="6">
        <v>0.111722451</v>
      </c>
      <c r="E1318" s="6">
        <v>0.18023477600000001</v>
      </c>
    </row>
    <row r="1319" spans="1:5" x14ac:dyDescent="0.2">
      <c r="A1319" s="6">
        <v>0.16457036</v>
      </c>
      <c r="B1319" s="6">
        <v>0.255329853</v>
      </c>
      <c r="C1319" s="3"/>
      <c r="D1319" s="6">
        <v>9.8007812E-2</v>
      </c>
      <c r="E1319" s="6">
        <v>0.34794251100000001</v>
      </c>
    </row>
    <row r="1320" spans="1:5" x14ac:dyDescent="0.2">
      <c r="A1320" s="6">
        <v>0.153090807</v>
      </c>
      <c r="B1320" s="6">
        <v>0.186777731</v>
      </c>
      <c r="C1320" s="3"/>
      <c r="D1320" s="6">
        <v>0.110752984</v>
      </c>
      <c r="E1320" s="6">
        <v>0.18105343700000001</v>
      </c>
    </row>
    <row r="1321" spans="1:5" x14ac:dyDescent="0.2">
      <c r="A1321" s="6">
        <v>0.16687848899999999</v>
      </c>
      <c r="B1321" s="6">
        <v>0.25771867199999998</v>
      </c>
      <c r="C1321" s="3"/>
      <c r="D1321" s="6">
        <v>0.12206254800000001</v>
      </c>
      <c r="E1321" s="6">
        <v>0.19950373399999999</v>
      </c>
    </row>
    <row r="1322" spans="1:5" x14ac:dyDescent="0.2">
      <c r="A1322" s="6">
        <v>0.14826604800000001</v>
      </c>
      <c r="B1322" s="6">
        <v>0.14343049599999999</v>
      </c>
      <c r="C1322" s="3"/>
      <c r="D1322" s="6">
        <v>0.16461684100000001</v>
      </c>
      <c r="E1322" s="6">
        <v>0.133662319</v>
      </c>
    </row>
    <row r="1323" spans="1:5" x14ac:dyDescent="0.2">
      <c r="A1323" s="6">
        <v>0.12112495400000001</v>
      </c>
      <c r="B1323" s="6">
        <v>0.15780902899999999</v>
      </c>
      <c r="C1323" s="3"/>
      <c r="D1323" s="6">
        <v>0.107333288</v>
      </c>
      <c r="E1323" s="6">
        <v>0.27282082099999999</v>
      </c>
    </row>
    <row r="1324" spans="1:5" x14ac:dyDescent="0.2">
      <c r="A1324" s="6">
        <v>4.8348519E-2</v>
      </c>
      <c r="B1324" s="6">
        <v>7.9195987999999995E-2</v>
      </c>
      <c r="C1324" s="3"/>
      <c r="D1324" s="6">
        <v>0.15923563499999999</v>
      </c>
      <c r="E1324" s="6">
        <v>0.33293287399999999</v>
      </c>
    </row>
    <row r="1325" spans="1:5" x14ac:dyDescent="0.2">
      <c r="A1325" s="6">
        <v>0.12597228899999999</v>
      </c>
      <c r="B1325" s="6">
        <v>0.15426825499999999</v>
      </c>
      <c r="C1325" s="3"/>
      <c r="D1325" s="6">
        <v>9.1872280000000001E-2</v>
      </c>
      <c r="E1325" s="6">
        <v>0.19856341399999999</v>
      </c>
    </row>
    <row r="1326" spans="1:5" x14ac:dyDescent="0.2">
      <c r="A1326" s="6">
        <v>0.12672661399999999</v>
      </c>
      <c r="B1326" s="6">
        <v>0.13255725199999999</v>
      </c>
      <c r="C1326" s="3"/>
      <c r="D1326" s="6">
        <v>8.6088678000000002E-2</v>
      </c>
      <c r="E1326" s="6">
        <v>0.15315558500000001</v>
      </c>
    </row>
    <row r="1327" spans="1:5" x14ac:dyDescent="0.2">
      <c r="A1327" s="6">
        <v>0.123909848</v>
      </c>
      <c r="B1327" s="6">
        <v>0.154177011</v>
      </c>
      <c r="C1327" s="3"/>
      <c r="D1327" s="6">
        <v>0.12176108300000001</v>
      </c>
      <c r="E1327" s="6">
        <v>8.0840914999999999E-2</v>
      </c>
    </row>
    <row r="1328" spans="1:5" x14ac:dyDescent="0.2">
      <c r="A1328" s="6">
        <v>0.12319005099999999</v>
      </c>
      <c r="B1328" s="6">
        <v>0.286323665</v>
      </c>
      <c r="C1328" s="3"/>
      <c r="D1328" s="6">
        <v>0.12953408499999999</v>
      </c>
      <c r="E1328" s="6">
        <v>0.17689676600000001</v>
      </c>
    </row>
    <row r="1329" spans="1:5" x14ac:dyDescent="0.2">
      <c r="A1329" s="6">
        <v>0.121255101</v>
      </c>
      <c r="B1329" s="6">
        <v>0.297599903</v>
      </c>
      <c r="C1329" s="3"/>
      <c r="D1329" s="6">
        <v>9.5708979E-2</v>
      </c>
      <c r="E1329" s="6">
        <v>0.20988020399999999</v>
      </c>
    </row>
    <row r="1330" spans="1:5" x14ac:dyDescent="0.2">
      <c r="A1330" s="6">
        <v>0.130897979</v>
      </c>
      <c r="B1330" s="6">
        <v>0.216072123</v>
      </c>
      <c r="C1330" s="3"/>
      <c r="D1330" s="6">
        <v>9.2208272999999993E-2</v>
      </c>
      <c r="E1330" s="6">
        <v>0.166581125</v>
      </c>
    </row>
    <row r="1331" spans="1:5" x14ac:dyDescent="0.2">
      <c r="A1331" s="6">
        <v>0.13748902700000001</v>
      </c>
      <c r="B1331" s="6">
        <v>0.22705688700000001</v>
      </c>
      <c r="C1331" s="3"/>
      <c r="D1331" s="6">
        <v>9.8216313E-2</v>
      </c>
      <c r="E1331" s="6">
        <v>0.114720318</v>
      </c>
    </row>
    <row r="1332" spans="1:5" x14ac:dyDescent="0.2">
      <c r="A1332" s="6">
        <v>9.5997162999999996E-2</v>
      </c>
      <c r="B1332" s="6">
        <v>9.9542133000000005E-2</v>
      </c>
      <c r="C1332" s="3"/>
      <c r="D1332" s="6">
        <v>0.118536609</v>
      </c>
      <c r="E1332" s="6">
        <v>0.17539124</v>
      </c>
    </row>
    <row r="1333" spans="1:5" x14ac:dyDescent="0.2">
      <c r="A1333" s="6">
        <v>0.11469459799999999</v>
      </c>
      <c r="B1333" s="6">
        <v>0.190859633</v>
      </c>
      <c r="C1333" s="3"/>
      <c r="D1333" s="6">
        <v>9.2036957000000003E-2</v>
      </c>
      <c r="E1333" s="6">
        <v>0.23145434100000001</v>
      </c>
    </row>
    <row r="1334" spans="1:5" x14ac:dyDescent="0.2">
      <c r="A1334" s="6">
        <v>6.3955611999999995E-2</v>
      </c>
      <c r="B1334" s="6">
        <v>0.65465160600000005</v>
      </c>
      <c r="C1334" s="3"/>
      <c r="D1334" s="6">
        <v>0.14285562500000001</v>
      </c>
      <c r="E1334" s="6">
        <v>0.24411444500000001</v>
      </c>
    </row>
    <row r="1335" spans="1:5" x14ac:dyDescent="0.2">
      <c r="A1335" s="6">
        <v>0.122499472</v>
      </c>
      <c r="B1335" s="6">
        <v>0.205671575</v>
      </c>
      <c r="C1335" s="3"/>
      <c r="D1335" s="6">
        <v>9.4507105999999994E-2</v>
      </c>
      <c r="E1335" s="6">
        <v>0.105903867</v>
      </c>
    </row>
    <row r="1336" spans="1:5" x14ac:dyDescent="0.2">
      <c r="A1336" s="6">
        <v>0.13678516700000001</v>
      </c>
      <c r="B1336" s="6">
        <v>0.198667331</v>
      </c>
      <c r="C1336" s="3"/>
      <c r="D1336" s="6">
        <v>4.736046E-2</v>
      </c>
      <c r="E1336" s="6">
        <v>0.21073561699999999</v>
      </c>
    </row>
    <row r="1337" spans="1:5" x14ac:dyDescent="0.2">
      <c r="A1337" s="6">
        <v>0.16043750900000001</v>
      </c>
      <c r="B1337" s="6">
        <v>0.24192585699999999</v>
      </c>
      <c r="C1337" s="3"/>
      <c r="D1337" s="6">
        <v>0.11215539099999999</v>
      </c>
      <c r="E1337" s="6">
        <v>0.25895173300000002</v>
      </c>
    </row>
    <row r="1338" spans="1:5" x14ac:dyDescent="0.2">
      <c r="A1338" s="6">
        <v>0.11081673</v>
      </c>
      <c r="B1338" s="6">
        <v>0.103143736</v>
      </c>
      <c r="C1338" s="3"/>
      <c r="D1338" s="6">
        <v>0.110479408</v>
      </c>
      <c r="E1338" s="6">
        <v>0.124316145</v>
      </c>
    </row>
    <row r="1339" spans="1:5" x14ac:dyDescent="0.2">
      <c r="A1339" s="6">
        <v>0.151236867</v>
      </c>
      <c r="B1339" s="6">
        <v>0.25428815100000002</v>
      </c>
      <c r="C1339" s="3"/>
      <c r="D1339" s="6">
        <v>0.12709182399999999</v>
      </c>
      <c r="E1339" s="6">
        <v>0.29072111899999997</v>
      </c>
    </row>
    <row r="1340" spans="1:5" x14ac:dyDescent="0.2">
      <c r="A1340" s="6">
        <v>0.14392602299999999</v>
      </c>
      <c r="B1340" s="6">
        <v>0.25617005900000001</v>
      </c>
      <c r="C1340" s="3"/>
      <c r="D1340" s="6">
        <v>8.6273275999999996E-2</v>
      </c>
      <c r="E1340" s="6">
        <v>0.16372341400000001</v>
      </c>
    </row>
    <row r="1341" spans="1:5" x14ac:dyDescent="0.2">
      <c r="A1341" s="6">
        <v>0.141184954</v>
      </c>
      <c r="B1341" s="6">
        <v>0.23870570399999999</v>
      </c>
      <c r="C1341" s="3"/>
      <c r="D1341" s="6">
        <v>9.0172392000000004E-2</v>
      </c>
      <c r="E1341" s="6">
        <v>0.121293688</v>
      </c>
    </row>
    <row r="1342" spans="1:5" x14ac:dyDescent="0.2">
      <c r="A1342" s="6">
        <v>0.142859609</v>
      </c>
      <c r="B1342" s="6">
        <v>0.19648507800000001</v>
      </c>
      <c r="C1342" s="3"/>
      <c r="D1342" s="6">
        <v>0.16160485299999999</v>
      </c>
      <c r="E1342" s="6">
        <v>0.132885477</v>
      </c>
    </row>
    <row r="1343" spans="1:5" x14ac:dyDescent="0.2">
      <c r="A1343" s="6">
        <v>0.11143293899999999</v>
      </c>
      <c r="B1343" s="6">
        <v>0.11814577</v>
      </c>
      <c r="C1343" s="3"/>
      <c r="D1343" s="6">
        <v>0.10226948299999999</v>
      </c>
      <c r="E1343" s="6">
        <v>0.25346188600000003</v>
      </c>
    </row>
    <row r="1344" spans="1:5" x14ac:dyDescent="0.2">
      <c r="A1344" s="6">
        <v>0.111673313</v>
      </c>
      <c r="B1344" s="6">
        <v>0.157947162</v>
      </c>
      <c r="C1344" s="3"/>
      <c r="D1344" s="6">
        <v>9.4014403999999996E-2</v>
      </c>
      <c r="E1344" s="6">
        <v>0.11063081299999999</v>
      </c>
    </row>
    <row r="1345" spans="1:5" x14ac:dyDescent="0.2">
      <c r="A1345" s="6">
        <v>0.106977374</v>
      </c>
      <c r="B1345" s="6">
        <v>0.44076807200000001</v>
      </c>
      <c r="C1345" s="3"/>
      <c r="D1345" s="6">
        <v>0.12224183299999999</v>
      </c>
      <c r="E1345" s="6">
        <v>0.26892013999999997</v>
      </c>
    </row>
    <row r="1346" spans="1:5" x14ac:dyDescent="0.2">
      <c r="A1346" s="6">
        <v>0.129187467</v>
      </c>
      <c r="B1346" s="6">
        <v>0.18943647999999999</v>
      </c>
      <c r="C1346" s="3"/>
      <c r="D1346" s="6">
        <v>0.10338370600000001</v>
      </c>
      <c r="E1346" s="6">
        <v>0.30057293600000001</v>
      </c>
    </row>
    <row r="1347" spans="1:5" x14ac:dyDescent="0.2">
      <c r="A1347" s="6">
        <v>0.15269637999999999</v>
      </c>
      <c r="B1347" s="6">
        <v>0.21019702400000001</v>
      </c>
      <c r="C1347" s="3"/>
      <c r="D1347" s="6">
        <v>8.1079321999999995E-2</v>
      </c>
      <c r="E1347" s="6">
        <v>0.262004605</v>
      </c>
    </row>
    <row r="1348" spans="1:5" x14ac:dyDescent="0.2">
      <c r="A1348" s="6">
        <v>0.14832581</v>
      </c>
      <c r="B1348" s="6">
        <v>0.24556294400000001</v>
      </c>
      <c r="C1348" s="3"/>
      <c r="D1348" s="6">
        <v>8.9962562999999995E-2</v>
      </c>
      <c r="E1348" s="6">
        <v>0.23647783</v>
      </c>
    </row>
    <row r="1349" spans="1:5" x14ac:dyDescent="0.2">
      <c r="A1349" s="6">
        <v>0.112455527</v>
      </c>
      <c r="B1349" s="6">
        <v>0.43602084899999999</v>
      </c>
      <c r="C1349" s="3"/>
      <c r="D1349" s="6">
        <v>0.102293387</v>
      </c>
      <c r="E1349" s="6">
        <v>0.17661162899999999</v>
      </c>
    </row>
    <row r="1350" spans="1:5" x14ac:dyDescent="0.2">
      <c r="A1350" s="6">
        <v>0.13291925099999999</v>
      </c>
      <c r="B1350" s="6">
        <v>0.21542707899999999</v>
      </c>
      <c r="C1350" s="3"/>
      <c r="D1350" s="6">
        <v>0.18195170999999999</v>
      </c>
      <c r="E1350" s="6">
        <v>0.26583812000000001</v>
      </c>
    </row>
    <row r="1351" spans="1:5" x14ac:dyDescent="0.2">
      <c r="A1351" s="6">
        <v>0.14073474999999999</v>
      </c>
      <c r="B1351" s="6">
        <v>0.21761566800000001</v>
      </c>
      <c r="C1351" s="3"/>
      <c r="D1351" s="6">
        <v>7.3347490000000001E-2</v>
      </c>
      <c r="E1351" s="6">
        <v>0.216814748</v>
      </c>
    </row>
    <row r="1352" spans="1:5" x14ac:dyDescent="0.2">
      <c r="A1352" s="6">
        <v>0.13789009399999999</v>
      </c>
      <c r="B1352" s="6">
        <v>0.35886771299999998</v>
      </c>
      <c r="C1352" s="3"/>
      <c r="D1352" s="6">
        <v>0.123913832</v>
      </c>
      <c r="E1352" s="6">
        <v>0.30026372000000001</v>
      </c>
    </row>
    <row r="1353" spans="1:5" x14ac:dyDescent="0.2">
      <c r="A1353" s="6">
        <v>0.13589007</v>
      </c>
      <c r="B1353" s="6">
        <v>0.193858012</v>
      </c>
      <c r="C1353" s="3"/>
      <c r="D1353" s="6">
        <v>0.12393773600000001</v>
      </c>
      <c r="E1353" s="6">
        <v>0.114689903</v>
      </c>
    </row>
    <row r="1354" spans="1:5" x14ac:dyDescent="0.2">
      <c r="A1354" s="6">
        <v>0.12283148100000001</v>
      </c>
      <c r="B1354" s="6">
        <v>0.226262304</v>
      </c>
      <c r="C1354" s="3"/>
      <c r="D1354" s="6">
        <v>0.13222999999999999</v>
      </c>
      <c r="E1354" s="6">
        <v>0.29942605</v>
      </c>
    </row>
    <row r="1355" spans="1:5" x14ac:dyDescent="0.2">
      <c r="A1355" s="6">
        <v>0.108385094</v>
      </c>
      <c r="B1355" s="6">
        <v>0.205008789</v>
      </c>
      <c r="C1355" s="3"/>
      <c r="D1355" s="6">
        <v>0.11303189499999999</v>
      </c>
      <c r="E1355" s="6">
        <v>0.271520594</v>
      </c>
    </row>
    <row r="1356" spans="1:5" x14ac:dyDescent="0.2">
      <c r="A1356" s="6">
        <v>0.14903232599999999</v>
      </c>
      <c r="B1356" s="6">
        <v>0.23722679099999999</v>
      </c>
      <c r="C1356" s="3"/>
      <c r="D1356" s="6">
        <v>6.3069811000000003E-2</v>
      </c>
      <c r="E1356" s="6">
        <v>0.112804194</v>
      </c>
    </row>
    <row r="1357" spans="1:5" x14ac:dyDescent="0.2">
      <c r="A1357" s="6">
        <v>0.101904272</v>
      </c>
      <c r="B1357" s="6">
        <v>0.18707427400000001</v>
      </c>
      <c r="C1357" s="3"/>
      <c r="D1357" s="6">
        <v>0.100083534</v>
      </c>
      <c r="E1357" s="6">
        <v>0.22182049500000001</v>
      </c>
    </row>
    <row r="1358" spans="1:5" x14ac:dyDescent="0.2">
      <c r="A1358" s="6">
        <v>0.113925664</v>
      </c>
      <c r="B1358" s="6">
        <v>0.23518520600000001</v>
      </c>
      <c r="C1358" s="3"/>
      <c r="D1358" s="6">
        <v>9.6602748000000002E-2</v>
      </c>
      <c r="E1358" s="6">
        <v>0.18136011899999999</v>
      </c>
    </row>
    <row r="1359" spans="1:5" x14ac:dyDescent="0.2">
      <c r="A1359" s="6">
        <v>0.128540713</v>
      </c>
      <c r="B1359" s="6">
        <v>0.19335870399999999</v>
      </c>
      <c r="C1359" s="3"/>
      <c r="D1359" s="6">
        <v>8.5865568000000003E-2</v>
      </c>
      <c r="E1359" s="6">
        <v>0.19561952799999999</v>
      </c>
    </row>
    <row r="1360" spans="1:5" x14ac:dyDescent="0.2">
      <c r="A1360" s="6">
        <v>0.14203357</v>
      </c>
      <c r="B1360" s="6">
        <v>0.269462535</v>
      </c>
      <c r="C1360" s="3"/>
      <c r="D1360" s="6">
        <v>0.12764561599999999</v>
      </c>
      <c r="E1360" s="6">
        <v>0.28182736400000002</v>
      </c>
    </row>
    <row r="1361" spans="1:5" x14ac:dyDescent="0.2">
      <c r="A1361" s="6">
        <v>0.134648356</v>
      </c>
      <c r="B1361" s="6">
        <v>0.144045125</v>
      </c>
      <c r="C1361" s="3"/>
      <c r="D1361" s="6">
        <v>8.7342345000000002E-2</v>
      </c>
      <c r="E1361" s="6">
        <v>0.141163336</v>
      </c>
    </row>
    <row r="1362" spans="1:5" x14ac:dyDescent="0.2">
      <c r="A1362" s="6">
        <v>0.13947045799999999</v>
      </c>
      <c r="B1362" s="6">
        <v>0.245295548</v>
      </c>
      <c r="C1362" s="3"/>
      <c r="D1362" s="6">
        <v>0.15305627799999999</v>
      </c>
      <c r="E1362" s="6">
        <v>0.22191807599999999</v>
      </c>
    </row>
    <row r="1363" spans="1:5" x14ac:dyDescent="0.2">
      <c r="A1363" s="6">
        <v>0.125531381</v>
      </c>
      <c r="B1363" s="6">
        <v>0.215187563</v>
      </c>
      <c r="C1363" s="3"/>
      <c r="D1363" s="6">
        <v>9.9100785999999996E-2</v>
      </c>
      <c r="E1363" s="6">
        <v>0.14032693199999999</v>
      </c>
    </row>
    <row r="1364" spans="1:5" x14ac:dyDescent="0.2">
      <c r="A1364" s="6">
        <v>8.9621256999999996E-2</v>
      </c>
      <c r="B1364" s="6">
        <v>0.20074693399999999</v>
      </c>
      <c r="C1364" s="3"/>
      <c r="D1364" s="6">
        <v>0.12724322099999999</v>
      </c>
      <c r="E1364" s="6">
        <v>0.26120495300000002</v>
      </c>
    </row>
    <row r="1365" spans="1:5" x14ac:dyDescent="0.2">
      <c r="A1365" s="6">
        <v>0.15376279400000001</v>
      </c>
      <c r="B1365" s="6">
        <v>0.189811594</v>
      </c>
      <c r="C1365" s="3"/>
      <c r="D1365" s="6">
        <v>9.2523017999999999E-2</v>
      </c>
      <c r="E1365" s="6">
        <v>0.187747198</v>
      </c>
    </row>
    <row r="1366" spans="1:5" x14ac:dyDescent="0.2">
      <c r="A1366" s="6">
        <v>9.8766120999999998E-2</v>
      </c>
      <c r="B1366" s="6">
        <v>0.19463992199999999</v>
      </c>
      <c r="C1366" s="3"/>
      <c r="D1366" s="6">
        <v>0.102177848</v>
      </c>
      <c r="E1366" s="6">
        <v>0.198321364</v>
      </c>
    </row>
    <row r="1367" spans="1:5" x14ac:dyDescent="0.2">
      <c r="A1367" s="6">
        <v>0.133288446</v>
      </c>
      <c r="B1367" s="6">
        <v>0.128961985</v>
      </c>
      <c r="C1367" s="3"/>
      <c r="D1367" s="6">
        <v>9.9047664999999993E-2</v>
      </c>
      <c r="E1367" s="6">
        <v>0.18455112400000001</v>
      </c>
    </row>
    <row r="1368" spans="1:5" x14ac:dyDescent="0.2">
      <c r="A1368" s="6">
        <v>9.1283959999999997E-2</v>
      </c>
      <c r="B1368" s="6">
        <v>0.13785447300000001</v>
      </c>
      <c r="C1368" s="3"/>
      <c r="D1368" s="6">
        <v>0.17574446399999999</v>
      </c>
      <c r="E1368" s="6">
        <v>0.28958943999999998</v>
      </c>
    </row>
    <row r="1369" spans="1:5" x14ac:dyDescent="0.2">
      <c r="A1369" s="6">
        <v>0.17220524500000001</v>
      </c>
      <c r="B1369" s="6">
        <v>0.31732888300000001</v>
      </c>
      <c r="C1369" s="3"/>
      <c r="D1369" s="6">
        <v>8.8453911999999996E-2</v>
      </c>
      <c r="E1369" s="6">
        <v>0.26653765800000001</v>
      </c>
    </row>
    <row r="1370" spans="1:5" x14ac:dyDescent="0.2">
      <c r="A1370" s="6">
        <v>0.13513308900000001</v>
      </c>
      <c r="B1370" s="6">
        <v>0.21792361599999999</v>
      </c>
      <c r="C1370" s="3"/>
      <c r="D1370" s="6">
        <v>9.936905E-2</v>
      </c>
      <c r="E1370" s="6">
        <v>0.315625661</v>
      </c>
    </row>
    <row r="1371" spans="1:5" x14ac:dyDescent="0.2">
      <c r="A1371" s="6">
        <v>0.16730345999999999</v>
      </c>
      <c r="B1371" s="6">
        <v>0.26574054000000003</v>
      </c>
      <c r="C1371" s="3"/>
      <c r="D1371" s="6">
        <v>0.14345457</v>
      </c>
      <c r="E1371" s="6">
        <v>0.30830079599999999</v>
      </c>
    </row>
    <row r="1372" spans="1:5" x14ac:dyDescent="0.2">
      <c r="A1372" s="6">
        <v>0.11309298499999999</v>
      </c>
      <c r="B1372" s="6">
        <v>0.112249127</v>
      </c>
      <c r="C1372" s="3"/>
      <c r="D1372" s="6">
        <v>0.12301475100000001</v>
      </c>
      <c r="E1372" s="6">
        <v>0.23697587000000001</v>
      </c>
    </row>
    <row r="1373" spans="1:5" x14ac:dyDescent="0.2">
      <c r="A1373" s="6">
        <v>0.182711347</v>
      </c>
      <c r="B1373" s="6">
        <v>0.28673806499999999</v>
      </c>
      <c r="C1373" s="3"/>
      <c r="D1373" s="6">
        <v>0.120348052</v>
      </c>
      <c r="E1373" s="6">
        <v>0.27261045299999997</v>
      </c>
    </row>
    <row r="1374" spans="1:5" x14ac:dyDescent="0.2">
      <c r="A1374" s="6">
        <v>0.115896472</v>
      </c>
      <c r="B1374" s="6">
        <v>0.15908517799999999</v>
      </c>
      <c r="C1374" s="3"/>
      <c r="D1374" s="6">
        <v>0.14924215599999999</v>
      </c>
      <c r="E1374" s="6">
        <v>0.15150939099999999</v>
      </c>
    </row>
    <row r="1375" spans="1:5" x14ac:dyDescent="0.2">
      <c r="A1375" s="6">
        <v>9.6213633000000007E-2</v>
      </c>
      <c r="B1375" s="6">
        <v>0.192220689</v>
      </c>
      <c r="C1375" s="3"/>
      <c r="D1375" s="6">
        <v>8.6314445000000004E-2</v>
      </c>
      <c r="E1375" s="6">
        <v>0.158227231</v>
      </c>
    </row>
    <row r="1376" spans="1:5" x14ac:dyDescent="0.2">
      <c r="A1376" s="6">
        <v>0.14531515</v>
      </c>
      <c r="B1376" s="6">
        <v>0.21220312399999999</v>
      </c>
      <c r="C1376" s="3"/>
      <c r="D1376" s="6">
        <v>0.119322807</v>
      </c>
      <c r="E1376" s="6">
        <v>0.27519443199999999</v>
      </c>
    </row>
    <row r="1377" spans="1:5" x14ac:dyDescent="0.2">
      <c r="A1377" s="6">
        <v>0.16221043800000001</v>
      </c>
      <c r="B1377" s="6">
        <v>0.17331290499999999</v>
      </c>
      <c r="C1377" s="3"/>
      <c r="D1377" s="6">
        <v>0.115027935</v>
      </c>
      <c r="E1377" s="6">
        <v>0.152397753</v>
      </c>
    </row>
    <row r="1378" spans="1:5" x14ac:dyDescent="0.2">
      <c r="A1378" s="6">
        <v>8.9480484999999998E-2</v>
      </c>
      <c r="B1378" s="6">
        <v>0.259598045</v>
      </c>
      <c r="C1378" s="3"/>
      <c r="D1378" s="6">
        <v>0.12663498000000001</v>
      </c>
      <c r="E1378" s="6">
        <v>0.32084938000000002</v>
      </c>
    </row>
    <row r="1379" spans="1:5" x14ac:dyDescent="0.2">
      <c r="A1379" s="6">
        <v>0.12459511500000001</v>
      </c>
      <c r="B1379" s="6">
        <v>0.18707173899999999</v>
      </c>
      <c r="C1379" s="3"/>
      <c r="D1379" s="6">
        <v>0.102630709</v>
      </c>
      <c r="E1379" s="6">
        <v>0.24606478600000001</v>
      </c>
    </row>
    <row r="1380" spans="1:5" x14ac:dyDescent="0.2">
      <c r="A1380" s="6">
        <v>0.16773640100000001</v>
      </c>
      <c r="B1380" s="6">
        <v>0.25161673000000001</v>
      </c>
      <c r="C1380" s="3"/>
      <c r="D1380" s="6">
        <v>9.0928045999999998E-2</v>
      </c>
      <c r="E1380" s="6">
        <v>0.22853580000000001</v>
      </c>
    </row>
    <row r="1381" spans="1:5" x14ac:dyDescent="0.2">
      <c r="A1381" s="6">
        <v>0.116178015</v>
      </c>
      <c r="B1381" s="6">
        <v>0.25858802400000003</v>
      </c>
      <c r="C1381" s="3"/>
      <c r="D1381" s="6">
        <v>0.105604184</v>
      </c>
      <c r="E1381" s="6">
        <v>0.27255595999999999</v>
      </c>
    </row>
    <row r="1382" spans="1:5" x14ac:dyDescent="0.2">
      <c r="A1382" s="6">
        <v>0.15773495300000001</v>
      </c>
      <c r="B1382" s="6">
        <v>0.26679111300000002</v>
      </c>
      <c r="C1382" s="3"/>
      <c r="D1382" s="6">
        <v>9.8926813000000002E-2</v>
      </c>
      <c r="E1382" s="6">
        <v>0.18659650999999999</v>
      </c>
    </row>
    <row r="1383" spans="1:5" x14ac:dyDescent="0.2">
      <c r="A1383" s="6">
        <v>0.15126077199999999</v>
      </c>
      <c r="B1383" s="6">
        <v>0.21381256700000001</v>
      </c>
      <c r="C1383" s="3"/>
      <c r="D1383" s="6">
        <v>0.118626916</v>
      </c>
      <c r="E1383" s="6">
        <v>0.33749507299999998</v>
      </c>
    </row>
    <row r="1384" spans="1:5" x14ac:dyDescent="0.2">
      <c r="A1384" s="6">
        <v>9.0459249000000005E-2</v>
      </c>
      <c r="B1384" s="6">
        <v>0.14552657299999999</v>
      </c>
      <c r="C1384" s="3"/>
      <c r="D1384" s="6">
        <v>0.16154907600000001</v>
      </c>
      <c r="E1384" s="6">
        <v>0.24344658999999999</v>
      </c>
    </row>
    <row r="1385" spans="1:5" x14ac:dyDescent="0.2">
      <c r="A1385" s="6">
        <v>0.114937629</v>
      </c>
      <c r="B1385" s="6">
        <v>0.26470517399999999</v>
      </c>
      <c r="C1385" s="3"/>
      <c r="D1385" s="6">
        <v>0.15630332899999999</v>
      </c>
      <c r="E1385" s="6">
        <v>0.27090849900000002</v>
      </c>
    </row>
    <row r="1386" spans="1:5" x14ac:dyDescent="0.2">
      <c r="A1386" s="6">
        <v>7.6112463000000005E-2</v>
      </c>
      <c r="B1386" s="6">
        <v>0.26161681799999997</v>
      </c>
      <c r="C1386" s="3"/>
      <c r="D1386" s="6">
        <v>8.0573339999999993E-2</v>
      </c>
      <c r="E1386" s="6">
        <v>0.20001064499999999</v>
      </c>
    </row>
    <row r="1387" spans="1:5" x14ac:dyDescent="0.2">
      <c r="A1387" s="6">
        <v>0.14991281400000001</v>
      </c>
      <c r="B1387" s="6">
        <v>0.30148284199999997</v>
      </c>
      <c r="C1387" s="3"/>
      <c r="D1387" s="6">
        <v>0.16173500099999999</v>
      </c>
      <c r="E1387" s="6">
        <v>0.274133721</v>
      </c>
    </row>
    <row r="1388" spans="1:5" x14ac:dyDescent="0.2">
      <c r="A1388" s="6">
        <v>0.17570329500000001</v>
      </c>
      <c r="B1388" s="6">
        <v>0.158303267</v>
      </c>
      <c r="C1388" s="3"/>
      <c r="D1388" s="6">
        <v>0.11542103400000001</v>
      </c>
      <c r="E1388" s="6">
        <v>5.9193276000000003E-2</v>
      </c>
    </row>
    <row r="1389" spans="1:5" x14ac:dyDescent="0.2">
      <c r="A1389" s="6">
        <v>0.147845061</v>
      </c>
      <c r="B1389" s="6">
        <v>0.26299181500000002</v>
      </c>
      <c r="C1389" s="3"/>
      <c r="D1389" s="6">
        <v>0.13315033000000001</v>
      </c>
      <c r="E1389" s="6">
        <v>0.21170001499999999</v>
      </c>
    </row>
    <row r="1390" spans="1:5" x14ac:dyDescent="0.2">
      <c r="A1390" s="6">
        <v>0.11372513099999999</v>
      </c>
      <c r="B1390" s="6">
        <v>0.195412961</v>
      </c>
      <c r="C1390" s="3"/>
      <c r="D1390" s="6">
        <v>0.11140505000000001</v>
      </c>
      <c r="E1390" s="6">
        <v>0.29562548399999999</v>
      </c>
    </row>
    <row r="1391" spans="1:5" x14ac:dyDescent="0.2">
      <c r="A1391" s="6">
        <v>0.21670112899999999</v>
      </c>
      <c r="B1391" s="6">
        <v>0.26050034700000002</v>
      </c>
      <c r="C1391" s="3"/>
      <c r="D1391" s="6">
        <v>0.19678721299999999</v>
      </c>
      <c r="E1391" s="6">
        <v>0.32361077799999999</v>
      </c>
    </row>
    <row r="1392" spans="1:5" x14ac:dyDescent="0.2">
      <c r="A1392" s="6">
        <v>0.156135996</v>
      </c>
      <c r="B1392" s="6">
        <v>0.24013772799999999</v>
      </c>
      <c r="C1392" s="3"/>
      <c r="D1392" s="6">
        <v>9.0889532999999995E-2</v>
      </c>
      <c r="E1392" s="6">
        <v>0.11333264899999999</v>
      </c>
    </row>
    <row r="1393" spans="1:5" x14ac:dyDescent="0.2">
      <c r="A1393" s="6">
        <v>0.134188855</v>
      </c>
      <c r="B1393" s="6">
        <v>0.18396817600000001</v>
      </c>
      <c r="C1393" s="3"/>
      <c r="D1393" s="6">
        <v>7.9954474999999997E-2</v>
      </c>
      <c r="E1393" s="6">
        <v>0.162963047</v>
      </c>
    </row>
    <row r="1394" spans="1:5" x14ac:dyDescent="0.2">
      <c r="A1394" s="6">
        <v>0.13177581099999999</v>
      </c>
      <c r="B1394" s="6">
        <v>0.18546736599999999</v>
      </c>
      <c r="C1394" s="3"/>
      <c r="D1394" s="6">
        <v>9.5812566000000002E-2</v>
      </c>
      <c r="E1394" s="6">
        <v>0.21114368</v>
      </c>
    </row>
    <row r="1395" spans="1:5" x14ac:dyDescent="0.2">
      <c r="A1395" s="6">
        <v>0.13457000199999999</v>
      </c>
      <c r="B1395" s="6">
        <v>0.29187434200000001</v>
      </c>
      <c r="C1395" s="3"/>
      <c r="D1395" s="6">
        <v>0.131415913</v>
      </c>
      <c r="E1395" s="6">
        <v>0.38546280300000002</v>
      </c>
    </row>
    <row r="1396" spans="1:5" x14ac:dyDescent="0.2">
      <c r="A1396" s="6">
        <v>0.116407766</v>
      </c>
      <c r="B1396" s="6">
        <v>0.249296344</v>
      </c>
      <c r="C1396" s="3"/>
      <c r="D1396" s="6">
        <v>8.5868224000000007E-2</v>
      </c>
      <c r="E1396" s="6">
        <v>0.20179243799999999</v>
      </c>
    </row>
    <row r="1397" spans="1:5" x14ac:dyDescent="0.2">
      <c r="A1397" s="6">
        <v>0.12591518400000001</v>
      </c>
      <c r="B1397" s="6">
        <v>0.19220928300000001</v>
      </c>
      <c r="C1397" s="3"/>
      <c r="D1397" s="6">
        <v>9.7922816999999995E-2</v>
      </c>
      <c r="E1397" s="6">
        <v>0.29915992200000002</v>
      </c>
    </row>
    <row r="1398" spans="1:5" x14ac:dyDescent="0.2">
      <c r="A1398" s="6">
        <v>0.137499651</v>
      </c>
      <c r="B1398" s="6">
        <v>0.24508391299999999</v>
      </c>
      <c r="C1398" s="3"/>
      <c r="D1398" s="6">
        <v>8.4318404999999999E-2</v>
      </c>
      <c r="E1398" s="6">
        <v>0.137622562</v>
      </c>
    </row>
    <row r="1399" spans="1:5" x14ac:dyDescent="0.2">
      <c r="A1399" s="6">
        <v>9.4568194999999994E-2</v>
      </c>
      <c r="B1399" s="6">
        <v>0.126243675</v>
      </c>
      <c r="C1399" s="3"/>
      <c r="D1399" s="6">
        <v>0.175383238</v>
      </c>
      <c r="E1399" s="6">
        <v>0.158731607</v>
      </c>
    </row>
    <row r="1400" spans="1:5" x14ac:dyDescent="0.2">
      <c r="A1400" s="6">
        <v>0.167666015</v>
      </c>
      <c r="B1400" s="6">
        <v>0.25953214600000002</v>
      </c>
      <c r="C1400" s="3"/>
      <c r="D1400" s="6">
        <v>0.10672371899999999</v>
      </c>
      <c r="E1400" s="6">
        <v>0.27932702500000001</v>
      </c>
    </row>
    <row r="1401" spans="1:5" x14ac:dyDescent="0.2">
      <c r="A1401" s="6">
        <v>0.15118108999999999</v>
      </c>
      <c r="B1401" s="6">
        <v>0.211963609</v>
      </c>
      <c r="C1401" s="3"/>
      <c r="D1401" s="6">
        <v>0.14382774800000001</v>
      </c>
      <c r="E1401" s="6">
        <v>0.22941782499999999</v>
      </c>
    </row>
    <row r="1402" spans="1:5" x14ac:dyDescent="0.2">
      <c r="A1402" s="6">
        <v>0.108346581</v>
      </c>
      <c r="B1402" s="6">
        <v>0.266822795</v>
      </c>
      <c r="C1402" s="3"/>
      <c r="D1402" s="6">
        <v>0.12687933900000001</v>
      </c>
      <c r="E1402" s="6">
        <v>0.411757549</v>
      </c>
    </row>
    <row r="1403" spans="1:5" x14ac:dyDescent="0.2">
      <c r="A1403" s="6">
        <v>0.21231196699999999</v>
      </c>
      <c r="B1403" s="6">
        <v>0.27115688500000001</v>
      </c>
      <c r="C1403" s="3"/>
      <c r="D1403" s="6">
        <v>9.5963962E-2</v>
      </c>
      <c r="E1403" s="6">
        <v>8.0404971000000006E-2</v>
      </c>
    </row>
    <row r="1404" spans="1:5" x14ac:dyDescent="0.2">
      <c r="A1404" s="6">
        <v>0.138425293</v>
      </c>
      <c r="B1404" s="6">
        <v>0.264422571</v>
      </c>
      <c r="C1404" s="3"/>
      <c r="D1404" s="6">
        <v>0.14885436899999999</v>
      </c>
      <c r="E1404" s="6">
        <v>0.39965884899999998</v>
      </c>
    </row>
    <row r="1405" spans="1:5" x14ac:dyDescent="0.2">
      <c r="A1405" s="6">
        <v>0.13302018199999999</v>
      </c>
      <c r="B1405" s="6">
        <v>0.26151797100000002</v>
      </c>
      <c r="C1405" s="3"/>
      <c r="D1405" s="6">
        <v>0.13563508699999999</v>
      </c>
      <c r="E1405" s="6">
        <v>0.16421891999999999</v>
      </c>
    </row>
    <row r="1406" spans="1:5" x14ac:dyDescent="0.2">
      <c r="A1406" s="6">
        <v>0.16368854299999999</v>
      </c>
      <c r="B1406" s="6">
        <v>0.27052578100000002</v>
      </c>
      <c r="C1406" s="3"/>
      <c r="D1406" s="6">
        <v>0.148009737</v>
      </c>
      <c r="E1406" s="6">
        <v>0.255484461</v>
      </c>
    </row>
    <row r="1407" spans="1:5" x14ac:dyDescent="0.2">
      <c r="A1407" s="6">
        <v>0.142664388</v>
      </c>
      <c r="B1407" s="6">
        <v>0.241184499</v>
      </c>
      <c r="C1407" s="3"/>
      <c r="D1407" s="6">
        <v>0.15887440899999999</v>
      </c>
      <c r="E1407" s="6">
        <v>0.36386839100000001</v>
      </c>
    </row>
    <row r="1408" spans="1:5" x14ac:dyDescent="0.2">
      <c r="A1408" s="6">
        <v>9.709545E-2</v>
      </c>
      <c r="B1408" s="6">
        <v>0.17525057199999999</v>
      </c>
      <c r="C1408" s="3"/>
      <c r="D1408" s="6">
        <v>0.108646717</v>
      </c>
      <c r="E1408" s="6">
        <v>0.26334285099999999</v>
      </c>
    </row>
    <row r="1409" spans="1:5" x14ac:dyDescent="0.2">
      <c r="A1409" s="6">
        <v>0.128986933</v>
      </c>
      <c r="B1409" s="6">
        <v>9.5172559000000004E-2</v>
      </c>
      <c r="C1409" s="3"/>
      <c r="D1409" s="6">
        <v>0.131463723</v>
      </c>
      <c r="E1409" s="6">
        <v>0.20020200399999999</v>
      </c>
    </row>
    <row r="1410" spans="1:5" x14ac:dyDescent="0.2">
      <c r="A1410" s="6">
        <v>0.158728325</v>
      </c>
      <c r="B1410" s="6">
        <v>0.28639970199999998</v>
      </c>
      <c r="C1410" s="3"/>
      <c r="D1410" s="6">
        <v>0.109843278</v>
      </c>
      <c r="E1410" s="6">
        <v>0.26711933799999998</v>
      </c>
    </row>
    <row r="1411" spans="1:5" x14ac:dyDescent="0.2">
      <c r="A1411" s="6">
        <v>0.118828778</v>
      </c>
      <c r="B1411" s="6">
        <v>0.18381103400000001</v>
      </c>
      <c r="C1411" s="3"/>
      <c r="D1411" s="6">
        <v>0.14094590800000001</v>
      </c>
      <c r="E1411" s="6">
        <v>0.30071867299999999</v>
      </c>
    </row>
    <row r="1412" spans="1:5" x14ac:dyDescent="0.2">
      <c r="A1412" s="6">
        <v>8.5493717999999996E-2</v>
      </c>
      <c r="B1412" s="6">
        <v>0.212538953</v>
      </c>
      <c r="C1412" s="3"/>
      <c r="D1412" s="6">
        <v>9.8659878000000006E-2</v>
      </c>
      <c r="E1412" s="6">
        <v>0.217354608</v>
      </c>
    </row>
    <row r="1413" spans="1:5" x14ac:dyDescent="0.2">
      <c r="A1413" s="6">
        <v>0.16935395</v>
      </c>
      <c r="B1413" s="6">
        <v>0.22584917099999999</v>
      </c>
      <c r="C1413" s="3"/>
      <c r="D1413" s="6">
        <v>9.0758057000000003E-2</v>
      </c>
      <c r="E1413" s="6">
        <v>0.17847959599999999</v>
      </c>
    </row>
    <row r="1414" spans="1:5" x14ac:dyDescent="0.2">
      <c r="A1414" s="6">
        <v>0.164541143</v>
      </c>
      <c r="B1414" s="6">
        <v>0.25200324899999998</v>
      </c>
      <c r="C1414" s="3"/>
      <c r="D1414" s="6">
        <v>0.129317615</v>
      </c>
      <c r="E1414" s="6">
        <v>0.27769730599999998</v>
      </c>
    </row>
    <row r="1415" spans="1:5" x14ac:dyDescent="0.2">
      <c r="A1415" s="6">
        <v>0.11379020500000001</v>
      </c>
      <c r="B1415" s="6">
        <v>0.16763930199999999</v>
      </c>
      <c r="C1415" s="3"/>
      <c r="D1415" s="6">
        <v>0.109649385</v>
      </c>
      <c r="E1415" s="6">
        <v>0.104362857</v>
      </c>
    </row>
    <row r="1416" spans="1:5" x14ac:dyDescent="0.2">
      <c r="A1416" s="6">
        <v>0.20095990499999999</v>
      </c>
      <c r="B1416" s="6">
        <v>0.18647105</v>
      </c>
      <c r="C1416" s="3"/>
      <c r="D1416" s="6">
        <v>0.10600923499999999</v>
      </c>
      <c r="E1416" s="6">
        <v>0.23114765900000001</v>
      </c>
    </row>
    <row r="1417" spans="1:5" x14ac:dyDescent="0.2">
      <c r="A1417" s="6">
        <v>0.114487424</v>
      </c>
      <c r="B1417" s="6">
        <v>0.25375842900000001</v>
      </c>
      <c r="C1417" s="3"/>
      <c r="D1417" s="6">
        <v>0.112743711</v>
      </c>
      <c r="E1417" s="6">
        <v>0.16139162300000001</v>
      </c>
    </row>
    <row r="1418" spans="1:5" x14ac:dyDescent="0.2">
      <c r="A1418" s="6">
        <v>0.124463639</v>
      </c>
      <c r="B1418" s="6">
        <v>0.22584283499999999</v>
      </c>
      <c r="C1418" s="3"/>
      <c r="D1418" s="6">
        <v>0.152077515</v>
      </c>
      <c r="E1418" s="6">
        <v>0.242342791</v>
      </c>
    </row>
    <row r="1419" spans="1:5" x14ac:dyDescent="0.2">
      <c r="A1419" s="6">
        <v>9.8334509000000001E-2</v>
      </c>
      <c r="B1419" s="6">
        <v>0.18541414000000001</v>
      </c>
      <c r="C1419" s="3"/>
      <c r="D1419" s="6">
        <v>0.111944233</v>
      </c>
      <c r="E1419" s="6">
        <v>0.25041281599999998</v>
      </c>
    </row>
    <row r="1420" spans="1:5" x14ac:dyDescent="0.2">
      <c r="A1420" s="6">
        <v>8.1070026000000003E-2</v>
      </c>
      <c r="B1420" s="6">
        <v>0.15873540899999999</v>
      </c>
      <c r="C1420" s="3"/>
      <c r="D1420" s="6">
        <v>0.18940465400000001</v>
      </c>
      <c r="E1420" s="6">
        <v>0.247674229</v>
      </c>
    </row>
    <row r="1421" spans="1:5" x14ac:dyDescent="0.2">
      <c r="A1421" s="6">
        <v>9.7232237999999999E-2</v>
      </c>
      <c r="B1421" s="6">
        <v>0.106216884</v>
      </c>
      <c r="C1421" s="3"/>
      <c r="D1421" s="6">
        <v>0.125192731</v>
      </c>
      <c r="E1421" s="6">
        <v>0.217518087</v>
      </c>
    </row>
    <row r="1422" spans="1:5" x14ac:dyDescent="0.2">
      <c r="A1422" s="6">
        <v>0.148275345</v>
      </c>
      <c r="B1422" s="6">
        <v>0.241644521</v>
      </c>
      <c r="C1422" s="3"/>
      <c r="D1422" s="6">
        <v>7.5733972999999996E-2</v>
      </c>
      <c r="E1422" s="6">
        <v>0.15637700500000001</v>
      </c>
    </row>
    <row r="1423" spans="1:5" x14ac:dyDescent="0.2">
      <c r="A1423" s="6">
        <v>0.119201956</v>
      </c>
      <c r="B1423" s="6">
        <v>0.164322836</v>
      </c>
      <c r="C1423" s="3"/>
      <c r="D1423" s="6">
        <v>0.101582887</v>
      </c>
      <c r="E1423" s="6">
        <v>0.259480188</v>
      </c>
    </row>
    <row r="1424" spans="1:5" x14ac:dyDescent="0.2">
      <c r="A1424" s="6">
        <v>0.124750495</v>
      </c>
      <c r="B1424" s="6">
        <v>0.25698998699999998</v>
      </c>
      <c r="C1424" s="3"/>
      <c r="D1424" s="6">
        <v>9.0625253000000003E-2</v>
      </c>
      <c r="E1424" s="6">
        <v>0.22034158200000001</v>
      </c>
    </row>
    <row r="1425" spans="1:5" x14ac:dyDescent="0.2">
      <c r="A1425" s="6">
        <v>0.18660780799999999</v>
      </c>
      <c r="B1425" s="6">
        <v>0.20730509599999999</v>
      </c>
      <c r="C1425" s="3"/>
      <c r="D1425" s="6">
        <v>0.10349791699999999</v>
      </c>
      <c r="E1425" s="6">
        <v>0.24438310799999999</v>
      </c>
    </row>
    <row r="1426" spans="1:5" x14ac:dyDescent="0.2">
      <c r="A1426" s="6">
        <v>0.118257722</v>
      </c>
      <c r="B1426" s="6">
        <v>0.34109794399999999</v>
      </c>
      <c r="C1426" s="3"/>
      <c r="D1426" s="6">
        <v>0.109171292</v>
      </c>
      <c r="E1426" s="6">
        <v>0.241757309</v>
      </c>
    </row>
    <row r="1427" spans="1:5" x14ac:dyDescent="0.2">
      <c r="A1427" s="6">
        <v>0.160740301</v>
      </c>
      <c r="B1427" s="6">
        <v>0.18190504800000001</v>
      </c>
      <c r="C1427" s="3"/>
      <c r="D1427" s="6">
        <v>0.123981562</v>
      </c>
      <c r="E1427" s="6">
        <v>0.25177513899999998</v>
      </c>
    </row>
    <row r="1428" spans="1:5" x14ac:dyDescent="0.2">
      <c r="A1428" s="6">
        <v>0.119776996</v>
      </c>
      <c r="B1428" s="6">
        <v>0.19721249599999999</v>
      </c>
      <c r="C1428" s="3"/>
      <c r="D1428" s="6">
        <v>0.10927089399999999</v>
      </c>
      <c r="E1428" s="6">
        <v>0.23358970400000001</v>
      </c>
    </row>
    <row r="1429" spans="1:5" x14ac:dyDescent="0.2">
      <c r="A1429" s="6">
        <v>0.13646776699999999</v>
      </c>
      <c r="B1429" s="6">
        <v>0.197896826</v>
      </c>
      <c r="C1429" s="3"/>
      <c r="D1429" s="6">
        <v>9.6602748000000002E-2</v>
      </c>
      <c r="E1429" s="6">
        <v>0.21784884700000001</v>
      </c>
    </row>
    <row r="1430" spans="1:5" x14ac:dyDescent="0.2">
      <c r="A1430" s="6">
        <v>0.227697277</v>
      </c>
      <c r="B1430" s="6">
        <v>0.243388295</v>
      </c>
      <c r="C1430" s="3"/>
      <c r="D1430" s="6">
        <v>0.114444927</v>
      </c>
      <c r="E1430" s="6">
        <v>0.231077959</v>
      </c>
    </row>
    <row r="1431" spans="1:5" x14ac:dyDescent="0.2">
      <c r="A1431" s="6">
        <v>0.100802002</v>
      </c>
      <c r="B1431" s="6">
        <v>0.201656839</v>
      </c>
      <c r="C1431" s="3"/>
      <c r="D1431" s="6">
        <v>8.7870904E-2</v>
      </c>
      <c r="E1431" s="6">
        <v>0.184178544</v>
      </c>
    </row>
    <row r="1432" spans="1:5" x14ac:dyDescent="0.2">
      <c r="A1432" s="6">
        <v>0.13253677699999999</v>
      </c>
      <c r="B1432" s="6">
        <v>0.156041176</v>
      </c>
      <c r="C1432" s="3"/>
      <c r="D1432" s="6">
        <v>5.9276937000000002E-2</v>
      </c>
      <c r="E1432" s="6">
        <v>0.24724968999999999</v>
      </c>
    </row>
    <row r="1433" spans="1:5" x14ac:dyDescent="0.2">
      <c r="A1433" s="6">
        <v>0.144683004</v>
      </c>
      <c r="B1433" s="6">
        <v>0.26801403600000001</v>
      </c>
      <c r="C1433" s="3"/>
      <c r="D1433" s="6">
        <v>0.10481665799999999</v>
      </c>
      <c r="E1433" s="6">
        <v>0.117164897</v>
      </c>
    </row>
    <row r="1434" spans="1:5" x14ac:dyDescent="0.2">
      <c r="A1434" s="6">
        <v>0.106683878</v>
      </c>
      <c r="B1434" s="6">
        <v>0.184248245</v>
      </c>
      <c r="C1434" s="3"/>
      <c r="D1434" s="6">
        <v>0.13000288199999999</v>
      </c>
      <c r="E1434" s="6">
        <v>0.23537403100000001</v>
      </c>
    </row>
    <row r="1435" spans="1:5" x14ac:dyDescent="0.2">
      <c r="A1435" s="6">
        <v>0.150790647</v>
      </c>
      <c r="B1435" s="6">
        <v>0.22083708799999999</v>
      </c>
      <c r="C1435" s="3"/>
      <c r="D1435" s="6">
        <v>0.107051744</v>
      </c>
      <c r="E1435" s="6">
        <v>0.249728486</v>
      </c>
    </row>
    <row r="1436" spans="1:5" x14ac:dyDescent="0.2">
      <c r="A1436" s="6">
        <v>0.13065627599999999</v>
      </c>
      <c r="B1436" s="6">
        <v>9.2099410000000007E-2</v>
      </c>
      <c r="C1436" s="3"/>
      <c r="D1436" s="6">
        <v>0.186999579</v>
      </c>
      <c r="E1436" s="6">
        <v>0.220971419</v>
      </c>
    </row>
    <row r="1437" spans="1:5" x14ac:dyDescent="0.2">
      <c r="A1437" s="6">
        <v>0.189212089</v>
      </c>
      <c r="B1437" s="6">
        <v>0.201196817</v>
      </c>
      <c r="C1437" s="3"/>
      <c r="D1437" s="6">
        <v>0.13057792200000001</v>
      </c>
      <c r="E1437" s="6">
        <v>0.27854511399999998</v>
      </c>
    </row>
    <row r="1438" spans="1:5" x14ac:dyDescent="0.2">
      <c r="A1438" s="6">
        <v>0.17183605099999999</v>
      </c>
      <c r="B1438" s="6">
        <v>0.27912299299999999</v>
      </c>
      <c r="C1438" s="3"/>
      <c r="D1438" s="6">
        <v>0.108865843</v>
      </c>
      <c r="E1438" s="6">
        <v>0.22918718099999999</v>
      </c>
    </row>
    <row r="1439" spans="1:5" x14ac:dyDescent="0.2">
      <c r="A1439" s="6">
        <v>0.13800032100000001</v>
      </c>
      <c r="B1439" s="6">
        <v>0.18673337600000001</v>
      </c>
      <c r="C1439" s="3"/>
      <c r="D1439" s="6">
        <v>0.14576535400000001</v>
      </c>
      <c r="E1439" s="6">
        <v>0.34192801099999998</v>
      </c>
    </row>
    <row r="1440" spans="1:5" x14ac:dyDescent="0.2">
      <c r="A1440" s="6">
        <v>0.116324099</v>
      </c>
      <c r="B1440" s="6">
        <v>0.21765622000000001</v>
      </c>
      <c r="C1440" s="3"/>
      <c r="D1440" s="6">
        <v>0.100831218</v>
      </c>
      <c r="E1440" s="6">
        <v>0.28891778299999998</v>
      </c>
    </row>
    <row r="1441" spans="1:5" x14ac:dyDescent="0.2">
      <c r="A1441" s="6">
        <v>0.16967533500000001</v>
      </c>
      <c r="B1441" s="6">
        <v>0.26866161500000002</v>
      </c>
      <c r="C1441" s="3"/>
      <c r="D1441" s="6">
        <v>0.142752038</v>
      </c>
      <c r="E1441" s="6">
        <v>0.36144662300000002</v>
      </c>
    </row>
    <row r="1442" spans="1:5" x14ac:dyDescent="0.2">
      <c r="A1442" s="6">
        <v>0.130077252</v>
      </c>
      <c r="B1442" s="6">
        <v>0.17878881199999999</v>
      </c>
      <c r="C1442" s="3"/>
      <c r="D1442" s="6">
        <v>0.13716764200000001</v>
      </c>
      <c r="E1442" s="6">
        <v>0.26832578699999998</v>
      </c>
    </row>
    <row r="1443" spans="1:5" x14ac:dyDescent="0.2">
      <c r="A1443" s="6">
        <v>0.12366416099999999</v>
      </c>
      <c r="B1443" s="6">
        <v>6.5105126999999999E-2</v>
      </c>
      <c r="C1443" s="3"/>
      <c r="D1443" s="6">
        <v>0.127750531</v>
      </c>
      <c r="E1443" s="6">
        <v>0.33472226999999999</v>
      </c>
    </row>
    <row r="1444" spans="1:5" x14ac:dyDescent="0.2">
      <c r="A1444" s="6">
        <v>0.14499110900000001</v>
      </c>
      <c r="B1444" s="6">
        <v>0.26294112400000003</v>
      </c>
      <c r="C1444" s="3"/>
      <c r="D1444" s="6">
        <v>0.119451627</v>
      </c>
      <c r="E1444" s="6">
        <v>0.19671445600000001</v>
      </c>
    </row>
    <row r="1445" spans="1:5" x14ac:dyDescent="0.2">
      <c r="A1445" s="6">
        <v>0.11283401799999999</v>
      </c>
      <c r="B1445" s="6">
        <v>0.194978285</v>
      </c>
      <c r="C1445" s="3"/>
      <c r="D1445" s="6">
        <v>7.3605129000000005E-2</v>
      </c>
      <c r="E1445" s="6">
        <v>0.12866670999999999</v>
      </c>
    </row>
    <row r="1446" spans="1:5" x14ac:dyDescent="0.2">
      <c r="A1446" s="6">
        <v>0.11913157000000001</v>
      </c>
      <c r="B1446" s="6">
        <v>0.29105694799999998</v>
      </c>
      <c r="C1446" s="3"/>
      <c r="D1446" s="6">
        <v>0.110034516</v>
      </c>
      <c r="E1446" s="6">
        <v>0.18482105400000001</v>
      </c>
    </row>
    <row r="1447" spans="1:5" x14ac:dyDescent="0.2">
      <c r="A1447" s="6">
        <v>0.117601671</v>
      </c>
      <c r="B1447" s="6">
        <v>0.140851585</v>
      </c>
      <c r="C1447" s="3"/>
      <c r="D1447" s="6">
        <v>0.12616751100000001</v>
      </c>
      <c r="E1447" s="6">
        <v>0.24043046900000001</v>
      </c>
    </row>
    <row r="1448" spans="1:5" x14ac:dyDescent="0.2">
      <c r="A1448" s="6">
        <v>0.111644097</v>
      </c>
      <c r="B1448" s="6">
        <v>0.16235095199999999</v>
      </c>
      <c r="C1448" s="3"/>
      <c r="D1448" s="6">
        <v>0.117484804</v>
      </c>
      <c r="E1448" s="6">
        <v>0.25906959000000002</v>
      </c>
    </row>
    <row r="1449" spans="1:5" x14ac:dyDescent="0.2">
      <c r="A1449" s="6">
        <v>0.11770924200000001</v>
      </c>
      <c r="B1449" s="6">
        <v>0.211256468</v>
      </c>
      <c r="C1449" s="3"/>
      <c r="D1449" s="6">
        <v>0.173824123</v>
      </c>
      <c r="E1449" s="6">
        <v>0.28952607600000002</v>
      </c>
    </row>
    <row r="1450" spans="1:5" x14ac:dyDescent="0.2">
      <c r="A1450" s="6">
        <v>0.10280468199999999</v>
      </c>
      <c r="B1450" s="6">
        <v>0.21590611000000001</v>
      </c>
      <c r="C1450" s="3"/>
      <c r="D1450" s="6">
        <v>0.105313344</v>
      </c>
      <c r="E1450" s="6">
        <v>0.24248472600000001</v>
      </c>
    </row>
    <row r="1451" spans="1:5" x14ac:dyDescent="0.2">
      <c r="A1451" s="6">
        <v>0.14633375400000001</v>
      </c>
      <c r="B1451" s="6">
        <v>0.201628959</v>
      </c>
      <c r="C1451" s="3"/>
      <c r="D1451" s="6">
        <v>0.16285586399999999</v>
      </c>
      <c r="E1451" s="6">
        <v>0.30985954799999998</v>
      </c>
    </row>
    <row r="1452" spans="1:5" x14ac:dyDescent="0.2">
      <c r="A1452" s="6">
        <v>0.109604232</v>
      </c>
      <c r="B1452" s="6">
        <v>8.7614514000000004E-2</v>
      </c>
      <c r="C1452" s="3"/>
      <c r="D1452" s="6">
        <v>0.14118229800000001</v>
      </c>
      <c r="E1452" s="6">
        <v>0.17878627699999999</v>
      </c>
    </row>
    <row r="1453" spans="1:5" x14ac:dyDescent="0.2">
      <c r="A1453" s="6">
        <v>0.12888201899999999</v>
      </c>
      <c r="B1453" s="6">
        <v>0.14405399599999999</v>
      </c>
      <c r="C1453" s="3"/>
      <c r="D1453" s="6">
        <v>0.15673361299999999</v>
      </c>
      <c r="E1453" s="6">
        <v>0.30938558599999999</v>
      </c>
    </row>
    <row r="1454" spans="1:5" x14ac:dyDescent="0.2">
      <c r="A1454" s="6">
        <v>0.229996109</v>
      </c>
      <c r="B1454" s="6">
        <v>0.277507214</v>
      </c>
      <c r="C1454" s="3"/>
      <c r="D1454" s="6">
        <v>0.126988238</v>
      </c>
      <c r="E1454" s="6">
        <v>0.20700348399999999</v>
      </c>
    </row>
    <row r="1455" spans="1:5" x14ac:dyDescent="0.2">
      <c r="A1455" s="6">
        <v>0.11469991</v>
      </c>
      <c r="B1455" s="6">
        <v>0.11914058299999999</v>
      </c>
      <c r="C1455" s="3"/>
      <c r="D1455" s="6">
        <v>0.12444239</v>
      </c>
      <c r="E1455" s="6">
        <v>0.299153585</v>
      </c>
    </row>
    <row r="1456" spans="1:5" x14ac:dyDescent="0.2">
      <c r="A1456" s="6">
        <v>0.117077097</v>
      </c>
      <c r="B1456" s="6">
        <v>0.208581245</v>
      </c>
      <c r="C1456" s="3"/>
      <c r="D1456" s="6">
        <v>0.111568399</v>
      </c>
      <c r="E1456" s="6">
        <v>0.113502464</v>
      </c>
    </row>
    <row r="1457" spans="1:5" x14ac:dyDescent="0.2">
      <c r="A1457" s="6">
        <v>0.14402031400000001</v>
      </c>
      <c r="B1457" s="6">
        <v>0.35374664300000003</v>
      </c>
      <c r="C1457" s="3"/>
      <c r="D1457" s="6">
        <v>0.102612116</v>
      </c>
      <c r="E1457" s="6">
        <v>0.20471604700000001</v>
      </c>
    </row>
    <row r="1458" spans="1:5" x14ac:dyDescent="0.2">
      <c r="A1458" s="6">
        <v>0.2262537</v>
      </c>
      <c r="B1458" s="6">
        <v>0.31792957199999999</v>
      </c>
      <c r="C1458" s="3"/>
      <c r="D1458" s="6">
        <v>0.15820375</v>
      </c>
      <c r="E1458" s="6">
        <v>0.30935390400000001</v>
      </c>
    </row>
    <row r="1459" spans="1:5" x14ac:dyDescent="0.2">
      <c r="A1459" s="6">
        <v>0.12787536599999999</v>
      </c>
      <c r="B1459" s="6">
        <v>0.28791790099999998</v>
      </c>
      <c r="C1459" s="3"/>
      <c r="D1459" s="6">
        <v>0.123717282</v>
      </c>
      <c r="E1459" s="6">
        <v>0.17669653599999999</v>
      </c>
    </row>
    <row r="1460" spans="1:5" x14ac:dyDescent="0.2">
      <c r="A1460" s="6">
        <v>0.10791629599999999</v>
      </c>
      <c r="B1460" s="6">
        <v>0.29521742099999998</v>
      </c>
      <c r="C1460" s="3"/>
      <c r="D1460" s="6">
        <v>9.9480605E-2</v>
      </c>
      <c r="E1460" s="6">
        <v>0.18322174999999999</v>
      </c>
    </row>
    <row r="1461" spans="1:5" x14ac:dyDescent="0.2">
      <c r="A1461" s="6">
        <v>0.18015886</v>
      </c>
      <c r="B1461" s="6">
        <v>0.22596576099999999</v>
      </c>
      <c r="C1461" s="3"/>
      <c r="D1461" s="6">
        <v>0.13055800100000001</v>
      </c>
      <c r="E1461" s="6">
        <v>0.171825121</v>
      </c>
    </row>
    <row r="1462" spans="1:5" x14ac:dyDescent="0.2">
      <c r="A1462" s="6">
        <v>0.15998332000000001</v>
      </c>
      <c r="B1462" s="6">
        <v>0.27691286100000001</v>
      </c>
      <c r="C1462" s="3"/>
      <c r="D1462" s="6">
        <v>0.12968813700000001</v>
      </c>
      <c r="E1462" s="6">
        <v>0.237761582</v>
      </c>
    </row>
    <row r="1463" spans="1:5" x14ac:dyDescent="0.2">
      <c r="A1463" s="6">
        <v>0.12161765500000001</v>
      </c>
      <c r="B1463" s="6">
        <v>0.33865970200000001</v>
      </c>
      <c r="C1463" s="3"/>
      <c r="D1463" s="6">
        <v>0.13143317800000001</v>
      </c>
      <c r="E1463" s="6">
        <v>0.30441152100000002</v>
      </c>
    </row>
    <row r="1464" spans="1:5" x14ac:dyDescent="0.2">
      <c r="A1464" s="6">
        <v>0.22020050699999999</v>
      </c>
      <c r="B1464" s="6">
        <v>0.17847706199999999</v>
      </c>
      <c r="C1464" s="3"/>
      <c r="D1464" s="6">
        <v>0.10945682</v>
      </c>
      <c r="E1464" s="6">
        <v>0.25212364100000001</v>
      </c>
    </row>
    <row r="1465" spans="1:5" x14ac:dyDescent="0.2">
      <c r="A1465" s="6">
        <v>9.0258715000000003E-2</v>
      </c>
      <c r="B1465" s="6">
        <v>0.19470075100000001</v>
      </c>
      <c r="C1465" s="3"/>
      <c r="D1465" s="6">
        <v>0.13111710500000001</v>
      </c>
      <c r="E1465" s="6">
        <v>0.208236545</v>
      </c>
    </row>
    <row r="1466" spans="1:5" x14ac:dyDescent="0.2">
      <c r="A1466" s="6">
        <v>5.1732357999999999E-2</v>
      </c>
      <c r="B1466" s="6">
        <v>0.10876918200000001</v>
      </c>
      <c r="C1466" s="3"/>
      <c r="D1466" s="6">
        <v>0.17273646000000001</v>
      </c>
      <c r="E1466" s="6">
        <v>0.40602438499999999</v>
      </c>
    </row>
    <row r="1467" spans="1:5" x14ac:dyDescent="0.2">
      <c r="A1467" s="6">
        <v>9.1924072999999995E-2</v>
      </c>
      <c r="B1467" s="6">
        <v>0.12227202600000001</v>
      </c>
      <c r="C1467" s="3"/>
      <c r="D1467" s="6">
        <v>0.126549985</v>
      </c>
      <c r="E1467" s="6">
        <v>0.37732814799999997</v>
      </c>
    </row>
    <row r="1468" spans="1:5" x14ac:dyDescent="0.2">
      <c r="A1468" s="6">
        <v>0.122584466</v>
      </c>
      <c r="B1468" s="6">
        <v>0.249450952</v>
      </c>
      <c r="C1468" s="3"/>
      <c r="D1468" s="6">
        <v>0.12190052699999999</v>
      </c>
      <c r="E1468" s="6">
        <v>0.37728759499999998</v>
      </c>
    </row>
    <row r="1469" spans="1:5" x14ac:dyDescent="0.2">
      <c r="A1469" s="6">
        <v>0.13787548599999999</v>
      </c>
      <c r="B1469" s="6">
        <v>0.26804571799999999</v>
      </c>
      <c r="C1469" s="3"/>
      <c r="D1469" s="6">
        <v>0.14939222399999999</v>
      </c>
      <c r="E1469" s="6">
        <v>0.28956789599999999</v>
      </c>
    </row>
    <row r="1470" spans="1:5" x14ac:dyDescent="0.2">
      <c r="A1470" s="6">
        <v>0.44355244599999999</v>
      </c>
      <c r="B1470" s="6">
        <v>0.34722776700000002</v>
      </c>
      <c r="C1470" s="3"/>
      <c r="D1470" s="6">
        <v>0.11334132800000001</v>
      </c>
      <c r="E1470" s="6">
        <v>0.211839416</v>
      </c>
    </row>
    <row r="1471" spans="1:5" x14ac:dyDescent="0.2">
      <c r="A1471" s="6">
        <v>0.11018325599999999</v>
      </c>
      <c r="B1471" s="6">
        <v>7.7404057999999998E-2</v>
      </c>
      <c r="C1471" s="3"/>
      <c r="D1471" s="6">
        <v>0.18150017700000001</v>
      </c>
      <c r="E1471" s="6">
        <v>0.31014848699999997</v>
      </c>
    </row>
    <row r="1472" spans="1:5" x14ac:dyDescent="0.2">
      <c r="A1472" s="6">
        <v>0.27422771299999998</v>
      </c>
      <c r="B1472" s="6">
        <v>0.370960077</v>
      </c>
      <c r="C1472" s="3"/>
      <c r="D1472" s="6">
        <v>9.8391614000000002E-2</v>
      </c>
      <c r="E1472" s="6">
        <v>0.20686535</v>
      </c>
    </row>
    <row r="1473" spans="1:5" x14ac:dyDescent="0.2">
      <c r="A1473" s="6">
        <v>0.123676113</v>
      </c>
      <c r="B1473" s="6">
        <v>7.8558548000000006E-2</v>
      </c>
      <c r="C1473" s="3"/>
      <c r="D1473" s="6">
        <v>0.12621000800000001</v>
      </c>
      <c r="E1473" s="6">
        <v>0.29947800800000002</v>
      </c>
    </row>
    <row r="1474" spans="1:5" x14ac:dyDescent="0.2">
      <c r="A1474" s="6">
        <v>0.14445989400000001</v>
      </c>
      <c r="B1474" s="6">
        <v>0.37276848200000001</v>
      </c>
      <c r="C1474" s="3"/>
      <c r="D1474" s="6">
        <v>8.6352957999999994E-2</v>
      </c>
      <c r="E1474" s="6">
        <v>0.28283104799999997</v>
      </c>
    </row>
    <row r="1475" spans="1:5" x14ac:dyDescent="0.2">
      <c r="A1475" s="6">
        <v>0.13203079500000001</v>
      </c>
      <c r="B1475" s="6">
        <v>0.14077935</v>
      </c>
      <c r="C1475" s="3"/>
      <c r="D1475" s="6">
        <v>0.16084654400000001</v>
      </c>
      <c r="E1475" s="6">
        <v>0.25591786999999999</v>
      </c>
    </row>
    <row r="1476" spans="1:5" x14ac:dyDescent="0.2">
      <c r="A1476" s="6">
        <v>0.13854614500000001</v>
      </c>
      <c r="B1476" s="6">
        <v>0.19054281300000001</v>
      </c>
      <c r="C1476" s="3"/>
      <c r="D1476" s="6">
        <v>0.13246506299999999</v>
      </c>
      <c r="E1476" s="6">
        <v>0.42151432100000003</v>
      </c>
    </row>
    <row r="1477" spans="1:5" x14ac:dyDescent="0.2">
      <c r="A1477" s="6">
        <v>0.173960911</v>
      </c>
      <c r="B1477" s="6">
        <v>0.25447190600000003</v>
      </c>
      <c r="C1477" s="3"/>
      <c r="D1477" s="6">
        <v>0.10549926900000001</v>
      </c>
      <c r="E1477" s="6">
        <v>0.23536009099999999</v>
      </c>
    </row>
    <row r="1478" spans="1:5" x14ac:dyDescent="0.2">
      <c r="A1478" s="6">
        <v>0.122973581</v>
      </c>
      <c r="B1478" s="6">
        <v>0.26067523100000001</v>
      </c>
      <c r="C1478" s="3"/>
      <c r="D1478" s="6">
        <v>0.137198187</v>
      </c>
      <c r="E1478" s="6">
        <v>0.30758351699999997</v>
      </c>
    </row>
    <row r="1479" spans="1:5" x14ac:dyDescent="0.2">
      <c r="A1479" s="6">
        <v>0.13639870900000001</v>
      </c>
      <c r="B1479" s="6">
        <v>0.241302356</v>
      </c>
      <c r="C1479" s="3"/>
      <c r="D1479" s="6">
        <v>0.14186623700000001</v>
      </c>
      <c r="E1479" s="6">
        <v>0.28995948500000002</v>
      </c>
    </row>
    <row r="1480" spans="1:5" x14ac:dyDescent="0.2">
      <c r="A1480" s="6">
        <v>0.149267388</v>
      </c>
      <c r="B1480" s="6">
        <v>0.35951782599999998</v>
      </c>
      <c r="C1480" s="3"/>
      <c r="D1480" s="6">
        <v>0.12342777000000001</v>
      </c>
      <c r="E1480" s="6">
        <v>0.39176624300000001</v>
      </c>
    </row>
    <row r="1481" spans="1:5" x14ac:dyDescent="0.2">
      <c r="A1481" s="6">
        <v>0.12119002800000001</v>
      </c>
      <c r="B1481" s="6">
        <v>0.19601365100000001</v>
      </c>
      <c r="C1481" s="3"/>
      <c r="D1481" s="6">
        <v>9.43079E-2</v>
      </c>
      <c r="E1481" s="6">
        <v>0.17724526800000001</v>
      </c>
    </row>
    <row r="1482" spans="1:5" x14ac:dyDescent="0.2">
      <c r="A1482" s="6">
        <v>0.14799247300000001</v>
      </c>
      <c r="B1482" s="6">
        <v>0.28750603499999999</v>
      </c>
      <c r="C1482" s="3"/>
      <c r="D1482" s="6">
        <v>0.15491021799999999</v>
      </c>
      <c r="E1482" s="6">
        <v>0.28973644399999998</v>
      </c>
    </row>
    <row r="1483" spans="1:5" x14ac:dyDescent="0.2">
      <c r="A1483" s="6">
        <v>0.1891842</v>
      </c>
      <c r="B1483" s="6">
        <v>0.26672014599999999</v>
      </c>
      <c r="C1483" s="3"/>
      <c r="D1483" s="6">
        <v>0.141710857</v>
      </c>
      <c r="E1483" s="6">
        <v>0.37154049</v>
      </c>
    </row>
    <row r="1484" spans="1:5" x14ac:dyDescent="0.2">
      <c r="A1484" s="6">
        <v>0.12932159900000001</v>
      </c>
      <c r="B1484" s="6">
        <v>0.19728979999999999</v>
      </c>
      <c r="C1484" s="3"/>
      <c r="D1484" s="6">
        <v>0.111385129</v>
      </c>
      <c r="E1484" s="6">
        <v>0.24628655899999999</v>
      </c>
    </row>
    <row r="1485" spans="1:5" x14ac:dyDescent="0.2">
      <c r="A1485" s="6">
        <v>0.19077253199999999</v>
      </c>
      <c r="B1485" s="6">
        <v>0.22398500599999999</v>
      </c>
      <c r="C1485" s="3"/>
      <c r="D1485" s="6">
        <v>0.13096570900000001</v>
      </c>
      <c r="E1485" s="6">
        <v>0.214790906</v>
      </c>
    </row>
    <row r="1486" spans="1:5" x14ac:dyDescent="0.2">
      <c r="A1486" s="6">
        <v>0.16534858999999999</v>
      </c>
      <c r="B1486" s="6">
        <v>0.33454992</v>
      </c>
      <c r="C1486" s="3"/>
      <c r="D1486" s="6">
        <v>0.108330644</v>
      </c>
      <c r="E1486" s="6">
        <v>0.24773759200000001</v>
      </c>
    </row>
    <row r="1487" spans="1:5" x14ac:dyDescent="0.2">
      <c r="A1487" s="6">
        <v>0.18249886100000001</v>
      </c>
      <c r="B1487" s="6">
        <v>0.222881207</v>
      </c>
      <c r="C1487" s="3"/>
      <c r="D1487" s="6">
        <v>0.1325142</v>
      </c>
      <c r="E1487" s="6">
        <v>0.36960662399999999</v>
      </c>
    </row>
    <row r="1488" spans="1:5" x14ac:dyDescent="0.2">
      <c r="A1488" s="6">
        <v>0.13672939000000001</v>
      </c>
      <c r="B1488" s="6">
        <v>0.23669200000000001</v>
      </c>
      <c r="C1488" s="3"/>
      <c r="D1488" s="6">
        <v>0.156386995</v>
      </c>
      <c r="E1488" s="6">
        <v>0.37362769699999998</v>
      </c>
    </row>
    <row r="1489" spans="1:5" x14ac:dyDescent="0.2">
      <c r="A1489" s="6">
        <v>0.130357468</v>
      </c>
      <c r="B1489" s="6">
        <v>0.27266874800000002</v>
      </c>
      <c r="C1489" s="3"/>
      <c r="D1489" s="6">
        <v>0.12142509</v>
      </c>
      <c r="E1489" s="6">
        <v>0.21959388799999999</v>
      </c>
    </row>
    <row r="1490" spans="1:5" x14ac:dyDescent="0.2">
      <c r="A1490" s="6">
        <v>0.10852719399999999</v>
      </c>
      <c r="B1490" s="6">
        <v>9.8747549000000004E-2</v>
      </c>
      <c r="C1490" s="3"/>
      <c r="D1490" s="6">
        <v>0.130652292</v>
      </c>
      <c r="E1490" s="6">
        <v>0.17765966699999999</v>
      </c>
    </row>
    <row r="1491" spans="1:5" x14ac:dyDescent="0.2">
      <c r="A1491" s="6">
        <v>0.101888336</v>
      </c>
      <c r="B1491" s="6">
        <v>0.102022195</v>
      </c>
      <c r="C1491" s="3"/>
      <c r="D1491" s="6">
        <v>0.15302042099999999</v>
      </c>
      <c r="E1491" s="6">
        <v>0.36799591399999998</v>
      </c>
    </row>
    <row r="1492" spans="1:5" x14ac:dyDescent="0.2">
      <c r="A1492" s="6">
        <v>0.18382158600000001</v>
      </c>
      <c r="B1492" s="6">
        <v>0.186505266</v>
      </c>
      <c r="C1492" s="3"/>
      <c r="D1492" s="6">
        <v>0.139676304</v>
      </c>
      <c r="E1492" s="6">
        <v>0.267524867</v>
      </c>
    </row>
    <row r="1493" spans="1:5" x14ac:dyDescent="0.2">
      <c r="A1493" s="6">
        <v>0.120887235</v>
      </c>
      <c r="B1493" s="6">
        <v>0.24007182899999999</v>
      </c>
      <c r="C1493" s="3"/>
      <c r="D1493" s="6">
        <v>0.124467623</v>
      </c>
      <c r="E1493" s="6">
        <v>0.20264151399999999</v>
      </c>
    </row>
    <row r="1494" spans="1:5" x14ac:dyDescent="0.2">
      <c r="A1494" s="6">
        <v>0.245595233</v>
      </c>
      <c r="B1494" s="6">
        <v>0.406470467</v>
      </c>
      <c r="C1494" s="3"/>
      <c r="D1494" s="6">
        <v>0.106895036</v>
      </c>
      <c r="E1494" s="6">
        <v>0.231499963</v>
      </c>
    </row>
    <row r="1495" spans="1:5" x14ac:dyDescent="0.2">
      <c r="A1495" s="6">
        <v>0.13338539199999999</v>
      </c>
      <c r="B1495" s="6">
        <v>0.33352215800000001</v>
      </c>
      <c r="C1495" s="3"/>
      <c r="D1495" s="6">
        <v>0.10214464700000001</v>
      </c>
      <c r="E1495" s="6">
        <v>0.16952121000000001</v>
      </c>
    </row>
    <row r="1496" spans="1:5" x14ac:dyDescent="0.2">
      <c r="A1496" s="6">
        <v>0.113115562</v>
      </c>
      <c r="B1496" s="6">
        <v>0.33982306299999998</v>
      </c>
      <c r="C1496" s="3"/>
      <c r="D1496" s="6">
        <v>0.11799477</v>
      </c>
      <c r="E1496" s="6">
        <v>0.20758643199999999</v>
      </c>
    </row>
    <row r="1497" spans="1:5" x14ac:dyDescent="0.2">
      <c r="A1497" s="6">
        <v>0.200864287</v>
      </c>
      <c r="B1497" s="6">
        <v>0.26526024199999998</v>
      </c>
      <c r="C1497" s="3"/>
      <c r="D1497" s="6">
        <v>0.175045917</v>
      </c>
      <c r="E1497" s="6">
        <v>0.32992055399999998</v>
      </c>
    </row>
    <row r="1498" spans="1:5" x14ac:dyDescent="0.2">
      <c r="A1498" s="6">
        <v>0.12890193899999999</v>
      </c>
      <c r="B1498" s="6">
        <v>0.32470824100000001</v>
      </c>
      <c r="C1498" s="3"/>
      <c r="D1498" s="6">
        <v>9.5766085000000001E-2</v>
      </c>
      <c r="E1498" s="6">
        <v>0.31230919499999998</v>
      </c>
    </row>
    <row r="1499" spans="1:5" x14ac:dyDescent="0.2">
      <c r="A1499" s="6">
        <v>0.139107904</v>
      </c>
      <c r="B1499" s="6">
        <v>0.219884095</v>
      </c>
      <c r="C1499" s="3"/>
      <c r="D1499" s="6">
        <v>0.15064456300000001</v>
      </c>
      <c r="E1499" s="6">
        <v>0.31292889400000001</v>
      </c>
    </row>
    <row r="1500" spans="1:5" x14ac:dyDescent="0.2">
      <c r="A1500" s="6">
        <v>0.216310686</v>
      </c>
      <c r="B1500" s="6">
        <v>0.28110248100000002</v>
      </c>
      <c r="C1500" s="3"/>
      <c r="D1500" s="6">
        <v>9.5305256000000005E-2</v>
      </c>
      <c r="E1500" s="6">
        <v>0.27444420400000002</v>
      </c>
    </row>
    <row r="1501" spans="1:5" x14ac:dyDescent="0.2">
      <c r="A1501" s="6">
        <v>0.130515504</v>
      </c>
      <c r="B1501" s="6">
        <v>0.184373705</v>
      </c>
      <c r="C1501" s="3"/>
      <c r="D1501" s="6">
        <v>0.10121767700000001</v>
      </c>
      <c r="E1501" s="6">
        <v>0.135303443</v>
      </c>
    </row>
    <row r="1502" spans="1:5" x14ac:dyDescent="0.2">
      <c r="A1502" s="6">
        <v>0.109258942</v>
      </c>
      <c r="B1502" s="6">
        <v>0.222213351</v>
      </c>
      <c r="C1502" s="3"/>
      <c r="D1502" s="6">
        <v>0.14726736400000001</v>
      </c>
      <c r="E1502" s="6">
        <v>0.17913858099999999</v>
      </c>
    </row>
    <row r="1503" spans="1:5" x14ac:dyDescent="0.2">
      <c r="A1503" s="6">
        <v>0.15368311200000001</v>
      </c>
      <c r="B1503" s="6">
        <v>0.28359901799999998</v>
      </c>
      <c r="C1503" s="3"/>
      <c r="D1503" s="6">
        <v>9.6853747000000004E-2</v>
      </c>
      <c r="E1503" s="6">
        <v>0.227034076</v>
      </c>
    </row>
    <row r="1504" spans="1:5" x14ac:dyDescent="0.2">
      <c r="A1504" s="6">
        <v>0.12787005400000001</v>
      </c>
      <c r="B1504" s="6">
        <v>0.20856223500000001</v>
      </c>
      <c r="C1504" s="3"/>
      <c r="D1504" s="6">
        <v>0.15051972699999999</v>
      </c>
      <c r="E1504" s="6">
        <v>0.26327061600000001</v>
      </c>
    </row>
    <row r="1505" spans="1:5" x14ac:dyDescent="0.2">
      <c r="A1505" s="6">
        <v>0.11473443899999999</v>
      </c>
      <c r="B1505" s="6">
        <v>0.229908262</v>
      </c>
      <c r="C1505" s="3"/>
      <c r="D1505" s="6">
        <v>9.5932088999999998E-2</v>
      </c>
      <c r="E1505" s="6">
        <v>0.30431013800000001</v>
      </c>
    </row>
    <row r="1506" spans="1:5" x14ac:dyDescent="0.2">
      <c r="A1506" s="6">
        <v>0.16555045099999999</v>
      </c>
      <c r="B1506" s="6">
        <v>0.33001686699999999</v>
      </c>
      <c r="C1506" s="3"/>
      <c r="D1506" s="6">
        <v>0.12648358300000001</v>
      </c>
      <c r="E1506" s="6">
        <v>0.192926563</v>
      </c>
    </row>
    <row r="1507" spans="1:5" x14ac:dyDescent="0.2">
      <c r="A1507" s="6">
        <v>0.21503577099999999</v>
      </c>
      <c r="B1507" s="6">
        <v>0.19800074300000001</v>
      </c>
      <c r="C1507" s="3"/>
      <c r="D1507" s="6">
        <v>0.110386446</v>
      </c>
      <c r="E1507" s="6">
        <v>0.247868122</v>
      </c>
    </row>
    <row r="1508" spans="1:5" x14ac:dyDescent="0.2">
      <c r="A1508" s="6">
        <v>0.16396079099999999</v>
      </c>
      <c r="B1508" s="6">
        <v>0.313641104</v>
      </c>
      <c r="C1508" s="3"/>
      <c r="D1508" s="6">
        <v>0.100705055</v>
      </c>
      <c r="E1508" s="6">
        <v>0.25153182200000002</v>
      </c>
    </row>
    <row r="1509" spans="1:5" x14ac:dyDescent="0.2">
      <c r="A1509" s="6">
        <v>0.17911635100000001</v>
      </c>
      <c r="B1509" s="6">
        <v>0.241103393</v>
      </c>
      <c r="C1509" s="3"/>
      <c r="D1509" s="6">
        <v>0.13284222500000001</v>
      </c>
      <c r="E1509" s="6">
        <v>0.252758547</v>
      </c>
    </row>
    <row r="1510" spans="1:5" x14ac:dyDescent="0.2">
      <c r="A1510" s="6">
        <v>0.135156994</v>
      </c>
      <c r="B1510" s="6">
        <v>0.24225154700000001</v>
      </c>
      <c r="C1510" s="3"/>
      <c r="D1510" s="6">
        <v>0.118722535</v>
      </c>
      <c r="E1510" s="6">
        <v>0.25504218099999998</v>
      </c>
    </row>
    <row r="1511" spans="1:5" x14ac:dyDescent="0.2">
      <c r="A1511" s="6">
        <v>0.15292081799999999</v>
      </c>
      <c r="B1511" s="6">
        <v>0.207648528</v>
      </c>
      <c r="C1511" s="3"/>
      <c r="D1511" s="6">
        <v>0.139238052</v>
      </c>
      <c r="E1511" s="6">
        <v>0.32322932799999998</v>
      </c>
    </row>
    <row r="1512" spans="1:5" x14ac:dyDescent="0.2">
      <c r="A1512" s="6">
        <v>0.15540823200000001</v>
      </c>
      <c r="B1512" s="6">
        <v>0.33241202199999997</v>
      </c>
      <c r="C1512" s="3"/>
      <c r="D1512" s="6">
        <v>0.17237523399999999</v>
      </c>
      <c r="E1512" s="6">
        <v>0.268031778</v>
      </c>
    </row>
    <row r="1513" spans="1:5" x14ac:dyDescent="0.2">
      <c r="A1513" s="6">
        <v>0.18204600100000001</v>
      </c>
      <c r="B1513" s="6">
        <v>0.144116093</v>
      </c>
      <c r="C1513" s="3"/>
      <c r="D1513" s="6">
        <v>0.104268179</v>
      </c>
      <c r="E1513" s="6">
        <v>0.17511243900000001</v>
      </c>
    </row>
    <row r="1514" spans="1:5" x14ac:dyDescent="0.2">
      <c r="A1514" s="6">
        <v>0.19395583699999999</v>
      </c>
      <c r="B1514" s="6">
        <v>0.25854113499999998</v>
      </c>
      <c r="C1514" s="3"/>
      <c r="D1514" s="6">
        <v>0.17037255400000001</v>
      </c>
      <c r="E1514" s="6">
        <v>0.230770011</v>
      </c>
    </row>
    <row r="1515" spans="1:5" x14ac:dyDescent="0.2">
      <c r="A1515" s="6">
        <v>0.161567668</v>
      </c>
      <c r="B1515" s="6">
        <v>0.30609700000000001</v>
      </c>
      <c r="C1515" s="3"/>
      <c r="D1515" s="6">
        <v>0.1651454</v>
      </c>
      <c r="E1515" s="6">
        <v>0.28159165000000003</v>
      </c>
    </row>
    <row r="1516" spans="1:5" x14ac:dyDescent="0.2">
      <c r="A1516" s="6">
        <v>0.21032389500000001</v>
      </c>
      <c r="B1516" s="6">
        <v>0.30094551600000002</v>
      </c>
      <c r="C1516" s="3"/>
      <c r="D1516" s="6">
        <v>0.20231981499999999</v>
      </c>
      <c r="E1516" s="6">
        <v>0.28549613299999999</v>
      </c>
    </row>
    <row r="1517" spans="1:5" x14ac:dyDescent="0.2">
      <c r="A1517" s="6">
        <v>0.135932568</v>
      </c>
      <c r="B1517" s="6">
        <v>0.23884003500000001</v>
      </c>
      <c r="C1517" s="3"/>
      <c r="D1517" s="6">
        <v>0.151517083</v>
      </c>
      <c r="E1517" s="6">
        <v>0.29365233200000002</v>
      </c>
    </row>
    <row r="1518" spans="1:5" x14ac:dyDescent="0.2">
      <c r="A1518" s="6">
        <v>0.226843349</v>
      </c>
      <c r="B1518" s="6">
        <v>0.36290019000000001</v>
      </c>
      <c r="C1518" s="3"/>
      <c r="D1518" s="6">
        <v>0.17697422700000001</v>
      </c>
      <c r="E1518" s="6">
        <v>0.23866134899999999</v>
      </c>
    </row>
    <row r="1519" spans="1:5" x14ac:dyDescent="0.2">
      <c r="A1519" s="6">
        <v>0.17853467000000001</v>
      </c>
      <c r="B1519" s="6">
        <v>0.222487083</v>
      </c>
      <c r="C1519" s="3"/>
      <c r="D1519" s="6">
        <v>8.5196236999999994E-2</v>
      </c>
      <c r="E1519" s="6">
        <v>0.103215971</v>
      </c>
    </row>
    <row r="1520" spans="1:5" x14ac:dyDescent="0.2">
      <c r="A1520" s="6">
        <v>0.111543166</v>
      </c>
      <c r="B1520" s="6">
        <v>0.10771607399999999</v>
      </c>
      <c r="C1520" s="3"/>
      <c r="D1520" s="6">
        <v>0.114863259</v>
      </c>
      <c r="E1520" s="6">
        <v>0.29181478</v>
      </c>
    </row>
    <row r="1521" spans="1:5" x14ac:dyDescent="0.2">
      <c r="A1521" s="6">
        <v>0.14575871400000001</v>
      </c>
      <c r="B1521" s="6">
        <v>0.31635054400000001</v>
      </c>
      <c r="C1521" s="3"/>
      <c r="D1521" s="6">
        <v>0.15835116199999999</v>
      </c>
      <c r="E1521" s="6">
        <v>0.28268911299999999</v>
      </c>
    </row>
    <row r="1522" spans="1:5" x14ac:dyDescent="0.2">
      <c r="A1522" s="6">
        <v>0.17599679100000001</v>
      </c>
      <c r="B1522" s="6">
        <v>0.20075707200000001</v>
      </c>
      <c r="C1522" s="3"/>
      <c r="D1522" s="6">
        <v>9.4626629000000004E-2</v>
      </c>
      <c r="E1522" s="6">
        <v>0.32913103999999999</v>
      </c>
    </row>
    <row r="1523" spans="1:5" x14ac:dyDescent="0.2">
      <c r="A1523" s="6">
        <v>0.13046769499999999</v>
      </c>
      <c r="B1523" s="6">
        <v>7.9050251000000002E-2</v>
      </c>
      <c r="C1523" s="3"/>
      <c r="D1523" s="6">
        <v>9.4022372000000007E-2</v>
      </c>
      <c r="E1523" s="6">
        <v>0.18599582100000001</v>
      </c>
    </row>
    <row r="1524" spans="1:5" x14ac:dyDescent="0.2">
      <c r="A1524" s="6">
        <v>0.13149958</v>
      </c>
      <c r="B1524" s="6">
        <v>0.28681917099999998</v>
      </c>
      <c r="C1524" s="3"/>
      <c r="D1524" s="6">
        <v>0.11122842099999999</v>
      </c>
      <c r="E1524" s="6">
        <v>0.27905709499999998</v>
      </c>
    </row>
    <row r="1525" spans="1:5" x14ac:dyDescent="0.2">
      <c r="A1525" s="6">
        <v>0.158749573</v>
      </c>
      <c r="B1525" s="6">
        <v>0.29263344099999999</v>
      </c>
      <c r="C1525" s="3"/>
      <c r="D1525" s="6">
        <v>0.121872639</v>
      </c>
      <c r="E1525" s="6">
        <v>0.27267128200000001</v>
      </c>
    </row>
    <row r="1526" spans="1:5" x14ac:dyDescent="0.2">
      <c r="A1526" s="6">
        <v>0.10437840600000001</v>
      </c>
      <c r="B1526" s="6">
        <v>0.15036123800000001</v>
      </c>
      <c r="C1526" s="3"/>
      <c r="D1526" s="6">
        <v>0.130969693</v>
      </c>
      <c r="E1526" s="6">
        <v>0.16976959599999999</v>
      </c>
    </row>
    <row r="1527" spans="1:5" x14ac:dyDescent="0.2">
      <c r="A1527" s="6">
        <v>9.8041011999999997E-2</v>
      </c>
      <c r="B1527" s="6">
        <v>0.169680887</v>
      </c>
      <c r="C1527" s="3"/>
      <c r="D1527" s="6">
        <v>0.13339601700000001</v>
      </c>
      <c r="E1527" s="6">
        <v>0.157174123</v>
      </c>
    </row>
    <row r="1528" spans="1:5" x14ac:dyDescent="0.2">
      <c r="A1528" s="6">
        <v>0.153959343</v>
      </c>
      <c r="B1528" s="6">
        <v>0.212664413</v>
      </c>
      <c r="C1528" s="3"/>
      <c r="D1528" s="6">
        <v>0.11832279499999999</v>
      </c>
      <c r="E1528" s="6">
        <v>0.12849436</v>
      </c>
    </row>
    <row r="1529" spans="1:5" x14ac:dyDescent="0.2">
      <c r="A1529" s="6">
        <v>0.139281877</v>
      </c>
      <c r="B1529" s="6">
        <v>0.20130326800000001</v>
      </c>
      <c r="C1529" s="3"/>
      <c r="D1529" s="6">
        <v>0.114460863</v>
      </c>
      <c r="E1529" s="6">
        <v>0.235228294</v>
      </c>
    </row>
    <row r="1530" spans="1:5" x14ac:dyDescent="0.2">
      <c r="A1530" s="6">
        <v>0.17038716300000001</v>
      </c>
      <c r="B1530" s="6">
        <v>0.23381527899999999</v>
      </c>
      <c r="C1530" s="3"/>
      <c r="D1530" s="6">
        <v>0.14399242500000001</v>
      </c>
      <c r="E1530" s="6">
        <v>0.22281023899999999</v>
      </c>
    </row>
    <row r="1531" spans="1:5" x14ac:dyDescent="0.2">
      <c r="A1531" s="6">
        <v>0.18095037</v>
      </c>
      <c r="B1531" s="6">
        <v>0.22756886700000001</v>
      </c>
      <c r="C1531" s="3"/>
      <c r="D1531" s="6">
        <v>0.15500583700000001</v>
      </c>
      <c r="E1531" s="6">
        <v>0.25689114000000002</v>
      </c>
    </row>
    <row r="1532" spans="1:5" x14ac:dyDescent="0.2">
      <c r="A1532" s="6">
        <v>0.13136279200000001</v>
      </c>
      <c r="B1532" s="6">
        <v>0.23887551900000001</v>
      </c>
      <c r="C1532" s="3"/>
      <c r="D1532" s="6">
        <v>0.12969610500000001</v>
      </c>
      <c r="E1532" s="6">
        <v>0.25748549300000001</v>
      </c>
    </row>
    <row r="1533" spans="1:5" x14ac:dyDescent="0.2">
      <c r="A1533" s="6">
        <v>0.143563469</v>
      </c>
      <c r="B1533" s="6">
        <v>0.27508417899999998</v>
      </c>
      <c r="C1533" s="3"/>
      <c r="D1533" s="6">
        <v>0.150997821</v>
      </c>
      <c r="E1533" s="6">
        <v>0.23901365199999999</v>
      </c>
    </row>
    <row r="1534" spans="1:5" x14ac:dyDescent="0.2">
      <c r="A1534" s="6">
        <v>0.12859383399999999</v>
      </c>
      <c r="B1534" s="6">
        <v>7.9028708000000003E-2</v>
      </c>
      <c r="C1534" s="3"/>
      <c r="D1534" s="6">
        <v>0.13544252200000001</v>
      </c>
      <c r="E1534" s="6">
        <v>0.23994763599999999</v>
      </c>
    </row>
    <row r="1535" spans="1:5" x14ac:dyDescent="0.2">
      <c r="A1535" s="6">
        <v>0.166947547</v>
      </c>
      <c r="B1535" s="6">
        <v>0.22791610100000001</v>
      </c>
      <c r="C1535" s="3"/>
      <c r="D1535" s="6">
        <v>0.119136882</v>
      </c>
      <c r="E1535" s="6">
        <v>0.206668922</v>
      </c>
    </row>
    <row r="1536" spans="1:5" x14ac:dyDescent="0.2">
      <c r="A1536" s="6">
        <v>0.16920653799999999</v>
      </c>
      <c r="B1536" s="6">
        <v>0.18416460400000001</v>
      </c>
      <c r="C1536" s="3"/>
      <c r="D1536" s="6">
        <v>0.13103078300000001</v>
      </c>
      <c r="E1536" s="6">
        <v>0.27131022599999999</v>
      </c>
    </row>
    <row r="1537" spans="1:5" x14ac:dyDescent="0.2">
      <c r="A1537" s="6">
        <v>0.14336691900000001</v>
      </c>
      <c r="B1537" s="6">
        <v>0.213199205</v>
      </c>
      <c r="C1537" s="3"/>
      <c r="D1537" s="6">
        <v>8.8216193999999998E-2</v>
      </c>
      <c r="E1537" s="6">
        <v>0.16961625599999999</v>
      </c>
    </row>
    <row r="1538" spans="1:5" x14ac:dyDescent="0.2">
      <c r="A1538" s="6">
        <v>0.11936132000000001</v>
      </c>
      <c r="B1538" s="6">
        <v>8.4763139000000001E-2</v>
      </c>
      <c r="C1538" s="3"/>
      <c r="D1538" s="6">
        <v>0.15251975100000001</v>
      </c>
      <c r="E1538" s="6">
        <v>0.32858864500000001</v>
      </c>
    </row>
    <row r="1539" spans="1:5" x14ac:dyDescent="0.2">
      <c r="A1539" s="6">
        <v>0.154065586</v>
      </c>
      <c r="B1539" s="6">
        <v>0.27931054999999999</v>
      </c>
      <c r="C1539" s="3"/>
      <c r="D1539" s="6">
        <v>0.14917044199999999</v>
      </c>
      <c r="E1539" s="6">
        <v>0.388409224</v>
      </c>
    </row>
    <row r="1540" spans="1:5" x14ac:dyDescent="0.2">
      <c r="A1540" s="6">
        <v>0.13664306700000001</v>
      </c>
      <c r="B1540" s="6">
        <v>0.310543878</v>
      </c>
      <c r="C1540" s="3"/>
      <c r="D1540" s="6">
        <v>0.11225233799999999</v>
      </c>
      <c r="E1540" s="6">
        <v>0.19224603400000001</v>
      </c>
    </row>
    <row r="1541" spans="1:5" x14ac:dyDescent="0.2">
      <c r="A1541" s="6">
        <v>0.215556361</v>
      </c>
      <c r="B1541" s="6">
        <v>0.177772455</v>
      </c>
      <c r="C1541" s="3"/>
      <c r="D1541" s="6">
        <v>0.13357131799999999</v>
      </c>
      <c r="E1541" s="6">
        <v>0.28152955400000002</v>
      </c>
    </row>
    <row r="1542" spans="1:5" x14ac:dyDescent="0.2">
      <c r="A1542" s="6">
        <v>0.16738048699999999</v>
      </c>
      <c r="B1542" s="6">
        <v>0.33171121799999997</v>
      </c>
      <c r="C1542" s="3"/>
      <c r="D1542" s="6">
        <v>0.104750256</v>
      </c>
      <c r="E1542" s="6">
        <v>0.24753482800000001</v>
      </c>
    </row>
    <row r="1543" spans="1:5" x14ac:dyDescent="0.2">
      <c r="A1543" s="6">
        <v>0.140006985</v>
      </c>
      <c r="B1543" s="6">
        <v>0.21804654200000001</v>
      </c>
      <c r="C1543" s="3"/>
      <c r="D1543" s="6">
        <v>0.16007761000000001</v>
      </c>
      <c r="E1543" s="6">
        <v>0.35386956899999999</v>
      </c>
    </row>
    <row r="1544" spans="1:5" x14ac:dyDescent="0.2">
      <c r="A1544" s="6">
        <v>0.203193664</v>
      </c>
      <c r="B1544" s="6">
        <v>0.252372027</v>
      </c>
      <c r="C1544" s="3"/>
      <c r="D1544" s="6">
        <v>0.121705306</v>
      </c>
      <c r="E1544" s="6">
        <v>9.4376708000000004E-2</v>
      </c>
    </row>
    <row r="1545" spans="1:5" x14ac:dyDescent="0.2">
      <c r="A1545" s="6">
        <v>0.149661815</v>
      </c>
      <c r="B1545" s="6">
        <v>0.10480260199999999</v>
      </c>
      <c r="C1545" s="3"/>
      <c r="D1545" s="6">
        <v>0.165189225</v>
      </c>
      <c r="E1545" s="6">
        <v>0.27985801399999999</v>
      </c>
    </row>
    <row r="1546" spans="1:5" x14ac:dyDescent="0.2">
      <c r="A1546" s="6">
        <v>0.14618766999999999</v>
      </c>
      <c r="B1546" s="6">
        <v>0.242584841</v>
      </c>
      <c r="C1546" s="3"/>
      <c r="D1546" s="6">
        <v>0.102590868</v>
      </c>
      <c r="E1546" s="6">
        <v>0.36680467300000003</v>
      </c>
    </row>
    <row r="1547" spans="1:5" x14ac:dyDescent="0.2">
      <c r="A1547" s="6">
        <v>0.16080404700000001</v>
      </c>
      <c r="B1547" s="6">
        <v>0.13410459899999999</v>
      </c>
      <c r="C1547" s="3"/>
      <c r="D1547" s="6">
        <v>0.16041227599999999</v>
      </c>
      <c r="E1547" s="6">
        <v>0.284780121</v>
      </c>
    </row>
    <row r="1548" spans="1:5" x14ac:dyDescent="0.2">
      <c r="A1548" s="6">
        <v>0.307428641</v>
      </c>
      <c r="B1548" s="6">
        <v>0.34098262200000001</v>
      </c>
      <c r="C1548" s="3"/>
      <c r="D1548" s="6">
        <v>0.154023089</v>
      </c>
      <c r="E1548" s="6">
        <v>0.25920265399999998</v>
      </c>
    </row>
    <row r="1549" spans="1:5" x14ac:dyDescent="0.2">
      <c r="A1549" s="6">
        <v>0.134783815</v>
      </c>
      <c r="B1549" s="6">
        <v>0.13754272300000001</v>
      </c>
      <c r="C1549" s="3"/>
      <c r="D1549" s="6">
        <v>0.13925531599999999</v>
      </c>
      <c r="E1549" s="6">
        <v>0.27314017499999999</v>
      </c>
    </row>
    <row r="1550" spans="1:5" x14ac:dyDescent="0.2">
      <c r="A1550" s="6">
        <v>0.23841320799999999</v>
      </c>
      <c r="B1550" s="6">
        <v>0.274482222</v>
      </c>
      <c r="C1550" s="3"/>
      <c r="D1550" s="6">
        <v>0.108335956</v>
      </c>
      <c r="E1550" s="6">
        <v>0.18632277799999999</v>
      </c>
    </row>
    <row r="1551" spans="1:5" x14ac:dyDescent="0.2">
      <c r="A1551" s="6">
        <v>0.13584491700000001</v>
      </c>
      <c r="B1551" s="6">
        <v>0.15814359</v>
      </c>
      <c r="C1551" s="3"/>
      <c r="D1551" s="6">
        <v>0.18874329200000001</v>
      </c>
      <c r="E1551" s="6">
        <v>0.32763565300000003</v>
      </c>
    </row>
    <row r="1552" spans="1:5" x14ac:dyDescent="0.2">
      <c r="A1552" s="6">
        <v>0.127247205</v>
      </c>
      <c r="B1552" s="6">
        <v>0.26165356899999997</v>
      </c>
      <c r="C1552" s="3"/>
      <c r="D1552" s="6">
        <v>9.4157831999999997E-2</v>
      </c>
      <c r="E1552" s="6">
        <v>0.23835846999999999</v>
      </c>
    </row>
    <row r="1553" spans="1:5" x14ac:dyDescent="0.2">
      <c r="A1553" s="6">
        <v>0.13523269199999999</v>
      </c>
      <c r="B1553" s="6">
        <v>0.229171973</v>
      </c>
      <c r="C1553" s="3"/>
      <c r="D1553" s="6">
        <v>0.14435630699999999</v>
      </c>
      <c r="E1553" s="6">
        <v>0.34112582400000002</v>
      </c>
    </row>
    <row r="1554" spans="1:5" x14ac:dyDescent="0.2">
      <c r="A1554" s="6">
        <v>0.104219041</v>
      </c>
      <c r="B1554" s="6">
        <v>5.0971177999999999E-2</v>
      </c>
      <c r="C1554" s="3"/>
      <c r="D1554" s="6">
        <v>0.113621544</v>
      </c>
      <c r="E1554" s="6">
        <v>0.27820294899999998</v>
      </c>
    </row>
    <row r="1555" spans="1:5" x14ac:dyDescent="0.2">
      <c r="A1555" s="6">
        <v>0.122360028</v>
      </c>
      <c r="B1555" s="6">
        <v>0.13565828099999999</v>
      </c>
      <c r="C1555" s="3"/>
      <c r="D1555" s="6">
        <v>0.12027368200000001</v>
      </c>
      <c r="E1555" s="6">
        <v>0.13520079400000001</v>
      </c>
    </row>
    <row r="1556" spans="1:5" x14ac:dyDescent="0.2">
      <c r="A1556" s="6">
        <v>0.14755289199999999</v>
      </c>
      <c r="B1556" s="6">
        <v>0.26650977799999997</v>
      </c>
      <c r="C1556" s="3"/>
      <c r="D1556" s="6">
        <v>0.109212461</v>
      </c>
      <c r="E1556" s="6">
        <v>0.193885892</v>
      </c>
    </row>
    <row r="1557" spans="1:5" x14ac:dyDescent="0.2">
      <c r="A1557" s="6">
        <v>0.18418812400000001</v>
      </c>
      <c r="B1557" s="6">
        <v>0.22181796100000001</v>
      </c>
      <c r="C1557" s="3"/>
      <c r="D1557" s="6">
        <v>0.13536151199999999</v>
      </c>
      <c r="E1557" s="6">
        <v>0.27899373100000002</v>
      </c>
    </row>
    <row r="1558" spans="1:5" x14ac:dyDescent="0.2">
      <c r="A1558" s="6">
        <v>0.16022635099999999</v>
      </c>
      <c r="B1558" s="6">
        <v>0.17493882199999999</v>
      </c>
      <c r="C1558" s="3"/>
      <c r="D1558" s="6">
        <v>0.114398446</v>
      </c>
      <c r="E1558" s="6">
        <v>0.16717801299999999</v>
      </c>
    </row>
    <row r="1559" spans="1:5" x14ac:dyDescent="0.2">
      <c r="A1559" s="6">
        <v>0.18433022399999999</v>
      </c>
      <c r="B1559" s="6">
        <v>0.31377416899999999</v>
      </c>
      <c r="C1559" s="3"/>
      <c r="D1559" s="6">
        <v>0.14347449000000001</v>
      </c>
      <c r="E1559" s="6">
        <v>0.36315998199999999</v>
      </c>
    </row>
    <row r="1560" spans="1:5" x14ac:dyDescent="0.2">
      <c r="A1560" s="6">
        <v>0.19658800700000001</v>
      </c>
      <c r="B1560" s="6">
        <v>0.26043951700000001</v>
      </c>
      <c r="C1560" s="3"/>
      <c r="D1560" s="6">
        <v>0.130580578</v>
      </c>
      <c r="E1560" s="6">
        <v>0.279992346</v>
      </c>
    </row>
    <row r="1561" spans="1:5" x14ac:dyDescent="0.2">
      <c r="A1561" s="6">
        <v>0.147536956</v>
      </c>
      <c r="B1561" s="6">
        <v>0.19683738200000001</v>
      </c>
      <c r="C1561" s="3"/>
      <c r="D1561" s="6">
        <v>0.18798498299999999</v>
      </c>
      <c r="E1561" s="6">
        <v>0.16840980699999999</v>
      </c>
    </row>
    <row r="1562" spans="1:5" x14ac:dyDescent="0.2">
      <c r="A1562" s="6">
        <v>0.13806141099999999</v>
      </c>
      <c r="B1562" s="6">
        <v>0.22485816</v>
      </c>
      <c r="C1562" s="3"/>
      <c r="D1562" s="6">
        <v>0.139230084</v>
      </c>
      <c r="E1562" s="6">
        <v>0.26006186799999997</v>
      </c>
    </row>
    <row r="1563" spans="1:5" x14ac:dyDescent="0.2">
      <c r="A1563" s="6">
        <v>0.14630453800000001</v>
      </c>
      <c r="B1563" s="6">
        <v>0.25605727099999998</v>
      </c>
      <c r="C1563" s="3"/>
      <c r="D1563" s="6">
        <v>0.138138437</v>
      </c>
      <c r="E1563" s="6">
        <v>0.12080832</v>
      </c>
    </row>
    <row r="1564" spans="1:5" x14ac:dyDescent="0.2">
      <c r="A1564" s="6">
        <v>0.13287808200000001</v>
      </c>
      <c r="B1564" s="6">
        <v>0.15610327299999999</v>
      </c>
      <c r="C1564" s="3"/>
      <c r="D1564" s="6">
        <v>0.17641246699999999</v>
      </c>
      <c r="E1564" s="6">
        <v>0.214915099</v>
      </c>
    </row>
    <row r="1565" spans="1:5" x14ac:dyDescent="0.2">
      <c r="A1565" s="6">
        <v>0.122746487</v>
      </c>
      <c r="B1565" s="6">
        <v>0.30620471900000001</v>
      </c>
      <c r="C1565" s="3"/>
      <c r="D1565" s="6">
        <v>9.5180420000000002E-2</v>
      </c>
      <c r="E1565" s="6">
        <v>0.21966992499999999</v>
      </c>
    </row>
    <row r="1566" spans="1:5" x14ac:dyDescent="0.2">
      <c r="A1566" s="6">
        <v>0.15892487399999999</v>
      </c>
      <c r="B1566" s="6">
        <v>0.360772431</v>
      </c>
      <c r="C1566" s="3"/>
      <c r="D1566" s="6">
        <v>0.109883119</v>
      </c>
      <c r="E1566" s="6">
        <v>0.27006322399999999</v>
      </c>
    </row>
    <row r="1567" spans="1:5" x14ac:dyDescent="0.2">
      <c r="A1567" s="6">
        <v>0.14126065300000001</v>
      </c>
      <c r="B1567" s="6">
        <v>0.14673935799999999</v>
      </c>
      <c r="C1567" s="3"/>
      <c r="D1567" s="6">
        <v>0.11276628800000001</v>
      </c>
      <c r="E1567" s="6">
        <v>0.133075569</v>
      </c>
    </row>
    <row r="1568" spans="1:5" x14ac:dyDescent="0.2">
      <c r="A1568" s="6">
        <v>0.14559802199999999</v>
      </c>
      <c r="B1568" s="6">
        <v>0.22591633699999999</v>
      </c>
      <c r="C1568" s="3"/>
      <c r="D1568" s="6">
        <v>0.12792052000000001</v>
      </c>
      <c r="E1568" s="6">
        <v>0.29734137799999999</v>
      </c>
    </row>
    <row r="1569" spans="1:5" x14ac:dyDescent="0.2">
      <c r="A1569" s="6">
        <v>0.14724345999999999</v>
      </c>
      <c r="B1569" s="6">
        <v>0.17490333799999999</v>
      </c>
      <c r="C1569" s="3"/>
      <c r="D1569" s="6">
        <v>0.17041637900000001</v>
      </c>
      <c r="E1569" s="6">
        <v>0.38074979799999997</v>
      </c>
    </row>
    <row r="1570" spans="1:5" x14ac:dyDescent="0.2">
      <c r="A1570" s="6">
        <v>0.184342177</v>
      </c>
      <c r="B1570" s="6">
        <v>0.320599727</v>
      </c>
      <c r="C1570" s="3"/>
      <c r="D1570" s="6">
        <v>0.13354475699999999</v>
      </c>
      <c r="E1570" s="6">
        <v>0.15680280999999999</v>
      </c>
    </row>
    <row r="1571" spans="1:5" x14ac:dyDescent="0.2">
      <c r="A1571" s="6">
        <v>0.14912661599999999</v>
      </c>
      <c r="B1571" s="6">
        <v>0.184837529</v>
      </c>
      <c r="C1571" s="3"/>
      <c r="D1571" s="6">
        <v>0.11261887600000001</v>
      </c>
      <c r="E1571" s="6">
        <v>0.25853479899999998</v>
      </c>
    </row>
    <row r="1572" spans="1:5" x14ac:dyDescent="0.2">
      <c r="A1572" s="6">
        <v>0.179679438</v>
      </c>
      <c r="B1572" s="6">
        <v>0.24142147999999999</v>
      </c>
      <c r="C1572" s="3"/>
      <c r="D1572" s="6">
        <v>0.17856919900000001</v>
      </c>
      <c r="E1572" s="6">
        <v>0.27905582699999998</v>
      </c>
    </row>
    <row r="1573" spans="1:5" x14ac:dyDescent="0.2">
      <c r="A1573" s="6">
        <v>0.12556856599999999</v>
      </c>
      <c r="B1573" s="6">
        <v>0.20370349200000001</v>
      </c>
      <c r="C1573" s="3"/>
      <c r="D1573" s="6">
        <v>0.116942965</v>
      </c>
      <c r="E1573" s="6">
        <v>0.108680472</v>
      </c>
    </row>
    <row r="1574" spans="1:5" x14ac:dyDescent="0.2">
      <c r="A1574" s="6">
        <v>0.14363783899999999</v>
      </c>
      <c r="B1574" s="6">
        <v>0.21469585999999999</v>
      </c>
      <c r="C1574" s="3"/>
      <c r="D1574" s="6">
        <v>0.10490298000000001</v>
      </c>
      <c r="E1574" s="6">
        <v>0.33175430500000003</v>
      </c>
    </row>
    <row r="1575" spans="1:5" x14ac:dyDescent="0.2">
      <c r="A1575" s="6">
        <v>0.238812947</v>
      </c>
      <c r="B1575" s="6">
        <v>0.220117274</v>
      </c>
      <c r="C1575" s="3"/>
      <c r="D1575" s="6">
        <v>0.13959263799999999</v>
      </c>
      <c r="E1575" s="6">
        <v>0.32247656499999999</v>
      </c>
    </row>
    <row r="1576" spans="1:5" x14ac:dyDescent="0.2">
      <c r="A1576" s="6">
        <v>0.141135817</v>
      </c>
      <c r="B1576" s="6">
        <v>0.176051492</v>
      </c>
      <c r="C1576" s="3"/>
      <c r="D1576" s="6">
        <v>0.16634196200000001</v>
      </c>
      <c r="E1576" s="6">
        <v>0.298135961</v>
      </c>
    </row>
    <row r="1577" spans="1:5" x14ac:dyDescent="0.2">
      <c r="A1577" s="6">
        <v>0.22198140499999999</v>
      </c>
      <c r="B1577" s="6">
        <v>0.33759518799999999</v>
      </c>
      <c r="C1577" s="3"/>
      <c r="D1577" s="6">
        <v>0.17601140000000001</v>
      </c>
      <c r="E1577" s="6">
        <v>0.277399495</v>
      </c>
    </row>
    <row r="1578" spans="1:5" x14ac:dyDescent="0.2">
      <c r="A1578" s="6">
        <v>0.16911224699999999</v>
      </c>
      <c r="B1578" s="6">
        <v>0.24380523000000001</v>
      </c>
      <c r="C1578" s="3"/>
      <c r="D1578" s="6">
        <v>0.14508141499999999</v>
      </c>
      <c r="E1578" s="6">
        <v>0.30209366999999998</v>
      </c>
    </row>
    <row r="1579" spans="1:5" x14ac:dyDescent="0.2">
      <c r="A1579" s="6">
        <v>0.13878386300000001</v>
      </c>
      <c r="B1579" s="6">
        <v>0.257694594</v>
      </c>
      <c r="C1579" s="3"/>
      <c r="D1579" s="6">
        <v>0.14498314100000001</v>
      </c>
      <c r="E1579" s="6">
        <v>0.30887233800000002</v>
      </c>
    </row>
    <row r="1580" spans="1:5" x14ac:dyDescent="0.2">
      <c r="A1580" s="6">
        <v>0.154606098</v>
      </c>
      <c r="B1580" s="6">
        <v>0.33798550999999999</v>
      </c>
      <c r="C1580" s="3"/>
      <c r="D1580" s="6">
        <v>0.15239491599999999</v>
      </c>
      <c r="E1580" s="6">
        <v>0.41148888700000003</v>
      </c>
    </row>
    <row r="1581" spans="1:5" x14ac:dyDescent="0.2">
      <c r="A1581" s="6">
        <v>0.15857294399999999</v>
      </c>
      <c r="B1581" s="6">
        <v>0.29047526699999998</v>
      </c>
      <c r="C1581" s="3"/>
      <c r="D1581" s="6">
        <v>0.24900297599999999</v>
      </c>
      <c r="E1581" s="6">
        <v>0.39435149000000003</v>
      </c>
    </row>
    <row r="1582" spans="1:5" x14ac:dyDescent="0.2">
      <c r="A1582" s="6">
        <v>0.12974524300000001</v>
      </c>
      <c r="B1582" s="6">
        <v>0.23245295499999999</v>
      </c>
      <c r="C1582" s="3"/>
      <c r="D1582" s="6">
        <v>0.154518447</v>
      </c>
      <c r="E1582" s="6">
        <v>0.31916009899999997</v>
      </c>
    </row>
    <row r="1583" spans="1:5" x14ac:dyDescent="0.2">
      <c r="A1583" s="6">
        <v>0.14008534</v>
      </c>
      <c r="B1583" s="6">
        <v>0.17828063399999999</v>
      </c>
      <c r="C1583" s="3"/>
      <c r="D1583" s="6">
        <v>9.1208260999999999E-2</v>
      </c>
      <c r="E1583" s="6">
        <v>0.17937556199999999</v>
      </c>
    </row>
    <row r="1584" spans="1:5" x14ac:dyDescent="0.2">
      <c r="A1584" s="6">
        <v>0.15736044699999999</v>
      </c>
      <c r="B1584" s="6">
        <v>0.27022543599999999</v>
      </c>
      <c r="C1584" s="3"/>
      <c r="D1584" s="6">
        <v>0.13223796800000001</v>
      </c>
      <c r="E1584" s="6">
        <v>0.12728030800000001</v>
      </c>
    </row>
    <row r="1585" spans="1:5" x14ac:dyDescent="0.2">
      <c r="A1585" s="6">
        <v>0.18642188300000001</v>
      </c>
      <c r="B1585" s="6">
        <v>0.44077947699999998</v>
      </c>
      <c r="C1585" s="3"/>
      <c r="D1585" s="6">
        <v>0.182150915</v>
      </c>
      <c r="E1585" s="6">
        <v>0.29797248199999998</v>
      </c>
    </row>
    <row r="1586" spans="1:5" x14ac:dyDescent="0.2">
      <c r="A1586" s="6">
        <v>0.18601948800000001</v>
      </c>
      <c r="B1586" s="6">
        <v>0.19533692499999999</v>
      </c>
      <c r="C1586" s="3"/>
      <c r="D1586" s="6">
        <v>0.15128069299999999</v>
      </c>
      <c r="E1586" s="6">
        <v>0.31805756699999999</v>
      </c>
    </row>
    <row r="1587" spans="1:5" x14ac:dyDescent="0.2">
      <c r="A1587" s="6">
        <v>0.209391613</v>
      </c>
      <c r="B1587" s="6">
        <v>0.347651037</v>
      </c>
      <c r="C1587" s="3"/>
      <c r="D1587" s="6">
        <v>0.13321540400000001</v>
      </c>
      <c r="E1587" s="6">
        <v>0.293445766</v>
      </c>
    </row>
    <row r="1588" spans="1:5" x14ac:dyDescent="0.2">
      <c r="A1588" s="6">
        <v>0.14209200399999999</v>
      </c>
      <c r="B1588" s="6">
        <v>0.13433777799999999</v>
      </c>
      <c r="C1588" s="3"/>
      <c r="D1588" s="6">
        <v>0.119970889</v>
      </c>
      <c r="E1588" s="6">
        <v>0.128072356</v>
      </c>
    </row>
    <row r="1589" spans="1:5" x14ac:dyDescent="0.2">
      <c r="A1589" s="6">
        <v>0.13689937899999999</v>
      </c>
      <c r="B1589" s="6">
        <v>0.22463638599999999</v>
      </c>
      <c r="C1589" s="3"/>
      <c r="D1589" s="6">
        <v>0.134332283</v>
      </c>
      <c r="E1589" s="6">
        <v>0.13441381399999999</v>
      </c>
    </row>
    <row r="1590" spans="1:5" x14ac:dyDescent="0.2">
      <c r="A1590" s="6">
        <v>0.20992814000000001</v>
      </c>
      <c r="B1590" s="6">
        <v>0.28230259299999999</v>
      </c>
      <c r="C1590" s="3"/>
      <c r="D1590" s="6">
        <v>0.14296850799999999</v>
      </c>
      <c r="E1590" s="6">
        <v>0.26036601500000001</v>
      </c>
    </row>
    <row r="1591" spans="1:5" x14ac:dyDescent="0.2">
      <c r="A1591" s="6">
        <v>0.17998355899999999</v>
      </c>
      <c r="B1591" s="6">
        <v>0.228635915</v>
      </c>
      <c r="C1591" s="3"/>
      <c r="D1591" s="6">
        <v>0.18736080499999999</v>
      </c>
      <c r="E1591" s="6">
        <v>0.30566485799999998</v>
      </c>
    </row>
    <row r="1592" spans="1:5" x14ac:dyDescent="0.2">
      <c r="A1592" s="6">
        <v>0.15080923900000001</v>
      </c>
      <c r="B1592" s="6">
        <v>0.27224547700000001</v>
      </c>
      <c r="C1592" s="3"/>
      <c r="D1592" s="6">
        <v>0.105176556</v>
      </c>
      <c r="E1592" s="6">
        <v>0.12906210000000001</v>
      </c>
    </row>
    <row r="1593" spans="1:5" x14ac:dyDescent="0.2">
      <c r="A1593" s="6">
        <v>0.151875653</v>
      </c>
      <c r="B1593" s="6">
        <v>0.36958254600000001</v>
      </c>
      <c r="C1593" s="3"/>
      <c r="D1593" s="6">
        <v>0.171100319</v>
      </c>
      <c r="E1593" s="6">
        <v>0.24651213499999999</v>
      </c>
    </row>
    <row r="1594" spans="1:5" x14ac:dyDescent="0.2">
      <c r="A1594" s="6">
        <v>0.15202837699999999</v>
      </c>
      <c r="B1594" s="6">
        <v>0.39846000399999998</v>
      </c>
      <c r="C1594" s="3"/>
      <c r="D1594" s="6">
        <v>0.101991923</v>
      </c>
      <c r="E1594" s="6">
        <v>0.192846724</v>
      </c>
    </row>
    <row r="1595" spans="1:5" x14ac:dyDescent="0.2">
      <c r="A1595" s="6">
        <v>0.183902596</v>
      </c>
      <c r="B1595" s="6">
        <v>0.29406926700000002</v>
      </c>
      <c r="C1595" s="3"/>
      <c r="D1595" s="6">
        <v>0.15517051300000001</v>
      </c>
      <c r="E1595" s="6">
        <v>0.322159745</v>
      </c>
    </row>
    <row r="1596" spans="1:5" x14ac:dyDescent="0.2">
      <c r="A1596" s="6">
        <v>0.18001941599999999</v>
      </c>
      <c r="B1596" s="6">
        <v>0.26896829700000002</v>
      </c>
      <c r="C1596" s="3"/>
      <c r="D1596" s="6">
        <v>0.134495631</v>
      </c>
      <c r="E1596" s="6">
        <v>0.312594333</v>
      </c>
    </row>
    <row r="1597" spans="1:5" x14ac:dyDescent="0.2">
      <c r="A1597" s="6">
        <v>0.142211527</v>
      </c>
      <c r="B1597" s="6">
        <v>0.245609833</v>
      </c>
      <c r="C1597" s="3"/>
      <c r="D1597" s="6">
        <v>0.21434784700000001</v>
      </c>
      <c r="E1597" s="6">
        <v>0.39730171199999997</v>
      </c>
    </row>
    <row r="1598" spans="1:5" x14ac:dyDescent="0.2">
      <c r="A1598" s="6">
        <v>0.159016509</v>
      </c>
      <c r="B1598" s="6">
        <v>0.21043653900000001</v>
      </c>
      <c r="C1598" s="3"/>
      <c r="D1598" s="6">
        <v>0.110946877</v>
      </c>
      <c r="E1598" s="6">
        <v>0.23839648799999999</v>
      </c>
    </row>
    <row r="1599" spans="1:5" x14ac:dyDescent="0.2">
      <c r="A1599" s="6">
        <v>0.17557314800000001</v>
      </c>
      <c r="B1599" s="6">
        <v>0.23454396399999999</v>
      </c>
      <c r="C1599" s="3"/>
      <c r="D1599" s="6">
        <v>0.15292214600000001</v>
      </c>
      <c r="E1599" s="6">
        <v>0.28102010799999999</v>
      </c>
    </row>
    <row r="1600" spans="1:5" x14ac:dyDescent="0.2">
      <c r="A1600" s="6">
        <v>0.11103851200000001</v>
      </c>
      <c r="B1600" s="6">
        <v>0.23156839600000001</v>
      </c>
      <c r="C1600" s="3"/>
      <c r="D1600" s="6">
        <v>0.147134561</v>
      </c>
      <c r="E1600" s="6">
        <v>0.24573782799999999</v>
      </c>
    </row>
    <row r="1601" spans="1:5" x14ac:dyDescent="0.2">
      <c r="A1601" s="6">
        <v>0.13357264599999999</v>
      </c>
      <c r="B1601" s="6">
        <v>0.23875893000000001</v>
      </c>
      <c r="C1601" s="3"/>
      <c r="D1601" s="6">
        <v>0.13901627</v>
      </c>
      <c r="E1601" s="6">
        <v>0.19616318999999999</v>
      </c>
    </row>
    <row r="1602" spans="1:5" x14ac:dyDescent="0.2">
      <c r="A1602" s="6">
        <v>0.22563085099999999</v>
      </c>
      <c r="B1602" s="6">
        <v>0.27303372399999998</v>
      </c>
      <c r="C1602" s="3"/>
      <c r="D1602" s="6">
        <v>0.16653319899999999</v>
      </c>
      <c r="E1602" s="6">
        <v>0.28942342700000001</v>
      </c>
    </row>
    <row r="1603" spans="1:5" x14ac:dyDescent="0.2">
      <c r="A1603" s="6">
        <v>0.17680955000000001</v>
      </c>
      <c r="B1603" s="6">
        <v>0.181073714</v>
      </c>
      <c r="C1603" s="3"/>
      <c r="D1603" s="6">
        <v>0.12831229099999999</v>
      </c>
      <c r="E1603" s="6">
        <v>0.127486874</v>
      </c>
    </row>
    <row r="1604" spans="1:5" x14ac:dyDescent="0.2">
      <c r="A1604" s="6">
        <v>0.168084346</v>
      </c>
      <c r="B1604" s="6">
        <v>0.209786426</v>
      </c>
      <c r="C1604" s="3"/>
      <c r="D1604" s="6">
        <v>0.1443749</v>
      </c>
      <c r="E1604" s="6">
        <v>0.31004076800000002</v>
      </c>
    </row>
    <row r="1605" spans="1:5" x14ac:dyDescent="0.2">
      <c r="A1605" s="6">
        <v>0.19867036900000001</v>
      </c>
      <c r="B1605" s="6">
        <v>0.257418327</v>
      </c>
      <c r="C1605" s="3"/>
      <c r="D1605" s="6">
        <v>0.115960217</v>
      </c>
      <c r="E1605" s="6">
        <v>0.20661062799999999</v>
      </c>
    </row>
    <row r="1606" spans="1:5" x14ac:dyDescent="0.2">
      <c r="A1606" s="6">
        <v>0.209104757</v>
      </c>
      <c r="B1606" s="6">
        <v>0.25829148099999999</v>
      </c>
      <c r="C1606" s="3"/>
      <c r="D1606" s="6">
        <v>0.12753007699999999</v>
      </c>
      <c r="E1606" s="6">
        <v>0.31365631199999999</v>
      </c>
    </row>
    <row r="1607" spans="1:5" x14ac:dyDescent="0.2">
      <c r="A1607" s="6">
        <v>0.18813106700000001</v>
      </c>
      <c r="B1607" s="6">
        <v>0.28172344700000002</v>
      </c>
      <c r="C1607" s="3"/>
      <c r="D1607" s="6">
        <v>0.15759816500000001</v>
      </c>
      <c r="E1607" s="6">
        <v>0.18393649400000001</v>
      </c>
    </row>
    <row r="1608" spans="1:5" x14ac:dyDescent="0.2">
      <c r="A1608" s="6">
        <v>0.14436560300000001</v>
      </c>
      <c r="B1608" s="6">
        <v>0.24177631799999999</v>
      </c>
      <c r="C1608" s="3"/>
      <c r="D1608" s="6">
        <v>0.156746893</v>
      </c>
      <c r="E1608" s="6">
        <v>0.17898523999999999</v>
      </c>
    </row>
    <row r="1609" spans="1:5" x14ac:dyDescent="0.2">
      <c r="A1609" s="6">
        <v>0.125710666</v>
      </c>
      <c r="B1609" s="6">
        <v>0.21641682300000001</v>
      </c>
      <c r="C1609" s="3"/>
      <c r="D1609" s="6">
        <v>0.106220393</v>
      </c>
      <c r="E1609" s="6">
        <v>0.22938867800000001</v>
      </c>
    </row>
    <row r="1610" spans="1:5" x14ac:dyDescent="0.2">
      <c r="A1610" s="6">
        <v>0.14879593499999999</v>
      </c>
      <c r="B1610" s="6">
        <v>0.28774681800000002</v>
      </c>
      <c r="C1610" s="3"/>
      <c r="D1610" s="6">
        <v>0.138556769</v>
      </c>
      <c r="E1610" s="6">
        <v>0.239502822</v>
      </c>
    </row>
    <row r="1611" spans="1:5" x14ac:dyDescent="0.2">
      <c r="A1611" s="6">
        <v>0.134138389</v>
      </c>
      <c r="B1611" s="6">
        <v>0.19332575499999999</v>
      </c>
      <c r="C1611" s="3"/>
      <c r="D1611" s="6">
        <v>0.16276290199999999</v>
      </c>
      <c r="E1611" s="6">
        <v>0.31841493999999998</v>
      </c>
    </row>
    <row r="1612" spans="1:5" x14ac:dyDescent="0.2">
      <c r="A1612" s="6">
        <v>0.13893393100000001</v>
      </c>
      <c r="B1612" s="6">
        <v>0.246186444</v>
      </c>
      <c r="C1612" s="3"/>
      <c r="D1612" s="6">
        <v>0.130453086</v>
      </c>
      <c r="E1612" s="6">
        <v>0.19834544200000001</v>
      </c>
    </row>
    <row r="1613" spans="1:5" x14ac:dyDescent="0.2">
      <c r="A1613" s="6">
        <v>0.20527204199999999</v>
      </c>
      <c r="B1613" s="6">
        <v>0.224622446</v>
      </c>
      <c r="C1613" s="3"/>
      <c r="D1613" s="6">
        <v>8.9315808999999996E-2</v>
      </c>
      <c r="E1613" s="6">
        <v>0.21457800299999999</v>
      </c>
    </row>
    <row r="1614" spans="1:5" x14ac:dyDescent="0.2">
      <c r="A1614" s="6">
        <v>0.19244851499999999</v>
      </c>
      <c r="B1614" s="6">
        <v>0.27022670300000001</v>
      </c>
      <c r="C1614" s="3"/>
      <c r="D1614" s="6">
        <v>0.136206143</v>
      </c>
      <c r="E1614" s="6">
        <v>0.31771540199999998</v>
      </c>
    </row>
    <row r="1615" spans="1:5" x14ac:dyDescent="0.2">
      <c r="A1615" s="6">
        <v>0.175755089</v>
      </c>
      <c r="B1615" s="6">
        <v>0.249881826</v>
      </c>
      <c r="C1615" s="3"/>
      <c r="D1615" s="6">
        <v>0.18754407400000001</v>
      </c>
      <c r="E1615" s="6">
        <v>0.313608155</v>
      </c>
    </row>
    <row r="1616" spans="1:5" x14ac:dyDescent="0.2">
      <c r="A1616" s="6">
        <v>0.16766999899999999</v>
      </c>
      <c r="B1616" s="6">
        <v>0.39794168699999999</v>
      </c>
      <c r="C1616" s="3"/>
      <c r="D1616" s="6">
        <v>0.11739316900000001</v>
      </c>
      <c r="E1616" s="6">
        <v>0.182939147</v>
      </c>
    </row>
    <row r="1617" spans="1:5" x14ac:dyDescent="0.2">
      <c r="A1617" s="6">
        <v>0.12693644400000001</v>
      </c>
      <c r="B1617" s="6">
        <v>0.178425103</v>
      </c>
      <c r="C1617" s="3"/>
      <c r="D1617" s="6">
        <v>0.16011081099999999</v>
      </c>
      <c r="E1617" s="6">
        <v>0.296548062</v>
      </c>
    </row>
    <row r="1618" spans="1:5" x14ac:dyDescent="0.2">
      <c r="A1618" s="6">
        <v>0.16954651500000001</v>
      </c>
      <c r="B1618" s="6">
        <v>0.1789713</v>
      </c>
      <c r="C1618" s="3"/>
      <c r="D1618" s="6">
        <v>0.109053096</v>
      </c>
      <c r="E1618" s="6">
        <v>0.30538098800000002</v>
      </c>
    </row>
    <row r="1619" spans="1:5" x14ac:dyDescent="0.2">
      <c r="A1619" s="6">
        <v>0.138721446</v>
      </c>
      <c r="B1619" s="6">
        <v>0.41277770800000002</v>
      </c>
      <c r="C1619" s="3"/>
      <c r="D1619" s="6">
        <v>0.14932050999999999</v>
      </c>
      <c r="E1619" s="6">
        <v>0.414861113</v>
      </c>
    </row>
    <row r="1620" spans="1:5" x14ac:dyDescent="0.2">
      <c r="A1620" s="6">
        <v>0.192186892</v>
      </c>
      <c r="B1620" s="6">
        <v>0.27211368000000002</v>
      </c>
      <c r="C1620" s="3"/>
      <c r="D1620" s="6">
        <v>0.16169383200000001</v>
      </c>
      <c r="E1620" s="6">
        <v>0.21855725500000001</v>
      </c>
    </row>
    <row r="1621" spans="1:5" x14ac:dyDescent="0.2">
      <c r="A1621" s="6">
        <v>0.181265115</v>
      </c>
      <c r="B1621" s="6">
        <v>0.29608297099999997</v>
      </c>
      <c r="C1621" s="3"/>
      <c r="D1621" s="6">
        <v>0.12601877</v>
      </c>
      <c r="E1621" s="6">
        <v>0.24272677600000001</v>
      </c>
    </row>
    <row r="1622" spans="1:5" x14ac:dyDescent="0.2">
      <c r="A1622" s="6">
        <v>0.15777745000000001</v>
      </c>
      <c r="B1622" s="6">
        <v>0.21268342300000001</v>
      </c>
      <c r="C1622" s="3"/>
      <c r="D1622" s="6">
        <v>8.8966534999999999E-2</v>
      </c>
      <c r="E1622" s="6">
        <v>0.304401382</v>
      </c>
    </row>
    <row r="1623" spans="1:5" x14ac:dyDescent="0.2">
      <c r="A1623" s="6">
        <v>8.0412648000000003E-2</v>
      </c>
      <c r="B1623" s="6">
        <v>0.151969413</v>
      </c>
      <c r="C1623" s="3"/>
      <c r="D1623" s="6">
        <v>0.126356092</v>
      </c>
      <c r="E1623" s="6">
        <v>0.12943974899999999</v>
      </c>
    </row>
    <row r="1624" spans="1:5" x14ac:dyDescent="0.2">
      <c r="A1624" s="6">
        <v>0.11353522200000001</v>
      </c>
      <c r="B1624" s="6">
        <v>0.137862077</v>
      </c>
      <c r="C1624" s="3"/>
      <c r="D1624" s="6">
        <v>0.131069296</v>
      </c>
      <c r="E1624" s="6">
        <v>0.23186493899999999</v>
      </c>
    </row>
    <row r="1625" spans="1:5" x14ac:dyDescent="0.2">
      <c r="A1625" s="6">
        <v>0.12762569500000001</v>
      </c>
      <c r="B1625" s="6">
        <v>0.22889063800000001</v>
      </c>
      <c r="C1625" s="3"/>
      <c r="D1625" s="6">
        <v>0.13975333000000001</v>
      </c>
      <c r="E1625" s="6">
        <v>0.36824176600000003</v>
      </c>
    </row>
    <row r="1626" spans="1:5" x14ac:dyDescent="0.2">
      <c r="A1626" s="6">
        <v>0.193545474</v>
      </c>
      <c r="B1626" s="6">
        <v>0.19717067599999999</v>
      </c>
      <c r="C1626" s="3"/>
      <c r="D1626" s="6">
        <v>0.13912516899999999</v>
      </c>
      <c r="E1626" s="6">
        <v>0.264607594</v>
      </c>
    </row>
    <row r="1627" spans="1:5" x14ac:dyDescent="0.2">
      <c r="A1627" s="6">
        <v>0.20189484299999999</v>
      </c>
      <c r="B1627" s="6">
        <v>0.18729351299999999</v>
      </c>
      <c r="C1627" s="3"/>
      <c r="D1627" s="6">
        <v>0.14432974600000001</v>
      </c>
      <c r="E1627" s="6">
        <v>0.33503782199999999</v>
      </c>
    </row>
    <row r="1628" spans="1:5" x14ac:dyDescent="0.2">
      <c r="A1628" s="6">
        <v>0.17034068099999999</v>
      </c>
      <c r="B1628" s="6">
        <v>0.23535882299999999</v>
      </c>
      <c r="C1628" s="3"/>
      <c r="D1628" s="6">
        <v>0.139576701</v>
      </c>
      <c r="E1628" s="6">
        <v>0.28014315200000001</v>
      </c>
    </row>
    <row r="1629" spans="1:5" x14ac:dyDescent="0.2">
      <c r="A1629" s="6">
        <v>0.118515361</v>
      </c>
      <c r="B1629" s="6">
        <v>0.17498317699999999</v>
      </c>
      <c r="C1629" s="3"/>
      <c r="D1629" s="6">
        <v>0.177265067</v>
      </c>
      <c r="E1629" s="6">
        <v>0.22126289299999999</v>
      </c>
    </row>
    <row r="1630" spans="1:5" x14ac:dyDescent="0.2">
      <c r="A1630" s="6">
        <v>0.162444173</v>
      </c>
      <c r="B1630" s="6">
        <v>0.228898241</v>
      </c>
      <c r="C1630" s="3"/>
      <c r="D1630" s="6">
        <v>0.15344539300000001</v>
      </c>
      <c r="E1630" s="6">
        <v>0.30745805599999998</v>
      </c>
    </row>
    <row r="1631" spans="1:5" x14ac:dyDescent="0.2">
      <c r="A1631" s="6">
        <v>0.17922259400000001</v>
      </c>
      <c r="B1631" s="6">
        <v>0.26776818400000002</v>
      </c>
      <c r="C1631" s="3"/>
      <c r="D1631" s="6">
        <v>0.14806418700000001</v>
      </c>
      <c r="E1631" s="6">
        <v>0.25129357400000002</v>
      </c>
    </row>
    <row r="1632" spans="1:5" x14ac:dyDescent="0.2">
      <c r="A1632" s="6">
        <v>0.17137787800000001</v>
      </c>
      <c r="B1632" s="6">
        <v>0.25988951900000001</v>
      </c>
      <c r="C1632" s="3"/>
      <c r="D1632" s="6">
        <v>0.178343433</v>
      </c>
      <c r="E1632" s="6">
        <v>0.286210878</v>
      </c>
    </row>
    <row r="1633" spans="1:5" x14ac:dyDescent="0.2">
      <c r="A1633" s="6">
        <v>0.15962342199999999</v>
      </c>
      <c r="B1633" s="6">
        <v>0.24982606600000001</v>
      </c>
      <c r="C1633" s="3"/>
      <c r="D1633" s="6">
        <v>0.15601912900000001</v>
      </c>
      <c r="E1633" s="6">
        <v>0.27690145500000002</v>
      </c>
    </row>
    <row r="1634" spans="1:5" x14ac:dyDescent="0.2">
      <c r="A1634" s="6">
        <v>0.194974442</v>
      </c>
      <c r="B1634" s="6">
        <v>0.303424311</v>
      </c>
      <c r="C1634" s="3"/>
      <c r="D1634" s="6">
        <v>0.128635004</v>
      </c>
      <c r="E1634" s="6">
        <v>0.24616996999999999</v>
      </c>
    </row>
    <row r="1635" spans="1:5" x14ac:dyDescent="0.2">
      <c r="A1635" s="6">
        <v>0.15333649399999999</v>
      </c>
      <c r="B1635" s="6">
        <v>0.107858009</v>
      </c>
      <c r="C1635" s="3"/>
      <c r="D1635" s="6">
        <v>0.109452835</v>
      </c>
      <c r="E1635" s="6">
        <v>0.28661006999999999</v>
      </c>
    </row>
    <row r="1636" spans="1:5" x14ac:dyDescent="0.2">
      <c r="A1636" s="6">
        <v>0.15894213900000001</v>
      </c>
      <c r="B1636" s="6">
        <v>0.262045158</v>
      </c>
      <c r="C1636" s="3"/>
      <c r="D1636" s="6">
        <v>0.127828885</v>
      </c>
      <c r="E1636" s="6">
        <v>0.13194389000000001</v>
      </c>
    </row>
    <row r="1637" spans="1:5" x14ac:dyDescent="0.2">
      <c r="A1637" s="6">
        <v>0.129783756</v>
      </c>
      <c r="B1637" s="6">
        <v>0.10099823500000001</v>
      </c>
      <c r="C1637" s="3"/>
      <c r="D1637" s="6">
        <v>0.124502152</v>
      </c>
      <c r="E1637" s="6">
        <v>0.12552386099999999</v>
      </c>
    </row>
    <row r="1638" spans="1:5" x14ac:dyDescent="0.2">
      <c r="A1638" s="6">
        <v>0.28144028300000001</v>
      </c>
      <c r="B1638" s="6">
        <v>0.29324933800000003</v>
      </c>
      <c r="C1638" s="3"/>
      <c r="D1638" s="6">
        <v>0.14474409399999999</v>
      </c>
      <c r="E1638" s="6">
        <v>0.248211554</v>
      </c>
    </row>
    <row r="1639" spans="1:5" x14ac:dyDescent="0.2">
      <c r="A1639" s="6">
        <v>0.13203079500000001</v>
      </c>
      <c r="B1639" s="6">
        <v>0.24903655199999999</v>
      </c>
      <c r="C1639" s="3"/>
      <c r="D1639" s="6">
        <v>0.107448827</v>
      </c>
      <c r="E1639" s="6">
        <v>0.20285188200000001</v>
      </c>
    </row>
    <row r="1640" spans="1:5" x14ac:dyDescent="0.2">
      <c r="A1640" s="6">
        <v>0.14711596800000001</v>
      </c>
      <c r="B1640" s="6">
        <v>0.179047337</v>
      </c>
      <c r="C1640" s="3"/>
      <c r="D1640" s="6">
        <v>0.20322420899999999</v>
      </c>
      <c r="E1640" s="6">
        <v>0.31222935699999999</v>
      </c>
    </row>
    <row r="1641" spans="1:5" x14ac:dyDescent="0.2">
      <c r="A1641" s="6">
        <v>0.15294737899999999</v>
      </c>
      <c r="B1641" s="6">
        <v>0.346053</v>
      </c>
      <c r="C1641" s="3"/>
      <c r="D1641" s="6">
        <v>0.16644953300000001</v>
      </c>
      <c r="E1641" s="6">
        <v>0.459623897</v>
      </c>
    </row>
    <row r="1642" spans="1:5" x14ac:dyDescent="0.2">
      <c r="A1642" s="6">
        <v>0.17392638199999999</v>
      </c>
      <c r="B1642" s="6">
        <v>0.23482783400000001</v>
      </c>
      <c r="C1642" s="3"/>
      <c r="D1642" s="6">
        <v>0.13281035199999999</v>
      </c>
      <c r="E1642" s="6">
        <v>0.30044874300000002</v>
      </c>
    </row>
    <row r="1643" spans="1:5" x14ac:dyDescent="0.2">
      <c r="A1643" s="6">
        <v>0.145279293</v>
      </c>
      <c r="B1643" s="6">
        <v>0.27080458200000002</v>
      </c>
      <c r="C1643" s="3"/>
      <c r="D1643" s="6">
        <v>0.138842297</v>
      </c>
      <c r="E1643" s="6">
        <v>0.19986744300000001</v>
      </c>
    </row>
    <row r="1644" spans="1:5" x14ac:dyDescent="0.2">
      <c r="A1644" s="6">
        <v>0.17472320399999999</v>
      </c>
      <c r="B1644" s="6">
        <v>0.29418965800000002</v>
      </c>
      <c r="C1644" s="3"/>
      <c r="D1644" s="6">
        <v>0.199119246</v>
      </c>
      <c r="E1644" s="6">
        <v>0.47428883500000002</v>
      </c>
    </row>
    <row r="1645" spans="1:5" x14ac:dyDescent="0.2">
      <c r="A1645" s="6">
        <v>0.160618122</v>
      </c>
      <c r="B1645" s="6">
        <v>0.29583965400000001</v>
      </c>
      <c r="C1645" s="3"/>
      <c r="D1645" s="6">
        <v>0.154490558</v>
      </c>
      <c r="E1645" s="6">
        <v>0.24324889499999999</v>
      </c>
    </row>
    <row r="1646" spans="1:5" x14ac:dyDescent="0.2">
      <c r="A1646" s="6">
        <v>0.123661505</v>
      </c>
      <c r="B1646" s="6">
        <v>0.199881383</v>
      </c>
      <c r="C1646" s="3"/>
      <c r="D1646" s="6">
        <v>0.139647087</v>
      </c>
      <c r="E1646" s="6">
        <v>0.27432888100000002</v>
      </c>
    </row>
    <row r="1647" spans="1:5" x14ac:dyDescent="0.2">
      <c r="A1647" s="6">
        <v>0.15948530599999999</v>
      </c>
      <c r="B1647" s="6">
        <v>0.119385168</v>
      </c>
      <c r="C1647" s="3"/>
      <c r="D1647" s="6">
        <v>0.27532467199999999</v>
      </c>
      <c r="E1647" s="6">
        <v>0.41255720200000001</v>
      </c>
    </row>
    <row r="1648" spans="1:5" x14ac:dyDescent="0.2">
      <c r="A1648" s="6">
        <v>0.14195123200000001</v>
      </c>
      <c r="B1648" s="6">
        <v>0.22294583800000001</v>
      </c>
      <c r="C1648" s="3"/>
      <c r="D1648" s="6">
        <v>0.173693975</v>
      </c>
      <c r="E1648" s="6">
        <v>0.19453980700000001</v>
      </c>
    </row>
    <row r="1649" spans="1:5" x14ac:dyDescent="0.2">
      <c r="A1649" s="6">
        <v>0.13137076</v>
      </c>
      <c r="B1649" s="6">
        <v>0.17145887700000001</v>
      </c>
      <c r="C1649" s="3"/>
      <c r="D1649" s="6">
        <v>0.145065479</v>
      </c>
      <c r="E1649" s="6">
        <v>0.32895362099999997</v>
      </c>
    </row>
    <row r="1650" spans="1:5" x14ac:dyDescent="0.2">
      <c r="A1650" s="6">
        <v>0.22177423099999999</v>
      </c>
      <c r="B1650" s="6">
        <v>0.240668717</v>
      </c>
      <c r="C1650" s="3"/>
      <c r="D1650" s="6">
        <v>0.130041395</v>
      </c>
      <c r="E1650" s="6">
        <v>0.16072756999999999</v>
      </c>
    </row>
    <row r="1651" spans="1:5" x14ac:dyDescent="0.2">
      <c r="A1651" s="6">
        <v>0.220205819</v>
      </c>
      <c r="B1651" s="6">
        <v>0.33189750800000001</v>
      </c>
      <c r="C1651" s="3"/>
      <c r="D1651" s="6">
        <v>0.16369119900000001</v>
      </c>
      <c r="E1651" s="6">
        <v>0.28033070900000001</v>
      </c>
    </row>
    <row r="1652" spans="1:5" x14ac:dyDescent="0.2">
      <c r="A1652" s="6">
        <v>0.12520335599999999</v>
      </c>
      <c r="B1652" s="6">
        <v>0.30872786899999999</v>
      </c>
      <c r="C1652" s="3"/>
      <c r="D1652" s="6">
        <v>9.8926813000000002E-2</v>
      </c>
      <c r="E1652" s="6">
        <v>0.18692093300000001</v>
      </c>
    </row>
    <row r="1653" spans="1:5" x14ac:dyDescent="0.2">
      <c r="A1653" s="6">
        <v>0.15110804799999999</v>
      </c>
      <c r="B1653" s="6">
        <v>0.16314426800000001</v>
      </c>
      <c r="C1653" s="3"/>
      <c r="D1653" s="6">
        <v>0.12038523700000001</v>
      </c>
      <c r="E1653" s="6">
        <v>0.17479562000000001</v>
      </c>
    </row>
    <row r="1654" spans="1:5" x14ac:dyDescent="0.2">
      <c r="A1654" s="6">
        <v>0.16006964200000001</v>
      </c>
      <c r="B1654" s="6">
        <v>0.20778159199999999</v>
      </c>
      <c r="C1654" s="3"/>
      <c r="D1654" s="6">
        <v>0.14043992599999999</v>
      </c>
      <c r="E1654" s="6">
        <v>0.26325921000000002</v>
      </c>
    </row>
    <row r="1655" spans="1:5" x14ac:dyDescent="0.2">
      <c r="A1655" s="6">
        <v>0.12920606000000001</v>
      </c>
      <c r="B1655" s="6">
        <v>0.176638242</v>
      </c>
      <c r="C1655" s="3"/>
      <c r="D1655" s="6">
        <v>0.114660069</v>
      </c>
      <c r="E1655" s="6">
        <v>0.26403985299999999</v>
      </c>
    </row>
    <row r="1656" spans="1:5" x14ac:dyDescent="0.2">
      <c r="A1656" s="6">
        <v>0.119021343</v>
      </c>
      <c r="B1656" s="6">
        <v>0.306920731</v>
      </c>
      <c r="C1656" s="3"/>
      <c r="D1656" s="6">
        <v>0.22538781999999999</v>
      </c>
      <c r="E1656" s="6">
        <v>0.425705208</v>
      </c>
    </row>
    <row r="1657" spans="1:5" x14ac:dyDescent="0.2">
      <c r="A1657" s="6">
        <v>0.330274864</v>
      </c>
      <c r="B1657" s="6">
        <v>0.25309184099999998</v>
      </c>
      <c r="C1657" s="3"/>
      <c r="D1657" s="6">
        <v>0.187603836</v>
      </c>
      <c r="E1657" s="6">
        <v>0.29996464299999998</v>
      </c>
    </row>
    <row r="1658" spans="1:5" x14ac:dyDescent="0.2">
      <c r="A1658" s="6">
        <v>0.147760066</v>
      </c>
      <c r="B1658" s="6">
        <v>0.23493301799999999</v>
      </c>
      <c r="C1658" s="3"/>
      <c r="D1658" s="6">
        <v>0.18002605599999999</v>
      </c>
      <c r="E1658" s="6">
        <v>0.33977997500000001</v>
      </c>
    </row>
    <row r="1659" spans="1:5" x14ac:dyDescent="0.2">
      <c r="A1659" s="6">
        <v>0.222956184</v>
      </c>
      <c r="B1659" s="6">
        <v>0.36541573700000002</v>
      </c>
      <c r="C1659" s="3"/>
      <c r="D1659" s="6">
        <v>0.131937832</v>
      </c>
      <c r="E1659" s="6">
        <v>0.260994585</v>
      </c>
    </row>
    <row r="1660" spans="1:5" x14ac:dyDescent="0.2">
      <c r="A1660" s="6">
        <v>0.189054052</v>
      </c>
      <c r="B1660" s="6">
        <v>0.19838726200000001</v>
      </c>
      <c r="C1660" s="3"/>
      <c r="D1660" s="6">
        <v>0.109446195</v>
      </c>
      <c r="E1660" s="6">
        <v>0.21167973900000001</v>
      </c>
    </row>
    <row r="1661" spans="1:5" x14ac:dyDescent="0.2">
      <c r="A1661" s="6">
        <v>0.22442632100000001</v>
      </c>
      <c r="B1661" s="6">
        <v>0.46270465</v>
      </c>
      <c r="C1661" s="3"/>
      <c r="D1661" s="6">
        <v>0.138578018</v>
      </c>
      <c r="E1661" s="6">
        <v>0.27048776299999999</v>
      </c>
    </row>
    <row r="1662" spans="1:5" x14ac:dyDescent="0.2">
      <c r="A1662" s="6">
        <v>0.18345239199999999</v>
      </c>
      <c r="B1662" s="6">
        <v>0.23715328899999999</v>
      </c>
      <c r="C1662" s="3"/>
      <c r="D1662" s="6">
        <v>8.6197576999999997E-2</v>
      </c>
      <c r="E1662" s="6">
        <v>0.21910218400000001</v>
      </c>
    </row>
    <row r="1663" spans="1:5" x14ac:dyDescent="0.2">
      <c r="A1663" s="6">
        <v>0.21243547400000001</v>
      </c>
      <c r="B1663" s="6">
        <v>0.23922528800000001</v>
      </c>
      <c r="C1663" s="3"/>
      <c r="D1663" s="6">
        <v>0.14267634000000001</v>
      </c>
      <c r="E1663" s="6">
        <v>0.37284451899999999</v>
      </c>
    </row>
    <row r="1664" spans="1:5" x14ac:dyDescent="0.2">
      <c r="A1664" s="6">
        <v>0.17782151400000001</v>
      </c>
      <c r="B1664" s="6">
        <v>0.218675112</v>
      </c>
      <c r="C1664" s="3"/>
      <c r="D1664" s="6">
        <v>0.20454826200000001</v>
      </c>
      <c r="E1664" s="6">
        <v>0.30732245800000002</v>
      </c>
    </row>
    <row r="1665" spans="1:5" x14ac:dyDescent="0.2">
      <c r="A1665" s="6">
        <v>0.18275118800000001</v>
      </c>
      <c r="B1665" s="6">
        <v>0.15816893600000001</v>
      </c>
      <c r="C1665" s="3"/>
      <c r="D1665" s="6">
        <v>0.11435727699999999</v>
      </c>
      <c r="E1665" s="6">
        <v>0.26630194400000001</v>
      </c>
    </row>
    <row r="1666" spans="1:5" x14ac:dyDescent="0.2">
      <c r="A1666" s="6">
        <v>0.13368951300000001</v>
      </c>
      <c r="B1666" s="6">
        <v>0.194740037</v>
      </c>
      <c r="C1666" s="3"/>
      <c r="D1666" s="6">
        <v>0.13314767399999999</v>
      </c>
      <c r="E1666" s="6">
        <v>0.33977870799999998</v>
      </c>
    </row>
    <row r="1667" spans="1:5" x14ac:dyDescent="0.2">
      <c r="A1667" s="6">
        <v>0.15521965099999999</v>
      </c>
      <c r="B1667" s="6">
        <v>0.27627668700000002</v>
      </c>
      <c r="C1667" s="3"/>
      <c r="D1667" s="6">
        <v>0.144668396</v>
      </c>
      <c r="E1667" s="6">
        <v>0.201939442</v>
      </c>
    </row>
    <row r="1668" spans="1:5" x14ac:dyDescent="0.2">
      <c r="A1668" s="6">
        <v>0.124823537</v>
      </c>
      <c r="B1668" s="6">
        <v>0.31959350800000003</v>
      </c>
      <c r="C1668" s="3"/>
      <c r="D1668" s="6">
        <v>0.13915704200000001</v>
      </c>
      <c r="E1668" s="6">
        <v>0.25600277799999999</v>
      </c>
    </row>
    <row r="1669" spans="1:5" x14ac:dyDescent="0.2">
      <c r="A1669" s="6">
        <v>0.205305243</v>
      </c>
      <c r="B1669" s="6">
        <v>0.25389782999999999</v>
      </c>
      <c r="C1669" s="3"/>
      <c r="D1669" s="6">
        <v>0.16578817000000001</v>
      </c>
      <c r="E1669" s="6">
        <v>0.118624801</v>
      </c>
    </row>
    <row r="1670" spans="1:5" x14ac:dyDescent="0.2">
      <c r="A1670" s="6">
        <v>0.14711596800000001</v>
      </c>
      <c r="B1670" s="6">
        <v>0.10533105700000001</v>
      </c>
      <c r="C1670" s="3"/>
      <c r="D1670" s="6">
        <v>0.14358604599999999</v>
      </c>
      <c r="E1670" s="6">
        <v>0.36283302499999998</v>
      </c>
    </row>
    <row r="1671" spans="1:5" x14ac:dyDescent="0.2">
      <c r="A1671" s="6">
        <v>0.18954941</v>
      </c>
      <c r="B1671" s="6">
        <v>0.21667788199999999</v>
      </c>
      <c r="C1671" s="3"/>
      <c r="D1671" s="6">
        <v>0.15362467799999999</v>
      </c>
      <c r="E1671" s="6">
        <v>0.25054588</v>
      </c>
    </row>
    <row r="1672" spans="1:5" x14ac:dyDescent="0.2">
      <c r="A1672" s="6">
        <v>0.20221357200000001</v>
      </c>
      <c r="B1672" s="6">
        <v>0.30709561499999999</v>
      </c>
      <c r="C1672" s="3"/>
      <c r="D1672" s="6">
        <v>0.15788634900000001</v>
      </c>
      <c r="E1672" s="6">
        <v>0.34415081600000003</v>
      </c>
    </row>
    <row r="1673" spans="1:5" x14ac:dyDescent="0.2">
      <c r="A1673" s="6">
        <v>0.196238733</v>
      </c>
      <c r="B1673" s="6">
        <v>0.256135842</v>
      </c>
      <c r="C1673" s="3"/>
      <c r="D1673" s="6">
        <v>0.17679494200000001</v>
      </c>
      <c r="E1673" s="6">
        <v>0.334006258</v>
      </c>
    </row>
    <row r="1674" spans="1:5" x14ac:dyDescent="0.2">
      <c r="A1674" s="6">
        <v>0.150150533</v>
      </c>
      <c r="B1674" s="6">
        <v>0.220777526</v>
      </c>
      <c r="C1674" s="3"/>
      <c r="D1674" s="6">
        <v>7.7150989000000003E-2</v>
      </c>
      <c r="E1674" s="6">
        <v>0.14752760400000001</v>
      </c>
    </row>
    <row r="1675" spans="1:5" x14ac:dyDescent="0.2">
      <c r="A1675" s="6">
        <v>0.23133875400000001</v>
      </c>
      <c r="B1675" s="6">
        <v>0.23221724199999999</v>
      </c>
      <c r="C1675" s="3"/>
      <c r="D1675" s="6">
        <v>0.13705077500000001</v>
      </c>
      <c r="E1675" s="6">
        <v>0.28850464999999997</v>
      </c>
    </row>
    <row r="1676" spans="1:5" x14ac:dyDescent="0.2">
      <c r="A1676" s="6">
        <v>0.102485953</v>
      </c>
      <c r="B1676" s="6">
        <v>0.15177045</v>
      </c>
      <c r="C1676" s="3"/>
      <c r="D1676" s="6">
        <v>0.17882551099999999</v>
      </c>
      <c r="E1676" s="6">
        <v>0.38243907900000002</v>
      </c>
    </row>
    <row r="1677" spans="1:5" x14ac:dyDescent="0.2">
      <c r="A1677" s="6">
        <v>0.14541873699999999</v>
      </c>
      <c r="B1677" s="6">
        <v>0.21321694699999999</v>
      </c>
      <c r="C1677" s="3"/>
      <c r="D1677" s="6">
        <v>0.20711402900000001</v>
      </c>
      <c r="E1677" s="6">
        <v>0.37112862499999999</v>
      </c>
    </row>
    <row r="1678" spans="1:5" x14ac:dyDescent="0.2">
      <c r="A1678" s="6">
        <v>0.21988310599999999</v>
      </c>
      <c r="B1678" s="6">
        <v>0.14887852300000001</v>
      </c>
      <c r="C1678" s="3"/>
      <c r="D1678" s="6">
        <v>0.153744201</v>
      </c>
      <c r="E1678" s="6">
        <v>0.26992635799999998</v>
      </c>
    </row>
    <row r="1679" spans="1:5" x14ac:dyDescent="0.2">
      <c r="A1679" s="6">
        <v>0.143377544</v>
      </c>
      <c r="B1679" s="6">
        <v>0.161870654</v>
      </c>
      <c r="C1679" s="3"/>
      <c r="D1679" s="6">
        <v>0.12410241299999999</v>
      </c>
      <c r="E1679" s="6">
        <v>0.190040971</v>
      </c>
    </row>
    <row r="1680" spans="1:5" x14ac:dyDescent="0.2">
      <c r="A1680" s="6">
        <v>0.115820773</v>
      </c>
      <c r="B1680" s="6">
        <v>0.49031609700000001</v>
      </c>
      <c r="C1680" s="3"/>
      <c r="D1680" s="6">
        <v>0.112046492</v>
      </c>
      <c r="E1680" s="6">
        <v>0.261391243</v>
      </c>
    </row>
    <row r="1681" spans="1:5" x14ac:dyDescent="0.2">
      <c r="A1681" s="6">
        <v>0.265776085</v>
      </c>
      <c r="B1681" s="6">
        <v>0.240405123</v>
      </c>
      <c r="C1681" s="3"/>
      <c r="D1681" s="6">
        <v>0.13063369899999999</v>
      </c>
      <c r="E1681" s="6">
        <v>0.25732961799999998</v>
      </c>
    </row>
    <row r="1682" spans="1:5" x14ac:dyDescent="0.2">
      <c r="A1682" s="6">
        <v>0.23553004</v>
      </c>
      <c r="B1682" s="6">
        <v>0.30001660099999999</v>
      </c>
      <c r="C1682" s="3"/>
      <c r="D1682" s="6">
        <v>0.150023041</v>
      </c>
      <c r="E1682" s="6">
        <v>0.26487752399999998</v>
      </c>
    </row>
    <row r="1683" spans="1:5" x14ac:dyDescent="0.2">
      <c r="A1683" s="6">
        <v>0.14211590800000001</v>
      </c>
      <c r="B1683" s="6">
        <v>0.23634856700000001</v>
      </c>
      <c r="C1683" s="3"/>
      <c r="D1683" s="6">
        <v>0.14894733099999999</v>
      </c>
      <c r="E1683" s="6">
        <v>0.26471151100000001</v>
      </c>
    </row>
    <row r="1684" spans="1:5" x14ac:dyDescent="0.2">
      <c r="A1684" s="6">
        <v>0.170619569</v>
      </c>
      <c r="B1684" s="6">
        <v>0.196955238</v>
      </c>
      <c r="C1684" s="3"/>
      <c r="D1684" s="6">
        <v>0.10594814499999999</v>
      </c>
      <c r="E1684" s="6">
        <v>0.18587542900000001</v>
      </c>
    </row>
    <row r="1685" spans="1:5" x14ac:dyDescent="0.2">
      <c r="A1685" s="6">
        <v>0.14204153799999999</v>
      </c>
      <c r="B1685" s="6">
        <v>0.202328496</v>
      </c>
      <c r="C1685" s="3"/>
      <c r="D1685" s="6">
        <v>0.20797326899999999</v>
      </c>
      <c r="E1685" s="6">
        <v>0.32221550599999998</v>
      </c>
    </row>
    <row r="1686" spans="1:5" x14ac:dyDescent="0.2">
      <c r="A1686" s="6">
        <v>0.102274795</v>
      </c>
      <c r="B1686" s="6">
        <v>0.21204218</v>
      </c>
      <c r="C1686" s="3"/>
      <c r="D1686" s="6">
        <v>0.136608538</v>
      </c>
      <c r="E1686" s="6">
        <v>0.19405443999999999</v>
      </c>
    </row>
    <row r="1687" spans="1:5" x14ac:dyDescent="0.2">
      <c r="A1687" s="6">
        <v>0.136925939</v>
      </c>
      <c r="B1687" s="6">
        <v>0.26721818600000002</v>
      </c>
      <c r="C1687" s="3"/>
      <c r="D1687" s="6">
        <v>0.16697145099999999</v>
      </c>
      <c r="E1687" s="6">
        <v>0.31475884300000001</v>
      </c>
    </row>
    <row r="1688" spans="1:5" x14ac:dyDescent="0.2">
      <c r="A1688" s="6">
        <v>0.14249572699999999</v>
      </c>
      <c r="B1688" s="6">
        <v>0.28342793599999999</v>
      </c>
      <c r="C1688" s="3"/>
      <c r="D1688" s="6">
        <v>0.31860407400000001</v>
      </c>
      <c r="E1688" s="6">
        <v>0.438720151</v>
      </c>
    </row>
    <row r="1689" spans="1:5" x14ac:dyDescent="0.2">
      <c r="A1689" s="6">
        <v>0.121300255</v>
      </c>
      <c r="B1689" s="6">
        <v>9.8822319000000006E-2</v>
      </c>
      <c r="C1689" s="3"/>
      <c r="D1689" s="6">
        <v>9.8216313E-2</v>
      </c>
      <c r="E1689" s="6">
        <v>0.18426471899999999</v>
      </c>
    </row>
    <row r="1690" spans="1:5" x14ac:dyDescent="0.2">
      <c r="A1690" s="6">
        <v>0.13458593799999999</v>
      </c>
      <c r="B1690" s="6">
        <v>0.25562132700000001</v>
      </c>
      <c r="C1690" s="3"/>
      <c r="D1690" s="6">
        <v>0.20081647699999999</v>
      </c>
      <c r="E1690" s="6">
        <v>0.32249810899999998</v>
      </c>
    </row>
    <row r="1691" spans="1:5" x14ac:dyDescent="0.2">
      <c r="A1691" s="6">
        <v>0.16121441</v>
      </c>
      <c r="B1691" s="6">
        <v>0.20804645299999999</v>
      </c>
      <c r="C1691" s="3"/>
      <c r="D1691" s="6">
        <v>0.105740972</v>
      </c>
      <c r="E1691" s="6">
        <v>0.28162459899999998</v>
      </c>
    </row>
    <row r="1692" spans="1:5" x14ac:dyDescent="0.2">
      <c r="A1692" s="6">
        <v>0.212224316</v>
      </c>
      <c r="B1692" s="6">
        <v>0.231269318</v>
      </c>
      <c r="C1692" s="3"/>
      <c r="D1692" s="6">
        <v>0.12341714600000001</v>
      </c>
      <c r="E1692" s="6">
        <v>0.243042328</v>
      </c>
    </row>
    <row r="1693" spans="1:5" x14ac:dyDescent="0.2">
      <c r="A1693" s="6">
        <v>0.203294594</v>
      </c>
      <c r="B1693" s="6">
        <v>0.18419121699999999</v>
      </c>
      <c r="C1693" s="3"/>
      <c r="D1693" s="6">
        <v>0.17619865300000001</v>
      </c>
      <c r="E1693" s="6">
        <v>0.37564520299999998</v>
      </c>
    </row>
    <row r="1694" spans="1:5" x14ac:dyDescent="0.2">
      <c r="A1694" s="6">
        <v>0.108420951</v>
      </c>
      <c r="B1694" s="6">
        <v>5.2431081999999997E-2</v>
      </c>
      <c r="C1694" s="3"/>
      <c r="D1694" s="6">
        <v>0.13751027599999999</v>
      </c>
      <c r="E1694" s="6">
        <v>0.327246598</v>
      </c>
    </row>
    <row r="1695" spans="1:5" x14ac:dyDescent="0.2">
      <c r="A1695" s="6">
        <v>0.23173052499999999</v>
      </c>
      <c r="B1695" s="6">
        <v>0.31081380800000002</v>
      </c>
      <c r="C1695" s="3"/>
      <c r="D1695" s="6">
        <v>0.151098752</v>
      </c>
      <c r="E1695" s="6">
        <v>0.213664296</v>
      </c>
    </row>
    <row r="1696" spans="1:5" x14ac:dyDescent="0.2">
      <c r="A1696" s="6">
        <v>0.12386602200000001</v>
      </c>
      <c r="B1696" s="6">
        <v>0.21409517</v>
      </c>
      <c r="C1696" s="3"/>
      <c r="D1696" s="6">
        <v>0.124017419</v>
      </c>
      <c r="E1696" s="6">
        <v>0.27568233399999997</v>
      </c>
    </row>
    <row r="1697" spans="1:5" x14ac:dyDescent="0.2">
      <c r="A1697" s="6">
        <v>0.14461129</v>
      </c>
      <c r="B1697" s="6">
        <v>0.23125537800000001</v>
      </c>
      <c r="C1697" s="3"/>
      <c r="D1697" s="6">
        <v>0.119097041</v>
      </c>
      <c r="E1697" s="6">
        <v>0.11301583</v>
      </c>
    </row>
    <row r="1698" spans="1:5" x14ac:dyDescent="0.2">
      <c r="A1698" s="6">
        <v>0.13560454199999999</v>
      </c>
      <c r="B1698" s="6">
        <v>0.24710775500000001</v>
      </c>
      <c r="C1698" s="3"/>
      <c r="D1698" s="6">
        <v>0.11886065</v>
      </c>
      <c r="E1698" s="6">
        <v>0.21723548400000001</v>
      </c>
    </row>
    <row r="1699" spans="1:5" x14ac:dyDescent="0.2">
      <c r="A1699" s="6">
        <v>0.167407047</v>
      </c>
      <c r="B1699" s="6">
        <v>0.259944012</v>
      </c>
      <c r="C1699" s="3"/>
      <c r="D1699" s="6">
        <v>0.15763402200000001</v>
      </c>
      <c r="E1699" s="6">
        <v>0.39769456800000003</v>
      </c>
    </row>
    <row r="1700" spans="1:5" x14ac:dyDescent="0.2">
      <c r="A1700" s="6">
        <v>0.15548525799999999</v>
      </c>
      <c r="B1700" s="6">
        <v>0.202485639</v>
      </c>
      <c r="C1700" s="3"/>
      <c r="D1700" s="6">
        <v>0.14926207599999999</v>
      </c>
      <c r="E1700" s="6">
        <v>0.313339492</v>
      </c>
    </row>
    <row r="1701" spans="1:5" x14ac:dyDescent="0.2">
      <c r="A1701" s="6">
        <v>0.17177894599999999</v>
      </c>
      <c r="B1701" s="6">
        <v>0.33803873600000001</v>
      </c>
      <c r="C1701" s="3"/>
      <c r="D1701" s="6">
        <v>0.19816704299999999</v>
      </c>
      <c r="E1701" s="6">
        <v>0.301840214</v>
      </c>
    </row>
    <row r="1702" spans="1:5" x14ac:dyDescent="0.2">
      <c r="A1702" s="6">
        <v>0.179168144</v>
      </c>
      <c r="B1702" s="6">
        <v>0.37318161500000002</v>
      </c>
      <c r="C1702" s="3"/>
      <c r="D1702" s="6">
        <v>0.1196256</v>
      </c>
      <c r="E1702" s="6">
        <v>0.19426607500000001</v>
      </c>
    </row>
    <row r="1703" spans="1:5" x14ac:dyDescent="0.2">
      <c r="A1703" s="6">
        <v>0.130272473</v>
      </c>
      <c r="B1703" s="6">
        <v>0.201082762</v>
      </c>
      <c r="C1703" s="3"/>
      <c r="D1703" s="6">
        <v>0.142888826</v>
      </c>
      <c r="E1703" s="6">
        <v>0.27446194600000001</v>
      </c>
    </row>
    <row r="1704" spans="1:5" x14ac:dyDescent="0.2">
      <c r="A1704" s="6">
        <v>0.14929129299999999</v>
      </c>
      <c r="B1704" s="6">
        <v>0.23973346600000001</v>
      </c>
      <c r="C1704" s="3"/>
      <c r="D1704" s="6">
        <v>0.153146585</v>
      </c>
      <c r="E1704" s="6">
        <v>0.231238903</v>
      </c>
    </row>
    <row r="1705" spans="1:5" x14ac:dyDescent="0.2">
      <c r="A1705" s="6">
        <v>0.17661300099999999</v>
      </c>
      <c r="B1705" s="6">
        <v>0.167973864</v>
      </c>
      <c r="C1705" s="3"/>
      <c r="D1705" s="6">
        <v>0.168442916</v>
      </c>
      <c r="E1705" s="6">
        <v>0.335917313</v>
      </c>
    </row>
    <row r="1706" spans="1:5" x14ac:dyDescent="0.2">
      <c r="A1706" s="6">
        <v>0.19050161299999999</v>
      </c>
      <c r="B1706" s="6">
        <v>0.25803168999999998</v>
      </c>
      <c r="C1706" s="3"/>
      <c r="D1706" s="6">
        <v>0.106086261</v>
      </c>
      <c r="E1706" s="6">
        <v>0.30970113799999999</v>
      </c>
    </row>
    <row r="1707" spans="1:5" x14ac:dyDescent="0.2">
      <c r="A1707" s="6">
        <v>0.13845716599999999</v>
      </c>
      <c r="B1707" s="6">
        <v>0.21466037600000001</v>
      </c>
      <c r="C1707" s="3"/>
      <c r="D1707" s="6">
        <v>0.14679325500000001</v>
      </c>
      <c r="E1707" s="6">
        <v>0.27527173599999999</v>
      </c>
    </row>
    <row r="1708" spans="1:5" x14ac:dyDescent="0.2">
      <c r="A1708" s="6">
        <v>0.16501259600000001</v>
      </c>
      <c r="B1708" s="6">
        <v>0.20132227799999999</v>
      </c>
      <c r="C1708" s="3"/>
      <c r="D1708" s="6">
        <v>0.15138427900000001</v>
      </c>
      <c r="E1708" s="6">
        <v>0.32818184900000003</v>
      </c>
    </row>
    <row r="1709" spans="1:5" x14ac:dyDescent="0.2">
      <c r="A1709" s="6">
        <v>0.18980306499999999</v>
      </c>
      <c r="B1709" s="6">
        <v>0.34839366199999999</v>
      </c>
      <c r="C1709" s="3"/>
      <c r="D1709" s="6">
        <v>0.16858899999999999</v>
      </c>
      <c r="E1709" s="6">
        <v>0.34600104199999998</v>
      </c>
    </row>
    <row r="1710" spans="1:5" x14ac:dyDescent="0.2">
      <c r="A1710" s="6">
        <v>8.3788518000000006E-2</v>
      </c>
      <c r="B1710" s="6">
        <v>0.12936624699999999</v>
      </c>
      <c r="C1710" s="3"/>
      <c r="D1710" s="6">
        <v>0.14154617999999999</v>
      </c>
      <c r="E1710" s="6">
        <v>0.24206145500000001</v>
      </c>
    </row>
    <row r="1711" spans="1:5" x14ac:dyDescent="0.2">
      <c r="A1711" s="6">
        <v>0.15192346300000001</v>
      </c>
      <c r="B1711" s="6">
        <v>0.19316100899999999</v>
      </c>
      <c r="C1711" s="3"/>
      <c r="D1711" s="6">
        <v>0.10835853300000001</v>
      </c>
      <c r="E1711" s="6">
        <v>0.300053352</v>
      </c>
    </row>
    <row r="1712" spans="1:5" x14ac:dyDescent="0.2">
      <c r="A1712" s="6">
        <v>0.24279705900000001</v>
      </c>
      <c r="B1712" s="6">
        <v>0.36107657799999998</v>
      </c>
      <c r="C1712" s="3"/>
      <c r="D1712" s="6">
        <v>0.16740306299999999</v>
      </c>
      <c r="E1712" s="6">
        <v>0.389762677</v>
      </c>
    </row>
    <row r="1713" spans="1:5" x14ac:dyDescent="0.2">
      <c r="A1713" s="6">
        <v>0.17022912600000001</v>
      </c>
      <c r="B1713" s="6">
        <v>0.13616899399999999</v>
      </c>
      <c r="C1713" s="3"/>
      <c r="D1713" s="6">
        <v>0.14365244699999999</v>
      </c>
      <c r="E1713" s="6">
        <v>0.28905211400000003</v>
      </c>
    </row>
    <row r="1714" spans="1:5" x14ac:dyDescent="0.2">
      <c r="A1714" s="6">
        <v>7.9691524E-2</v>
      </c>
      <c r="B1714" s="6">
        <v>0.19491998999999999</v>
      </c>
      <c r="C1714" s="3"/>
      <c r="D1714" s="6">
        <v>0.13564172699999999</v>
      </c>
      <c r="E1714" s="6">
        <v>0.33658643500000002</v>
      </c>
    </row>
    <row r="1715" spans="1:5" x14ac:dyDescent="0.2">
      <c r="A1715" s="6">
        <v>0.193048788</v>
      </c>
      <c r="B1715" s="6">
        <v>0.160670542</v>
      </c>
      <c r="C1715" s="3"/>
      <c r="D1715" s="6">
        <v>0.14153555600000001</v>
      </c>
      <c r="E1715" s="6">
        <v>0.267091458</v>
      </c>
    </row>
    <row r="1716" spans="1:5" x14ac:dyDescent="0.2">
      <c r="A1716" s="6">
        <v>0.20423218900000001</v>
      </c>
      <c r="B1716" s="6">
        <v>0.29000003800000002</v>
      </c>
      <c r="C1716" s="3"/>
      <c r="D1716" s="6">
        <v>0.175668766</v>
      </c>
      <c r="E1716" s="6">
        <v>0.26414883900000002</v>
      </c>
    </row>
    <row r="1717" spans="1:5" x14ac:dyDescent="0.2">
      <c r="A1717" s="6">
        <v>0.18117480799999999</v>
      </c>
      <c r="B1717" s="6">
        <v>0.17460045900000001</v>
      </c>
      <c r="C1717" s="3"/>
      <c r="D1717" s="6">
        <v>0.33250065400000001</v>
      </c>
      <c r="E1717" s="6">
        <v>0.36871572800000002</v>
      </c>
    </row>
    <row r="1718" spans="1:5" x14ac:dyDescent="0.2">
      <c r="A1718" s="6">
        <v>0.139906055</v>
      </c>
      <c r="B1718" s="6">
        <v>0.213130772</v>
      </c>
      <c r="C1718" s="3"/>
      <c r="D1718" s="6">
        <v>0.15719444199999999</v>
      </c>
      <c r="E1718" s="6">
        <v>0.309105517</v>
      </c>
    </row>
    <row r="1719" spans="1:5" x14ac:dyDescent="0.2">
      <c r="A1719" s="6">
        <v>0.114553826</v>
      </c>
      <c r="B1719" s="6">
        <v>0.254743104</v>
      </c>
      <c r="C1719" s="3"/>
      <c r="D1719" s="6">
        <v>0.135357528</v>
      </c>
      <c r="E1719" s="6">
        <v>0.21843559600000001</v>
      </c>
    </row>
    <row r="1720" spans="1:5" x14ac:dyDescent="0.2">
      <c r="A1720" s="6">
        <v>0.20392009999999999</v>
      </c>
      <c r="B1720" s="6">
        <v>0.36634845300000002</v>
      </c>
      <c r="C1720" s="3"/>
      <c r="D1720" s="6">
        <v>0.16887054400000001</v>
      </c>
      <c r="E1720" s="6">
        <v>0.295503825</v>
      </c>
    </row>
    <row r="1721" spans="1:5" x14ac:dyDescent="0.2">
      <c r="A1721" s="6">
        <v>0.17938195800000001</v>
      </c>
      <c r="B1721" s="6">
        <v>0.29074139599999999</v>
      </c>
      <c r="C1721" s="3"/>
      <c r="D1721" s="6">
        <v>0.16359558099999999</v>
      </c>
      <c r="E1721" s="6">
        <v>0.254073981</v>
      </c>
    </row>
    <row r="1722" spans="1:5" x14ac:dyDescent="0.2">
      <c r="A1722" s="6">
        <v>0.136673612</v>
      </c>
      <c r="B1722" s="6">
        <v>0.30800425300000001</v>
      </c>
      <c r="C1722" s="3"/>
      <c r="D1722" s="6">
        <v>0.171703247</v>
      </c>
      <c r="E1722" s="6">
        <v>0.42341396999999997</v>
      </c>
    </row>
    <row r="1723" spans="1:5" x14ac:dyDescent="0.2">
      <c r="A1723" s="6">
        <v>0.14216239</v>
      </c>
      <c r="B1723" s="6">
        <v>0.27854891599999998</v>
      </c>
      <c r="C1723" s="3"/>
      <c r="D1723" s="6">
        <v>0.20067437699999999</v>
      </c>
      <c r="E1723" s="6">
        <v>0.36072047299999999</v>
      </c>
    </row>
    <row r="1724" spans="1:5" x14ac:dyDescent="0.2">
      <c r="A1724" s="6">
        <v>9.3821839000000004E-2</v>
      </c>
      <c r="B1724" s="6">
        <v>0.120999679</v>
      </c>
      <c r="C1724" s="3"/>
      <c r="D1724" s="6">
        <v>0.17805657699999999</v>
      </c>
      <c r="E1724" s="6">
        <v>0.32322552599999999</v>
      </c>
    </row>
    <row r="1725" spans="1:5" x14ac:dyDescent="0.2">
      <c r="A1725" s="6">
        <v>0.10137837</v>
      </c>
      <c r="B1725" s="6">
        <v>0.39059020900000002</v>
      </c>
      <c r="C1725" s="3"/>
      <c r="D1725" s="6">
        <v>0.21534520300000001</v>
      </c>
      <c r="E1725" s="6">
        <v>0.40891631299999998</v>
      </c>
    </row>
    <row r="1726" spans="1:5" x14ac:dyDescent="0.2">
      <c r="A1726" s="6">
        <v>0.28801937900000002</v>
      </c>
      <c r="B1726" s="6">
        <v>0.21722027699999999</v>
      </c>
      <c r="C1726" s="3"/>
      <c r="D1726" s="6">
        <v>0.20561201900000001</v>
      </c>
      <c r="E1726" s="6">
        <v>0.26012523199999998</v>
      </c>
    </row>
    <row r="1727" spans="1:5" x14ac:dyDescent="0.2">
      <c r="A1727" s="6">
        <v>0.26007216599999999</v>
      </c>
      <c r="B1727" s="6">
        <v>0.35570965700000001</v>
      </c>
      <c r="C1727" s="3"/>
      <c r="D1727" s="6">
        <v>0.142579393</v>
      </c>
      <c r="E1727" s="6">
        <v>0.23999452499999999</v>
      </c>
    </row>
    <row r="1728" spans="1:5" x14ac:dyDescent="0.2">
      <c r="A1728" s="6">
        <v>0.14507477499999999</v>
      </c>
      <c r="B1728" s="6">
        <v>0.177605175</v>
      </c>
      <c r="C1728" s="3"/>
      <c r="D1728" s="6">
        <v>0.15063526699999999</v>
      </c>
      <c r="E1728" s="6">
        <v>0.34420150700000002</v>
      </c>
    </row>
    <row r="1729" spans="1:5" x14ac:dyDescent="0.2">
      <c r="A1729" s="6">
        <v>0.167413688</v>
      </c>
      <c r="B1729" s="6">
        <v>0.212114415</v>
      </c>
      <c r="C1729" s="3"/>
      <c r="D1729" s="6">
        <v>0.15835912999999999</v>
      </c>
      <c r="E1729" s="6">
        <v>0.40434650900000002</v>
      </c>
    </row>
    <row r="1730" spans="1:5" x14ac:dyDescent="0.2">
      <c r="A1730" s="6">
        <v>0.104879076</v>
      </c>
      <c r="B1730" s="6">
        <v>0.39395736599999998</v>
      </c>
      <c r="C1730" s="3"/>
      <c r="D1730" s="6">
        <v>0.14089278599999999</v>
      </c>
      <c r="E1730" s="6">
        <v>0.22700999799999999</v>
      </c>
    </row>
    <row r="1731" spans="1:5" x14ac:dyDescent="0.2">
      <c r="A1731" s="6">
        <v>0.19043919500000001</v>
      </c>
      <c r="B1731" s="6">
        <v>0.22174319100000001</v>
      </c>
      <c r="C1731" s="3"/>
      <c r="D1731" s="6">
        <v>0.18524922599999999</v>
      </c>
      <c r="E1731" s="6">
        <v>0.29439875900000001</v>
      </c>
    </row>
    <row r="1732" spans="1:5" x14ac:dyDescent="0.2">
      <c r="A1732" s="6">
        <v>0.280071077</v>
      </c>
      <c r="B1732" s="6">
        <v>0.30756957699999998</v>
      </c>
      <c r="C1732" s="3"/>
      <c r="D1732" s="6">
        <v>0.155583533</v>
      </c>
      <c r="E1732" s="6">
        <v>0.26645655200000001</v>
      </c>
    </row>
    <row r="1733" spans="1:5" x14ac:dyDescent="0.2">
      <c r="A1733" s="6">
        <v>0.22023636399999999</v>
      </c>
      <c r="B1733" s="6">
        <v>0.30582326799999998</v>
      </c>
      <c r="C1733" s="3"/>
      <c r="D1733" s="6">
        <v>0.16991039699999999</v>
      </c>
      <c r="E1733" s="6">
        <v>0.27497012399999998</v>
      </c>
    </row>
    <row r="1734" spans="1:5" x14ac:dyDescent="0.2">
      <c r="A1734" s="6">
        <v>0.12794176800000001</v>
      </c>
      <c r="B1734" s="6">
        <v>0.14949188499999999</v>
      </c>
      <c r="C1734" s="3"/>
      <c r="D1734" s="6">
        <v>0.21243547400000001</v>
      </c>
      <c r="E1734" s="6">
        <v>0.30380195999999998</v>
      </c>
    </row>
    <row r="1735" spans="1:5" x14ac:dyDescent="0.2">
      <c r="A1735" s="6">
        <v>0.213954748</v>
      </c>
      <c r="B1735" s="6">
        <v>0.265272915</v>
      </c>
      <c r="C1735" s="3"/>
      <c r="D1735" s="6">
        <v>0.158240935</v>
      </c>
      <c r="E1735" s="6">
        <v>0.239545909</v>
      </c>
    </row>
    <row r="1736" spans="1:5" x14ac:dyDescent="0.2">
      <c r="A1736" s="6">
        <v>0.22285790899999999</v>
      </c>
      <c r="B1736" s="6">
        <v>0.30768109700000001</v>
      </c>
      <c r="C1736" s="3"/>
      <c r="D1736" s="6">
        <v>0.156193102</v>
      </c>
      <c r="E1736" s="6">
        <v>0.35406346300000002</v>
      </c>
    </row>
    <row r="1737" spans="1:5" x14ac:dyDescent="0.2">
      <c r="A1737" s="6">
        <v>0.15187299700000001</v>
      </c>
      <c r="B1737" s="6">
        <v>0.30277546500000002</v>
      </c>
      <c r="C1737" s="3"/>
      <c r="D1737" s="6">
        <v>0.16445880500000001</v>
      </c>
      <c r="E1737" s="6">
        <v>0.26166877700000002</v>
      </c>
    </row>
    <row r="1738" spans="1:5" x14ac:dyDescent="0.2">
      <c r="A1738" s="6">
        <v>0.193846938</v>
      </c>
      <c r="B1738" s="6">
        <v>0.24058887900000001</v>
      </c>
      <c r="C1738" s="3"/>
      <c r="D1738" s="6">
        <v>0.17130483599999999</v>
      </c>
      <c r="E1738" s="6">
        <v>0.247935288</v>
      </c>
    </row>
    <row r="1739" spans="1:5" x14ac:dyDescent="0.2">
      <c r="A1739" s="6">
        <v>0.205728887</v>
      </c>
      <c r="B1739" s="6">
        <v>0.172329497</v>
      </c>
      <c r="C1739" s="3"/>
      <c r="D1739" s="6">
        <v>0.17534870899999999</v>
      </c>
      <c r="E1739" s="6">
        <v>0.237988425</v>
      </c>
    </row>
    <row r="1740" spans="1:5" x14ac:dyDescent="0.2">
      <c r="A1740" s="6">
        <v>0.142752038</v>
      </c>
      <c r="B1740" s="6">
        <v>0.21372512499999999</v>
      </c>
      <c r="C1740" s="3"/>
      <c r="D1740" s="6">
        <v>0.12986078200000001</v>
      </c>
      <c r="E1740" s="6">
        <v>0.27253948500000003</v>
      </c>
    </row>
    <row r="1741" spans="1:5" x14ac:dyDescent="0.2">
      <c r="A1741" s="6">
        <v>0.16540569499999999</v>
      </c>
      <c r="B1741" s="6">
        <v>0.13550113899999999</v>
      </c>
      <c r="C1741" s="3"/>
      <c r="D1741" s="6">
        <v>0.137139753</v>
      </c>
      <c r="E1741" s="6">
        <v>0.22495827500000001</v>
      </c>
    </row>
    <row r="1742" spans="1:5" x14ac:dyDescent="0.2">
      <c r="A1742" s="6">
        <v>0.18511509400000001</v>
      </c>
      <c r="B1742" s="6">
        <v>0.28350777399999999</v>
      </c>
      <c r="C1742" s="3"/>
      <c r="D1742" s="6">
        <v>0.13544783399999999</v>
      </c>
      <c r="E1742" s="6">
        <v>0.24573656099999999</v>
      </c>
    </row>
    <row r="1743" spans="1:5" x14ac:dyDescent="0.2">
      <c r="A1743" s="6">
        <v>0.17095025</v>
      </c>
      <c r="B1743" s="6">
        <v>0.38894781699999997</v>
      </c>
      <c r="C1743" s="3"/>
      <c r="D1743" s="6">
        <v>0.164110859</v>
      </c>
      <c r="E1743" s="6">
        <v>0.30325703100000001</v>
      </c>
    </row>
    <row r="1744" spans="1:5" x14ac:dyDescent="0.2">
      <c r="A1744" s="6">
        <v>0.156602137</v>
      </c>
      <c r="B1744" s="6">
        <v>0.22980434499999999</v>
      </c>
      <c r="C1744" s="3"/>
      <c r="D1744" s="6">
        <v>0.158147973</v>
      </c>
      <c r="E1744" s="6">
        <v>0.19173785600000001</v>
      </c>
    </row>
    <row r="1745" spans="1:5" x14ac:dyDescent="0.2">
      <c r="A1745" s="6">
        <v>0.214523148</v>
      </c>
      <c r="B1745" s="6">
        <v>0.25350624100000002</v>
      </c>
      <c r="C1745" s="3"/>
      <c r="D1745" s="6">
        <v>0.14560067800000001</v>
      </c>
      <c r="E1745" s="6">
        <v>0.23630041099999999</v>
      </c>
    </row>
    <row r="1746" spans="1:5" x14ac:dyDescent="0.2">
      <c r="A1746" s="6">
        <v>0.310173694</v>
      </c>
      <c r="B1746" s="6">
        <v>0.36197254299999998</v>
      </c>
      <c r="C1746" s="3"/>
      <c r="D1746" s="6">
        <v>0.116680013</v>
      </c>
      <c r="E1746" s="6">
        <v>0.14800917</v>
      </c>
    </row>
    <row r="1747" spans="1:5" x14ac:dyDescent="0.2">
      <c r="A1747" s="6">
        <v>0.21915268600000001</v>
      </c>
      <c r="B1747" s="6">
        <v>0.144501345</v>
      </c>
      <c r="C1747" s="3"/>
      <c r="D1747" s="6">
        <v>0.13440798100000001</v>
      </c>
      <c r="E1747" s="6">
        <v>0.228203773</v>
      </c>
    </row>
    <row r="1748" spans="1:5" x14ac:dyDescent="0.2">
      <c r="A1748" s="6">
        <v>0.16829417599999999</v>
      </c>
      <c r="B1748" s="6">
        <v>0.23913657799999999</v>
      </c>
      <c r="C1748" s="3"/>
      <c r="D1748" s="6">
        <v>0.15089556200000001</v>
      </c>
      <c r="E1748" s="6">
        <v>0.24578725200000001</v>
      </c>
    </row>
    <row r="1749" spans="1:5" x14ac:dyDescent="0.2">
      <c r="A1749" s="6">
        <v>0.190741988</v>
      </c>
      <c r="B1749" s="6">
        <v>0.43783812599999999</v>
      </c>
      <c r="C1749" s="3"/>
      <c r="D1749" s="6">
        <v>0.143397464</v>
      </c>
      <c r="E1749" s="6">
        <v>0.23117807400000001</v>
      </c>
    </row>
    <row r="1750" spans="1:5" x14ac:dyDescent="0.2">
      <c r="A1750" s="6">
        <v>0.132376084</v>
      </c>
      <c r="B1750" s="6">
        <v>0.32097357300000001</v>
      </c>
      <c r="C1750" s="3"/>
      <c r="D1750" s="6">
        <v>0.12814363000000001</v>
      </c>
      <c r="E1750" s="6">
        <v>0.13608662099999999</v>
      </c>
    </row>
    <row r="1751" spans="1:5" x14ac:dyDescent="0.2">
      <c r="A1751" s="6">
        <v>0.13336680000000001</v>
      </c>
      <c r="B1751" s="6">
        <v>0.25841947700000001</v>
      </c>
      <c r="C1751" s="3"/>
      <c r="D1751" s="6">
        <v>0.181265115</v>
      </c>
      <c r="E1751" s="6">
        <v>0.373371707</v>
      </c>
    </row>
    <row r="1752" spans="1:5" x14ac:dyDescent="0.2">
      <c r="A1752" s="6">
        <v>0.15567118299999999</v>
      </c>
      <c r="B1752" s="6">
        <v>0.29163355899999999</v>
      </c>
      <c r="C1752" s="3"/>
      <c r="D1752" s="6">
        <v>0.20235036000000001</v>
      </c>
      <c r="E1752" s="6">
        <v>0.37059890299999998</v>
      </c>
    </row>
    <row r="1753" spans="1:5" x14ac:dyDescent="0.2">
      <c r="A1753" s="6">
        <v>0.127326887</v>
      </c>
      <c r="B1753" s="6">
        <v>0.20555751999999999</v>
      </c>
      <c r="C1753" s="3"/>
      <c r="D1753" s="6">
        <v>0.15040286</v>
      </c>
      <c r="E1753" s="6">
        <v>0.34961531800000001</v>
      </c>
    </row>
    <row r="1754" spans="1:5" x14ac:dyDescent="0.2">
      <c r="A1754" s="6">
        <v>0.14560067800000001</v>
      </c>
      <c r="B1754" s="6">
        <v>0.19034385000000001</v>
      </c>
      <c r="C1754" s="3"/>
      <c r="D1754" s="6">
        <v>0.13203079500000001</v>
      </c>
      <c r="E1754" s="6">
        <v>0.37456548200000001</v>
      </c>
    </row>
    <row r="1755" spans="1:5" x14ac:dyDescent="0.2">
      <c r="A1755" s="6">
        <v>0.257627249</v>
      </c>
      <c r="B1755" s="6">
        <v>0.31763683100000001</v>
      </c>
      <c r="C1755" s="3"/>
      <c r="D1755" s="6">
        <v>0.200447283</v>
      </c>
      <c r="E1755" s="6">
        <v>0.38428170099999998</v>
      </c>
    </row>
    <row r="1756" spans="1:5" x14ac:dyDescent="0.2">
      <c r="A1756" s="6">
        <v>0.25934041699999999</v>
      </c>
      <c r="B1756" s="6">
        <v>0.204926416</v>
      </c>
      <c r="C1756" s="3"/>
      <c r="D1756" s="6">
        <v>0.18234613699999999</v>
      </c>
      <c r="E1756" s="6">
        <v>0.31945410699999999</v>
      </c>
    </row>
    <row r="1757" spans="1:5" x14ac:dyDescent="0.2">
      <c r="A1757" s="6">
        <v>0.17816016400000001</v>
      </c>
      <c r="B1757" s="6">
        <v>0.40603832499999998</v>
      </c>
      <c r="C1757" s="3"/>
      <c r="D1757" s="6">
        <v>0.14401234500000001</v>
      </c>
      <c r="E1757" s="6">
        <v>0.10326919599999999</v>
      </c>
    </row>
    <row r="1758" spans="1:5" x14ac:dyDescent="0.2">
      <c r="A1758" s="6">
        <v>0.16996086299999999</v>
      </c>
      <c r="B1758" s="6">
        <v>0.203026766</v>
      </c>
      <c r="C1758" s="3"/>
      <c r="D1758" s="6">
        <v>0.13775463499999999</v>
      </c>
      <c r="E1758" s="6">
        <v>0.28496007400000001</v>
      </c>
    </row>
    <row r="1759" spans="1:5" x14ac:dyDescent="0.2">
      <c r="A1759" s="6">
        <v>0.231749118</v>
      </c>
      <c r="B1759" s="6">
        <v>0.32730489299999999</v>
      </c>
      <c r="C1759" s="3"/>
      <c r="D1759" s="6">
        <v>0.113694586</v>
      </c>
      <c r="E1759" s="6">
        <v>0.27806861799999999</v>
      </c>
    </row>
    <row r="1760" spans="1:5" x14ac:dyDescent="0.2">
      <c r="A1760" s="6">
        <v>0.15325681199999999</v>
      </c>
      <c r="B1760" s="6">
        <v>0.229250545</v>
      </c>
      <c r="C1760" s="3"/>
      <c r="D1760" s="6">
        <v>0.132528808</v>
      </c>
      <c r="E1760" s="6">
        <v>0.29433412799999997</v>
      </c>
    </row>
    <row r="1761" spans="1:5" x14ac:dyDescent="0.2">
      <c r="A1761" s="6">
        <v>0.138957836</v>
      </c>
      <c r="B1761" s="6">
        <v>0.22477198500000001</v>
      </c>
      <c r="C1761" s="3"/>
      <c r="D1761" s="6">
        <v>0.17437924199999999</v>
      </c>
      <c r="E1761" s="6">
        <v>0.27714603999999998</v>
      </c>
    </row>
    <row r="1762" spans="1:5" x14ac:dyDescent="0.2">
      <c r="A1762" s="6">
        <v>0.16756773999999999</v>
      </c>
      <c r="B1762" s="6">
        <v>0.41470143599999998</v>
      </c>
      <c r="C1762" s="3"/>
      <c r="D1762" s="6">
        <v>0.21495608799999999</v>
      </c>
      <c r="E1762" s="6">
        <v>0.140575319</v>
      </c>
    </row>
    <row r="1763" spans="1:5" x14ac:dyDescent="0.2">
      <c r="A1763" s="6">
        <v>0.210621375</v>
      </c>
      <c r="B1763" s="6">
        <v>0.36169500900000001</v>
      </c>
      <c r="C1763" s="3"/>
      <c r="D1763" s="6">
        <v>0.118365293</v>
      </c>
      <c r="E1763" s="6">
        <v>0.28106066099999999</v>
      </c>
    </row>
    <row r="1764" spans="1:5" x14ac:dyDescent="0.2">
      <c r="A1764" s="6">
        <v>0.13730310200000001</v>
      </c>
      <c r="B1764" s="6">
        <v>7.9486194999999996E-2</v>
      </c>
      <c r="C1764" s="3"/>
      <c r="D1764" s="6">
        <v>0.18619346000000001</v>
      </c>
      <c r="E1764" s="6">
        <v>0.36338682500000002</v>
      </c>
    </row>
    <row r="1765" spans="1:5" x14ac:dyDescent="0.2">
      <c r="A1765" s="6">
        <v>0.22178352700000001</v>
      </c>
      <c r="B1765" s="6">
        <v>0.34599217100000002</v>
      </c>
      <c r="C1765" s="3"/>
      <c r="D1765" s="6">
        <v>0.19181769800000001</v>
      </c>
      <c r="E1765" s="6">
        <v>0.34641417400000002</v>
      </c>
    </row>
    <row r="1766" spans="1:5" x14ac:dyDescent="0.2">
      <c r="A1766" s="6">
        <v>0.216266861</v>
      </c>
      <c r="B1766" s="6">
        <v>0.27472046999999999</v>
      </c>
      <c r="C1766" s="3"/>
      <c r="D1766" s="6">
        <v>0.19493592900000001</v>
      </c>
      <c r="E1766" s="6">
        <v>0.30573202399999999</v>
      </c>
    </row>
    <row r="1767" spans="1:5" x14ac:dyDescent="0.2">
      <c r="A1767" s="6">
        <v>0.23035069499999999</v>
      </c>
      <c r="B1767" s="6">
        <v>0.327482312</v>
      </c>
      <c r="C1767" s="3"/>
      <c r="D1767" s="6">
        <v>0.156070922</v>
      </c>
      <c r="E1767" s="6">
        <v>0.29409587999999998</v>
      </c>
    </row>
    <row r="1768" spans="1:5" x14ac:dyDescent="0.2">
      <c r="A1768" s="6">
        <v>0.15976950600000001</v>
      </c>
      <c r="B1768" s="6">
        <v>0.11785936499999999</v>
      </c>
      <c r="C1768" s="3"/>
      <c r="D1768" s="6">
        <v>0.14421287899999999</v>
      </c>
      <c r="E1768" s="6">
        <v>0.35348431699999999</v>
      </c>
    </row>
    <row r="1769" spans="1:5" x14ac:dyDescent="0.2">
      <c r="A1769" s="6">
        <v>0.22881415599999999</v>
      </c>
      <c r="B1769" s="6">
        <v>0.25637282300000003</v>
      </c>
      <c r="C1769" s="3"/>
      <c r="D1769" s="6">
        <v>0.106189848</v>
      </c>
      <c r="E1769" s="6">
        <v>0.103492237</v>
      </c>
    </row>
    <row r="1770" spans="1:5" x14ac:dyDescent="0.2">
      <c r="A1770" s="6">
        <v>0.133002918</v>
      </c>
      <c r="B1770" s="6">
        <v>0.180791111</v>
      </c>
      <c r="C1770" s="3"/>
      <c r="D1770" s="6">
        <v>0.175690015</v>
      </c>
      <c r="E1770" s="6">
        <v>0.30667107700000001</v>
      </c>
    </row>
    <row r="1771" spans="1:5" x14ac:dyDescent="0.2">
      <c r="A1771" s="6">
        <v>0.18233285699999999</v>
      </c>
      <c r="B1771" s="6">
        <v>0.13787855199999999</v>
      </c>
      <c r="C1771" s="3"/>
      <c r="D1771" s="6">
        <v>0.14610002</v>
      </c>
      <c r="E1771" s="6">
        <v>0.17894595399999999</v>
      </c>
    </row>
    <row r="1772" spans="1:5" x14ac:dyDescent="0.2">
      <c r="A1772" s="6">
        <v>0.138376156</v>
      </c>
      <c r="B1772" s="6">
        <v>0.221051258</v>
      </c>
      <c r="C1772" s="3"/>
      <c r="D1772" s="6">
        <v>0.195728767</v>
      </c>
      <c r="E1772" s="6">
        <v>0.34454620699999999</v>
      </c>
    </row>
    <row r="1773" spans="1:5" x14ac:dyDescent="0.2">
      <c r="A1773" s="6">
        <v>0.16342559200000001</v>
      </c>
      <c r="B1773" s="6">
        <v>0.30251060400000002</v>
      </c>
      <c r="C1773" s="3"/>
      <c r="D1773" s="6">
        <v>0.15970576</v>
      </c>
      <c r="E1773" s="6">
        <v>0.29729829099999999</v>
      </c>
    </row>
    <row r="1774" spans="1:5" x14ac:dyDescent="0.2">
      <c r="A1774" s="6">
        <v>0.15476811800000001</v>
      </c>
      <c r="B1774" s="6">
        <v>0.227041679</v>
      </c>
      <c r="C1774" s="3"/>
      <c r="D1774" s="6">
        <v>0.138563409</v>
      </c>
      <c r="E1774" s="6">
        <v>0.116076305</v>
      </c>
    </row>
    <row r="1775" spans="1:5" x14ac:dyDescent="0.2">
      <c r="A1775" s="6">
        <v>0.15733388600000001</v>
      </c>
      <c r="B1775" s="6">
        <v>9.9251926000000004E-2</v>
      </c>
      <c r="C1775" s="3"/>
      <c r="D1775" s="6">
        <v>9.546462E-2</v>
      </c>
      <c r="E1775" s="6">
        <v>0.229836027</v>
      </c>
    </row>
    <row r="1776" spans="1:5" x14ac:dyDescent="0.2">
      <c r="A1776" s="6">
        <v>0.13823671200000001</v>
      </c>
      <c r="B1776" s="6">
        <v>0.20513298199999999</v>
      </c>
      <c r="C1776" s="3"/>
      <c r="D1776" s="6">
        <v>0.182818918</v>
      </c>
      <c r="E1776" s="6">
        <v>0.238272295</v>
      </c>
    </row>
    <row r="1777" spans="1:5" x14ac:dyDescent="0.2">
      <c r="A1777" s="6">
        <v>0.18494112100000001</v>
      </c>
      <c r="B1777" s="6">
        <v>0.21328918099999999</v>
      </c>
      <c r="C1777" s="3"/>
      <c r="D1777" s="6">
        <v>0.22157369699999999</v>
      </c>
      <c r="E1777" s="6">
        <v>0.27172969499999999</v>
      </c>
    </row>
    <row r="1778" spans="1:5" x14ac:dyDescent="0.2">
      <c r="A1778" s="6">
        <v>0.166639442</v>
      </c>
      <c r="B1778" s="6">
        <v>0.226291451</v>
      </c>
      <c r="C1778" s="3"/>
      <c r="D1778" s="6">
        <v>0.111261622</v>
      </c>
      <c r="E1778" s="6">
        <v>0.22892738900000001</v>
      </c>
    </row>
    <row r="1779" spans="1:5" x14ac:dyDescent="0.2">
      <c r="A1779" s="6">
        <v>0.223172654</v>
      </c>
      <c r="B1779" s="6">
        <v>0.26216428200000003</v>
      </c>
      <c r="C1779" s="3"/>
      <c r="D1779" s="6">
        <v>0.160195806</v>
      </c>
      <c r="E1779" s="6">
        <v>0.288818935</v>
      </c>
    </row>
    <row r="1780" spans="1:5" x14ac:dyDescent="0.2">
      <c r="A1780" s="6">
        <v>0.14455816899999999</v>
      </c>
      <c r="B1780" s="6">
        <v>0.27394743100000002</v>
      </c>
      <c r="C1780" s="3"/>
      <c r="D1780" s="6">
        <v>0.13012506099999999</v>
      </c>
      <c r="E1780" s="6">
        <v>0.43898247699999998</v>
      </c>
    </row>
    <row r="1781" spans="1:5" x14ac:dyDescent="0.2">
      <c r="A1781" s="6">
        <v>0.22213412900000001</v>
      </c>
      <c r="B1781" s="6">
        <v>0.33033875600000001</v>
      </c>
      <c r="C1781" s="3"/>
      <c r="D1781" s="6">
        <v>0.149288637</v>
      </c>
      <c r="E1781" s="6">
        <v>0.25634240800000002</v>
      </c>
    </row>
    <row r="1782" spans="1:5" x14ac:dyDescent="0.2">
      <c r="A1782" s="6">
        <v>0.25876139300000001</v>
      </c>
      <c r="B1782" s="6">
        <v>0.35912877199999999</v>
      </c>
      <c r="C1782" s="3"/>
      <c r="D1782" s="6">
        <v>0.109329328</v>
      </c>
      <c r="E1782" s="6">
        <v>0.29858204300000002</v>
      </c>
    </row>
    <row r="1783" spans="1:5" x14ac:dyDescent="0.2">
      <c r="A1783" s="6">
        <v>0.162097555</v>
      </c>
      <c r="B1783" s="6">
        <v>0.28875810600000001</v>
      </c>
      <c r="C1783" s="3"/>
      <c r="D1783" s="6">
        <v>0.14344261799999999</v>
      </c>
      <c r="E1783" s="6">
        <v>0.327791528</v>
      </c>
    </row>
    <row r="1784" spans="1:5" x14ac:dyDescent="0.2">
      <c r="A1784" s="6">
        <v>0.15304432600000001</v>
      </c>
      <c r="B1784" s="6">
        <v>0.247741394</v>
      </c>
      <c r="C1784" s="3"/>
      <c r="D1784" s="6">
        <v>0.17087588000000001</v>
      </c>
      <c r="E1784" s="6">
        <v>0.37108807199999999</v>
      </c>
    </row>
    <row r="1785" spans="1:5" x14ac:dyDescent="0.2">
      <c r="A1785" s="6">
        <v>0.169153416</v>
      </c>
      <c r="B1785" s="6">
        <v>0.25989078599999998</v>
      </c>
      <c r="C1785" s="3"/>
      <c r="D1785" s="6">
        <v>0.14806418700000001</v>
      </c>
      <c r="E1785" s="6">
        <v>0.146017009</v>
      </c>
    </row>
    <row r="1786" spans="1:5" x14ac:dyDescent="0.2">
      <c r="A1786" s="6">
        <v>0.13330836600000001</v>
      </c>
      <c r="B1786" s="6">
        <v>0.21377328100000001</v>
      </c>
      <c r="C1786" s="3"/>
      <c r="D1786" s="6">
        <v>0.16116261700000001</v>
      </c>
      <c r="E1786" s="6">
        <v>0.19165041399999999</v>
      </c>
    </row>
    <row r="1787" spans="1:5" x14ac:dyDescent="0.2">
      <c r="A1787" s="6">
        <v>0.15969646400000001</v>
      </c>
      <c r="B1787" s="6">
        <v>0.16476258199999999</v>
      </c>
      <c r="C1787" s="3"/>
      <c r="D1787" s="6">
        <v>0.14354886</v>
      </c>
      <c r="E1787" s="6">
        <v>0.26056117600000001</v>
      </c>
    </row>
    <row r="1788" spans="1:5" x14ac:dyDescent="0.2">
      <c r="A1788" s="6">
        <v>0.184399282</v>
      </c>
      <c r="B1788" s="6">
        <v>7.2570659999999995E-2</v>
      </c>
      <c r="C1788" s="3"/>
      <c r="D1788" s="6">
        <v>0.18855470999999999</v>
      </c>
      <c r="E1788" s="6">
        <v>0.32391112300000002</v>
      </c>
    </row>
    <row r="1789" spans="1:5" x14ac:dyDescent="0.2">
      <c r="A1789" s="6">
        <v>0.15419971800000001</v>
      </c>
      <c r="B1789" s="6">
        <v>0.24417907599999999</v>
      </c>
      <c r="C1789" s="3"/>
      <c r="D1789" s="6">
        <v>0.15834319399999999</v>
      </c>
      <c r="E1789" s="6">
        <v>0.239464803</v>
      </c>
    </row>
    <row r="1790" spans="1:5" x14ac:dyDescent="0.2">
      <c r="A1790" s="6">
        <v>0.17683876700000001</v>
      </c>
      <c r="B1790" s="6">
        <v>0.240287267</v>
      </c>
      <c r="C1790" s="3"/>
      <c r="D1790" s="6">
        <v>0.14615845299999999</v>
      </c>
      <c r="E1790" s="6">
        <v>0.41170559099999998</v>
      </c>
    </row>
    <row r="1791" spans="1:5" x14ac:dyDescent="0.2">
      <c r="A1791" s="6">
        <v>0.11375700399999999</v>
      </c>
      <c r="B1791" s="6">
        <v>0.18292267200000001</v>
      </c>
      <c r="C1791" s="3"/>
      <c r="D1791" s="6">
        <v>0.12431489900000001</v>
      </c>
      <c r="E1791" s="6">
        <v>0.28053347299999998</v>
      </c>
    </row>
    <row r="1792" spans="1:5" x14ac:dyDescent="0.2">
      <c r="A1792" s="6">
        <v>0.122025363</v>
      </c>
      <c r="B1792" s="6">
        <v>0.15047149100000001</v>
      </c>
      <c r="C1792" s="3"/>
      <c r="D1792" s="6">
        <v>0.12899091800000001</v>
      </c>
      <c r="E1792" s="6">
        <v>0.205356023</v>
      </c>
    </row>
    <row r="1793" spans="1:5" x14ac:dyDescent="0.2">
      <c r="A1793" s="6">
        <v>0.16603385700000001</v>
      </c>
      <c r="B1793" s="6">
        <v>0.20079889200000001</v>
      </c>
      <c r="C1793" s="3"/>
      <c r="D1793" s="6">
        <v>0.160238303</v>
      </c>
      <c r="E1793" s="6">
        <v>0.39795562800000001</v>
      </c>
    </row>
    <row r="1794" spans="1:5" x14ac:dyDescent="0.2">
      <c r="A1794" s="6">
        <v>0.24692858200000001</v>
      </c>
      <c r="B1794" s="6">
        <v>0.26556185399999999</v>
      </c>
      <c r="C1794" s="3"/>
      <c r="D1794" s="6">
        <v>0.15580133099999999</v>
      </c>
      <c r="E1794" s="6">
        <v>0.21649159200000001</v>
      </c>
    </row>
    <row r="1795" spans="1:5" x14ac:dyDescent="0.2">
      <c r="A1795" s="6">
        <v>0.14602166599999999</v>
      </c>
      <c r="B1795" s="6">
        <v>0.15610327299999999</v>
      </c>
      <c r="C1795" s="3"/>
      <c r="D1795" s="6">
        <v>0.15941624800000001</v>
      </c>
      <c r="E1795" s="6">
        <v>0.25581775499999998</v>
      </c>
    </row>
    <row r="1796" spans="1:5" x14ac:dyDescent="0.2">
      <c r="A1796" s="6">
        <v>0.17624778999999999</v>
      </c>
      <c r="B1796" s="6">
        <v>0.291693121</v>
      </c>
      <c r="C1796" s="3"/>
      <c r="D1796" s="6">
        <v>0.15286371300000001</v>
      </c>
      <c r="E1796" s="6">
        <v>0.396645262</v>
      </c>
    </row>
    <row r="1797" spans="1:5" x14ac:dyDescent="0.2">
      <c r="A1797" s="6">
        <v>0.181265115</v>
      </c>
      <c r="B1797" s="6">
        <v>0.22346162</v>
      </c>
      <c r="C1797" s="3"/>
      <c r="D1797" s="6">
        <v>0.161106839</v>
      </c>
      <c r="E1797" s="6">
        <v>0.3272504</v>
      </c>
    </row>
    <row r="1798" spans="1:5" x14ac:dyDescent="0.2">
      <c r="A1798" s="6">
        <v>0.19241398600000001</v>
      </c>
      <c r="B1798" s="6">
        <v>0.240981735</v>
      </c>
      <c r="C1798" s="3"/>
      <c r="D1798" s="6">
        <v>0.131816981</v>
      </c>
      <c r="E1798" s="6">
        <v>0.40955882300000002</v>
      </c>
    </row>
    <row r="1799" spans="1:5" x14ac:dyDescent="0.2">
      <c r="A1799" s="6">
        <v>0.152556936</v>
      </c>
      <c r="B1799" s="6">
        <v>0.29555578399999999</v>
      </c>
      <c r="C1799" s="3"/>
      <c r="D1799" s="6">
        <v>0.15249053400000001</v>
      </c>
      <c r="E1799" s="6">
        <v>0.264449184</v>
      </c>
    </row>
    <row r="1800" spans="1:5" x14ac:dyDescent="0.2">
      <c r="A1800" s="6">
        <v>0.13712780099999999</v>
      </c>
      <c r="B1800" s="6">
        <v>0.103765969</v>
      </c>
      <c r="C1800" s="3"/>
      <c r="D1800" s="6">
        <v>0.15240288399999999</v>
      </c>
      <c r="E1800" s="6">
        <v>0.14300849199999999</v>
      </c>
    </row>
    <row r="1801" spans="1:5" x14ac:dyDescent="0.2">
      <c r="A1801" s="6">
        <v>0.20438225700000001</v>
      </c>
      <c r="B1801" s="6">
        <v>0.24927986899999999</v>
      </c>
      <c r="C1801" s="3"/>
      <c r="D1801" s="6">
        <v>0.14063647500000001</v>
      </c>
      <c r="E1801" s="6">
        <v>0.357824743</v>
      </c>
    </row>
    <row r="1802" spans="1:5" x14ac:dyDescent="0.2">
      <c r="A1802" s="6">
        <v>0.21366921999999999</v>
      </c>
      <c r="B1802" s="6">
        <v>0.392247809</v>
      </c>
      <c r="C1802" s="3"/>
      <c r="D1802" s="6">
        <v>0.16601128000000001</v>
      </c>
      <c r="E1802" s="6">
        <v>0.37609508600000002</v>
      </c>
    </row>
    <row r="1803" spans="1:5" x14ac:dyDescent="0.2">
      <c r="A1803" s="6">
        <v>0.23589923400000001</v>
      </c>
      <c r="B1803" s="6">
        <v>0.30525679500000003</v>
      </c>
      <c r="C1803" s="3"/>
      <c r="D1803" s="6">
        <v>0.15027802500000001</v>
      </c>
      <c r="E1803" s="6">
        <v>0.31938694200000001</v>
      </c>
    </row>
    <row r="1804" spans="1:5" x14ac:dyDescent="0.2">
      <c r="A1804" s="6">
        <v>0.184427171</v>
      </c>
      <c r="B1804" s="6">
        <v>0.27239754999999999</v>
      </c>
      <c r="C1804" s="3"/>
      <c r="D1804" s="6">
        <v>0.15149052199999999</v>
      </c>
      <c r="E1804" s="6">
        <v>0.332447506</v>
      </c>
    </row>
    <row r="1805" spans="1:5" x14ac:dyDescent="0.2">
      <c r="A1805" s="6">
        <v>0.22083398100000001</v>
      </c>
      <c r="B1805" s="6">
        <v>0.33034002299999998</v>
      </c>
      <c r="C1805" s="3"/>
      <c r="D1805" s="6">
        <v>0.12624586500000001</v>
      </c>
      <c r="E1805" s="6">
        <v>0.29330002900000002</v>
      </c>
    </row>
    <row r="1806" spans="1:5" x14ac:dyDescent="0.2">
      <c r="A1806" s="6">
        <v>0.186080577</v>
      </c>
      <c r="B1806" s="6">
        <v>0.29778746</v>
      </c>
      <c r="C1806" s="3"/>
      <c r="D1806" s="6">
        <v>0.10535584100000001</v>
      </c>
      <c r="E1806" s="6">
        <v>0.26023548600000002</v>
      </c>
    </row>
    <row r="1807" spans="1:5" x14ac:dyDescent="0.2">
      <c r="A1807" s="6">
        <v>0.21989904299999999</v>
      </c>
      <c r="B1807" s="6">
        <v>0.33800958800000003</v>
      </c>
      <c r="C1807" s="3"/>
      <c r="D1807" s="6">
        <v>0.170474813</v>
      </c>
      <c r="E1807" s="6">
        <v>0.30068825900000001</v>
      </c>
    </row>
    <row r="1808" spans="1:5" x14ac:dyDescent="0.2">
      <c r="A1808" s="6">
        <v>0.140846305</v>
      </c>
      <c r="B1808" s="6">
        <v>0.358217599</v>
      </c>
      <c r="C1808" s="3"/>
      <c r="D1808" s="6">
        <v>0.12297889400000001</v>
      </c>
      <c r="E1808" s="6">
        <v>0.23624972</v>
      </c>
    </row>
    <row r="1809" spans="1:5" x14ac:dyDescent="0.2">
      <c r="A1809" s="6">
        <v>0.27775497999999998</v>
      </c>
      <c r="B1809" s="6">
        <v>0.246768125</v>
      </c>
      <c r="C1809" s="3"/>
      <c r="D1809" s="6">
        <v>0.19565174099999999</v>
      </c>
      <c r="E1809" s="6">
        <v>0.29210371899999998</v>
      </c>
    </row>
    <row r="1810" spans="1:5" x14ac:dyDescent="0.2">
      <c r="A1810" s="6">
        <v>0.22354981700000001</v>
      </c>
      <c r="B1810" s="6">
        <v>0.26820919700000001</v>
      </c>
      <c r="C1810" s="3"/>
      <c r="D1810" s="6">
        <v>0.157387007</v>
      </c>
      <c r="E1810" s="6">
        <v>0.368983124</v>
      </c>
    </row>
    <row r="1811" spans="1:5" x14ac:dyDescent="0.2">
      <c r="A1811" s="6">
        <v>0.29018939100000002</v>
      </c>
      <c r="B1811" s="6">
        <v>0.235308132</v>
      </c>
      <c r="C1811" s="3"/>
      <c r="D1811" s="6">
        <v>0.185597172</v>
      </c>
      <c r="E1811" s="6">
        <v>0.235036935</v>
      </c>
    </row>
    <row r="1812" spans="1:5" x14ac:dyDescent="0.2">
      <c r="A1812" s="6">
        <v>0.207358388</v>
      </c>
      <c r="B1812" s="6">
        <v>0.287609952</v>
      </c>
      <c r="C1812" s="3"/>
      <c r="D1812" s="6">
        <v>0.238200722</v>
      </c>
      <c r="E1812" s="6">
        <v>0.16848837799999999</v>
      </c>
    </row>
    <row r="1813" spans="1:5" x14ac:dyDescent="0.2">
      <c r="A1813" s="6">
        <v>0.116008027</v>
      </c>
      <c r="B1813" s="6">
        <v>0.150139464</v>
      </c>
      <c r="C1813" s="3"/>
      <c r="D1813" s="6">
        <v>0.175288948</v>
      </c>
      <c r="E1813" s="6">
        <v>0.37122874</v>
      </c>
    </row>
    <row r="1814" spans="1:5" x14ac:dyDescent="0.2">
      <c r="A1814" s="6">
        <v>0.16772577599999999</v>
      </c>
      <c r="B1814" s="6">
        <v>0.16026501300000001</v>
      </c>
      <c r="C1814" s="3"/>
      <c r="D1814" s="6">
        <v>0.16933535699999999</v>
      </c>
      <c r="E1814" s="6">
        <v>0.281979437</v>
      </c>
    </row>
    <row r="1815" spans="1:5" x14ac:dyDescent="0.2">
      <c r="A1815" s="6">
        <v>0.19261186399999999</v>
      </c>
      <c r="B1815" s="6">
        <v>0.29493101599999999</v>
      </c>
      <c r="C1815" s="3"/>
      <c r="D1815" s="6">
        <v>0.150675108</v>
      </c>
      <c r="E1815" s="6">
        <v>0.345778001</v>
      </c>
    </row>
    <row r="1816" spans="1:5" x14ac:dyDescent="0.2">
      <c r="A1816" s="6">
        <v>0.124065228</v>
      </c>
      <c r="B1816" s="6">
        <v>0.13901530000000001</v>
      </c>
      <c r="C1816" s="3"/>
      <c r="D1816" s="6">
        <v>0.11105577599999999</v>
      </c>
      <c r="E1816" s="6">
        <v>0.26578109300000002</v>
      </c>
    </row>
    <row r="1817" spans="1:5" x14ac:dyDescent="0.2">
      <c r="A1817" s="6">
        <v>0.243562008</v>
      </c>
      <c r="B1817" s="6">
        <v>0.20643067400000001</v>
      </c>
      <c r="C1817" s="3"/>
      <c r="D1817" s="6">
        <v>0.20149244799999999</v>
      </c>
      <c r="E1817" s="6">
        <v>0.381451869</v>
      </c>
    </row>
    <row r="1818" spans="1:5" x14ac:dyDescent="0.2">
      <c r="A1818" s="6">
        <v>0.20379792099999999</v>
      </c>
      <c r="B1818" s="6">
        <v>0.20058598899999999</v>
      </c>
      <c r="C1818" s="3"/>
      <c r="D1818" s="6">
        <v>0.168887809</v>
      </c>
      <c r="E1818" s="6">
        <v>0.37312458700000001</v>
      </c>
    </row>
    <row r="1819" spans="1:5" x14ac:dyDescent="0.2">
      <c r="A1819" s="6">
        <v>0.16417726099999999</v>
      </c>
      <c r="B1819" s="6">
        <v>0.32540270900000001</v>
      </c>
      <c r="C1819" s="3"/>
      <c r="D1819" s="6">
        <v>0.12335207199999999</v>
      </c>
      <c r="E1819" s="6">
        <v>7.9420296000000001E-2</v>
      </c>
    </row>
    <row r="1820" spans="1:5" x14ac:dyDescent="0.2">
      <c r="A1820" s="6">
        <v>0.179427111</v>
      </c>
      <c r="B1820" s="6">
        <v>0.31633913899999999</v>
      </c>
      <c r="C1820" s="3"/>
      <c r="D1820" s="6">
        <v>0.11310360899999999</v>
      </c>
      <c r="E1820" s="6">
        <v>0.25027975200000002</v>
      </c>
    </row>
    <row r="1821" spans="1:5" x14ac:dyDescent="0.2">
      <c r="A1821" s="6">
        <v>0.157643318</v>
      </c>
      <c r="B1821" s="6">
        <v>0.34305335399999998</v>
      </c>
      <c r="C1821" s="3"/>
      <c r="D1821" s="6">
        <v>0.161012549</v>
      </c>
      <c r="E1821" s="6">
        <v>0.334700726</v>
      </c>
    </row>
    <row r="1822" spans="1:5" x14ac:dyDescent="0.2">
      <c r="A1822" s="6">
        <v>0.144303186</v>
      </c>
      <c r="B1822" s="6">
        <v>0.21920356699999999</v>
      </c>
      <c r="C1822" s="3"/>
      <c r="D1822" s="6">
        <v>0.125458339</v>
      </c>
      <c r="E1822" s="6">
        <v>0.24811904300000001</v>
      </c>
    </row>
    <row r="1823" spans="1:5" x14ac:dyDescent="0.2">
      <c r="A1823" s="6">
        <v>0.25992608099999998</v>
      </c>
      <c r="B1823" s="6">
        <v>0.36222726599999999</v>
      </c>
      <c r="C1823" s="3"/>
      <c r="D1823" s="6">
        <v>0.17280551799999999</v>
      </c>
      <c r="E1823" s="6">
        <v>0.35086358600000001</v>
      </c>
    </row>
    <row r="1824" spans="1:5" x14ac:dyDescent="0.2">
      <c r="A1824" s="6">
        <v>0.17558642799999999</v>
      </c>
      <c r="B1824" s="6">
        <v>0.165369608</v>
      </c>
      <c r="C1824" s="3"/>
      <c r="D1824" s="6">
        <v>0.107864503</v>
      </c>
      <c r="E1824" s="6">
        <v>0.222910354</v>
      </c>
    </row>
    <row r="1825" spans="1:5" x14ac:dyDescent="0.2">
      <c r="A1825" s="6">
        <v>0.124928452</v>
      </c>
      <c r="B1825" s="6">
        <v>0.18144882800000001</v>
      </c>
      <c r="C1825" s="3"/>
      <c r="D1825" s="6">
        <v>0.120745135</v>
      </c>
      <c r="E1825" s="6">
        <v>0.32580823799999997</v>
      </c>
    </row>
    <row r="1826" spans="1:5" x14ac:dyDescent="0.2">
      <c r="A1826" s="6">
        <v>0.17259170400000001</v>
      </c>
      <c r="B1826" s="6">
        <v>0.3285633</v>
      </c>
      <c r="C1826" s="3"/>
      <c r="D1826" s="6">
        <v>0.27314403500000001</v>
      </c>
      <c r="E1826" s="6">
        <v>0.35555378100000001</v>
      </c>
    </row>
    <row r="1827" spans="1:5" x14ac:dyDescent="0.2">
      <c r="A1827" s="6">
        <v>0.356079953</v>
      </c>
      <c r="B1827" s="6">
        <v>0.21096879599999999</v>
      </c>
      <c r="C1827" s="3"/>
      <c r="D1827" s="6">
        <v>0.17107641400000001</v>
      </c>
      <c r="E1827" s="6">
        <v>0.295184471</v>
      </c>
    </row>
    <row r="1828" spans="1:5" x14ac:dyDescent="0.2">
      <c r="A1828" s="6">
        <v>0.146429373</v>
      </c>
      <c r="B1828" s="6">
        <v>0.192883475</v>
      </c>
      <c r="C1828" s="3"/>
      <c r="D1828" s="6">
        <v>0.14745992999999999</v>
      </c>
      <c r="E1828" s="6">
        <v>0.32243347700000002</v>
      </c>
    </row>
    <row r="1829" spans="1:5" x14ac:dyDescent="0.2">
      <c r="A1829" s="6">
        <v>0.28045355100000002</v>
      </c>
      <c r="B1829" s="6">
        <v>0.248791967</v>
      </c>
      <c r="C1829" s="3"/>
      <c r="D1829" s="6">
        <v>0.171826755</v>
      </c>
      <c r="E1829" s="6">
        <v>0.31157290700000001</v>
      </c>
    </row>
    <row r="1830" spans="1:5" x14ac:dyDescent="0.2">
      <c r="A1830" s="6">
        <v>0.19837023300000001</v>
      </c>
      <c r="B1830" s="6">
        <v>0.350592389</v>
      </c>
      <c r="C1830" s="3"/>
      <c r="D1830" s="6">
        <v>0.16567927099999999</v>
      </c>
      <c r="E1830" s="6">
        <v>0.23684533999999999</v>
      </c>
    </row>
    <row r="1831" spans="1:5" x14ac:dyDescent="0.2">
      <c r="A1831" s="6">
        <v>0.161142696</v>
      </c>
      <c r="B1831" s="6">
        <v>0.17933627599999999</v>
      </c>
      <c r="C1831" s="3"/>
      <c r="D1831" s="6">
        <v>0.160036441</v>
      </c>
      <c r="E1831" s="6">
        <v>0.24231617799999999</v>
      </c>
    </row>
    <row r="1832" spans="1:5" x14ac:dyDescent="0.2">
      <c r="A1832" s="6">
        <v>0.16446411699999999</v>
      </c>
      <c r="B1832" s="6">
        <v>0.22475677799999999</v>
      </c>
      <c r="C1832" s="3"/>
      <c r="D1832" s="6">
        <v>0.14142400099999999</v>
      </c>
      <c r="E1832" s="6">
        <v>0.28864531799999998</v>
      </c>
    </row>
    <row r="1833" spans="1:5" x14ac:dyDescent="0.2">
      <c r="A1833" s="6">
        <v>0.14462457100000001</v>
      </c>
      <c r="B1833" s="6">
        <v>0.24318172900000001</v>
      </c>
      <c r="C1833" s="3"/>
      <c r="D1833" s="6">
        <v>0.168944914</v>
      </c>
      <c r="E1833" s="6">
        <v>0.25748549300000001</v>
      </c>
    </row>
    <row r="1834" spans="1:5" x14ac:dyDescent="0.2">
      <c r="A1834" s="6">
        <v>0.22095616000000001</v>
      </c>
      <c r="B1834" s="6">
        <v>0.40084755500000002</v>
      </c>
      <c r="C1834" s="3"/>
      <c r="D1834" s="6">
        <v>0.234982888</v>
      </c>
      <c r="E1834" s="6">
        <v>0.24349728100000001</v>
      </c>
    </row>
    <row r="1835" spans="1:5" x14ac:dyDescent="0.2">
      <c r="A1835" s="6">
        <v>0.16096075500000001</v>
      </c>
      <c r="B1835" s="6">
        <v>0.12544275499999999</v>
      </c>
      <c r="C1835" s="3"/>
      <c r="D1835" s="6">
        <v>0.16243089199999999</v>
      </c>
      <c r="E1835" s="6">
        <v>0.33981039000000002</v>
      </c>
    </row>
    <row r="1836" spans="1:5" x14ac:dyDescent="0.2">
      <c r="A1836" s="6">
        <v>0.15722365899999999</v>
      </c>
      <c r="B1836" s="6">
        <v>0.46519484999999999</v>
      </c>
      <c r="C1836" s="3"/>
      <c r="D1836" s="6">
        <v>0.13840006099999999</v>
      </c>
      <c r="E1836" s="6">
        <v>0.24444267</v>
      </c>
    </row>
    <row r="1837" spans="1:5" x14ac:dyDescent="0.2">
      <c r="A1837" s="6">
        <v>0.207920148</v>
      </c>
      <c r="B1837" s="6">
        <v>0.27656816099999998</v>
      </c>
      <c r="C1837" s="3"/>
      <c r="D1837" s="6">
        <v>0.15399785699999999</v>
      </c>
      <c r="E1837" s="6">
        <v>0.27155480999999998</v>
      </c>
    </row>
    <row r="1838" spans="1:5" x14ac:dyDescent="0.2">
      <c r="A1838" s="6">
        <v>0.242333574</v>
      </c>
      <c r="B1838" s="6">
        <v>9.1643189999999999E-2</v>
      </c>
      <c r="C1838" s="3"/>
      <c r="D1838" s="6">
        <v>0.15001772899999999</v>
      </c>
      <c r="E1838" s="6">
        <v>0.207886776</v>
      </c>
    </row>
    <row r="1839" spans="1:5" x14ac:dyDescent="0.2">
      <c r="A1839" s="6">
        <v>0.305274565</v>
      </c>
      <c r="B1839" s="6">
        <v>0.37602792099999999</v>
      </c>
      <c r="C1839" s="3"/>
      <c r="D1839" s="6">
        <v>0.109872495</v>
      </c>
      <c r="E1839" s="6">
        <v>0.28848057199999999</v>
      </c>
    </row>
    <row r="1840" spans="1:5" x14ac:dyDescent="0.2">
      <c r="A1840" s="6">
        <v>0.145625911</v>
      </c>
      <c r="B1840" s="6">
        <v>0.34923006499999998</v>
      </c>
      <c r="C1840" s="3"/>
      <c r="D1840" s="6">
        <v>0.15434049</v>
      </c>
      <c r="E1840" s="6">
        <v>0.36177864999999998</v>
      </c>
    </row>
    <row r="1841" spans="1:5" x14ac:dyDescent="0.2">
      <c r="A1841" s="6">
        <v>0.17275770900000001</v>
      </c>
      <c r="B1841" s="6">
        <v>0.26588500999999998</v>
      </c>
      <c r="C1841" s="3"/>
      <c r="D1841" s="6">
        <v>0.13179838799999999</v>
      </c>
      <c r="E1841" s="6">
        <v>0.30269689399999999</v>
      </c>
    </row>
    <row r="1842" spans="1:5" x14ac:dyDescent="0.2">
      <c r="A1842" s="6">
        <v>0.17462492900000001</v>
      </c>
      <c r="B1842" s="6">
        <v>0.24826858199999999</v>
      </c>
      <c r="C1842" s="3"/>
      <c r="D1842" s="6">
        <v>0.154534384</v>
      </c>
      <c r="E1842" s="6">
        <v>0.183869328</v>
      </c>
    </row>
    <row r="1843" spans="1:5" x14ac:dyDescent="0.2">
      <c r="A1843" s="6">
        <v>0.20822294</v>
      </c>
      <c r="B1843" s="6">
        <v>0.44891666800000002</v>
      </c>
      <c r="C1843" s="3"/>
      <c r="D1843" s="6">
        <v>0.12896170100000001</v>
      </c>
      <c r="E1843" s="6">
        <v>0.169839297</v>
      </c>
    </row>
    <row r="1844" spans="1:5" x14ac:dyDescent="0.2">
      <c r="A1844" s="6">
        <v>0.19996254899999999</v>
      </c>
      <c r="B1844" s="6">
        <v>0.26485471300000002</v>
      </c>
      <c r="C1844" s="3"/>
      <c r="D1844" s="6">
        <v>0.12198684999999999</v>
      </c>
      <c r="E1844" s="6">
        <v>0.193147069</v>
      </c>
    </row>
    <row r="1845" spans="1:5" x14ac:dyDescent="0.2">
      <c r="A1845" s="6">
        <v>0.139503659</v>
      </c>
      <c r="B1845" s="6">
        <v>0.23258221800000001</v>
      </c>
      <c r="C1845" s="3"/>
      <c r="D1845" s="6">
        <v>0.14450637499999999</v>
      </c>
      <c r="E1845" s="6">
        <v>0.26822567200000003</v>
      </c>
    </row>
    <row r="1846" spans="1:5" x14ac:dyDescent="0.2">
      <c r="A1846" s="6">
        <v>0.482919451</v>
      </c>
      <c r="B1846" s="6">
        <v>0.27540226600000001</v>
      </c>
      <c r="C1846" s="3"/>
      <c r="D1846" s="6">
        <v>0.26274816000000001</v>
      </c>
      <c r="E1846" s="6">
        <v>0.283953856</v>
      </c>
    </row>
    <row r="1847" spans="1:5" x14ac:dyDescent="0.2">
      <c r="A1847" s="6">
        <v>0.22912491600000001</v>
      </c>
      <c r="B1847" s="6">
        <v>0.27917114999999998</v>
      </c>
      <c r="C1847" s="3"/>
      <c r="D1847" s="6">
        <v>0.19745388699999999</v>
      </c>
      <c r="E1847" s="6">
        <v>0.32382748300000003</v>
      </c>
    </row>
    <row r="1848" spans="1:5" x14ac:dyDescent="0.2">
      <c r="A1848" s="6">
        <v>0.17391310099999999</v>
      </c>
      <c r="B1848" s="6">
        <v>0.323248337</v>
      </c>
      <c r="C1848" s="3"/>
      <c r="D1848" s="6">
        <v>0.20137956500000001</v>
      </c>
      <c r="E1848" s="6">
        <v>0.28354452499999999</v>
      </c>
    </row>
    <row r="1849" spans="1:5" x14ac:dyDescent="0.2">
      <c r="A1849" s="6">
        <v>0.18230231199999999</v>
      </c>
      <c r="B1849" s="6">
        <v>0.238848906</v>
      </c>
      <c r="C1849" s="3"/>
      <c r="D1849" s="6">
        <v>0.225011986</v>
      </c>
      <c r="E1849" s="6">
        <v>0.39439837900000002</v>
      </c>
    </row>
    <row r="1850" spans="1:5" x14ac:dyDescent="0.2">
      <c r="A1850" s="6">
        <v>0.15698062800000001</v>
      </c>
      <c r="B1850" s="6">
        <v>0.24271917300000001</v>
      </c>
      <c r="C1850" s="3"/>
      <c r="D1850" s="6">
        <v>0.17536331799999999</v>
      </c>
      <c r="E1850" s="6">
        <v>0.39098053100000002</v>
      </c>
    </row>
    <row r="1851" spans="1:5" x14ac:dyDescent="0.2">
      <c r="A1851" s="6">
        <v>0.17356914000000001</v>
      </c>
      <c r="B1851" s="6">
        <v>0.18349294699999999</v>
      </c>
      <c r="C1851" s="3"/>
      <c r="D1851" s="6">
        <v>0.20490019100000001</v>
      </c>
      <c r="E1851" s="6">
        <v>0.17737072800000001</v>
      </c>
    </row>
    <row r="1852" spans="1:5" x14ac:dyDescent="0.2">
      <c r="A1852" s="6">
        <v>0.15027802500000001</v>
      </c>
      <c r="B1852" s="6">
        <v>0.25980207700000002</v>
      </c>
      <c r="C1852" s="3"/>
      <c r="D1852" s="6">
        <v>0.153801307</v>
      </c>
      <c r="E1852" s="6">
        <v>0.30107604599999999</v>
      </c>
    </row>
    <row r="1853" spans="1:5" x14ac:dyDescent="0.2">
      <c r="A1853" s="6">
        <v>0.17728100299999999</v>
      </c>
      <c r="B1853" s="6">
        <v>0.217592857</v>
      </c>
      <c r="C1853" s="3"/>
      <c r="D1853" s="6">
        <v>0.15549721</v>
      </c>
      <c r="E1853" s="6">
        <v>0.33518609300000002</v>
      </c>
    </row>
    <row r="1854" spans="1:5" x14ac:dyDescent="0.2">
      <c r="A1854" s="6">
        <v>0.184585208</v>
      </c>
      <c r="B1854" s="6">
        <v>0.29884943899999999</v>
      </c>
      <c r="C1854" s="3"/>
      <c r="D1854" s="6">
        <v>0.17586000399999999</v>
      </c>
      <c r="E1854" s="6">
        <v>0.371037381</v>
      </c>
    </row>
    <row r="1855" spans="1:5" x14ac:dyDescent="0.2">
      <c r="A1855" s="6">
        <v>0.154376347</v>
      </c>
      <c r="B1855" s="6">
        <v>6.8919632999999994E-2</v>
      </c>
      <c r="C1855" s="3"/>
      <c r="D1855" s="6">
        <v>0.15591155800000001</v>
      </c>
      <c r="E1855" s="6">
        <v>0.36025284699999999</v>
      </c>
    </row>
    <row r="1856" spans="1:5" x14ac:dyDescent="0.2">
      <c r="A1856" s="6">
        <v>0.26903907199999999</v>
      </c>
      <c r="B1856" s="6">
        <v>0.30714250399999998</v>
      </c>
      <c r="C1856" s="3"/>
      <c r="D1856" s="6">
        <v>0.14464316299999999</v>
      </c>
      <c r="E1856" s="6">
        <v>0.27364328399999999</v>
      </c>
    </row>
    <row r="1857" spans="1:5" x14ac:dyDescent="0.2">
      <c r="A1857" s="6">
        <v>0.14109996</v>
      </c>
      <c r="B1857" s="6">
        <v>0.11968551199999999</v>
      </c>
      <c r="C1857" s="3"/>
      <c r="D1857" s="6">
        <v>0.14695793200000001</v>
      </c>
      <c r="E1857" s="6">
        <v>0.37043795899999998</v>
      </c>
    </row>
    <row r="1858" spans="1:5" x14ac:dyDescent="0.2">
      <c r="A1858" s="6">
        <v>0.18979111300000001</v>
      </c>
      <c r="B1858" s="6">
        <v>0.24321467799999999</v>
      </c>
      <c r="C1858" s="3"/>
      <c r="D1858" s="6">
        <v>0.20326006599999999</v>
      </c>
      <c r="E1858" s="6">
        <v>0.38749931900000001</v>
      </c>
    </row>
    <row r="1859" spans="1:5" x14ac:dyDescent="0.2">
      <c r="A1859" s="6">
        <v>0.27956775</v>
      </c>
      <c r="B1859" s="6">
        <v>0.33726062699999998</v>
      </c>
      <c r="C1859" s="3"/>
      <c r="D1859" s="6">
        <v>0.29940464100000003</v>
      </c>
      <c r="E1859" s="6">
        <v>0.38924689499999998</v>
      </c>
    </row>
    <row r="1860" spans="1:5" x14ac:dyDescent="0.2">
      <c r="A1860" s="6">
        <v>0.19000625500000001</v>
      </c>
      <c r="B1860" s="6">
        <v>0.27623866899999999</v>
      </c>
      <c r="C1860" s="3"/>
      <c r="D1860" s="6">
        <v>0.145459906</v>
      </c>
      <c r="E1860" s="6">
        <v>0.32489199600000002</v>
      </c>
    </row>
    <row r="1861" spans="1:5" x14ac:dyDescent="0.2">
      <c r="A1861" s="6">
        <v>0.12592979200000001</v>
      </c>
      <c r="B1861" s="6">
        <v>0.26893534699999999</v>
      </c>
      <c r="C1861" s="3"/>
      <c r="D1861" s="6">
        <v>0.150776038</v>
      </c>
      <c r="E1861" s="6">
        <v>0.37266329799999998</v>
      </c>
    </row>
    <row r="1862" spans="1:5" x14ac:dyDescent="0.2">
      <c r="A1862" s="6">
        <v>0.32292284999999998</v>
      </c>
      <c r="B1862" s="6">
        <v>0.31190873600000002</v>
      </c>
      <c r="C1862" s="3"/>
      <c r="D1862" s="6">
        <v>0.12360307099999999</v>
      </c>
      <c r="E1862" s="6">
        <v>0.29686108</v>
      </c>
    </row>
    <row r="1863" spans="1:5" x14ac:dyDescent="0.2">
      <c r="A1863" s="6">
        <v>0.15695008299999999</v>
      </c>
      <c r="B1863" s="6">
        <v>0.12868065000000001</v>
      </c>
      <c r="C1863" s="3"/>
      <c r="D1863" s="6">
        <v>0.11428556300000001</v>
      </c>
      <c r="E1863" s="6">
        <v>0.26153317799999998</v>
      </c>
    </row>
    <row r="1864" spans="1:5" x14ac:dyDescent="0.2">
      <c r="A1864" s="6">
        <v>0.15828608799999999</v>
      </c>
      <c r="B1864" s="6">
        <v>0.264798953</v>
      </c>
      <c r="C1864" s="3"/>
      <c r="D1864" s="6">
        <v>0.13513308900000001</v>
      </c>
      <c r="E1864" s="6">
        <v>0.30352189200000002</v>
      </c>
    </row>
    <row r="1865" spans="1:5" x14ac:dyDescent="0.2">
      <c r="A1865" s="6">
        <v>0.13711717700000001</v>
      </c>
      <c r="B1865" s="6">
        <v>0.148699836</v>
      </c>
      <c r="C1865" s="3"/>
      <c r="D1865" s="6">
        <v>0.166940906</v>
      </c>
      <c r="E1865" s="6">
        <v>0.188957449</v>
      </c>
    </row>
    <row r="1866" spans="1:5" x14ac:dyDescent="0.2">
      <c r="A1866" s="6">
        <v>0.33425897500000001</v>
      </c>
      <c r="B1866" s="6">
        <v>0.29854909400000001</v>
      </c>
      <c r="C1866" s="3"/>
      <c r="D1866" s="6">
        <v>0.354314992</v>
      </c>
      <c r="E1866" s="6">
        <v>0.43831588900000001</v>
      </c>
    </row>
    <row r="1867" spans="1:5" x14ac:dyDescent="0.2">
      <c r="A1867" s="6">
        <v>0.19186550699999999</v>
      </c>
      <c r="B1867" s="6">
        <v>0.28383599900000001</v>
      </c>
      <c r="C1867" s="3"/>
      <c r="D1867" s="6">
        <v>0.166300792</v>
      </c>
      <c r="E1867" s="6">
        <v>0.38788203700000001</v>
      </c>
    </row>
    <row r="1868" spans="1:5" x14ac:dyDescent="0.2">
      <c r="A1868" s="6">
        <v>0.161940847</v>
      </c>
      <c r="B1868" s="6">
        <v>0.24577331199999999</v>
      </c>
      <c r="C1868" s="3"/>
      <c r="D1868" s="6">
        <v>0.17738459000000001</v>
      </c>
      <c r="E1868" s="6">
        <v>0.20994736999999999</v>
      </c>
    </row>
    <row r="1869" spans="1:5" x14ac:dyDescent="0.2">
      <c r="A1869" s="6">
        <v>0.22736526700000001</v>
      </c>
      <c r="B1869" s="6">
        <v>0.23648796799999999</v>
      </c>
      <c r="C1869" s="3"/>
      <c r="D1869" s="6">
        <v>0.166963483</v>
      </c>
      <c r="E1869" s="6">
        <v>0.37220074199999997</v>
      </c>
    </row>
    <row r="1870" spans="1:5" x14ac:dyDescent="0.2">
      <c r="A1870" s="6">
        <v>0.168692587</v>
      </c>
      <c r="B1870" s="6">
        <v>0.13435678700000001</v>
      </c>
      <c r="C1870" s="3"/>
      <c r="D1870" s="6">
        <v>0.17265810600000001</v>
      </c>
      <c r="E1870" s="6">
        <v>0.31888509999999998</v>
      </c>
    </row>
    <row r="1871" spans="1:5" x14ac:dyDescent="0.2">
      <c r="A1871" s="6">
        <v>0.26661141999999999</v>
      </c>
      <c r="B1871" s="6">
        <v>0.27897092000000001</v>
      </c>
      <c r="C1871" s="3"/>
      <c r="D1871" s="6">
        <v>0.13350093199999999</v>
      </c>
      <c r="E1871" s="6">
        <v>0.27384731600000001</v>
      </c>
    </row>
    <row r="1872" spans="1:5" x14ac:dyDescent="0.2">
      <c r="A1872" s="6">
        <v>0.217446158</v>
      </c>
      <c r="B1872" s="6">
        <v>0.33114601199999999</v>
      </c>
      <c r="C1872" s="3"/>
      <c r="D1872" s="6">
        <v>0.12733883900000001</v>
      </c>
      <c r="E1872" s="6">
        <v>0.29949321600000001</v>
      </c>
    </row>
    <row r="1873" spans="1:5" x14ac:dyDescent="0.2">
      <c r="A1873" s="6">
        <v>0.194133794</v>
      </c>
      <c r="B1873" s="6">
        <v>0.199442905</v>
      </c>
      <c r="C1873" s="3"/>
      <c r="D1873" s="6">
        <v>0.181351437</v>
      </c>
      <c r="E1873" s="6">
        <v>0.27493590699999998</v>
      </c>
    </row>
    <row r="1874" spans="1:5" x14ac:dyDescent="0.2">
      <c r="A1874" s="6">
        <v>0.19211119400000001</v>
      </c>
      <c r="B1874" s="6">
        <v>0.23805432300000001</v>
      </c>
      <c r="C1874" s="3"/>
      <c r="D1874" s="6">
        <v>0.16054375200000001</v>
      </c>
      <c r="E1874" s="6">
        <v>0.39006682399999998</v>
      </c>
    </row>
    <row r="1875" spans="1:5" x14ac:dyDescent="0.2">
      <c r="A1875" s="6">
        <v>0.21173958300000001</v>
      </c>
      <c r="B1875" s="6">
        <v>0.24843332800000001</v>
      </c>
      <c r="C1875" s="3"/>
      <c r="D1875" s="6">
        <v>0.150798615</v>
      </c>
      <c r="E1875" s="6">
        <v>0.33751154799999999</v>
      </c>
    </row>
    <row r="1876" spans="1:5" x14ac:dyDescent="0.2">
      <c r="A1876" s="6">
        <v>0.185267819</v>
      </c>
      <c r="B1876" s="6">
        <v>0.32523035900000002</v>
      </c>
      <c r="C1876" s="3"/>
      <c r="D1876" s="6">
        <v>0.20118567200000001</v>
      </c>
      <c r="E1876" s="6">
        <v>0.10218313900000001</v>
      </c>
    </row>
    <row r="1877" spans="1:5" x14ac:dyDescent="0.2">
      <c r="A1877" s="6">
        <v>0.18494909000000001</v>
      </c>
      <c r="B1877" s="6">
        <v>0.25331488200000002</v>
      </c>
      <c r="C1877" s="3"/>
      <c r="D1877" s="6">
        <v>0.18657726299999999</v>
      </c>
      <c r="E1877" s="6">
        <v>0.35775631000000002</v>
      </c>
    </row>
    <row r="1878" spans="1:5" x14ac:dyDescent="0.2">
      <c r="A1878" s="6">
        <v>0.25575870099999998</v>
      </c>
      <c r="B1878" s="6">
        <v>0.28381065300000002</v>
      </c>
      <c r="C1878" s="3"/>
      <c r="D1878" s="6">
        <v>0.173608981</v>
      </c>
      <c r="E1878" s="6">
        <v>0.17141579000000001</v>
      </c>
    </row>
    <row r="1879" spans="1:5" x14ac:dyDescent="0.2">
      <c r="A1879" s="6">
        <v>0.21200917399999999</v>
      </c>
      <c r="B1879" s="6">
        <v>0.232014477</v>
      </c>
      <c r="C1879" s="3"/>
      <c r="D1879" s="6">
        <v>0.120112989</v>
      </c>
      <c r="E1879" s="6">
        <v>0.24493183900000001</v>
      </c>
    </row>
    <row r="1880" spans="1:5" x14ac:dyDescent="0.2">
      <c r="A1880" s="6">
        <v>0.130357468</v>
      </c>
      <c r="B1880" s="6">
        <v>0.14988474099999999</v>
      </c>
      <c r="C1880" s="3"/>
      <c r="D1880" s="6">
        <v>0.114992078</v>
      </c>
      <c r="E1880" s="6">
        <v>0.27637680199999998</v>
      </c>
    </row>
    <row r="1881" spans="1:5" x14ac:dyDescent="0.2">
      <c r="A1881" s="6">
        <v>0.134883418</v>
      </c>
      <c r="B1881" s="6">
        <v>0.161405563</v>
      </c>
      <c r="C1881" s="3"/>
      <c r="D1881" s="6">
        <v>0.17777901700000001</v>
      </c>
      <c r="E1881" s="6">
        <v>0.33778908200000002</v>
      </c>
    </row>
    <row r="1882" spans="1:5" x14ac:dyDescent="0.2">
      <c r="A1882" s="6">
        <v>0.158141332</v>
      </c>
      <c r="B1882" s="6">
        <v>0.27992644700000002</v>
      </c>
      <c r="C1882" s="3"/>
      <c r="D1882" s="6">
        <v>0.17392903800000001</v>
      </c>
      <c r="E1882" s="6">
        <v>0.38060659499999999</v>
      </c>
    </row>
    <row r="1883" spans="1:5" x14ac:dyDescent="0.2">
      <c r="A1883" s="6">
        <v>0.410998272</v>
      </c>
      <c r="B1883" s="6">
        <v>0.27781643</v>
      </c>
      <c r="C1883" s="3"/>
      <c r="D1883" s="6">
        <v>0.181611732</v>
      </c>
      <c r="E1883" s="6">
        <v>0.410513083</v>
      </c>
    </row>
    <row r="1884" spans="1:5" x14ac:dyDescent="0.2">
      <c r="A1884" s="6">
        <v>0.19868232199999999</v>
      </c>
      <c r="B1884" s="6">
        <v>0.27534903999999999</v>
      </c>
      <c r="C1884" s="3"/>
      <c r="D1884" s="6">
        <v>0.17266474600000001</v>
      </c>
      <c r="E1884" s="6">
        <v>0.230027386</v>
      </c>
    </row>
    <row r="1885" spans="1:5" x14ac:dyDescent="0.2">
      <c r="A1885" s="6">
        <v>0.12365088</v>
      </c>
      <c r="B1885" s="6">
        <v>8.3563026999999998E-2</v>
      </c>
      <c r="C1885" s="3"/>
      <c r="D1885" s="6">
        <v>0.21979412800000001</v>
      </c>
      <c r="E1885" s="6">
        <v>0.44854155299999998</v>
      </c>
    </row>
    <row r="1886" spans="1:5" x14ac:dyDescent="0.2">
      <c r="A1886" s="6">
        <v>0.238812947</v>
      </c>
      <c r="B1886" s="6">
        <v>0.37628644500000002</v>
      </c>
      <c r="C1886" s="3"/>
      <c r="D1886" s="6">
        <v>0.16367791900000001</v>
      </c>
      <c r="E1886" s="6">
        <v>0.294762468</v>
      </c>
    </row>
    <row r="1887" spans="1:5" x14ac:dyDescent="0.2">
      <c r="A1887" s="6">
        <v>0.13631636999999999</v>
      </c>
      <c r="B1887" s="6">
        <v>0.52669710700000005</v>
      </c>
      <c r="C1887" s="3"/>
      <c r="D1887" s="6">
        <v>0.201095365</v>
      </c>
      <c r="E1887" s="6">
        <v>0.33792974999999997</v>
      </c>
    </row>
    <row r="1888" spans="1:5" x14ac:dyDescent="0.2">
      <c r="A1888" s="6">
        <v>0.112232417</v>
      </c>
      <c r="B1888" s="6">
        <v>0.154643369</v>
      </c>
      <c r="C1888" s="3"/>
      <c r="D1888" s="6">
        <v>0.19780316100000001</v>
      </c>
      <c r="E1888" s="6">
        <v>0.365983477</v>
      </c>
    </row>
    <row r="1889" spans="1:5" x14ac:dyDescent="0.2">
      <c r="A1889" s="6">
        <v>0.159110799</v>
      </c>
      <c r="B1889" s="6">
        <v>0.23439949400000001</v>
      </c>
      <c r="C1889" s="3"/>
      <c r="D1889" s="6">
        <v>0.19226923000000001</v>
      </c>
      <c r="E1889" s="6">
        <v>0.30604123999999999</v>
      </c>
    </row>
    <row r="1890" spans="1:5" x14ac:dyDescent="0.2">
      <c r="A1890" s="6">
        <v>0.18945512</v>
      </c>
      <c r="B1890" s="6">
        <v>0.23890846800000001</v>
      </c>
      <c r="C1890" s="3"/>
      <c r="D1890" s="6">
        <v>0.167839987</v>
      </c>
      <c r="E1890" s="6">
        <v>0.42841338099999998</v>
      </c>
    </row>
    <row r="1891" spans="1:5" x14ac:dyDescent="0.2">
      <c r="A1891" s="6">
        <v>0.26359279200000002</v>
      </c>
      <c r="B1891" s="6">
        <v>0.37993240299999997</v>
      </c>
      <c r="C1891" s="3"/>
      <c r="D1891" s="6">
        <v>0.17690384100000001</v>
      </c>
      <c r="E1891" s="6">
        <v>0.29798388799999997</v>
      </c>
    </row>
    <row r="1892" spans="1:5" x14ac:dyDescent="0.2">
      <c r="A1892" s="6">
        <v>0.22660563</v>
      </c>
      <c r="B1892" s="6">
        <v>0.31677888399999998</v>
      </c>
      <c r="C1892" s="3"/>
      <c r="D1892" s="6">
        <v>0.120066508</v>
      </c>
      <c r="E1892" s="6">
        <v>0.23238325500000001</v>
      </c>
    </row>
    <row r="1893" spans="1:5" x14ac:dyDescent="0.2">
      <c r="A1893" s="6">
        <v>0.223034538</v>
      </c>
      <c r="B1893" s="6">
        <v>9.0367041999999995E-2</v>
      </c>
      <c r="C1893" s="3"/>
      <c r="D1893" s="6">
        <v>0.160181197</v>
      </c>
      <c r="E1893" s="6">
        <v>0.21593398999999999</v>
      </c>
    </row>
    <row r="1894" spans="1:5" x14ac:dyDescent="0.2">
      <c r="A1894" s="6">
        <v>0.10104503200000001</v>
      </c>
      <c r="B1894" s="6">
        <v>0.13765044200000001</v>
      </c>
      <c r="C1894" s="3"/>
      <c r="D1894" s="6">
        <v>0.154950059</v>
      </c>
      <c r="E1894" s="6">
        <v>0.26863373499999998</v>
      </c>
    </row>
    <row r="1895" spans="1:5" x14ac:dyDescent="0.2">
      <c r="A1895" s="6">
        <v>0.14993007899999999</v>
      </c>
      <c r="B1895" s="6">
        <v>0.187363213</v>
      </c>
      <c r="C1895" s="3"/>
      <c r="D1895" s="6">
        <v>0.19075128399999999</v>
      </c>
      <c r="E1895" s="6">
        <v>0.190051109</v>
      </c>
    </row>
    <row r="1896" spans="1:5" x14ac:dyDescent="0.2">
      <c r="A1896" s="6">
        <v>0.15029794499999999</v>
      </c>
      <c r="B1896" s="6">
        <v>0.28143323999999997</v>
      </c>
      <c r="C1896" s="3"/>
      <c r="D1896" s="6">
        <v>0.160691164</v>
      </c>
      <c r="E1896" s="6">
        <v>0.25495093699999999</v>
      </c>
    </row>
    <row r="1897" spans="1:5" x14ac:dyDescent="0.2">
      <c r="A1897" s="6">
        <v>0.200569462</v>
      </c>
      <c r="B1897" s="6">
        <v>0.208700369</v>
      </c>
      <c r="C1897" s="3"/>
      <c r="D1897" s="6">
        <v>0.14552232400000001</v>
      </c>
      <c r="E1897" s="6">
        <v>0.18984581</v>
      </c>
    </row>
    <row r="1898" spans="1:5" x14ac:dyDescent="0.2">
      <c r="A1898" s="6">
        <v>0.18047360500000001</v>
      </c>
      <c r="B1898" s="6">
        <v>0.25935345999999998</v>
      </c>
      <c r="C1898" s="3"/>
      <c r="D1898" s="6">
        <v>0.12358315</v>
      </c>
      <c r="E1898" s="6">
        <v>0.290987247</v>
      </c>
    </row>
    <row r="1899" spans="1:5" x14ac:dyDescent="0.2">
      <c r="A1899" s="6">
        <v>0.24501089700000001</v>
      </c>
      <c r="B1899" s="6">
        <v>0.33136905300000002</v>
      </c>
      <c r="C1899" s="3"/>
      <c r="D1899" s="6">
        <v>0.164634106</v>
      </c>
      <c r="E1899" s="6">
        <v>0.327130009</v>
      </c>
    </row>
    <row r="1900" spans="1:5" x14ac:dyDescent="0.2">
      <c r="A1900" s="6">
        <v>0.17412027499999999</v>
      </c>
      <c r="B1900" s="6">
        <v>0.22401288599999999</v>
      </c>
      <c r="C1900" s="3"/>
      <c r="D1900" s="6">
        <v>0.14655553700000001</v>
      </c>
      <c r="E1900" s="6">
        <v>0.34556129600000002</v>
      </c>
    </row>
    <row r="1901" spans="1:5" x14ac:dyDescent="0.2">
      <c r="A1901" s="6">
        <v>0.120199312</v>
      </c>
      <c r="B1901" s="6">
        <v>0.25793537599999999</v>
      </c>
      <c r="C1901" s="3"/>
      <c r="D1901" s="6">
        <v>0.132972373</v>
      </c>
      <c r="E1901" s="6">
        <v>0.30297442800000002</v>
      </c>
    </row>
    <row r="1902" spans="1:5" x14ac:dyDescent="0.2">
      <c r="A1902" s="6">
        <v>0.123005454</v>
      </c>
      <c r="B1902" s="6">
        <v>0.259561294</v>
      </c>
      <c r="C1902" s="3"/>
      <c r="D1902" s="6">
        <v>0.19351227300000001</v>
      </c>
      <c r="E1902" s="6">
        <v>0.38149749100000002</v>
      </c>
    </row>
    <row r="1903" spans="1:5" x14ac:dyDescent="0.2">
      <c r="A1903" s="6">
        <v>0.17935274100000001</v>
      </c>
      <c r="B1903" s="6">
        <v>0.28124695100000002</v>
      </c>
      <c r="C1903" s="3"/>
      <c r="D1903" s="6">
        <v>0.15508419100000001</v>
      </c>
      <c r="E1903" s="6">
        <v>0.27329224800000002</v>
      </c>
    </row>
    <row r="1904" spans="1:5" x14ac:dyDescent="0.2">
      <c r="A1904" s="6">
        <v>0.33616205199999999</v>
      </c>
      <c r="B1904" s="6">
        <v>0.32587920599999998</v>
      </c>
      <c r="C1904" s="3"/>
      <c r="D1904" s="6">
        <v>0.17726905100000001</v>
      </c>
      <c r="E1904" s="6">
        <v>0.20367181100000001</v>
      </c>
    </row>
    <row r="1905" spans="1:5" x14ac:dyDescent="0.2">
      <c r="A1905" s="6">
        <v>0.26614926300000002</v>
      </c>
      <c r="B1905" s="6">
        <v>0.34843675000000002</v>
      </c>
      <c r="C1905" s="3"/>
      <c r="D1905" s="6">
        <v>0.18882828600000001</v>
      </c>
      <c r="E1905" s="6">
        <v>0.17589054800000001</v>
      </c>
    </row>
    <row r="1906" spans="1:5" x14ac:dyDescent="0.2">
      <c r="A1906" s="6">
        <v>0.23291911900000001</v>
      </c>
      <c r="B1906" s="6">
        <v>0.135962428</v>
      </c>
      <c r="C1906" s="3"/>
      <c r="D1906" s="6">
        <v>0.11952334100000001</v>
      </c>
      <c r="E1906" s="6">
        <v>0.28301733800000001</v>
      </c>
    </row>
    <row r="1907" spans="1:5" x14ac:dyDescent="0.2">
      <c r="A1907" s="6">
        <v>0.22156705700000001</v>
      </c>
      <c r="B1907" s="6">
        <v>0.35710366199999999</v>
      </c>
      <c r="C1907" s="3"/>
      <c r="D1907" s="6">
        <v>0.138218119</v>
      </c>
      <c r="E1907" s="6">
        <v>0.20262630600000001</v>
      </c>
    </row>
    <row r="1908" spans="1:5" x14ac:dyDescent="0.2">
      <c r="A1908" s="6">
        <v>0.17646160399999999</v>
      </c>
      <c r="B1908" s="6">
        <v>0.21043273700000001</v>
      </c>
      <c r="C1908" s="3"/>
      <c r="D1908" s="6">
        <v>0.17168598299999999</v>
      </c>
      <c r="E1908" s="6">
        <v>0.27055873000000003</v>
      </c>
    </row>
    <row r="1909" spans="1:5" x14ac:dyDescent="0.2">
      <c r="A1909" s="6">
        <v>0.19082167</v>
      </c>
      <c r="B1909" s="6">
        <v>0.208268227</v>
      </c>
      <c r="C1909" s="3"/>
      <c r="D1909" s="6">
        <v>0.30182963699999998</v>
      </c>
      <c r="E1909" s="6">
        <v>0.19278716200000001</v>
      </c>
    </row>
    <row r="1910" spans="1:5" x14ac:dyDescent="0.2">
      <c r="A1910" s="6">
        <v>0.16527953200000001</v>
      </c>
      <c r="B1910" s="6">
        <v>0.28045743699999998</v>
      </c>
      <c r="C1910" s="3"/>
      <c r="D1910" s="6">
        <v>0.130041395</v>
      </c>
      <c r="E1910" s="6">
        <v>0.393878795</v>
      </c>
    </row>
    <row r="1911" spans="1:5" x14ac:dyDescent="0.2">
      <c r="A1911" s="6">
        <v>0.14539881599999999</v>
      </c>
      <c r="B1911" s="6">
        <v>0.13683304800000001</v>
      </c>
      <c r="C1911" s="3"/>
      <c r="D1911" s="6">
        <v>0.17420659699999999</v>
      </c>
      <c r="E1911" s="6">
        <v>0.26026970199999999</v>
      </c>
    </row>
    <row r="1912" spans="1:5" x14ac:dyDescent="0.2">
      <c r="A1912" s="6">
        <v>0.192271886</v>
      </c>
      <c r="B1912" s="6">
        <v>0.19469821700000001</v>
      </c>
      <c r="C1912" s="3"/>
      <c r="D1912" s="6">
        <v>0.25522350199999999</v>
      </c>
      <c r="E1912" s="6">
        <v>0.191944422</v>
      </c>
    </row>
    <row r="1913" spans="1:5" x14ac:dyDescent="0.2">
      <c r="A1913" s="6">
        <v>0.29951088399999998</v>
      </c>
      <c r="B1913" s="6">
        <v>0.33363494500000002</v>
      </c>
      <c r="C1913" s="3"/>
      <c r="D1913" s="6">
        <v>0.148506423</v>
      </c>
      <c r="E1913" s="6">
        <v>0.35012349599999998</v>
      </c>
    </row>
    <row r="1914" spans="1:5" x14ac:dyDescent="0.2">
      <c r="A1914" s="6">
        <v>0.217849881</v>
      </c>
      <c r="B1914" s="6">
        <v>0.16290348499999999</v>
      </c>
      <c r="C1914" s="3"/>
      <c r="D1914" s="6">
        <v>0.15546268099999999</v>
      </c>
      <c r="E1914" s="6">
        <v>0.27806481599999999</v>
      </c>
    </row>
    <row r="1915" spans="1:5" x14ac:dyDescent="0.2">
      <c r="A1915" s="6">
        <v>0.29646835100000002</v>
      </c>
      <c r="B1915" s="6">
        <v>0.33768769999999998</v>
      </c>
      <c r="C1915" s="3"/>
      <c r="D1915" s="6">
        <v>0.16981610699999999</v>
      </c>
      <c r="E1915" s="6">
        <v>0.30612107799999999</v>
      </c>
    </row>
    <row r="1916" spans="1:5" x14ac:dyDescent="0.2">
      <c r="A1916" s="6">
        <v>0.18809521000000001</v>
      </c>
      <c r="B1916" s="6">
        <v>0.194008818</v>
      </c>
      <c r="C1916" s="3"/>
      <c r="D1916" s="6">
        <v>0.26026871499999998</v>
      </c>
      <c r="E1916" s="6">
        <v>0.36542460799999998</v>
      </c>
    </row>
    <row r="1917" spans="1:5" x14ac:dyDescent="0.2">
      <c r="A1917" s="6">
        <v>0.22258167800000001</v>
      </c>
      <c r="B1917" s="6">
        <v>0.165138963</v>
      </c>
      <c r="C1917" s="3"/>
      <c r="D1917" s="6">
        <v>0.182610416</v>
      </c>
      <c r="E1917" s="6">
        <v>0.296470758</v>
      </c>
    </row>
    <row r="1918" spans="1:5" x14ac:dyDescent="0.2">
      <c r="A1918" s="6">
        <v>0.26129395999999999</v>
      </c>
      <c r="B1918" s="6">
        <v>0.29127998900000002</v>
      </c>
      <c r="C1918" s="3"/>
      <c r="D1918" s="6">
        <v>0.169604949</v>
      </c>
      <c r="E1918" s="6">
        <v>0.35323592999999998</v>
      </c>
    </row>
    <row r="1919" spans="1:5" x14ac:dyDescent="0.2">
      <c r="A1919" s="6">
        <v>0.14655022400000001</v>
      </c>
      <c r="B1919" s="6">
        <v>0.25253170400000002</v>
      </c>
      <c r="C1919" s="3"/>
      <c r="D1919" s="6">
        <v>0.216173898</v>
      </c>
      <c r="E1919" s="6">
        <v>0.29423654799999999</v>
      </c>
    </row>
    <row r="1920" spans="1:5" x14ac:dyDescent="0.2">
      <c r="A1920" s="6">
        <v>0.12915161</v>
      </c>
      <c r="B1920" s="6">
        <v>0.213353813</v>
      </c>
      <c r="C1920" s="3"/>
      <c r="D1920" s="6">
        <v>0.20118567200000001</v>
      </c>
      <c r="E1920" s="6">
        <v>0.31566494699999997</v>
      </c>
    </row>
    <row r="1921" spans="1:5" x14ac:dyDescent="0.2">
      <c r="A1921" s="6">
        <v>0.190771204</v>
      </c>
      <c r="B1921" s="6">
        <v>0.35886771299999998</v>
      </c>
      <c r="C1921" s="3"/>
      <c r="D1921" s="6">
        <v>0.238467658</v>
      </c>
      <c r="E1921" s="6">
        <v>0.20786523300000001</v>
      </c>
    </row>
    <row r="1922" spans="1:5" x14ac:dyDescent="0.2">
      <c r="A1922" s="6">
        <v>0.22517134999999999</v>
      </c>
      <c r="B1922" s="6">
        <v>0.19888783700000001</v>
      </c>
      <c r="C1922" s="3"/>
      <c r="D1922" s="6">
        <v>0.24934162600000001</v>
      </c>
      <c r="E1922" s="6">
        <v>0.37434370900000002</v>
      </c>
    </row>
    <row r="1923" spans="1:5" x14ac:dyDescent="0.2">
      <c r="A1923" s="6">
        <v>0.25295388699999999</v>
      </c>
      <c r="B1923" s="6">
        <v>0.23641953499999999</v>
      </c>
      <c r="C1923" s="3"/>
      <c r="D1923" s="6">
        <v>0.17042833199999999</v>
      </c>
      <c r="E1923" s="6">
        <v>0.39727636700000002</v>
      </c>
    </row>
    <row r="1924" spans="1:5" x14ac:dyDescent="0.2">
      <c r="A1924" s="6">
        <v>0.20056680599999999</v>
      </c>
      <c r="B1924" s="6">
        <v>0.37049118399999997</v>
      </c>
      <c r="C1924" s="3"/>
      <c r="D1924" s="6">
        <v>0.20937966099999999</v>
      </c>
      <c r="E1924" s="6">
        <v>0.20026917</v>
      </c>
    </row>
    <row r="1925" spans="1:5" x14ac:dyDescent="0.2">
      <c r="A1925" s="6">
        <v>0.181265115</v>
      </c>
      <c r="B1925" s="6">
        <v>0.33140960600000002</v>
      </c>
      <c r="C1925" s="3"/>
      <c r="D1925" s="6">
        <v>0.22543297300000001</v>
      </c>
      <c r="E1925" s="6">
        <v>0.35824928099999997</v>
      </c>
    </row>
    <row r="1926" spans="1:5" x14ac:dyDescent="0.2">
      <c r="A1926" s="6">
        <v>0.24121669400000001</v>
      </c>
      <c r="B1926" s="6">
        <v>0.33427238599999998</v>
      </c>
      <c r="C1926" s="3"/>
      <c r="D1926" s="6">
        <v>0.194254646</v>
      </c>
      <c r="E1926" s="6">
        <v>0.36704418900000002</v>
      </c>
    </row>
    <row r="1927" spans="1:5" x14ac:dyDescent="0.2">
      <c r="A1927" s="6">
        <v>0.25102424899999998</v>
      </c>
      <c r="B1927" s="6">
        <v>0.34646993399999998</v>
      </c>
      <c r="C1927" s="3"/>
      <c r="D1927" s="6">
        <v>0.20680459700000001</v>
      </c>
      <c r="E1927" s="6">
        <v>0.39059907999999999</v>
      </c>
    </row>
    <row r="1928" spans="1:5" x14ac:dyDescent="0.2">
      <c r="A1928" s="6">
        <v>0.14059397800000001</v>
      </c>
      <c r="B1928" s="6">
        <v>0.17312154599999999</v>
      </c>
      <c r="C1928" s="3"/>
      <c r="D1928" s="6">
        <v>0.344701331</v>
      </c>
      <c r="E1928" s="6">
        <v>0.37147712599999999</v>
      </c>
    </row>
    <row r="1929" spans="1:5" x14ac:dyDescent="0.2">
      <c r="A1929" s="6">
        <v>0.172975507</v>
      </c>
      <c r="B1929" s="6">
        <v>0.164670071</v>
      </c>
      <c r="C1929" s="3"/>
      <c r="D1929" s="6">
        <v>0.31242737300000001</v>
      </c>
      <c r="E1929" s="6">
        <v>0.35679191199999999</v>
      </c>
    </row>
    <row r="1930" spans="1:5" x14ac:dyDescent="0.2">
      <c r="A1930" s="6">
        <v>0.13360053399999999</v>
      </c>
      <c r="B1930" s="6">
        <v>0.155157884</v>
      </c>
      <c r="C1930" s="3"/>
      <c r="D1930" s="6">
        <v>0.25728727200000001</v>
      </c>
      <c r="E1930" s="6">
        <v>0.27887967600000002</v>
      </c>
    </row>
    <row r="1931" spans="1:5" x14ac:dyDescent="0.2">
      <c r="A1931" s="6">
        <v>0.20267041699999999</v>
      </c>
      <c r="B1931" s="6">
        <v>0.26128732599999999</v>
      </c>
      <c r="C1931" s="3"/>
      <c r="D1931" s="6">
        <v>0.20892015999999999</v>
      </c>
      <c r="E1931" s="6">
        <v>0.25980841300000002</v>
      </c>
    </row>
    <row r="1932" spans="1:5" x14ac:dyDescent="0.2">
      <c r="A1932" s="6">
        <v>0.208392929</v>
      </c>
      <c r="B1932" s="6">
        <v>0.45192011599999998</v>
      </c>
      <c r="C1932" s="3"/>
      <c r="D1932" s="6">
        <v>0.126911211</v>
      </c>
      <c r="E1932" s="6">
        <v>0.26305771300000003</v>
      </c>
    </row>
    <row r="1933" spans="1:5" x14ac:dyDescent="0.2">
      <c r="A1933" s="6">
        <v>0.16727557200000001</v>
      </c>
      <c r="B1933" s="6">
        <v>0.28902930300000002</v>
      </c>
      <c r="C1933" s="3"/>
      <c r="D1933" s="6">
        <v>0.30180971600000001</v>
      </c>
      <c r="E1933" s="6">
        <v>0.42339369399999999</v>
      </c>
    </row>
    <row r="1934" spans="1:5" x14ac:dyDescent="0.2">
      <c r="A1934" s="6">
        <v>0.24183954399999999</v>
      </c>
      <c r="B1934" s="6">
        <v>0.39731438499999999</v>
      </c>
      <c r="C1934" s="3"/>
      <c r="D1934" s="6">
        <v>0.118102341</v>
      </c>
      <c r="E1934" s="6">
        <v>0.37649934800000001</v>
      </c>
    </row>
    <row r="1935" spans="1:5" x14ac:dyDescent="0.2">
      <c r="A1935" s="6">
        <v>0.23837071100000001</v>
      </c>
      <c r="B1935" s="6">
        <v>0.30281855200000002</v>
      </c>
      <c r="C1935" s="3"/>
      <c r="D1935" s="6">
        <v>0.16513876</v>
      </c>
      <c r="E1935" s="6">
        <v>0.239776554</v>
      </c>
    </row>
    <row r="1936" spans="1:5" x14ac:dyDescent="0.2">
      <c r="A1936" s="6">
        <v>0.21414997</v>
      </c>
      <c r="B1936" s="6">
        <v>0.242700163</v>
      </c>
      <c r="C1936" s="3"/>
      <c r="D1936" s="6">
        <v>0.33960166899999999</v>
      </c>
      <c r="E1936" s="6">
        <v>0.40377496699999998</v>
      </c>
    </row>
    <row r="1937" spans="1:5" x14ac:dyDescent="0.2">
      <c r="A1937" s="6">
        <v>0.16014932400000001</v>
      </c>
      <c r="B1937" s="6">
        <v>0.372285649</v>
      </c>
      <c r="C1937" s="3"/>
      <c r="D1937" s="6">
        <v>0.36951172100000002</v>
      </c>
      <c r="E1937" s="6">
        <v>0.34805656600000001</v>
      </c>
    </row>
    <row r="1938" spans="1:5" x14ac:dyDescent="0.2">
      <c r="A1938" s="6">
        <v>0.152579513</v>
      </c>
      <c r="B1938" s="6">
        <v>0.28378150600000002</v>
      </c>
      <c r="C1938" s="3"/>
      <c r="D1938" s="6">
        <v>0.253346986</v>
      </c>
      <c r="E1938" s="6">
        <v>0.24602550000000001</v>
      </c>
    </row>
    <row r="1939" spans="1:5" x14ac:dyDescent="0.2">
      <c r="A1939" s="6">
        <v>0.180411187</v>
      </c>
      <c r="B1939" s="6">
        <v>0.146132332</v>
      </c>
      <c r="C1939" s="3"/>
      <c r="D1939" s="6">
        <v>0.16621978200000001</v>
      </c>
      <c r="E1939" s="6">
        <v>0.22137187899999999</v>
      </c>
    </row>
    <row r="1940" spans="1:5" x14ac:dyDescent="0.2">
      <c r="A1940" s="6">
        <v>0.158835896</v>
      </c>
      <c r="B1940" s="6">
        <v>0.309058628</v>
      </c>
      <c r="C1940" s="3"/>
      <c r="D1940" s="6">
        <v>0.22003715800000001</v>
      </c>
      <c r="E1940" s="6">
        <v>0.28582942700000002</v>
      </c>
    </row>
    <row r="1941" spans="1:5" x14ac:dyDescent="0.2">
      <c r="A1941" s="6">
        <v>0.23240915200000001</v>
      </c>
      <c r="B1941" s="6">
        <v>0.318812865</v>
      </c>
      <c r="C1941" s="3"/>
      <c r="D1941" s="6">
        <v>0.158498574</v>
      </c>
      <c r="E1941" s="6">
        <v>0.25428434900000002</v>
      </c>
    </row>
    <row r="1942" spans="1:5" x14ac:dyDescent="0.2">
      <c r="A1942" s="6">
        <v>0.129770475</v>
      </c>
      <c r="B1942" s="6">
        <v>0.29248263499999999</v>
      </c>
      <c r="C1942" s="3"/>
      <c r="D1942" s="6">
        <v>0.24891931</v>
      </c>
      <c r="E1942" s="6">
        <v>0.46876730599999999</v>
      </c>
    </row>
    <row r="1943" spans="1:5" x14ac:dyDescent="0.2">
      <c r="A1943" s="6">
        <v>0.15470437200000001</v>
      </c>
      <c r="B1943" s="6">
        <v>0.211917987</v>
      </c>
      <c r="C1943" s="3"/>
      <c r="D1943" s="6">
        <v>0.34641715499999998</v>
      </c>
      <c r="E1943" s="6">
        <v>0.40007071399999999</v>
      </c>
    </row>
    <row r="1944" spans="1:5" x14ac:dyDescent="0.2">
      <c r="A1944" s="6">
        <v>0.21372765399999999</v>
      </c>
      <c r="B1944" s="6">
        <v>0.35969778000000002</v>
      </c>
      <c r="C1944" s="3"/>
      <c r="D1944" s="6">
        <v>0.235593785</v>
      </c>
      <c r="E1944" s="6">
        <v>0.33759011900000002</v>
      </c>
    </row>
    <row r="1945" spans="1:5" x14ac:dyDescent="0.2">
      <c r="A1945" s="6">
        <v>0.24220608199999999</v>
      </c>
      <c r="B1945" s="6">
        <v>0.22084849300000001</v>
      </c>
      <c r="C1945" s="3"/>
      <c r="D1945" s="6">
        <v>0.229919083</v>
      </c>
      <c r="E1945" s="6">
        <v>0.162451067</v>
      </c>
    </row>
    <row r="1946" spans="1:5" x14ac:dyDescent="0.2">
      <c r="A1946" s="6">
        <v>0.219370484</v>
      </c>
      <c r="B1946" s="6">
        <v>0.21571728600000001</v>
      </c>
      <c r="C1946" s="3"/>
      <c r="D1946" s="6">
        <v>0.20611268899999999</v>
      </c>
      <c r="E1946" s="6">
        <v>0.25200958600000001</v>
      </c>
    </row>
    <row r="1947" spans="1:5" x14ac:dyDescent="0.2">
      <c r="A1947" s="6">
        <v>0.16284391200000001</v>
      </c>
      <c r="B1947" s="6">
        <v>0.23238579000000001</v>
      </c>
      <c r="C1947" s="3"/>
      <c r="D1947" s="6">
        <v>0.21621373999999999</v>
      </c>
      <c r="E1947" s="6">
        <v>0.219924648</v>
      </c>
    </row>
    <row r="1948" spans="1:5" x14ac:dyDescent="0.2">
      <c r="A1948" s="6">
        <v>0.19251491700000001</v>
      </c>
      <c r="B1948" s="6">
        <v>7.3271464999999994E-2</v>
      </c>
      <c r="C1948" s="3"/>
      <c r="D1948" s="6">
        <v>0.30736489500000003</v>
      </c>
      <c r="E1948" s="6">
        <v>0.38549068399999997</v>
      </c>
    </row>
    <row r="1949" spans="1:5" x14ac:dyDescent="0.2">
      <c r="A1949" s="6">
        <v>0.18421601300000001</v>
      </c>
      <c r="B1949" s="6">
        <v>0.27058534299999998</v>
      </c>
      <c r="C1949" s="3"/>
      <c r="D1949" s="6">
        <v>0.27347604399999997</v>
      </c>
      <c r="E1949" s="6">
        <v>0.21476555999999999</v>
      </c>
    </row>
    <row r="1950" spans="1:5" x14ac:dyDescent="0.2">
      <c r="A1950" s="6">
        <v>0.26441883100000002</v>
      </c>
      <c r="B1950" s="6">
        <v>0.38039115800000001</v>
      </c>
      <c r="C1950" s="3"/>
      <c r="D1950" s="6">
        <v>0.11626832199999999</v>
      </c>
      <c r="E1950" s="6">
        <v>0.30694354200000001</v>
      </c>
    </row>
    <row r="1951" spans="1:5" x14ac:dyDescent="0.2">
      <c r="A1951" s="6">
        <v>0.17672986800000001</v>
      </c>
      <c r="B1951" s="6">
        <v>0.29540624500000001</v>
      </c>
      <c r="C1951" s="3"/>
      <c r="D1951" s="6">
        <v>0.20529594600000001</v>
      </c>
      <c r="E1951" s="6">
        <v>0.302189983</v>
      </c>
    </row>
    <row r="1952" spans="1:5" x14ac:dyDescent="0.2">
      <c r="A1952" s="6">
        <v>0.30039137300000002</v>
      </c>
      <c r="B1952" s="6">
        <v>0.329066409</v>
      </c>
      <c r="C1952" s="3"/>
      <c r="D1952" s="6">
        <v>0.31685372099999998</v>
      </c>
      <c r="E1952" s="6">
        <v>0.440594455</v>
      </c>
    </row>
    <row r="1953" spans="1:5" x14ac:dyDescent="0.2">
      <c r="A1953" s="6">
        <v>0.25858210799999998</v>
      </c>
      <c r="B1953" s="6">
        <v>0.27213015400000001</v>
      </c>
      <c r="C1953" s="3"/>
      <c r="D1953" s="6">
        <v>0.12637335599999999</v>
      </c>
      <c r="E1953" s="6">
        <v>0.49449684599999999</v>
      </c>
    </row>
    <row r="1954" spans="1:5" x14ac:dyDescent="0.2">
      <c r="A1954" s="6">
        <v>0.194793829</v>
      </c>
      <c r="B1954" s="6">
        <v>0.23221597499999999</v>
      </c>
      <c r="C1954" s="3"/>
      <c r="D1954" s="6">
        <v>0.14981586799999999</v>
      </c>
      <c r="E1954" s="6">
        <v>0.167894025</v>
      </c>
    </row>
    <row r="1955" spans="1:5" x14ac:dyDescent="0.2">
      <c r="A1955" s="6">
        <v>0.166846616</v>
      </c>
      <c r="B1955" s="6">
        <v>0.217789285</v>
      </c>
      <c r="C1955" s="3"/>
      <c r="D1955" s="6">
        <v>0.17584406699999999</v>
      </c>
      <c r="E1955" s="6">
        <v>0.38441476499999999</v>
      </c>
    </row>
    <row r="1956" spans="1:5" x14ac:dyDescent="0.2">
      <c r="A1956" s="6">
        <v>0.14202825799999999</v>
      </c>
      <c r="B1956" s="6">
        <v>0.22370873899999999</v>
      </c>
      <c r="C1956" s="3"/>
      <c r="D1956" s="6">
        <v>0.24392456200000001</v>
      </c>
      <c r="E1956" s="6">
        <v>0.17167811699999999</v>
      </c>
    </row>
    <row r="1957" spans="1:5" x14ac:dyDescent="0.2">
      <c r="A1957" s="6">
        <v>0.163514571</v>
      </c>
      <c r="B1957" s="6">
        <v>0.28362943299999999</v>
      </c>
      <c r="C1957" s="3"/>
      <c r="D1957" s="6">
        <v>0.258009724</v>
      </c>
      <c r="E1957" s="6">
        <v>0.39837256199999999</v>
      </c>
    </row>
    <row r="1958" spans="1:5" x14ac:dyDescent="0.2">
      <c r="A1958" s="6">
        <v>0.14189279799999999</v>
      </c>
      <c r="B1958" s="6">
        <v>0.29352687199999999</v>
      </c>
      <c r="C1958" s="3"/>
      <c r="D1958" s="6">
        <v>0.27703385600000002</v>
      </c>
      <c r="E1958" s="6">
        <v>0.34375795999999997</v>
      </c>
    </row>
    <row r="1959" spans="1:5" x14ac:dyDescent="0.2">
      <c r="A1959" s="6">
        <v>0.29213762199999999</v>
      </c>
      <c r="B1959" s="6">
        <v>0.246501997</v>
      </c>
      <c r="C1959" s="3"/>
      <c r="D1959" s="6">
        <v>0.17482015100000001</v>
      </c>
      <c r="E1959" s="6">
        <v>0.30398064600000002</v>
      </c>
    </row>
    <row r="1960" spans="1:5" x14ac:dyDescent="0.2">
      <c r="A1960" s="6">
        <v>0.38214400999999998</v>
      </c>
      <c r="B1960" s="6">
        <v>0.38220589999999999</v>
      </c>
      <c r="C1960" s="3"/>
      <c r="D1960" s="6">
        <v>0.17739123000000001</v>
      </c>
      <c r="E1960" s="6">
        <v>0.16836672</v>
      </c>
    </row>
    <row r="1961" spans="1:5" x14ac:dyDescent="0.2">
      <c r="A1961" s="6">
        <v>0.19347508799999999</v>
      </c>
      <c r="B1961" s="6">
        <v>0.241795327</v>
      </c>
      <c r="C1961" s="3"/>
      <c r="D1961" s="6">
        <v>0.18257190300000001</v>
      </c>
      <c r="E1961" s="6">
        <v>0.22635101299999999</v>
      </c>
    </row>
    <row r="1962" spans="1:5" x14ac:dyDescent="0.2">
      <c r="A1962" s="6">
        <v>0.470943212</v>
      </c>
      <c r="B1962" s="6">
        <v>0.312323136</v>
      </c>
      <c r="C1962" s="3"/>
      <c r="D1962" s="6">
        <v>0.159231651</v>
      </c>
      <c r="E1962" s="6">
        <v>0.18431794500000001</v>
      </c>
    </row>
    <row r="1963" spans="1:5" x14ac:dyDescent="0.2">
      <c r="A1963" s="6">
        <v>0.19829586299999999</v>
      </c>
      <c r="B1963" s="6">
        <v>0.28594348200000003</v>
      </c>
      <c r="C1963" s="3"/>
      <c r="D1963" s="6">
        <v>0.190504269</v>
      </c>
      <c r="E1963" s="6">
        <v>0.17511243900000001</v>
      </c>
    </row>
    <row r="1964" spans="1:5" x14ac:dyDescent="0.2">
      <c r="A1964" s="6">
        <v>0.18096099399999999</v>
      </c>
      <c r="B1964" s="6">
        <v>0.15477389899999999</v>
      </c>
      <c r="C1964" s="3"/>
      <c r="D1964" s="6">
        <v>0.216648008</v>
      </c>
      <c r="E1964" s="6">
        <v>0.38054323099999998</v>
      </c>
    </row>
    <row r="1965" spans="1:5" x14ac:dyDescent="0.2">
      <c r="A1965" s="6">
        <v>0.42000236400000002</v>
      </c>
      <c r="B1965" s="6">
        <v>0.29773169999999999</v>
      </c>
      <c r="C1965" s="3"/>
      <c r="D1965" s="6">
        <v>0.351218009</v>
      </c>
      <c r="E1965" s="6">
        <v>0.36923657900000001</v>
      </c>
    </row>
    <row r="1966" spans="1:5" x14ac:dyDescent="0.2">
      <c r="A1966" s="6">
        <v>0.21030131799999999</v>
      </c>
      <c r="B1966" s="6">
        <v>0.235630021</v>
      </c>
      <c r="C1966" s="3"/>
      <c r="D1966" s="6">
        <v>0.20930130599999999</v>
      </c>
      <c r="E1966" s="6">
        <v>0.39009723800000001</v>
      </c>
    </row>
    <row r="1967" spans="1:5" x14ac:dyDescent="0.2">
      <c r="A1967" s="6">
        <v>0.24189266500000001</v>
      </c>
      <c r="B1967" s="6">
        <v>0.23796941599999999</v>
      </c>
      <c r="C1967" s="3"/>
      <c r="D1967" s="6">
        <v>0.177565203</v>
      </c>
      <c r="E1967" s="6">
        <v>0.32628853600000002</v>
      </c>
    </row>
    <row r="1968" spans="1:5" x14ac:dyDescent="0.2">
      <c r="A1968" s="6">
        <v>0.24784758400000001</v>
      </c>
      <c r="B1968" s="6">
        <v>0.20832145299999999</v>
      </c>
      <c r="C1968" s="3"/>
      <c r="D1968" s="6">
        <v>0.24306266600000001</v>
      </c>
      <c r="E1968" s="6">
        <v>0.168286881</v>
      </c>
    </row>
    <row r="1969" spans="1:5" x14ac:dyDescent="0.2">
      <c r="A1969" s="6">
        <v>0.18257721499999999</v>
      </c>
      <c r="B1969" s="6">
        <v>0.301555077</v>
      </c>
      <c r="C1969" s="3"/>
      <c r="D1969" s="6">
        <v>0.229005393</v>
      </c>
      <c r="E1969" s="6">
        <v>0.36467944800000002</v>
      </c>
    </row>
    <row r="1970" spans="1:5" x14ac:dyDescent="0.2">
      <c r="A1970" s="6">
        <v>0.184205389</v>
      </c>
      <c r="B1970" s="6">
        <v>0.21127927899999999</v>
      </c>
      <c r="C1970" s="3"/>
      <c r="D1970" s="6">
        <v>0.20304492399999999</v>
      </c>
      <c r="E1970" s="6">
        <v>0.32765212700000002</v>
      </c>
    </row>
    <row r="1971" spans="1:5" x14ac:dyDescent="0.2">
      <c r="A1971" s="6">
        <v>0.15966591899999999</v>
      </c>
      <c r="B1971" s="6">
        <v>0.23005019700000001</v>
      </c>
      <c r="C1971" s="3"/>
      <c r="D1971" s="6">
        <v>0.219350563</v>
      </c>
      <c r="E1971" s="6">
        <v>0.33542687599999998</v>
      </c>
    </row>
    <row r="1972" spans="1:5" x14ac:dyDescent="0.2">
      <c r="A1972" s="6">
        <v>0.22300399300000001</v>
      </c>
      <c r="B1972" s="6">
        <v>0.31444455799999999</v>
      </c>
      <c r="C1972" s="3"/>
      <c r="D1972" s="6">
        <v>0.158182502</v>
      </c>
      <c r="E1972" s="6">
        <v>0.23401170700000001</v>
      </c>
    </row>
    <row r="1973" spans="1:5" x14ac:dyDescent="0.2">
      <c r="A1973" s="6">
        <v>0.27831408299999999</v>
      </c>
      <c r="B1973" s="6">
        <v>9.5840413999999999E-2</v>
      </c>
      <c r="C1973" s="3"/>
      <c r="D1973" s="6">
        <v>0.15378404300000001</v>
      </c>
      <c r="E1973" s="6">
        <v>0.22477452000000001</v>
      </c>
    </row>
    <row r="1974" spans="1:5" x14ac:dyDescent="0.2">
      <c r="A1974" s="6">
        <v>0.29804473100000001</v>
      </c>
      <c r="B1974" s="6">
        <v>0.34766877899999998</v>
      </c>
      <c r="C1974" s="3"/>
      <c r="D1974" s="6">
        <v>0.273225045</v>
      </c>
      <c r="E1974" s="6">
        <v>0.27610307000000001</v>
      </c>
    </row>
    <row r="1975" spans="1:5" x14ac:dyDescent="0.2">
      <c r="A1975" s="6">
        <v>0.18902218000000001</v>
      </c>
      <c r="B1975" s="6">
        <v>0.235744076</v>
      </c>
      <c r="C1975" s="3"/>
      <c r="D1975" s="6">
        <v>0.18583090599999999</v>
      </c>
      <c r="E1975" s="6">
        <v>0.33061375500000001</v>
      </c>
    </row>
    <row r="1976" spans="1:5" x14ac:dyDescent="0.2">
      <c r="A1976" s="6">
        <v>0.20098381000000001</v>
      </c>
      <c r="B1976" s="6">
        <v>0.221525219</v>
      </c>
      <c r="C1976" s="3"/>
      <c r="D1976" s="6">
        <v>0.147536956</v>
      </c>
      <c r="E1976" s="6">
        <v>0.403952386</v>
      </c>
    </row>
    <row r="1977" spans="1:5" x14ac:dyDescent="0.2">
      <c r="A1977" s="6">
        <v>0.20118567200000001</v>
      </c>
      <c r="B1977" s="6">
        <v>0.24859047000000001</v>
      </c>
      <c r="C1977" s="3"/>
      <c r="D1977" s="6">
        <v>0.121144874</v>
      </c>
      <c r="E1977" s="6">
        <v>0.22281910999999999</v>
      </c>
    </row>
    <row r="1978" spans="1:5" x14ac:dyDescent="0.2">
      <c r="A1978" s="6">
        <v>0.24688608500000001</v>
      </c>
      <c r="B1978" s="6">
        <v>0.28751490600000001</v>
      </c>
      <c r="C1978" s="3"/>
      <c r="D1978" s="6">
        <v>0.24501089700000001</v>
      </c>
      <c r="E1978" s="6">
        <v>0.27675825300000001</v>
      </c>
    </row>
    <row r="1979" spans="1:5" x14ac:dyDescent="0.2">
      <c r="A1979" s="6">
        <v>0.27072302300000001</v>
      </c>
      <c r="B1979" s="6">
        <v>0.28506399100000002</v>
      </c>
      <c r="C1979" s="3"/>
      <c r="D1979" s="6">
        <v>0.17199674400000001</v>
      </c>
      <c r="E1979" s="6">
        <v>0.31560158300000002</v>
      </c>
    </row>
    <row r="1980" spans="1:5" x14ac:dyDescent="0.2">
      <c r="A1980" s="6">
        <v>0.33800536799999997</v>
      </c>
      <c r="B1980" s="6">
        <v>0.34411153100000003</v>
      </c>
      <c r="C1980" s="3"/>
      <c r="D1980" s="6">
        <v>0.32431064900000001</v>
      </c>
      <c r="E1980" s="6">
        <v>0.47460058599999999</v>
      </c>
    </row>
    <row r="1981" spans="1:5" x14ac:dyDescent="0.2">
      <c r="A1981" s="6">
        <v>0.25032304500000002</v>
      </c>
      <c r="B1981" s="6">
        <v>0.117110404</v>
      </c>
      <c r="C1981" s="3"/>
      <c r="D1981" s="6">
        <v>0.19333829999999999</v>
      </c>
      <c r="E1981" s="6">
        <v>0.32427863400000001</v>
      </c>
    </row>
    <row r="1982" spans="1:5" x14ac:dyDescent="0.2">
      <c r="A1982" s="6">
        <v>0.29141384199999998</v>
      </c>
      <c r="B1982" s="6">
        <v>0.43909526500000001</v>
      </c>
      <c r="C1982" s="3"/>
      <c r="D1982" s="6">
        <v>0.23221393100000001</v>
      </c>
      <c r="E1982" s="6">
        <v>0.41531099599999999</v>
      </c>
    </row>
    <row r="1983" spans="1:5" x14ac:dyDescent="0.2">
      <c r="A1983" s="6">
        <v>0.23193238699999999</v>
      </c>
      <c r="B1983" s="6">
        <v>0.167624095</v>
      </c>
      <c r="C1983" s="3"/>
      <c r="D1983" s="6">
        <v>0.314297249</v>
      </c>
      <c r="E1983" s="6">
        <v>0.25198170600000003</v>
      </c>
    </row>
    <row r="1984" spans="1:5" x14ac:dyDescent="0.2">
      <c r="A1984" s="6">
        <v>0.20308343700000001</v>
      </c>
      <c r="B1984" s="6">
        <v>0.31958210199999998</v>
      </c>
      <c r="C1984" s="3"/>
      <c r="D1984" s="6">
        <v>0.33989118099999999</v>
      </c>
      <c r="E1984" s="6">
        <v>0.39751461500000002</v>
      </c>
    </row>
    <row r="1985" spans="1:5" x14ac:dyDescent="0.2">
      <c r="A1985" s="6">
        <v>0.26490489299999997</v>
      </c>
      <c r="B1985" s="6">
        <v>0.31789282099999999</v>
      </c>
      <c r="C1985" s="3"/>
      <c r="D1985" s="6">
        <v>0.25715314</v>
      </c>
      <c r="E1985" s="6">
        <v>0.38479494800000003</v>
      </c>
    </row>
    <row r="1986" spans="1:5" x14ac:dyDescent="0.2">
      <c r="A1986" s="6">
        <v>0.29707260800000002</v>
      </c>
      <c r="B1986" s="6">
        <v>0.430016487</v>
      </c>
      <c r="C1986" s="3"/>
      <c r="D1986" s="6">
        <v>0.19475664400000001</v>
      </c>
      <c r="E1986" s="6">
        <v>0.20218656099999999</v>
      </c>
    </row>
    <row r="1987" spans="1:5" x14ac:dyDescent="0.2">
      <c r="A1987" s="6">
        <v>0.17058902400000001</v>
      </c>
      <c r="B1987" s="6">
        <v>0.28464198800000001</v>
      </c>
      <c r="C1987" s="3"/>
      <c r="D1987" s="6">
        <v>0.19183761799999999</v>
      </c>
      <c r="E1987" s="6">
        <v>0.36436516400000002</v>
      </c>
    </row>
    <row r="1988" spans="1:5" x14ac:dyDescent="0.2">
      <c r="A1988" s="6">
        <v>0.18325717</v>
      </c>
      <c r="B1988" s="6">
        <v>0.27877575900000001</v>
      </c>
      <c r="C1988" s="3"/>
      <c r="D1988" s="6">
        <v>0.13224327999999999</v>
      </c>
      <c r="E1988" s="6">
        <v>0.19574118600000001</v>
      </c>
    </row>
    <row r="1989" spans="1:5" x14ac:dyDescent="0.2">
      <c r="A1989" s="6">
        <v>0.18720940899999999</v>
      </c>
      <c r="B1989" s="6">
        <v>0.24936731200000001</v>
      </c>
      <c r="C1989" s="3"/>
      <c r="D1989" s="6">
        <v>0.35028838299999998</v>
      </c>
      <c r="E1989" s="6">
        <v>0.42357998400000002</v>
      </c>
    </row>
    <row r="1990" spans="1:5" x14ac:dyDescent="0.2">
      <c r="A1990" s="6">
        <v>0.285696642</v>
      </c>
      <c r="B1990" s="6">
        <v>0.14992149199999999</v>
      </c>
      <c r="C1990" s="3"/>
      <c r="D1990" s="6">
        <v>0.26711341799999999</v>
      </c>
      <c r="E1990" s="6">
        <v>0.25216039200000001</v>
      </c>
    </row>
    <row r="1991" spans="1:5" x14ac:dyDescent="0.2">
      <c r="A1991" s="6">
        <v>0.202639872</v>
      </c>
      <c r="B1991" s="6">
        <v>0.236396724</v>
      </c>
      <c r="C1991" s="3"/>
      <c r="D1991" s="6">
        <v>0.202051552</v>
      </c>
      <c r="E1991" s="6">
        <v>0.382426406</v>
      </c>
    </row>
    <row r="1992" spans="1:5" x14ac:dyDescent="0.2">
      <c r="A1992" s="6">
        <v>0.281551838</v>
      </c>
      <c r="B1992" s="6">
        <v>0.24592791999999999</v>
      </c>
      <c r="C1992" s="3"/>
      <c r="D1992" s="6">
        <v>0.16997015900000001</v>
      </c>
      <c r="E1992" s="6">
        <v>0.328453047</v>
      </c>
    </row>
    <row r="1993" spans="1:5" x14ac:dyDescent="0.2">
      <c r="A1993" s="6">
        <v>0.18354137000000001</v>
      </c>
      <c r="B1993" s="6">
        <v>0.332918934</v>
      </c>
      <c r="C1993" s="3"/>
      <c r="D1993" s="6">
        <v>0.188537446</v>
      </c>
      <c r="E1993" s="6">
        <v>0.31127636400000003</v>
      </c>
    </row>
    <row r="1994" spans="1:5" x14ac:dyDescent="0.2">
      <c r="A1994" s="6">
        <v>0.24165361899999999</v>
      </c>
      <c r="B1994" s="6">
        <v>0.26396381699999999</v>
      </c>
      <c r="C1994" s="3"/>
      <c r="D1994" s="6">
        <v>0.172903793</v>
      </c>
      <c r="E1994" s="6">
        <v>0.44202140899999998</v>
      </c>
    </row>
    <row r="1995" spans="1:5" x14ac:dyDescent="0.2">
      <c r="A1995" s="6">
        <v>0.22467599199999999</v>
      </c>
      <c r="B1995" s="6">
        <v>0.34515196599999998</v>
      </c>
      <c r="C1995" s="3"/>
      <c r="D1995" s="6">
        <v>0.19791471599999999</v>
      </c>
      <c r="E1995" s="6">
        <v>0.47126257599999999</v>
      </c>
    </row>
    <row r="1996" spans="1:5" x14ac:dyDescent="0.2">
      <c r="A1996" s="6">
        <v>0.151517083</v>
      </c>
      <c r="B1996" s="6">
        <v>0.17354354899999999</v>
      </c>
      <c r="C1996" s="3"/>
      <c r="D1996" s="6">
        <v>0.31255353600000002</v>
      </c>
      <c r="E1996" s="6">
        <v>0.26997831700000002</v>
      </c>
    </row>
    <row r="1997" spans="1:5" x14ac:dyDescent="0.2">
      <c r="A1997" s="6">
        <v>0.33794295000000002</v>
      </c>
      <c r="B1997" s="6">
        <v>0.34772327200000003</v>
      </c>
      <c r="C1997" s="3"/>
      <c r="D1997" s="6">
        <v>0.19906745200000001</v>
      </c>
      <c r="E1997" s="6">
        <v>0.33389347000000003</v>
      </c>
    </row>
    <row r="1998" spans="1:5" x14ac:dyDescent="0.2">
      <c r="A1998" s="6">
        <v>0.21912214099999999</v>
      </c>
      <c r="B1998" s="6">
        <v>0.39693927099999998</v>
      </c>
      <c r="C1998" s="3"/>
      <c r="D1998" s="6">
        <v>0.12658185799999999</v>
      </c>
      <c r="E1998" s="6">
        <v>0.25915956699999998</v>
      </c>
    </row>
    <row r="1999" spans="1:5" x14ac:dyDescent="0.2">
      <c r="A1999" s="6">
        <v>0.26456889900000002</v>
      </c>
      <c r="B1999" s="6">
        <v>0.30518202500000002</v>
      </c>
      <c r="C1999" s="3"/>
      <c r="D1999" s="6">
        <v>0.403007473</v>
      </c>
      <c r="E1999" s="6">
        <v>0.41718656700000001</v>
      </c>
    </row>
    <row r="2000" spans="1:5" x14ac:dyDescent="0.2">
      <c r="A2000" s="6">
        <v>0.35192585300000001</v>
      </c>
      <c r="B2000" s="6">
        <v>0.34962418899999997</v>
      </c>
      <c r="C2000" s="3"/>
      <c r="D2000" s="6">
        <v>0.29820276699999998</v>
      </c>
      <c r="E2000" s="6">
        <v>0.22716080399999999</v>
      </c>
    </row>
    <row r="2001" spans="1:5" x14ac:dyDescent="0.2">
      <c r="A2001" s="6">
        <v>0.202279974</v>
      </c>
      <c r="B2001" s="6">
        <v>0.34644078699999997</v>
      </c>
      <c r="C2001" s="3"/>
      <c r="D2001" s="6">
        <v>0.205735527</v>
      </c>
      <c r="E2001" s="6">
        <v>0.391545737</v>
      </c>
    </row>
    <row r="2002" spans="1:5" x14ac:dyDescent="0.2">
      <c r="A2002" s="6">
        <v>0.16816004400000001</v>
      </c>
      <c r="B2002" s="6">
        <v>0.33516328200000001</v>
      </c>
      <c r="C2002" s="3"/>
      <c r="D2002" s="6">
        <v>0.180632969</v>
      </c>
      <c r="E2002" s="6">
        <v>0.45647217800000001</v>
      </c>
    </row>
    <row r="2003" spans="1:5" x14ac:dyDescent="0.2">
      <c r="A2003" s="6">
        <v>0.225887162</v>
      </c>
      <c r="B2003" s="6">
        <v>0.38912270199999999</v>
      </c>
      <c r="C2003" s="3"/>
      <c r="D2003" s="6">
        <v>0.155575565</v>
      </c>
      <c r="E2003" s="6">
        <v>0.32709072300000003</v>
      </c>
    </row>
    <row r="2004" spans="1:5" x14ac:dyDescent="0.2">
      <c r="A2004" s="6">
        <v>0.23766817900000001</v>
      </c>
      <c r="B2004" s="6">
        <v>0.368552249</v>
      </c>
      <c r="C2004" s="3"/>
      <c r="D2004" s="6">
        <v>0.29743516199999998</v>
      </c>
      <c r="E2004" s="6">
        <v>0.43435311199999999</v>
      </c>
    </row>
    <row r="2005" spans="1:5" x14ac:dyDescent="0.2">
      <c r="A2005" s="6">
        <v>0.25648248099999998</v>
      </c>
      <c r="B2005" s="6">
        <v>0.40419823799999999</v>
      </c>
      <c r="C2005" s="3"/>
      <c r="D2005" s="6">
        <v>0.301659648</v>
      </c>
      <c r="E2005" s="6">
        <v>0.35654732700000002</v>
      </c>
    </row>
    <row r="2006" spans="1:5" x14ac:dyDescent="0.2">
      <c r="A2006" s="6">
        <v>0.20173946300000001</v>
      </c>
      <c r="B2006" s="6">
        <v>0.21723041500000001</v>
      </c>
      <c r="C2006" s="3"/>
      <c r="D2006" s="6">
        <v>0.17665815400000001</v>
      </c>
      <c r="E2006" s="6">
        <v>0.26245575599999998</v>
      </c>
    </row>
    <row r="2007" spans="1:5" x14ac:dyDescent="0.2">
      <c r="A2007" s="6">
        <v>0.26847332800000001</v>
      </c>
      <c r="B2007" s="6">
        <v>0.33446121099999998</v>
      </c>
      <c r="C2007" s="3"/>
      <c r="D2007" s="6">
        <v>0.204681065</v>
      </c>
      <c r="E2007" s="6">
        <v>0.20152504199999999</v>
      </c>
    </row>
    <row r="2008" spans="1:5" x14ac:dyDescent="0.2">
      <c r="A2008" s="6">
        <v>0.28324508500000001</v>
      </c>
      <c r="B2008" s="6">
        <v>0.38039115800000001</v>
      </c>
      <c r="C2008" s="3"/>
      <c r="D2008" s="6">
        <v>0.28214812700000003</v>
      </c>
      <c r="E2008" s="6">
        <v>0.238226673</v>
      </c>
    </row>
    <row r="2009" spans="1:5" x14ac:dyDescent="0.2">
      <c r="A2009" s="6">
        <v>0.19580446500000001</v>
      </c>
      <c r="B2009" s="6">
        <v>0.213130772</v>
      </c>
      <c r="C2009" s="3"/>
      <c r="D2009" s="6">
        <v>0.21063996800000001</v>
      </c>
      <c r="E2009" s="6">
        <v>0.2890914</v>
      </c>
    </row>
    <row r="2010" spans="1:5" x14ac:dyDescent="0.2">
      <c r="A2010" s="6">
        <v>0.213998574</v>
      </c>
      <c r="B2010" s="6">
        <v>0.18932369199999999</v>
      </c>
      <c r="C2010" s="3"/>
      <c r="D2010" s="6">
        <v>0.237569905</v>
      </c>
      <c r="E2010" s="6">
        <v>0.35803764599999999</v>
      </c>
    </row>
    <row r="2011" spans="1:5" x14ac:dyDescent="0.2">
      <c r="A2011" s="6">
        <v>0.14307209500000001</v>
      </c>
      <c r="B2011" s="6">
        <v>0.267289153</v>
      </c>
      <c r="C2011" s="3"/>
      <c r="D2011" s="6">
        <v>0.40132883400000002</v>
      </c>
      <c r="E2011" s="6">
        <v>0.49911860800000002</v>
      </c>
    </row>
    <row r="2012" spans="1:5" x14ac:dyDescent="0.2">
      <c r="A2012" s="6">
        <v>0.16277219800000001</v>
      </c>
      <c r="B2012" s="6">
        <v>0.32706030800000002</v>
      </c>
      <c r="C2012" s="3"/>
      <c r="D2012" s="6">
        <v>0.27308294500000002</v>
      </c>
      <c r="E2012" s="6">
        <v>0.34287593500000002</v>
      </c>
    </row>
    <row r="2013" spans="1:5" x14ac:dyDescent="0.2">
      <c r="A2013" s="6">
        <v>0.27817198300000001</v>
      </c>
      <c r="B2013" s="6">
        <v>0.37066226699999999</v>
      </c>
      <c r="C2013" s="3"/>
      <c r="D2013" s="6">
        <v>0.275322016</v>
      </c>
      <c r="E2013" s="6">
        <v>0.247429644</v>
      </c>
    </row>
    <row r="2014" spans="1:5" x14ac:dyDescent="0.2">
      <c r="A2014" s="6">
        <v>0.15539362400000001</v>
      </c>
      <c r="B2014" s="6">
        <v>0.14406033300000001</v>
      </c>
      <c r="C2014" s="3"/>
      <c r="D2014" s="6">
        <v>0.38122235199999999</v>
      </c>
      <c r="E2014" s="6">
        <v>0.47599459100000002</v>
      </c>
    </row>
    <row r="2015" spans="1:5" x14ac:dyDescent="0.2">
      <c r="A2015" s="6">
        <v>0.26660079599999997</v>
      </c>
      <c r="B2015" s="6">
        <v>0.36236033000000001</v>
      </c>
      <c r="C2015" s="3"/>
      <c r="D2015" s="6">
        <v>0.25636827000000001</v>
      </c>
      <c r="E2015" s="6">
        <v>0.34021085000000001</v>
      </c>
    </row>
    <row r="2016" spans="1:5" x14ac:dyDescent="0.2">
      <c r="A2016" s="6">
        <v>0.29410046099999998</v>
      </c>
      <c r="B2016" s="6">
        <v>0.276305835</v>
      </c>
      <c r="C2016" s="3"/>
      <c r="D2016" s="6">
        <v>0.17753997099999999</v>
      </c>
      <c r="E2016" s="6">
        <v>0.360627961</v>
      </c>
    </row>
    <row r="2017" spans="1:5" x14ac:dyDescent="0.2">
      <c r="A2017" s="6">
        <v>0.25492203800000002</v>
      </c>
      <c r="B2017" s="6">
        <v>0.35454122599999999</v>
      </c>
      <c r="C2017" s="3"/>
      <c r="D2017" s="6">
        <v>0.12952877300000001</v>
      </c>
      <c r="E2017" s="6">
        <v>0.21859273900000001</v>
      </c>
    </row>
    <row r="2018" spans="1:5" x14ac:dyDescent="0.2">
      <c r="A2018" s="6">
        <v>0.33211021099999999</v>
      </c>
      <c r="B2018" s="6">
        <v>0.52620920500000001</v>
      </c>
      <c r="C2018" s="3"/>
      <c r="D2018" s="6">
        <v>0.187351509</v>
      </c>
      <c r="E2018" s="6">
        <v>0.45180099200000001</v>
      </c>
    </row>
    <row r="2019" spans="1:5" x14ac:dyDescent="0.2">
      <c r="A2019" s="6">
        <v>0.268446768</v>
      </c>
      <c r="B2019" s="6">
        <v>0.32076193800000002</v>
      </c>
      <c r="C2019" s="3"/>
      <c r="D2019" s="6">
        <v>0.17941781500000001</v>
      </c>
      <c r="E2019" s="6">
        <v>0.40308430099999998</v>
      </c>
    </row>
    <row r="2020" spans="1:5" x14ac:dyDescent="0.2">
      <c r="A2020" s="6">
        <v>0.23621397899999999</v>
      </c>
      <c r="B2020" s="6">
        <v>0.25372294499999998</v>
      </c>
      <c r="C2020" s="3"/>
      <c r="D2020" s="6">
        <v>0.18394110999999999</v>
      </c>
      <c r="E2020" s="6">
        <v>0.42148010400000002</v>
      </c>
    </row>
    <row r="2021" spans="1:5" x14ac:dyDescent="0.2">
      <c r="A2021" s="6">
        <v>0.30401425799999998</v>
      </c>
      <c r="B2021" s="6">
        <v>0.35393926999999997</v>
      </c>
      <c r="C2021" s="3"/>
      <c r="D2021" s="6">
        <v>0.232237836</v>
      </c>
      <c r="E2021" s="6">
        <v>0.371739453</v>
      </c>
    </row>
    <row r="2022" spans="1:5" x14ac:dyDescent="0.2">
      <c r="A2022" s="6">
        <v>0.31960275799999999</v>
      </c>
      <c r="B2022" s="6">
        <v>0.37979680500000002</v>
      </c>
      <c r="C2022" s="3"/>
      <c r="D2022" s="6">
        <v>0.32133584599999998</v>
      </c>
      <c r="E2022" s="6">
        <v>0.45835661999999999</v>
      </c>
    </row>
    <row r="2023" spans="1:5" x14ac:dyDescent="0.2">
      <c r="A2023" s="6">
        <v>0.22119919099999999</v>
      </c>
      <c r="B2023" s="6">
        <v>0.241380927</v>
      </c>
      <c r="C2023" s="3"/>
      <c r="D2023" s="6">
        <v>0.35660452799999998</v>
      </c>
      <c r="E2023" s="6">
        <v>0.41908114800000001</v>
      </c>
    </row>
    <row r="2024" spans="1:5" x14ac:dyDescent="0.2">
      <c r="A2024" s="6">
        <v>0.203301235</v>
      </c>
      <c r="B2024" s="6">
        <v>0.16712985699999999</v>
      </c>
      <c r="C2024" s="3"/>
      <c r="D2024" s="6">
        <v>0.19143787900000001</v>
      </c>
      <c r="E2024" s="6">
        <v>0.386233308</v>
      </c>
    </row>
    <row r="2025" spans="1:5" x14ac:dyDescent="0.2">
      <c r="A2025" s="6">
        <v>0.23209706399999999</v>
      </c>
      <c r="B2025" s="6">
        <v>0.137440074</v>
      </c>
      <c r="C2025" s="3"/>
      <c r="D2025" s="6">
        <v>0.35209185799999998</v>
      </c>
      <c r="E2025" s="6">
        <v>0.16507940099999999</v>
      </c>
    </row>
    <row r="2026" spans="1:5" x14ac:dyDescent="0.2">
      <c r="A2026" s="6">
        <v>0.21307558800000001</v>
      </c>
      <c r="B2026" s="6">
        <v>0.248406715</v>
      </c>
      <c r="C2026" s="3"/>
      <c r="D2026" s="6">
        <v>0.34069862699999998</v>
      </c>
      <c r="E2026" s="6">
        <v>0.31118258599999998</v>
      </c>
    </row>
    <row r="2027" spans="1:5" x14ac:dyDescent="0.2">
      <c r="A2027" s="6">
        <v>0.17572321599999999</v>
      </c>
      <c r="B2027" s="6">
        <v>0.279528522</v>
      </c>
      <c r="C2027" s="3"/>
      <c r="D2027" s="6">
        <v>0.34182613099999998</v>
      </c>
      <c r="E2027" s="6">
        <v>0.30982152899999998</v>
      </c>
    </row>
    <row r="2028" spans="1:5" x14ac:dyDescent="0.2">
      <c r="A2028" s="6">
        <v>0.198645137</v>
      </c>
      <c r="B2028" s="6">
        <v>0.214367635</v>
      </c>
      <c r="C2028" s="3"/>
      <c r="D2028" s="6">
        <v>0.34167075000000002</v>
      </c>
      <c r="E2028" s="6">
        <v>0.29569645100000003</v>
      </c>
    </row>
    <row r="2029" spans="1:5" x14ac:dyDescent="0.2">
      <c r="A2029" s="6">
        <v>0.224816764</v>
      </c>
      <c r="B2029" s="6">
        <v>0.27278280300000002</v>
      </c>
      <c r="C2029" s="3"/>
      <c r="D2029" s="6">
        <v>0.34692446500000002</v>
      </c>
      <c r="E2029" s="6">
        <v>0.26017592299999998</v>
      </c>
    </row>
    <row r="2030" spans="1:5" x14ac:dyDescent="0.2">
      <c r="A2030" s="6">
        <v>0.25315574800000001</v>
      </c>
      <c r="B2030" s="6">
        <v>0.38361511300000001</v>
      </c>
      <c r="C2030" s="3"/>
      <c r="D2030" s="6">
        <v>0.263367026</v>
      </c>
      <c r="E2030" s="6">
        <v>0.243200738</v>
      </c>
    </row>
    <row r="2031" spans="1:5" x14ac:dyDescent="0.2">
      <c r="A2031" s="6">
        <v>0.21667988099999999</v>
      </c>
      <c r="B2031" s="6">
        <v>0.18641655700000001</v>
      </c>
      <c r="C2031" s="3"/>
      <c r="D2031" s="6">
        <v>0.18169407100000001</v>
      </c>
      <c r="E2031" s="6">
        <v>0.31724017300000001</v>
      </c>
    </row>
    <row r="2032" spans="1:5" x14ac:dyDescent="0.2">
      <c r="A2032" s="6">
        <v>0.217007906</v>
      </c>
      <c r="B2032" s="6">
        <v>0.33692479800000003</v>
      </c>
      <c r="C2032" s="3"/>
      <c r="D2032" s="6">
        <v>0.31406882699999999</v>
      </c>
      <c r="E2032" s="6">
        <v>0.52244032100000004</v>
      </c>
    </row>
    <row r="2033" spans="1:5" x14ac:dyDescent="0.2">
      <c r="A2033" s="6">
        <v>0.47213313299999998</v>
      </c>
      <c r="B2033" s="6">
        <v>0.26490160200000001</v>
      </c>
      <c r="C2033" s="3"/>
      <c r="D2033" s="6">
        <v>0.25876803300000001</v>
      </c>
      <c r="E2033" s="6">
        <v>0.24326536900000001</v>
      </c>
    </row>
    <row r="2034" spans="1:5" x14ac:dyDescent="0.2">
      <c r="A2034" s="6">
        <v>0.24495113499999999</v>
      </c>
      <c r="B2034" s="6">
        <v>0.13573304999999999</v>
      </c>
      <c r="C2034" s="3"/>
      <c r="D2034" s="6">
        <v>0.24506933</v>
      </c>
      <c r="E2034" s="6">
        <v>0.36708094000000002</v>
      </c>
    </row>
    <row r="2035" spans="1:5" x14ac:dyDescent="0.2">
      <c r="A2035" s="6">
        <v>0.18551483399999999</v>
      </c>
      <c r="B2035" s="6">
        <v>0.34700345799999999</v>
      </c>
      <c r="C2035" s="3"/>
      <c r="D2035" s="6">
        <v>0.188752588</v>
      </c>
      <c r="E2035" s="6">
        <v>0.31921459200000002</v>
      </c>
    </row>
    <row r="2036" spans="1:5" x14ac:dyDescent="0.2">
      <c r="A2036" s="6">
        <v>0.24878119400000001</v>
      </c>
      <c r="B2036" s="6">
        <v>0.146525188</v>
      </c>
      <c r="C2036" s="3"/>
      <c r="D2036" s="6">
        <v>0.173219866</v>
      </c>
      <c r="E2036" s="6">
        <v>0.33835048600000001</v>
      </c>
    </row>
    <row r="2037" spans="1:5" x14ac:dyDescent="0.2">
      <c r="A2037" s="6">
        <v>0.37497260900000001</v>
      </c>
      <c r="B2037" s="6">
        <v>0.249729753</v>
      </c>
      <c r="C2037" s="3"/>
      <c r="D2037" s="6">
        <v>0.28488653899999999</v>
      </c>
      <c r="E2037" s="6">
        <v>0.40151921299999999</v>
      </c>
    </row>
    <row r="2038" spans="1:5" x14ac:dyDescent="0.2">
      <c r="A2038" s="6">
        <v>0.32540229599999998</v>
      </c>
      <c r="B2038" s="6">
        <v>0.35391265700000002</v>
      </c>
      <c r="C2038" s="3"/>
      <c r="D2038" s="6">
        <v>0.172739116</v>
      </c>
      <c r="E2038" s="6">
        <v>0.40690641</v>
      </c>
    </row>
    <row r="2039" spans="1:5" x14ac:dyDescent="0.2">
      <c r="A2039" s="6">
        <v>0.34612100299999998</v>
      </c>
      <c r="B2039" s="6">
        <v>0.336487588</v>
      </c>
      <c r="C2039" s="3"/>
      <c r="D2039" s="6">
        <v>0.21778613599999999</v>
      </c>
      <c r="E2039" s="6">
        <v>0.26444791699999998</v>
      </c>
    </row>
    <row r="2040" spans="1:5" x14ac:dyDescent="0.2">
      <c r="A2040" s="6">
        <v>0.32817922100000002</v>
      </c>
      <c r="B2040" s="6">
        <v>0.24731052000000001</v>
      </c>
      <c r="C2040" s="3"/>
      <c r="D2040" s="6">
        <v>0.42259602000000002</v>
      </c>
      <c r="E2040" s="6">
        <v>0.51907316400000003</v>
      </c>
    </row>
    <row r="2041" spans="1:5" x14ac:dyDescent="0.2">
      <c r="A2041" s="6">
        <v>0.32848998200000001</v>
      </c>
      <c r="B2041" s="6">
        <v>0.332951883</v>
      </c>
      <c r="C2041" s="3"/>
      <c r="D2041" s="6">
        <v>0.21857631799999999</v>
      </c>
      <c r="E2041" s="6">
        <v>0.37210316100000002</v>
      </c>
    </row>
    <row r="2042" spans="1:5" x14ac:dyDescent="0.2">
      <c r="A2042" s="6">
        <v>0.19427987899999999</v>
      </c>
      <c r="B2042" s="6">
        <v>0.28797366099999999</v>
      </c>
      <c r="C2042" s="3"/>
      <c r="D2042" s="6">
        <v>0.43444211199999999</v>
      </c>
      <c r="E2042" s="6">
        <v>0.36821768799999999</v>
      </c>
    </row>
    <row r="2043" spans="1:5" x14ac:dyDescent="0.2">
      <c r="A2043" s="6">
        <v>0.22131340199999999</v>
      </c>
      <c r="B2043" s="6">
        <v>0.21129068400000001</v>
      </c>
      <c r="C2043" s="3"/>
      <c r="D2043" s="6">
        <v>0.23798292400000001</v>
      </c>
      <c r="E2043" s="6">
        <v>0.31961251699999998</v>
      </c>
    </row>
    <row r="2044" spans="1:5" x14ac:dyDescent="0.2">
      <c r="A2044" s="6">
        <v>0.20941153300000001</v>
      </c>
      <c r="B2044" s="6">
        <v>0.26885044000000002</v>
      </c>
      <c r="C2044" s="3"/>
      <c r="D2044" s="6">
        <v>0.20942614200000001</v>
      </c>
      <c r="E2044" s="6">
        <v>0.33444600299999999</v>
      </c>
    </row>
    <row r="2045" spans="1:5" x14ac:dyDescent="0.2">
      <c r="A2045" s="6">
        <v>0.24940669900000001</v>
      </c>
      <c r="B2045" s="6">
        <v>0.15263726799999999</v>
      </c>
      <c r="C2045" s="3"/>
      <c r="D2045" s="6">
        <v>0.26583983100000003</v>
      </c>
      <c r="E2045" s="6">
        <v>0.49526735100000002</v>
      </c>
    </row>
    <row r="2046" spans="1:5" x14ac:dyDescent="0.2">
      <c r="A2046" s="6">
        <v>0.18966760599999999</v>
      </c>
      <c r="B2046" s="6">
        <v>0.323980824</v>
      </c>
      <c r="C2046" s="3"/>
      <c r="D2046" s="6">
        <v>0.32781268299999999</v>
      </c>
      <c r="E2046" s="6">
        <v>0.230994319</v>
      </c>
    </row>
    <row r="2047" spans="1:5" x14ac:dyDescent="0.2">
      <c r="A2047" s="6">
        <v>0.34027498299999998</v>
      </c>
      <c r="B2047" s="6">
        <v>0.38377098799999998</v>
      </c>
      <c r="C2047" s="3"/>
      <c r="D2047" s="6">
        <v>0.32292284999999998</v>
      </c>
      <c r="E2047" s="6">
        <v>0.37161906099999997</v>
      </c>
    </row>
    <row r="2048" spans="1:5" x14ac:dyDescent="0.2">
      <c r="A2048" s="6">
        <v>0.18500486699999999</v>
      </c>
      <c r="B2048" s="6">
        <v>0.23524856999999999</v>
      </c>
      <c r="C2048" s="3"/>
      <c r="D2048" s="6">
        <v>0.35307460499999999</v>
      </c>
      <c r="E2048" s="6">
        <v>0.30080738299999998</v>
      </c>
    </row>
    <row r="2049" spans="1:5" x14ac:dyDescent="0.2">
      <c r="A2049" s="6">
        <v>0.19969561399999999</v>
      </c>
      <c r="B2049" s="6">
        <v>0.226840182</v>
      </c>
      <c r="C2049" s="3"/>
      <c r="D2049" s="6">
        <v>0.22314874900000001</v>
      </c>
      <c r="E2049" s="6">
        <v>0.50898309799999997</v>
      </c>
    </row>
    <row r="2050" spans="1:5" x14ac:dyDescent="0.2">
      <c r="A2050" s="6">
        <v>0.183407239</v>
      </c>
      <c r="B2050" s="6">
        <v>0.27528187399999998</v>
      </c>
      <c r="C2050" s="3"/>
      <c r="D2050" s="6">
        <v>0.32866793900000002</v>
      </c>
      <c r="E2050" s="6">
        <v>0.33045027599999999</v>
      </c>
    </row>
    <row r="2051" spans="1:5" x14ac:dyDescent="0.2">
      <c r="A2051" s="6">
        <v>0.223300146</v>
      </c>
      <c r="B2051" s="6">
        <v>0.375733912</v>
      </c>
      <c r="C2051" s="3"/>
      <c r="D2051" s="6">
        <v>0.18244175600000001</v>
      </c>
      <c r="E2051" s="6">
        <v>0.32029177800000003</v>
      </c>
    </row>
    <row r="2052" spans="1:5" x14ac:dyDescent="0.2">
      <c r="A2052" s="6">
        <v>0.26402307600000002</v>
      </c>
      <c r="B2052" s="6">
        <v>0.22538407999999999</v>
      </c>
      <c r="C2052" s="3"/>
      <c r="D2052" s="6">
        <v>0.19575267199999999</v>
      </c>
      <c r="E2052" s="6">
        <v>0.54592171</v>
      </c>
    </row>
    <row r="2053" spans="1:5" x14ac:dyDescent="0.2">
      <c r="A2053" s="6">
        <v>0.24329108799999999</v>
      </c>
      <c r="B2053" s="6">
        <v>0.40082347699999998</v>
      </c>
      <c r="C2053" s="3"/>
      <c r="D2053" s="6">
        <v>0.13353811700000001</v>
      </c>
      <c r="E2053" s="6">
        <v>0.221051258</v>
      </c>
    </row>
    <row r="2054" spans="1:5" x14ac:dyDescent="0.2">
      <c r="A2054" s="6">
        <v>0.36791940400000001</v>
      </c>
      <c r="B2054" s="6">
        <v>0.37768045099999997</v>
      </c>
      <c r="C2054" s="3"/>
      <c r="D2054" s="6">
        <v>0.29387734999999998</v>
      </c>
      <c r="E2054" s="6">
        <v>0.22322083700000001</v>
      </c>
    </row>
    <row r="2055" spans="1:5" x14ac:dyDescent="0.2">
      <c r="A2055" s="6">
        <v>0.260272699</v>
      </c>
      <c r="B2055" s="6">
        <v>0.16748722899999999</v>
      </c>
      <c r="C2055" s="3"/>
      <c r="D2055" s="6">
        <v>0.26336968199999999</v>
      </c>
      <c r="E2055" s="6">
        <v>0.43610068800000001</v>
      </c>
    </row>
    <row r="2056" spans="1:5" x14ac:dyDescent="0.2">
      <c r="A2056" s="6">
        <v>0.21377280700000001</v>
      </c>
      <c r="B2056" s="6">
        <v>0.24135684900000001</v>
      </c>
      <c r="C2056" s="3"/>
      <c r="D2056" s="6">
        <v>0.30312580099999997</v>
      </c>
      <c r="E2056" s="6">
        <v>0.43164747399999998</v>
      </c>
    </row>
    <row r="2057" spans="1:5" x14ac:dyDescent="0.2">
      <c r="A2057" s="6">
        <v>0.23797628400000001</v>
      </c>
      <c r="B2057" s="6">
        <v>0.37388115199999999</v>
      </c>
      <c r="C2057" s="3"/>
      <c r="D2057" s="6">
        <v>0.34874918799999999</v>
      </c>
      <c r="E2057" s="6">
        <v>0.25035959000000002</v>
      </c>
    </row>
    <row r="2058" spans="1:5" x14ac:dyDescent="0.2">
      <c r="A2058" s="6">
        <v>0.1879053</v>
      </c>
      <c r="B2058" s="6">
        <v>0.40645018999999999</v>
      </c>
      <c r="C2058" s="3"/>
      <c r="D2058" s="6">
        <v>0.21753646500000001</v>
      </c>
      <c r="E2058" s="6">
        <v>0.39513466699999999</v>
      </c>
    </row>
    <row r="2059" spans="1:5" x14ac:dyDescent="0.2">
      <c r="A2059" s="6">
        <v>0.27373102700000002</v>
      </c>
      <c r="B2059" s="6">
        <v>0.156864907</v>
      </c>
      <c r="C2059" s="3"/>
      <c r="D2059" s="6">
        <v>0.189736664</v>
      </c>
      <c r="E2059" s="6">
        <v>0.33276939500000002</v>
      </c>
    </row>
    <row r="2060" spans="1:5" x14ac:dyDescent="0.2">
      <c r="A2060" s="6">
        <v>0.19441666599999999</v>
      </c>
      <c r="B2060" s="6">
        <v>0.27721067100000002</v>
      </c>
      <c r="C2060" s="3"/>
      <c r="D2060" s="6">
        <v>0.272197144</v>
      </c>
      <c r="E2060" s="6">
        <v>0.353118074</v>
      </c>
    </row>
    <row r="2061" spans="1:5" x14ac:dyDescent="0.2">
      <c r="A2061" s="6">
        <v>0.27528217500000002</v>
      </c>
      <c r="B2061" s="6">
        <v>0.28408818699999999</v>
      </c>
      <c r="C2061" s="3"/>
      <c r="D2061" s="6">
        <v>0.49018248599999997</v>
      </c>
      <c r="E2061" s="6">
        <v>0.46802721600000002</v>
      </c>
    </row>
    <row r="2062" spans="1:5" x14ac:dyDescent="0.2">
      <c r="A2062" s="6">
        <v>0.26498191900000001</v>
      </c>
      <c r="B2062" s="6">
        <v>0.39464169599999999</v>
      </c>
      <c r="C2062" s="3"/>
      <c r="D2062" s="6">
        <v>0.33417132500000002</v>
      </c>
      <c r="E2062" s="6">
        <v>0.329697513</v>
      </c>
    </row>
    <row r="2063" spans="1:5" x14ac:dyDescent="0.2">
      <c r="A2063" s="6">
        <v>0.36719031200000002</v>
      </c>
      <c r="B2063" s="6">
        <v>0.37933931700000001</v>
      </c>
      <c r="C2063" s="3"/>
      <c r="D2063" s="6">
        <v>0.269518494</v>
      </c>
      <c r="E2063" s="6">
        <v>0.31137394499999999</v>
      </c>
    </row>
    <row r="2064" spans="1:5" x14ac:dyDescent="0.2">
      <c r="A2064" s="6">
        <v>0.22679819500000001</v>
      </c>
      <c r="B2064" s="6">
        <v>0.33329151299999998</v>
      </c>
      <c r="C2064" s="3"/>
      <c r="D2064" s="6">
        <v>0.56125504800000003</v>
      </c>
      <c r="E2064" s="6">
        <v>0.42545682200000001</v>
      </c>
    </row>
    <row r="2065" spans="1:5" x14ac:dyDescent="0.2">
      <c r="A2065" s="6">
        <v>0.18026510300000001</v>
      </c>
      <c r="B2065" s="6">
        <v>0.20231075400000001</v>
      </c>
      <c r="C2065" s="3"/>
      <c r="D2065" s="6">
        <v>0.224011974</v>
      </c>
      <c r="E2065" s="6">
        <v>0.30312650099999999</v>
      </c>
    </row>
    <row r="2066" spans="1:5" x14ac:dyDescent="0.2">
      <c r="A2066" s="6">
        <v>0.34254991099999998</v>
      </c>
      <c r="B2066" s="6">
        <v>0.46330407200000001</v>
      </c>
      <c r="C2066" s="3"/>
      <c r="D2066" s="6">
        <v>0.309088688</v>
      </c>
      <c r="E2066" s="6">
        <v>0.437869807</v>
      </c>
    </row>
    <row r="2067" spans="1:5" x14ac:dyDescent="0.2">
      <c r="A2067" s="6"/>
      <c r="B2067" s="6"/>
      <c r="C2067" s="3"/>
      <c r="D2067" s="6">
        <v>0.46411311700000002</v>
      </c>
      <c r="E2067" s="6">
        <v>0.47210911799999999</v>
      </c>
    </row>
    <row r="2068" spans="1:5" x14ac:dyDescent="0.2">
      <c r="A2068" s="6">
        <v>0.228257708</v>
      </c>
      <c r="B2068" s="6">
        <v>0.25611176400000002</v>
      </c>
      <c r="C2068" s="3"/>
      <c r="D2068" s="6">
        <v>0.43140356299999999</v>
      </c>
      <c r="E2068" s="6">
        <v>0.30124332599999998</v>
      </c>
    </row>
    <row r="2069" spans="1:5" x14ac:dyDescent="0.2">
      <c r="A2069" s="6">
        <v>0.15953842700000001</v>
      </c>
      <c r="B2069" s="6">
        <v>0.28855660900000002</v>
      </c>
      <c r="C2069" s="3"/>
      <c r="D2069" s="6">
        <v>0.171725824</v>
      </c>
      <c r="E2069" s="6">
        <v>0.288745433</v>
      </c>
    </row>
    <row r="2070" spans="1:5" x14ac:dyDescent="0.2">
      <c r="A2070" s="6">
        <v>0.17364882200000001</v>
      </c>
      <c r="B2070" s="6">
        <v>0.23701388800000001</v>
      </c>
      <c r="C2070" s="3"/>
      <c r="D2070" s="6">
        <v>0.21230267</v>
      </c>
      <c r="E2070" s="6">
        <v>0.30883685399999999</v>
      </c>
    </row>
    <row r="2071" spans="1:5" x14ac:dyDescent="0.2">
      <c r="A2071" s="6">
        <v>0.18823066899999999</v>
      </c>
      <c r="B2071" s="6">
        <v>0.228787988</v>
      </c>
      <c r="C2071" s="3"/>
      <c r="D2071" s="6">
        <v>0.44508500099999998</v>
      </c>
      <c r="E2071" s="6">
        <v>0.33631397099999999</v>
      </c>
    </row>
    <row r="2072" spans="1:5" x14ac:dyDescent="0.2">
      <c r="A2072" s="6">
        <v>0.21278342</v>
      </c>
      <c r="B2072" s="6">
        <v>0.36981699200000001</v>
      </c>
      <c r="C2072" s="3"/>
      <c r="D2072" s="6">
        <v>0.19954156200000001</v>
      </c>
      <c r="E2072" s="6">
        <v>0.39288905099999999</v>
      </c>
    </row>
    <row r="2073" spans="1:5" x14ac:dyDescent="0.2">
      <c r="A2073" s="6">
        <v>0.32791494199999999</v>
      </c>
      <c r="B2073" s="6">
        <v>0.26039136099999999</v>
      </c>
      <c r="C2073" s="3"/>
      <c r="D2073" s="6">
        <v>0.24289666100000001</v>
      </c>
      <c r="E2073" s="6">
        <v>0.32997504700000002</v>
      </c>
    </row>
    <row r="2074" spans="1:5" x14ac:dyDescent="0.2">
      <c r="A2074" s="6">
        <v>0.26134973700000003</v>
      </c>
      <c r="B2074" s="6">
        <v>0.30563317600000001</v>
      </c>
      <c r="C2074" s="3"/>
      <c r="D2074" s="6">
        <v>0.23638795200000001</v>
      </c>
      <c r="E2074" s="6">
        <v>0.204816162</v>
      </c>
    </row>
    <row r="2075" spans="1:5" x14ac:dyDescent="0.2">
      <c r="A2075" s="6">
        <v>0.364976474</v>
      </c>
      <c r="B2075" s="6">
        <v>0.383973752</v>
      </c>
      <c r="C2075" s="3"/>
      <c r="D2075" s="6">
        <v>0.333989384</v>
      </c>
      <c r="E2075" s="6">
        <v>0.203523539</v>
      </c>
    </row>
    <row r="2076" spans="1:5" x14ac:dyDescent="0.2">
      <c r="A2076" s="6">
        <v>0.28008037299999999</v>
      </c>
      <c r="B2076" s="6">
        <v>0.30156901699999999</v>
      </c>
      <c r="C2076" s="3"/>
      <c r="D2076" s="6">
        <v>0.33654319900000002</v>
      </c>
      <c r="E2076" s="6">
        <v>0.21265047300000001</v>
      </c>
    </row>
    <row r="2077" spans="1:5" x14ac:dyDescent="0.2">
      <c r="A2077" s="6">
        <v>0.231993477</v>
      </c>
      <c r="B2077" s="6">
        <v>0.40273453199999998</v>
      </c>
      <c r="C2077" s="3"/>
      <c r="D2077" s="6">
        <v>0.26959551999999998</v>
      </c>
      <c r="E2077" s="6">
        <v>0.43352557899999999</v>
      </c>
    </row>
    <row r="2078" spans="1:5" x14ac:dyDescent="0.2">
      <c r="A2078" s="6">
        <v>0.35473996400000002</v>
      </c>
      <c r="B2078" s="6">
        <v>0.33258310499999999</v>
      </c>
      <c r="C2078" s="3"/>
      <c r="D2078" s="6">
        <v>0.286085757</v>
      </c>
      <c r="E2078" s="6">
        <v>0.25083608600000001</v>
      </c>
    </row>
    <row r="2079" spans="1:5" x14ac:dyDescent="0.2">
      <c r="A2079" s="6">
        <v>0.26188228000000002</v>
      </c>
      <c r="B2079" s="6">
        <v>0.36074961999999999</v>
      </c>
      <c r="C2079" s="3"/>
      <c r="D2079" s="6">
        <v>0.27342292299999998</v>
      </c>
      <c r="E2079" s="6">
        <v>0.281083472</v>
      </c>
    </row>
    <row r="2080" spans="1:5" x14ac:dyDescent="0.2">
      <c r="A2080" s="6">
        <v>0.21048193100000001</v>
      </c>
      <c r="B2080" s="6">
        <v>0.247480335</v>
      </c>
      <c r="C2080" s="3"/>
      <c r="D2080" s="6">
        <v>0.27727821400000002</v>
      </c>
      <c r="E2080" s="6">
        <v>0.47503526200000001</v>
      </c>
    </row>
    <row r="2081" spans="1:5" x14ac:dyDescent="0.2">
      <c r="A2081" s="6">
        <v>0.23038123999999999</v>
      </c>
      <c r="B2081" s="6">
        <v>0.34484274999999998</v>
      </c>
      <c r="C2081" s="3"/>
      <c r="D2081" s="6">
        <v>0.17099540399999999</v>
      </c>
      <c r="E2081" s="6">
        <v>0.35652958499999998</v>
      </c>
    </row>
    <row r="2082" spans="1:5" x14ac:dyDescent="0.2">
      <c r="A2082" s="6">
        <v>0.274345909</v>
      </c>
      <c r="B2082" s="6">
        <v>0.111336687</v>
      </c>
      <c r="C2082" s="3"/>
      <c r="D2082" s="6">
        <v>0.28756651799999999</v>
      </c>
      <c r="E2082" s="6">
        <v>0.326350633</v>
      </c>
    </row>
    <row r="2083" spans="1:5" x14ac:dyDescent="0.2">
      <c r="A2083" s="6">
        <v>0.26804437199999998</v>
      </c>
      <c r="B2083" s="6">
        <v>0.39750067500000003</v>
      </c>
      <c r="C2083" s="3"/>
      <c r="D2083" s="6">
        <v>0.18854807000000001</v>
      </c>
      <c r="E2083" s="6">
        <v>0.30558501999999998</v>
      </c>
    </row>
    <row r="2084" spans="1:5" x14ac:dyDescent="0.2">
      <c r="A2084" s="6">
        <v>0.11813288600000001</v>
      </c>
      <c r="B2084" s="6">
        <v>0.20921361599999999</v>
      </c>
      <c r="C2084" s="3"/>
      <c r="D2084" s="6">
        <v>0.38917198200000003</v>
      </c>
      <c r="E2084" s="6">
        <v>0.447395934</v>
      </c>
    </row>
    <row r="2085" spans="1:5" x14ac:dyDescent="0.2">
      <c r="A2085" s="6">
        <v>0.29597299300000002</v>
      </c>
      <c r="B2085" s="6">
        <v>0.11179924300000001</v>
      </c>
      <c r="C2085" s="3"/>
      <c r="D2085" s="6">
        <v>0.41348170200000001</v>
      </c>
      <c r="E2085" s="6">
        <v>0.55007711400000003</v>
      </c>
    </row>
    <row r="2086" spans="1:5" x14ac:dyDescent="0.2">
      <c r="A2086" s="6">
        <v>0.31838229099999998</v>
      </c>
      <c r="B2086" s="6">
        <v>0.34886001999999999</v>
      </c>
      <c r="C2086" s="3"/>
      <c r="D2086" s="6">
        <v>0.32883925600000002</v>
      </c>
      <c r="E2086" s="6">
        <v>0.44197325300000001</v>
      </c>
    </row>
    <row r="2087" spans="1:5" x14ac:dyDescent="0.2">
      <c r="A2087" s="6">
        <v>0.36955554600000001</v>
      </c>
      <c r="B2087" s="6">
        <v>0.24753229299999999</v>
      </c>
      <c r="C2087" s="3"/>
      <c r="D2087" s="6">
        <v>0.20818973900000001</v>
      </c>
      <c r="E2087" s="6">
        <v>0.33275925699999997</v>
      </c>
    </row>
    <row r="2088" spans="1:5" x14ac:dyDescent="0.2">
      <c r="A2088" s="6">
        <v>0.18423195000000001</v>
      </c>
      <c r="B2088" s="6">
        <v>0.244445205</v>
      </c>
      <c r="C2088" s="3"/>
      <c r="D2088" s="6">
        <v>0.31645265299999997</v>
      </c>
      <c r="E2088" s="6">
        <v>0.47843283399999997</v>
      </c>
    </row>
    <row r="2089" spans="1:5" x14ac:dyDescent="0.2">
      <c r="A2089" s="6">
        <v>0.19235688100000001</v>
      </c>
      <c r="B2089" s="6">
        <v>0.106351216</v>
      </c>
      <c r="C2089" s="3"/>
      <c r="D2089" s="6">
        <v>0.26193141800000003</v>
      </c>
      <c r="E2089" s="6">
        <v>0.38287882400000001</v>
      </c>
    </row>
    <row r="2090" spans="1:5" x14ac:dyDescent="0.2">
      <c r="A2090" s="6">
        <v>0.19938352500000001</v>
      </c>
      <c r="B2090" s="6">
        <v>0.35922762000000003</v>
      </c>
      <c r="C2090" s="3"/>
      <c r="D2090" s="6">
        <v>0.37242012200000002</v>
      </c>
      <c r="E2090" s="6">
        <v>0.59867594800000001</v>
      </c>
    </row>
    <row r="2091" spans="1:5" x14ac:dyDescent="0.2">
      <c r="A2091" s="6">
        <v>0.242526139</v>
      </c>
      <c r="B2091" s="6">
        <v>0.25025947500000001</v>
      </c>
      <c r="C2091" s="3"/>
      <c r="D2091" s="6">
        <v>0.23967085900000001</v>
      </c>
      <c r="E2091" s="6">
        <v>0.35055183600000001</v>
      </c>
    </row>
    <row r="2092" spans="1:5" x14ac:dyDescent="0.2">
      <c r="A2092" s="6">
        <v>0.25960071200000001</v>
      </c>
      <c r="B2092" s="6">
        <v>0.29626419199999998</v>
      </c>
      <c r="C2092" s="3"/>
      <c r="D2092" s="6">
        <v>0.338235118</v>
      </c>
      <c r="E2092" s="6">
        <v>0.39479630399999999</v>
      </c>
    </row>
    <row r="2093" spans="1:5" x14ac:dyDescent="0.2">
      <c r="A2093" s="6">
        <v>0.27666466099999998</v>
      </c>
      <c r="B2093" s="6">
        <v>0.23778312600000001</v>
      </c>
      <c r="C2093" s="3"/>
      <c r="D2093" s="6">
        <v>0.14326333199999999</v>
      </c>
      <c r="E2093" s="6">
        <v>0.24711662600000001</v>
      </c>
    </row>
    <row r="2094" spans="1:5" x14ac:dyDescent="0.2">
      <c r="A2094" s="6">
        <v>0.16509095100000001</v>
      </c>
      <c r="B2094" s="6">
        <v>0.28026607799999997</v>
      </c>
      <c r="C2094" s="3"/>
      <c r="D2094" s="6">
        <v>0.451193972</v>
      </c>
      <c r="E2094" s="6">
        <v>0.391126268</v>
      </c>
    </row>
    <row r="2095" spans="1:5" x14ac:dyDescent="0.2">
      <c r="A2095" s="6">
        <v>0.27195809799999998</v>
      </c>
      <c r="B2095" s="6">
        <v>0.27664926699999998</v>
      </c>
      <c r="C2095" s="3"/>
      <c r="D2095" s="6">
        <v>0.19408731300000001</v>
      </c>
      <c r="E2095" s="6">
        <v>0.33653194199999997</v>
      </c>
    </row>
    <row r="2096" spans="1:5" x14ac:dyDescent="0.2">
      <c r="A2096" s="6">
        <v>0.254818451</v>
      </c>
      <c r="B2096" s="6">
        <v>0.13418823899999999</v>
      </c>
      <c r="C2096" s="3"/>
      <c r="D2096" s="6">
        <v>0.33581277900000001</v>
      </c>
      <c r="E2096" s="6">
        <v>0.31775342099999998</v>
      </c>
    </row>
    <row r="2097" spans="1:5" x14ac:dyDescent="0.2">
      <c r="A2097" s="6">
        <v>0.21815533000000001</v>
      </c>
      <c r="B2097" s="6">
        <v>0.44528211499999998</v>
      </c>
      <c r="C2097" s="3"/>
      <c r="D2097" s="6">
        <v>0.41979518999999998</v>
      </c>
      <c r="E2097" s="6">
        <v>0.41438208199999998</v>
      </c>
    </row>
    <row r="2098" spans="1:5" x14ac:dyDescent="0.2">
      <c r="A2098" s="6">
        <v>0.16695949900000001</v>
      </c>
      <c r="B2098" s="6">
        <v>0.235736472</v>
      </c>
      <c r="C2098" s="3"/>
      <c r="D2098" s="6">
        <v>0.35015690799999999</v>
      </c>
      <c r="E2098" s="6">
        <v>0.56163215200000005</v>
      </c>
    </row>
    <row r="2099" spans="1:5" x14ac:dyDescent="0.2">
      <c r="A2099" s="6">
        <v>0.249582</v>
      </c>
      <c r="B2099" s="6">
        <v>0.32944405799999998</v>
      </c>
      <c r="C2099" s="3"/>
      <c r="D2099" s="6">
        <v>0.48168171999999998</v>
      </c>
      <c r="E2099" s="6">
        <v>0.35586553199999998</v>
      </c>
    </row>
    <row r="2100" spans="1:5" x14ac:dyDescent="0.2">
      <c r="A2100" s="6">
        <v>0.28433673199999998</v>
      </c>
      <c r="B2100" s="6">
        <v>0.146327492</v>
      </c>
      <c r="C2100" s="3"/>
      <c r="D2100" s="6">
        <v>0.33843166800000002</v>
      </c>
      <c r="E2100" s="6">
        <v>0.30076809700000001</v>
      </c>
    </row>
    <row r="2101" spans="1:5" x14ac:dyDescent="0.2">
      <c r="A2101" s="6">
        <v>0.32665065100000001</v>
      </c>
      <c r="B2101" s="6">
        <v>0.31552174500000002</v>
      </c>
      <c r="C2101" s="3"/>
      <c r="D2101" s="6">
        <v>0.27679082500000002</v>
      </c>
      <c r="E2101" s="6">
        <v>0.35989167300000002</v>
      </c>
    </row>
    <row r="2102" spans="1:5" x14ac:dyDescent="0.2">
      <c r="A2102" s="6">
        <v>0.31155618099999999</v>
      </c>
      <c r="B2102" s="6">
        <v>0.28252943600000002</v>
      </c>
      <c r="C2102" s="3"/>
      <c r="D2102" s="6">
        <v>0.385982037</v>
      </c>
      <c r="E2102" s="6">
        <v>0.44145493600000002</v>
      </c>
    </row>
    <row r="2103" spans="1:5" x14ac:dyDescent="0.2">
      <c r="A2103" s="6">
        <v>0.25684237900000001</v>
      </c>
      <c r="B2103" s="6">
        <v>0.42353182700000003</v>
      </c>
      <c r="C2103" s="3"/>
      <c r="D2103" s="6">
        <v>0.19813915400000001</v>
      </c>
      <c r="E2103" s="6">
        <v>0.37312458700000001</v>
      </c>
    </row>
    <row r="2104" spans="1:5" x14ac:dyDescent="0.2">
      <c r="A2104" s="6">
        <v>0.19627724599999999</v>
      </c>
      <c r="B2104" s="6">
        <v>0.31601344799999997</v>
      </c>
      <c r="C2104" s="3"/>
      <c r="D2104" s="6">
        <v>0.280087013</v>
      </c>
      <c r="E2104" s="6">
        <v>0.40600791000000003</v>
      </c>
    </row>
    <row r="2105" spans="1:5" x14ac:dyDescent="0.2">
      <c r="A2105" s="6">
        <v>0.28190509600000002</v>
      </c>
      <c r="B2105" s="6">
        <v>0.42819540900000003</v>
      </c>
      <c r="C2105" s="3"/>
      <c r="D2105" s="6">
        <v>0.34505591699999999</v>
      </c>
      <c r="E2105" s="6">
        <v>0.47669032700000002</v>
      </c>
    </row>
    <row r="2106" spans="1:5" x14ac:dyDescent="0.2">
      <c r="A2106" s="6">
        <v>0.45753136500000002</v>
      </c>
      <c r="B2106" s="6">
        <v>0.30010024200000002</v>
      </c>
      <c r="C2106" s="3"/>
      <c r="D2106" s="6">
        <v>0.48433779399999999</v>
      </c>
      <c r="E2106" s="6">
        <v>0.50403564599999995</v>
      </c>
    </row>
    <row r="2107" spans="1:5" x14ac:dyDescent="0.2">
      <c r="A2107" s="6">
        <v>0.309706225</v>
      </c>
      <c r="B2107" s="6">
        <v>0.380207403</v>
      </c>
      <c r="C2107" s="3"/>
      <c r="D2107" s="6">
        <v>0.41076586599999998</v>
      </c>
      <c r="E2107" s="6">
        <v>0.67578346300000003</v>
      </c>
    </row>
    <row r="2108" spans="1:5" x14ac:dyDescent="0.2">
      <c r="A2108" s="6">
        <v>0.221597602</v>
      </c>
      <c r="B2108" s="6">
        <v>0.42819287499999997</v>
      </c>
      <c r="C2108" s="3"/>
      <c r="D2108" s="6">
        <v>0.166452189</v>
      </c>
      <c r="E2108" s="6">
        <v>0.300513374</v>
      </c>
    </row>
    <row r="2109" spans="1:5" x14ac:dyDescent="0.2">
      <c r="A2109" s="6">
        <v>0.4364594</v>
      </c>
      <c r="B2109" s="6">
        <v>0.260487674</v>
      </c>
      <c r="C2109" s="3"/>
      <c r="D2109" s="6">
        <v>0.28402464300000002</v>
      </c>
      <c r="E2109" s="6">
        <v>0.45689924999999998</v>
      </c>
    </row>
    <row r="2110" spans="1:5" x14ac:dyDescent="0.2">
      <c r="A2110" s="6">
        <v>0.29005525999999998</v>
      </c>
      <c r="B2110" s="6">
        <v>0.33538252099999999</v>
      </c>
      <c r="C2110" s="3"/>
      <c r="D2110" s="6">
        <v>0.25699111899999999</v>
      </c>
      <c r="E2110" s="6">
        <v>0.44511103299999999</v>
      </c>
    </row>
    <row r="2111" spans="1:5" x14ac:dyDescent="0.2">
      <c r="A2111" s="6">
        <v>0.39235263100000001</v>
      </c>
      <c r="B2111" s="6">
        <v>0.33493644</v>
      </c>
      <c r="C2111" s="3"/>
      <c r="D2111" s="6">
        <v>0.306530888</v>
      </c>
      <c r="E2111" s="6">
        <v>0.459043484</v>
      </c>
    </row>
    <row r="2112" spans="1:5" x14ac:dyDescent="0.2">
      <c r="A2112" s="6">
        <v>0.26980136500000002</v>
      </c>
      <c r="B2112" s="6">
        <v>0.212114415</v>
      </c>
      <c r="C2112" s="3"/>
      <c r="D2112" s="6">
        <v>0.20126801</v>
      </c>
      <c r="E2112" s="6">
        <v>0.38144426599999998</v>
      </c>
    </row>
    <row r="2113" spans="1:5" x14ac:dyDescent="0.2">
      <c r="A2113" s="6">
        <v>0.222022574</v>
      </c>
      <c r="B2113" s="6">
        <v>0.17894595399999999</v>
      </c>
      <c r="C2113" s="3"/>
      <c r="D2113" s="6">
        <v>0.42376469300000003</v>
      </c>
      <c r="E2113" s="6">
        <v>0.44057797999999998</v>
      </c>
    </row>
    <row r="2114" spans="1:5" x14ac:dyDescent="0.2">
      <c r="A2114" s="6">
        <v>0.33177554599999998</v>
      </c>
      <c r="B2114" s="6">
        <v>0.307937087</v>
      </c>
      <c r="C2114" s="3"/>
      <c r="D2114" s="6">
        <v>0.33299468399999999</v>
      </c>
      <c r="E2114" s="6">
        <v>0.228090985</v>
      </c>
    </row>
    <row r="2115" spans="1:5" x14ac:dyDescent="0.2">
      <c r="A2115" s="6">
        <v>0.45802805099999999</v>
      </c>
      <c r="B2115" s="6">
        <v>0.30885206199999998</v>
      </c>
      <c r="C2115" s="3"/>
      <c r="D2115" s="6">
        <v>0.22110622799999999</v>
      </c>
      <c r="E2115" s="6">
        <v>0.360474621</v>
      </c>
    </row>
    <row r="2116" spans="1:5" x14ac:dyDescent="0.2">
      <c r="A2116" s="6">
        <v>0.44766936099999999</v>
      </c>
      <c r="B2116" s="6">
        <v>0.50806685699999998</v>
      </c>
      <c r="C2116" s="3"/>
      <c r="D2116" s="6">
        <v>0.19048036400000001</v>
      </c>
      <c r="E2116" s="6">
        <v>0.21556394500000001</v>
      </c>
    </row>
    <row r="2117" spans="1:5" x14ac:dyDescent="0.2">
      <c r="A2117" s="6">
        <v>0.15996339900000001</v>
      </c>
      <c r="B2117" s="6">
        <v>0.21745472299999999</v>
      </c>
      <c r="C2117" s="3"/>
      <c r="D2117" s="6">
        <v>0.433994563</v>
      </c>
      <c r="E2117" s="6">
        <v>0.47889538999999998</v>
      </c>
    </row>
    <row r="2118" spans="1:5" x14ac:dyDescent="0.2">
      <c r="A2118" s="6">
        <v>0.281586367</v>
      </c>
      <c r="B2118" s="6">
        <v>0.37375822600000003</v>
      </c>
      <c r="C2118" s="3"/>
      <c r="D2118" s="6">
        <v>0.24857800399999999</v>
      </c>
      <c r="E2118" s="6">
        <v>0.56332903700000003</v>
      </c>
    </row>
    <row r="2119" spans="1:5" x14ac:dyDescent="0.2">
      <c r="A2119" s="6">
        <v>0.332264263</v>
      </c>
      <c r="B2119" s="6">
        <v>0.42133943699999998</v>
      </c>
      <c r="C2119" s="3"/>
      <c r="D2119" s="6">
        <v>0.30542994499999998</v>
      </c>
      <c r="E2119" s="6">
        <v>0.45271216399999997</v>
      </c>
    </row>
    <row r="2120" spans="1:5" x14ac:dyDescent="0.2">
      <c r="A2120" s="6">
        <v>0.32203704999999999</v>
      </c>
      <c r="B2120" s="6">
        <v>0.28014315200000001</v>
      </c>
      <c r="C2120" s="3"/>
      <c r="D2120" s="6">
        <v>0.317809907</v>
      </c>
      <c r="E2120" s="6">
        <v>0.51326649700000004</v>
      </c>
    </row>
    <row r="2121" spans="1:5" x14ac:dyDescent="0.2">
      <c r="A2121" s="6">
        <v>0.26758752800000002</v>
      </c>
      <c r="B2121" s="6">
        <v>0.258234454</v>
      </c>
      <c r="C2121" s="3"/>
      <c r="D2121" s="6">
        <v>0.33596019100000002</v>
      </c>
      <c r="E2121" s="6">
        <v>0.48857485699999997</v>
      </c>
    </row>
    <row r="2122" spans="1:5" x14ac:dyDescent="0.2">
      <c r="A2122" s="6">
        <v>0.27990374400000001</v>
      </c>
      <c r="B2122" s="6">
        <v>0.32027910500000001</v>
      </c>
      <c r="C2122" s="3"/>
      <c r="D2122" s="6">
        <v>0.171193281</v>
      </c>
      <c r="E2122" s="6">
        <v>0.34456014699999998</v>
      </c>
    </row>
    <row r="2123" spans="1:5" x14ac:dyDescent="0.2">
      <c r="A2123" s="6">
        <v>0.26874557599999999</v>
      </c>
      <c r="B2123" s="6">
        <v>0.25601164900000001</v>
      </c>
      <c r="C2123" s="3"/>
      <c r="D2123" s="6">
        <v>0.43588170399999998</v>
      </c>
      <c r="E2123" s="6">
        <v>0.479484674</v>
      </c>
    </row>
    <row r="2124" spans="1:5" x14ac:dyDescent="0.2">
      <c r="A2124" s="6">
        <v>0.29241119700000001</v>
      </c>
      <c r="B2124" s="6">
        <v>0.38839401699999998</v>
      </c>
      <c r="C2124" s="3"/>
      <c r="D2124" s="6">
        <v>0.29116815499999998</v>
      </c>
      <c r="E2124" s="6">
        <v>0.29710566399999999</v>
      </c>
    </row>
    <row r="2125" spans="1:5" x14ac:dyDescent="0.2">
      <c r="A2125" s="6">
        <v>0.23524318399999999</v>
      </c>
      <c r="B2125" s="6">
        <v>0.325302594</v>
      </c>
      <c r="C2125" s="3"/>
      <c r="D2125" s="6">
        <v>0.22523775200000001</v>
      </c>
      <c r="E2125" s="6">
        <v>0.35003478700000001</v>
      </c>
    </row>
    <row r="2126" spans="1:5" x14ac:dyDescent="0.2">
      <c r="A2126" s="6">
        <v>0.22545422200000001</v>
      </c>
      <c r="B2126" s="6">
        <v>9.4851937999999997E-2</v>
      </c>
      <c r="C2126" s="3"/>
      <c r="D2126" s="6">
        <v>0.332640098</v>
      </c>
      <c r="E2126" s="6">
        <v>0.31189352799999998</v>
      </c>
    </row>
    <row r="2127" spans="1:5" x14ac:dyDescent="0.2">
      <c r="A2127" s="6">
        <v>0.32559884500000003</v>
      </c>
      <c r="B2127" s="6">
        <v>0.24920003099999999</v>
      </c>
      <c r="C2127" s="3"/>
      <c r="D2127" s="6">
        <v>0.39324241599999998</v>
      </c>
      <c r="E2127" s="6">
        <v>0.38668319200000001</v>
      </c>
    </row>
    <row r="2128" spans="1:5" x14ac:dyDescent="0.2">
      <c r="A2128" s="6">
        <v>0.33977829700000001</v>
      </c>
      <c r="B2128" s="6">
        <v>0.35253132399999998</v>
      </c>
      <c r="C2128" s="3"/>
      <c r="D2128" s="6">
        <v>0.33154313899999999</v>
      </c>
      <c r="E2128" s="6">
        <v>0.45130168399999998</v>
      </c>
    </row>
    <row r="2129" spans="1:5" x14ac:dyDescent="0.2">
      <c r="A2129" s="6">
        <v>0.21348595100000001</v>
      </c>
      <c r="B2129" s="6">
        <v>0.264449184</v>
      </c>
      <c r="C2129" s="3"/>
      <c r="D2129" s="6">
        <v>0.171662078</v>
      </c>
      <c r="E2129" s="6">
        <v>0.30472073599999999</v>
      </c>
    </row>
    <row r="2130" spans="1:5" x14ac:dyDescent="0.2">
      <c r="A2130" s="6">
        <v>0.17141240699999999</v>
      </c>
      <c r="B2130" s="6">
        <v>0.283917105</v>
      </c>
      <c r="C2130" s="3"/>
      <c r="D2130" s="6">
        <v>0.37852112399999999</v>
      </c>
      <c r="E2130" s="6">
        <v>0.55748942099999999</v>
      </c>
    </row>
    <row r="2131" spans="1:5" x14ac:dyDescent="0.2">
      <c r="A2131" s="6">
        <v>0.35905077200000002</v>
      </c>
      <c r="B2131" s="6">
        <v>0.28142310199999998</v>
      </c>
      <c r="C2131" s="3"/>
      <c r="D2131" s="6">
        <v>0.41333163299999998</v>
      </c>
      <c r="E2131" s="6">
        <v>0.49199524</v>
      </c>
    </row>
    <row r="2132" spans="1:5" x14ac:dyDescent="0.2">
      <c r="A2132" s="6">
        <v>0.221820712</v>
      </c>
      <c r="B2132" s="6">
        <v>0.316875197</v>
      </c>
      <c r="C2132" s="3"/>
      <c r="D2132" s="6">
        <v>0.37615456200000003</v>
      </c>
      <c r="E2132" s="6">
        <v>0.50469589800000003</v>
      </c>
    </row>
    <row r="2133" spans="1:5" x14ac:dyDescent="0.2">
      <c r="A2133" s="6">
        <v>0.173808186</v>
      </c>
      <c r="B2133" s="6">
        <v>0.22089665</v>
      </c>
      <c r="C2133" s="3"/>
      <c r="D2133" s="6">
        <v>0.20408610499999999</v>
      </c>
      <c r="E2133" s="6">
        <v>0.420964322</v>
      </c>
    </row>
    <row r="2134" spans="1:5" x14ac:dyDescent="0.2">
      <c r="A2134" s="6">
        <v>0.26592748100000002</v>
      </c>
      <c r="B2134" s="6">
        <v>0.25790369400000002</v>
      </c>
      <c r="C2134" s="3"/>
      <c r="D2134" s="6">
        <v>0.39260761399999999</v>
      </c>
      <c r="E2134" s="6">
        <v>0.47513537700000003</v>
      </c>
    </row>
    <row r="2135" spans="1:5" x14ac:dyDescent="0.2">
      <c r="A2135" s="6">
        <v>0.45164417600000001</v>
      </c>
      <c r="B2135" s="6">
        <v>0.323203982</v>
      </c>
      <c r="C2135" s="3"/>
      <c r="D2135" s="6">
        <v>0.38047068299999998</v>
      </c>
      <c r="E2135" s="6">
        <v>0.48078870299999998</v>
      </c>
    </row>
    <row r="2136" spans="1:5" x14ac:dyDescent="0.2">
      <c r="A2136" s="6">
        <v>0.33573044000000002</v>
      </c>
      <c r="B2136" s="6">
        <v>0.31866712800000002</v>
      </c>
      <c r="C2136" s="3"/>
      <c r="D2136" s="6">
        <v>0.323406256</v>
      </c>
      <c r="E2136" s="6">
        <v>0.47569171199999999</v>
      </c>
    </row>
    <row r="2137" spans="1:5" x14ac:dyDescent="0.2">
      <c r="A2137" s="6">
        <v>0.22867869599999999</v>
      </c>
      <c r="B2137" s="6">
        <v>0.24167747000000001</v>
      </c>
      <c r="C2137" s="3"/>
      <c r="D2137" s="6">
        <v>0.39910702799999997</v>
      </c>
      <c r="E2137" s="6">
        <v>0.21738755800000001</v>
      </c>
    </row>
    <row r="2138" spans="1:5" x14ac:dyDescent="0.2">
      <c r="A2138" s="6">
        <v>0.25430715599999998</v>
      </c>
      <c r="B2138" s="6">
        <v>0.38200947200000002</v>
      </c>
      <c r="C2138" s="3"/>
      <c r="D2138" s="6">
        <v>0.57659122100000004</v>
      </c>
      <c r="E2138" s="6">
        <v>0.45008002899999999</v>
      </c>
    </row>
    <row r="2139" spans="1:5" x14ac:dyDescent="0.2">
      <c r="A2139" s="6">
        <v>0.28742840200000003</v>
      </c>
      <c r="B2139" s="6">
        <v>0.48628868800000002</v>
      </c>
      <c r="C2139" s="3"/>
      <c r="D2139" s="6">
        <v>0.228022646</v>
      </c>
      <c r="E2139" s="6">
        <v>0.25200578400000001</v>
      </c>
    </row>
    <row r="2140" spans="1:5" x14ac:dyDescent="0.2">
      <c r="A2140" s="6">
        <v>0.34940789500000002</v>
      </c>
      <c r="B2140" s="6">
        <v>0.306261746</v>
      </c>
      <c r="C2140" s="3"/>
      <c r="D2140" s="6">
        <v>0.33131338900000001</v>
      </c>
      <c r="E2140" s="6">
        <v>0.47523168999999998</v>
      </c>
    </row>
    <row r="2141" spans="1:5" x14ac:dyDescent="0.2">
      <c r="A2141" s="6">
        <v>0.20112059800000001</v>
      </c>
      <c r="B2141" s="6">
        <v>0.41380547000000001</v>
      </c>
      <c r="C2141" s="3"/>
      <c r="D2141" s="6">
        <v>0.396643519</v>
      </c>
      <c r="E2141" s="6">
        <v>0.30636819700000001</v>
      </c>
    </row>
    <row r="2142" spans="1:5" x14ac:dyDescent="0.2">
      <c r="A2142" s="6">
        <v>0.234552604</v>
      </c>
      <c r="B2142" s="6">
        <v>0.21616716899999999</v>
      </c>
      <c r="C2142" s="3"/>
      <c r="D2142" s="6">
        <v>0.40371133300000001</v>
      </c>
      <c r="E2142" s="6">
        <v>0.46377043000000001</v>
      </c>
    </row>
    <row r="2143" spans="1:5" x14ac:dyDescent="0.2">
      <c r="A2143" s="6">
        <v>0.34619537299999997</v>
      </c>
      <c r="B2143" s="6">
        <v>0.260758871</v>
      </c>
      <c r="C2143" s="3"/>
      <c r="D2143" s="6">
        <v>0.391765639</v>
      </c>
      <c r="E2143" s="6">
        <v>0.28760361600000001</v>
      </c>
    </row>
    <row r="2144" spans="1:5" x14ac:dyDescent="0.2">
      <c r="A2144" s="6">
        <v>0.19644325100000001</v>
      </c>
      <c r="B2144" s="6">
        <v>0.23728381800000001</v>
      </c>
      <c r="C2144" s="3"/>
      <c r="D2144" s="6">
        <v>0.44023235300000002</v>
      </c>
      <c r="E2144" s="6">
        <v>0.35132741000000001</v>
      </c>
    </row>
    <row r="2145" spans="1:5" x14ac:dyDescent="0.2">
      <c r="A2145" s="6">
        <v>0.297723346</v>
      </c>
      <c r="B2145" s="6">
        <v>0.38913283999999998</v>
      </c>
      <c r="C2145" s="3"/>
      <c r="D2145" s="6">
        <v>0.40195699600000001</v>
      </c>
      <c r="E2145" s="6">
        <v>0.53897069200000003</v>
      </c>
    </row>
    <row r="2146" spans="1:5" x14ac:dyDescent="0.2">
      <c r="A2146" s="6">
        <v>0.27829017900000003</v>
      </c>
      <c r="B2146" s="6">
        <v>0.37291548699999999</v>
      </c>
      <c r="C2146" s="3"/>
      <c r="D2146" s="6">
        <v>0.36268693800000001</v>
      </c>
      <c r="E2146" s="6">
        <v>0.51339956099999995</v>
      </c>
    </row>
    <row r="2147" spans="1:5" x14ac:dyDescent="0.2">
      <c r="A2147" s="6">
        <v>0.41812850400000001</v>
      </c>
      <c r="B2147" s="6">
        <v>0.29452928900000003</v>
      </c>
      <c r="C2147" s="3"/>
      <c r="D2147" s="6">
        <v>0.58268691100000003</v>
      </c>
      <c r="E2147" s="6">
        <v>0.40335676500000001</v>
      </c>
    </row>
    <row r="2148" spans="1:5" x14ac:dyDescent="0.2">
      <c r="A2148" s="6">
        <v>0.33240370699999999</v>
      </c>
      <c r="B2148" s="6">
        <v>0.47418491899999998</v>
      </c>
      <c r="C2148" s="3"/>
      <c r="D2148" s="6">
        <v>0.47289409799999998</v>
      </c>
      <c r="E2148" s="6">
        <v>0.29265245000000001</v>
      </c>
    </row>
    <row r="2149" spans="1:5" x14ac:dyDescent="0.2">
      <c r="A2149" s="6">
        <v>0.27067654200000002</v>
      </c>
      <c r="B2149" s="6">
        <v>0.33239301300000001</v>
      </c>
      <c r="C2149" s="3"/>
      <c r="D2149" s="6">
        <v>0.42121220599999998</v>
      </c>
      <c r="E2149" s="6">
        <v>0.33090269500000002</v>
      </c>
    </row>
    <row r="2150" spans="1:5" x14ac:dyDescent="0.2">
      <c r="A2150" s="6">
        <v>0.293441754</v>
      </c>
      <c r="B2150" s="6">
        <v>0.144154111</v>
      </c>
      <c r="C2150" s="3"/>
      <c r="D2150" s="6">
        <v>0.39692240699999998</v>
      </c>
      <c r="E2150" s="6">
        <v>0.59683459400000005</v>
      </c>
    </row>
    <row r="2151" spans="1:5" x14ac:dyDescent="0.2">
      <c r="A2151" s="6">
        <v>0.50638188200000001</v>
      </c>
      <c r="B2151" s="6">
        <v>0.369630703</v>
      </c>
      <c r="C2151" s="3"/>
      <c r="D2151" s="6">
        <v>0.41116029300000001</v>
      </c>
      <c r="E2151" s="6">
        <v>0.31267290399999997</v>
      </c>
    </row>
    <row r="2152" spans="1:5" x14ac:dyDescent="0.2">
      <c r="A2152" s="6">
        <v>0.30300229400000001</v>
      </c>
      <c r="B2152" s="6">
        <v>0.25316154099999999</v>
      </c>
      <c r="C2152" s="3"/>
      <c r="D2152" s="6">
        <v>0.56872658499999995</v>
      </c>
      <c r="E2152" s="6">
        <v>0.439737775</v>
      </c>
    </row>
    <row r="2153" spans="1:5" x14ac:dyDescent="0.2">
      <c r="A2153" s="6">
        <v>0.42328660000000001</v>
      </c>
      <c r="B2153" s="6">
        <v>0.40220861200000002</v>
      </c>
      <c r="C2153" s="3"/>
      <c r="D2153" s="6">
        <v>0.35125386600000003</v>
      </c>
      <c r="E2153" s="6">
        <v>0.66229709299999995</v>
      </c>
    </row>
    <row r="2154" spans="1:5" x14ac:dyDescent="0.2">
      <c r="A2154" s="6">
        <v>0.228767675</v>
      </c>
      <c r="B2154" s="6">
        <v>0.34148826599999998</v>
      </c>
      <c r="C2154" s="3"/>
      <c r="D2154" s="6">
        <v>0.37191414</v>
      </c>
      <c r="E2154" s="6">
        <v>0.26774157199999998</v>
      </c>
    </row>
    <row r="2155" spans="1:5" x14ac:dyDescent="0.2">
      <c r="A2155" s="6">
        <v>0.19555877799999999</v>
      </c>
      <c r="B2155" s="6">
        <v>0.238233009</v>
      </c>
      <c r="C2155" s="3"/>
      <c r="D2155" s="6">
        <v>0.46078903999999998</v>
      </c>
      <c r="E2155" s="6">
        <v>0.59809426799999998</v>
      </c>
    </row>
    <row r="2156" spans="1:5" x14ac:dyDescent="0.2">
      <c r="A2156" s="6">
        <v>0.25362454499999998</v>
      </c>
      <c r="B2156" s="6">
        <v>0.24047102200000001</v>
      </c>
      <c r="C2156" s="3"/>
      <c r="D2156" s="6">
        <v>0.41492926200000002</v>
      </c>
      <c r="E2156" s="6">
        <v>0.31925007599999999</v>
      </c>
    </row>
    <row r="2157" spans="1:5" x14ac:dyDescent="0.2">
      <c r="A2157" s="6">
        <v>0.26583983100000003</v>
      </c>
      <c r="B2157" s="6">
        <v>0.347259449</v>
      </c>
      <c r="C2157" s="3"/>
      <c r="D2157" s="6">
        <v>0.44065201300000001</v>
      </c>
      <c r="E2157" s="6">
        <v>0.29152457300000001</v>
      </c>
    </row>
    <row r="2158" spans="1:5" x14ac:dyDescent="0.2">
      <c r="A2158" s="6">
        <v>0.232138233</v>
      </c>
      <c r="B2158" s="6">
        <v>0.27103015699999999</v>
      </c>
      <c r="C2158" s="3"/>
      <c r="D2158" s="6">
        <v>0.42788957599999999</v>
      </c>
      <c r="E2158" s="6">
        <v>0.30884192399999999</v>
      </c>
    </row>
    <row r="2159" spans="1:5" x14ac:dyDescent="0.2">
      <c r="A2159" s="6">
        <v>0.40726383199999999</v>
      </c>
      <c r="B2159" s="6">
        <v>0.34092432700000003</v>
      </c>
      <c r="C2159" s="3"/>
      <c r="D2159" s="6">
        <v>0.454921772</v>
      </c>
      <c r="E2159" s="6">
        <v>0.69635138100000005</v>
      </c>
    </row>
    <row r="2160" spans="1:5" x14ac:dyDescent="0.2">
      <c r="A2160" s="6">
        <v>0.214357144</v>
      </c>
      <c r="B2160" s="6">
        <v>0.33825290600000002</v>
      </c>
      <c r="C2160" s="3"/>
      <c r="D2160" s="6">
        <v>0.42391077700000002</v>
      </c>
      <c r="E2160" s="6">
        <v>0.37561225399999998</v>
      </c>
    </row>
    <row r="2161" spans="1:5" x14ac:dyDescent="0.2">
      <c r="A2161" s="6">
        <v>0.495887733</v>
      </c>
      <c r="B2161" s="6">
        <v>0.394815313</v>
      </c>
      <c r="C2161" s="3"/>
      <c r="D2161" s="6">
        <v>0.33419921400000002</v>
      </c>
      <c r="E2161" s="6">
        <v>0.61658638499999996</v>
      </c>
    </row>
    <row r="2162" spans="1:5" x14ac:dyDescent="0.2">
      <c r="A2162" s="6">
        <v>0.28805258</v>
      </c>
      <c r="B2162" s="6">
        <v>0.36129328199999999</v>
      </c>
      <c r="C2162" s="3"/>
      <c r="D2162" s="6">
        <v>0.33111551099999997</v>
      </c>
      <c r="E2162" s="6">
        <v>0.29354968300000001</v>
      </c>
    </row>
    <row r="2163" spans="1:5" x14ac:dyDescent="0.2">
      <c r="A2163" s="6">
        <v>0.44184458999999998</v>
      </c>
      <c r="B2163" s="6">
        <v>0.29477640799999999</v>
      </c>
      <c r="C2163" s="3"/>
      <c r="D2163" s="6">
        <v>0.33484464000000003</v>
      </c>
      <c r="E2163" s="6">
        <v>0.61218639600000002</v>
      </c>
    </row>
    <row r="2164" spans="1:5" x14ac:dyDescent="0.2">
      <c r="A2164" s="6">
        <v>0.28846825500000001</v>
      </c>
      <c r="B2164" s="6">
        <v>0.29589161200000003</v>
      </c>
      <c r="C2164" s="3"/>
      <c r="D2164" s="6">
        <v>0.422139176</v>
      </c>
      <c r="E2164" s="6">
        <v>0.67739924200000001</v>
      </c>
    </row>
    <row r="2165" spans="1:5" x14ac:dyDescent="0.2">
      <c r="A2165" s="6">
        <v>0.236555284</v>
      </c>
      <c r="B2165" s="6">
        <v>0.22933165</v>
      </c>
      <c r="C2165" s="3"/>
      <c r="D2165" s="6">
        <v>0.47389676600000002</v>
      </c>
      <c r="E2165" s="6">
        <v>0.67589498299999995</v>
      </c>
    </row>
    <row r="2166" spans="1:5" x14ac:dyDescent="0.2">
      <c r="A2166" s="6">
        <v>0.28431415500000001</v>
      </c>
      <c r="B2166" s="6">
        <v>0.29588780999999997</v>
      </c>
      <c r="C2166" s="3"/>
      <c r="D2166" s="6">
        <v>0.32822437500000001</v>
      </c>
      <c r="E2166" s="6">
        <v>0.59586766099999999</v>
      </c>
    </row>
    <row r="2167" spans="1:5" x14ac:dyDescent="0.2">
      <c r="A2167" s="6">
        <v>0.18628509500000001</v>
      </c>
      <c r="B2167" s="6">
        <v>0.236556401</v>
      </c>
      <c r="C2167" s="3"/>
      <c r="D2167" s="6">
        <v>0.43905172799999997</v>
      </c>
      <c r="E2167" s="6">
        <v>0.34390242999999998</v>
      </c>
    </row>
    <row r="2168" spans="1:5" x14ac:dyDescent="0.2">
      <c r="A2168" s="6">
        <v>0.29685613799999999</v>
      </c>
      <c r="B2168" s="6">
        <v>0.14103914200000001</v>
      </c>
      <c r="C2168" s="3"/>
      <c r="D2168" s="6">
        <v>0.45510504099999999</v>
      </c>
      <c r="E2168" s="6">
        <v>0.30442546100000001</v>
      </c>
    </row>
    <row r="2169" spans="1:5" x14ac:dyDescent="0.2">
      <c r="A2169" s="6">
        <v>0.39341904500000002</v>
      </c>
      <c r="B2169" s="6">
        <v>0.30032708400000002</v>
      </c>
      <c r="C2169" s="3"/>
      <c r="D2169" s="6">
        <v>0.54813935400000002</v>
      </c>
      <c r="E2169" s="6">
        <v>0.37368979299999999</v>
      </c>
    </row>
    <row r="2170" spans="1:5" x14ac:dyDescent="0.2">
      <c r="A2170" s="6">
        <v>0.33203052900000002</v>
      </c>
      <c r="B2170" s="6">
        <v>0.382650714</v>
      </c>
      <c r="C2170" s="3"/>
      <c r="D2170" s="6">
        <v>0.49318119300000002</v>
      </c>
      <c r="E2170" s="6">
        <v>0.29342929200000001</v>
      </c>
    </row>
    <row r="2171" spans="1:5" x14ac:dyDescent="0.2">
      <c r="A2171" s="6">
        <v>0.27708564899999999</v>
      </c>
      <c r="B2171" s="6">
        <v>0.253849673</v>
      </c>
      <c r="C2171" s="3"/>
      <c r="D2171" s="6">
        <v>0.39407509499999999</v>
      </c>
      <c r="E2171" s="6">
        <v>0.59673574600000001</v>
      </c>
    </row>
    <row r="2172" spans="1:5" x14ac:dyDescent="0.2">
      <c r="A2172" s="6">
        <v>0.440030492</v>
      </c>
      <c r="B2172" s="6">
        <v>0.319863438</v>
      </c>
      <c r="C2172" s="3"/>
      <c r="D2172" s="6">
        <v>0.31031181000000002</v>
      </c>
      <c r="E2172" s="6">
        <v>0.35743315399999998</v>
      </c>
    </row>
    <row r="2173" spans="1:5" x14ac:dyDescent="0.2">
      <c r="A2173" s="6">
        <v>0.24416228100000001</v>
      </c>
      <c r="B2173" s="6">
        <v>0.231896621</v>
      </c>
      <c r="C2173" s="3"/>
      <c r="D2173" s="6">
        <v>0.34594171800000001</v>
      </c>
      <c r="E2173" s="6">
        <v>0.53808866600000005</v>
      </c>
    </row>
    <row r="2174" spans="1:5" x14ac:dyDescent="0.2">
      <c r="A2174" s="6">
        <v>0.27043351100000002</v>
      </c>
      <c r="B2174" s="6">
        <v>0.23213993799999999</v>
      </c>
      <c r="C2174" s="3"/>
      <c r="D2174" s="6">
        <v>0.28975246700000001</v>
      </c>
      <c r="E2174" s="6">
        <v>0.384710041</v>
      </c>
    </row>
    <row r="2175" spans="1:5" x14ac:dyDescent="0.2">
      <c r="A2175" s="6">
        <v>0.18732760400000001</v>
      </c>
      <c r="B2175" s="6">
        <v>0.24236686900000001</v>
      </c>
      <c r="C2175" s="3"/>
      <c r="D2175" s="6">
        <v>0.48249315100000001</v>
      </c>
      <c r="E2175" s="6">
        <v>0.32012703199999998</v>
      </c>
    </row>
    <row r="2176" spans="1:5" x14ac:dyDescent="0.2">
      <c r="A2176" s="6">
        <v>0.39246153</v>
      </c>
      <c r="B2176" s="6">
        <v>0.40302980799999999</v>
      </c>
      <c r="C2176" s="3"/>
      <c r="D2176" s="6">
        <v>0.44687253900000001</v>
      </c>
      <c r="E2176" s="6">
        <v>0.34101810599999999</v>
      </c>
    </row>
    <row r="2177" spans="1:5" x14ac:dyDescent="0.2">
      <c r="A2177" s="6">
        <v>0.45375442700000002</v>
      </c>
      <c r="B2177" s="6">
        <v>0.31580308000000001</v>
      </c>
      <c r="C2177" s="3"/>
      <c r="D2177" s="6">
        <v>0.61700339000000004</v>
      </c>
      <c r="E2177" s="6">
        <v>0.457767335</v>
      </c>
    </row>
    <row r="2178" spans="1:5" x14ac:dyDescent="0.2">
      <c r="A2178" s="6">
        <v>0.34210501900000001</v>
      </c>
      <c r="B2178" s="6">
        <v>0.381103368</v>
      </c>
      <c r="C2178" s="3"/>
      <c r="D2178" s="6">
        <v>0.45702139899999999</v>
      </c>
      <c r="E2178" s="6">
        <v>0.39460114299999999</v>
      </c>
    </row>
    <row r="2179" spans="1:5" x14ac:dyDescent="0.2">
      <c r="A2179" s="6">
        <v>0.23508514699999999</v>
      </c>
      <c r="B2179" s="6">
        <v>0.379777796</v>
      </c>
      <c r="C2179" s="3"/>
      <c r="D2179" s="6">
        <v>0.35872009100000002</v>
      </c>
      <c r="E2179" s="6">
        <v>0.529215188</v>
      </c>
    </row>
    <row r="2180" spans="1:5" x14ac:dyDescent="0.2">
      <c r="A2180" s="6">
        <v>0.50420921399999996</v>
      </c>
      <c r="B2180" s="6">
        <v>0.30715644399999997</v>
      </c>
      <c r="C2180" s="3"/>
      <c r="D2180" s="6">
        <v>0.36213049000000003</v>
      </c>
      <c r="E2180" s="6">
        <v>0.52402315099999996</v>
      </c>
    </row>
    <row r="2181" spans="1:5" x14ac:dyDescent="0.2">
      <c r="A2181" s="6">
        <v>0.26006154100000001</v>
      </c>
      <c r="B2181" s="6">
        <v>0.33957087400000002</v>
      </c>
      <c r="C2181" s="3"/>
      <c r="D2181" s="6">
        <v>0.47661127399999997</v>
      </c>
      <c r="E2181" s="6">
        <v>0.33175050299999997</v>
      </c>
    </row>
    <row r="2182" spans="1:5" x14ac:dyDescent="0.2">
      <c r="A2182" s="6">
        <v>0.273956794</v>
      </c>
      <c r="B2182" s="6">
        <v>0.3423196</v>
      </c>
      <c r="C2182" s="3"/>
      <c r="D2182" s="6">
        <v>0.51293308999999998</v>
      </c>
      <c r="E2182" s="6">
        <v>0.45824509899999999</v>
      </c>
    </row>
    <row r="2183" spans="1:5" x14ac:dyDescent="0.2">
      <c r="A2183" s="6">
        <v>0.44240103800000002</v>
      </c>
      <c r="B2183" s="6">
        <v>0.30957821200000002</v>
      </c>
      <c r="C2183" s="3"/>
      <c r="D2183" s="6">
        <v>0.40443245700000002</v>
      </c>
      <c r="E2183" s="6">
        <v>0.66143027499999996</v>
      </c>
    </row>
    <row r="2184" spans="1:5" x14ac:dyDescent="0.2">
      <c r="A2184" s="6">
        <v>0.24260714899999999</v>
      </c>
      <c r="B2184" s="6">
        <v>0.33937824799999999</v>
      </c>
      <c r="C2184" s="3"/>
      <c r="D2184" s="6">
        <v>0.368704274</v>
      </c>
      <c r="E2184" s="6">
        <v>0.62207116299999998</v>
      </c>
    </row>
    <row r="2185" spans="1:5" x14ac:dyDescent="0.2">
      <c r="A2185" s="6">
        <v>0.29165819999999998</v>
      </c>
      <c r="B2185" s="6">
        <v>0.35335758900000003</v>
      </c>
      <c r="C2185" s="3"/>
      <c r="D2185" s="6">
        <v>0.35380236900000001</v>
      </c>
      <c r="E2185" s="6">
        <v>0.61622267600000002</v>
      </c>
    </row>
    <row r="2186" spans="1:5" x14ac:dyDescent="0.2">
      <c r="A2186" s="6">
        <v>0.28303658300000001</v>
      </c>
      <c r="B2186" s="6">
        <v>0.24243656999999999</v>
      </c>
      <c r="C2186" s="3"/>
      <c r="D2186" s="6">
        <v>0.55235852799999996</v>
      </c>
      <c r="E2186" s="6">
        <v>0.37985003000000001</v>
      </c>
    </row>
    <row r="2187" spans="1:5" x14ac:dyDescent="0.2">
      <c r="A2187" s="6">
        <v>0.24562444999999999</v>
      </c>
      <c r="B2187" s="6">
        <v>0.32686894999999999</v>
      </c>
      <c r="C2187" s="3"/>
      <c r="D2187" s="6">
        <v>0.46843189400000002</v>
      </c>
      <c r="E2187" s="6">
        <v>0.40920271800000002</v>
      </c>
    </row>
    <row r="2188" spans="1:5" x14ac:dyDescent="0.2">
      <c r="A2188" s="6">
        <v>0.25845727200000002</v>
      </c>
      <c r="B2188" s="6">
        <v>0.291582868</v>
      </c>
      <c r="C2188" s="3"/>
      <c r="D2188" s="6">
        <v>0.40989467299999999</v>
      </c>
      <c r="E2188" s="6">
        <v>0.676722516</v>
      </c>
    </row>
    <row r="2189" spans="1:5" x14ac:dyDescent="0.2">
      <c r="A2189" s="6">
        <v>0.31433708999999999</v>
      </c>
      <c r="B2189" s="6">
        <v>0.36660317599999998</v>
      </c>
      <c r="C2189" s="3"/>
      <c r="D2189" s="6">
        <v>0.49906705400000001</v>
      </c>
      <c r="E2189" s="6">
        <v>0.37406363999999998</v>
      </c>
    </row>
    <row r="2190" spans="1:5" x14ac:dyDescent="0.2">
      <c r="A2190" s="6">
        <v>0.31098379700000001</v>
      </c>
      <c r="B2190" s="6">
        <v>0.323086125</v>
      </c>
      <c r="C2190" s="3"/>
      <c r="D2190" s="6">
        <v>0.54241285800000005</v>
      </c>
      <c r="E2190" s="6">
        <v>0.33520256799999998</v>
      </c>
    </row>
    <row r="2191" spans="1:5" x14ac:dyDescent="0.2">
      <c r="A2191" s="6">
        <v>0.27810159699999998</v>
      </c>
      <c r="B2191" s="6">
        <v>0.32205202700000002</v>
      </c>
      <c r="C2191" s="3"/>
      <c r="D2191" s="6">
        <v>0.47979059499999999</v>
      </c>
      <c r="E2191" s="6">
        <v>0.55343159799999997</v>
      </c>
    </row>
    <row r="2192" spans="1:5" x14ac:dyDescent="0.2">
      <c r="A2192" s="6">
        <v>0.30903158200000003</v>
      </c>
      <c r="B2192" s="6">
        <v>0.220280753</v>
      </c>
      <c r="C2192" s="3"/>
      <c r="D2192" s="6">
        <v>0.20134370800000001</v>
      </c>
      <c r="E2192" s="6">
        <v>0.297284351</v>
      </c>
    </row>
    <row r="2193" spans="1:5" x14ac:dyDescent="0.2">
      <c r="A2193" s="6">
        <v>0.25572682800000002</v>
      </c>
      <c r="B2193" s="6">
        <v>0.16483481699999999</v>
      </c>
      <c r="C2193" s="3"/>
      <c r="D2193" s="6">
        <v>0.52741666200000004</v>
      </c>
      <c r="E2193" s="6">
        <v>0.44950975399999998</v>
      </c>
    </row>
    <row r="2194" spans="1:5" x14ac:dyDescent="0.2">
      <c r="A2194" s="6">
        <v>0.47207337100000002</v>
      </c>
      <c r="B2194" s="6">
        <v>0.51328043700000003</v>
      </c>
      <c r="C2194" s="3"/>
      <c r="D2194" s="6">
        <v>0.38596211600000002</v>
      </c>
      <c r="E2194" s="6">
        <v>0.64382651999999996</v>
      </c>
    </row>
    <row r="2195" spans="1:5" x14ac:dyDescent="0.2">
      <c r="A2195" s="6">
        <v>0.43368114600000002</v>
      </c>
      <c r="B2195" s="6">
        <v>0.18921850800000001</v>
      </c>
      <c r="C2195" s="3"/>
      <c r="D2195" s="6">
        <v>0.39299008899999999</v>
      </c>
      <c r="E2195" s="6">
        <v>0.59831350699999997</v>
      </c>
    </row>
    <row r="2196" spans="1:5" x14ac:dyDescent="0.2">
      <c r="A2196" s="6">
        <v>0.19857740700000001</v>
      </c>
      <c r="B2196" s="6">
        <v>0.34603018899999999</v>
      </c>
      <c r="C2196" s="3"/>
      <c r="D2196" s="6">
        <v>0.50512821500000005</v>
      </c>
      <c r="E2196" s="6">
        <v>0.28659106099999998</v>
      </c>
    </row>
    <row r="2197" spans="1:5" x14ac:dyDescent="0.2">
      <c r="A2197" s="6">
        <v>0.35535351700000001</v>
      </c>
      <c r="B2197" s="6">
        <v>0.252567188</v>
      </c>
      <c r="C2197" s="3"/>
      <c r="D2197" s="6">
        <v>0.44827893000000002</v>
      </c>
      <c r="E2197" s="6">
        <v>0.64887155299999999</v>
      </c>
    </row>
    <row r="2198" spans="1:5" x14ac:dyDescent="0.2">
      <c r="A2198" s="6">
        <v>0.27187177499999998</v>
      </c>
      <c r="B2198" s="6">
        <v>0.34875483600000001</v>
      </c>
      <c r="C2198" s="3"/>
      <c r="D2198" s="6">
        <v>0.46430302600000001</v>
      </c>
      <c r="E2198" s="6">
        <v>0.62043384000000001</v>
      </c>
    </row>
    <row r="2199" spans="1:5" x14ac:dyDescent="0.2">
      <c r="A2199" s="6">
        <v>0.13303611900000001</v>
      </c>
      <c r="B2199" s="6">
        <v>0.24044947799999999</v>
      </c>
      <c r="C2199" s="3"/>
      <c r="D2199" s="6">
        <v>0.33741040700000002</v>
      </c>
      <c r="E2199" s="6">
        <v>0.37675913999999999</v>
      </c>
    </row>
    <row r="2200" spans="1:5" x14ac:dyDescent="0.2">
      <c r="A2200" s="6">
        <v>0.22221248299999999</v>
      </c>
      <c r="B2200" s="6">
        <v>0.349515203</v>
      </c>
      <c r="C2200" s="3"/>
      <c r="D2200" s="6">
        <v>0.41882306699999999</v>
      </c>
      <c r="E2200" s="6">
        <v>0.56674308399999995</v>
      </c>
    </row>
    <row r="2201" spans="1:5" x14ac:dyDescent="0.2">
      <c r="A2201" s="6">
        <v>0.284029955</v>
      </c>
      <c r="B2201" s="6">
        <v>0.33394416100000002</v>
      </c>
      <c r="C2201" s="3"/>
      <c r="D2201" s="6">
        <v>0.45400542599999999</v>
      </c>
      <c r="E2201" s="6">
        <v>0.78574008399999995</v>
      </c>
    </row>
    <row r="2202" spans="1:5" x14ac:dyDescent="0.2">
      <c r="A2202" s="6">
        <v>0.23411567999999999</v>
      </c>
      <c r="B2202" s="6">
        <v>0.39834214699999998</v>
      </c>
      <c r="C2202" s="3"/>
      <c r="D2202" s="6">
        <v>0.60893689299999998</v>
      </c>
      <c r="E2202" s="6">
        <v>0.441012656</v>
      </c>
    </row>
    <row r="2203" spans="1:5" x14ac:dyDescent="0.2">
      <c r="A2203" s="6">
        <v>0.28451468899999999</v>
      </c>
      <c r="B2203" s="6">
        <v>0.100718166</v>
      </c>
      <c r="C2203" s="3"/>
      <c r="D2203" s="6">
        <v>0.74171935700000002</v>
      </c>
      <c r="E2203" s="6">
        <v>0.44685734100000002</v>
      </c>
    </row>
    <row r="2204" spans="1:5" x14ac:dyDescent="0.2">
      <c r="A2204" s="6">
        <v>0.25018094499999999</v>
      </c>
      <c r="B2204" s="6">
        <v>0.449024386</v>
      </c>
      <c r="C2204" s="3"/>
      <c r="D2204" s="6">
        <v>0.48933387</v>
      </c>
      <c r="E2204" s="6">
        <v>0.40962978999999999</v>
      </c>
    </row>
    <row r="2205" spans="1:5" x14ac:dyDescent="0.2">
      <c r="A2205" s="6">
        <v>0.42672621599999999</v>
      </c>
      <c r="B2205" s="6">
        <v>0.44077567499999998</v>
      </c>
      <c r="C2205" s="3"/>
      <c r="D2205" s="6">
        <v>0.458492864</v>
      </c>
      <c r="E2205" s="6">
        <v>0.637668817</v>
      </c>
    </row>
    <row r="2206" spans="1:5" x14ac:dyDescent="0.2">
      <c r="A2206" s="6">
        <v>0.25262453299999998</v>
      </c>
      <c r="B2206" s="6">
        <v>0.26722072000000002</v>
      </c>
      <c r="C2206" s="3"/>
      <c r="D2206" s="6">
        <v>0.52620682100000005</v>
      </c>
      <c r="E2206" s="6">
        <v>0.46641270400000001</v>
      </c>
    </row>
    <row r="2207" spans="1:5" x14ac:dyDescent="0.2">
      <c r="A2207" s="6">
        <v>0.44549270800000002</v>
      </c>
      <c r="B2207" s="6">
        <v>0.32712367199999998</v>
      </c>
      <c r="C2207" s="3"/>
      <c r="D2207" s="6">
        <v>0.48885046399999998</v>
      </c>
      <c r="E2207" s="6">
        <v>0.67448070100000002</v>
      </c>
    </row>
    <row r="2208" spans="1:5" x14ac:dyDescent="0.2">
      <c r="A2208" s="6">
        <v>0.47690078600000002</v>
      </c>
      <c r="B2208" s="6">
        <v>0.39865769899999998</v>
      </c>
      <c r="C2208" s="3"/>
      <c r="D2208" s="6">
        <v>0.44820057600000002</v>
      </c>
      <c r="E2208" s="6">
        <v>0.77368954000000001</v>
      </c>
    </row>
    <row r="2209" spans="1:5" x14ac:dyDescent="0.2">
      <c r="A2209" s="6">
        <v>0.25008134199999998</v>
      </c>
      <c r="B2209" s="6">
        <v>0.29160441199999998</v>
      </c>
      <c r="C2209" s="3"/>
      <c r="D2209" s="6">
        <v>0.521161608</v>
      </c>
      <c r="E2209" s="6">
        <v>0.49311171199999998</v>
      </c>
    </row>
    <row r="2210" spans="1:5" x14ac:dyDescent="0.2">
      <c r="A2210" s="6">
        <v>0.282141486</v>
      </c>
      <c r="B2210" s="6">
        <v>0.30619711500000002</v>
      </c>
      <c r="C2210" s="3"/>
      <c r="D2210" s="6">
        <v>0.59967250599999999</v>
      </c>
      <c r="E2210" s="6">
        <v>0.42901153600000003</v>
      </c>
    </row>
    <row r="2211" spans="1:5" x14ac:dyDescent="0.2">
      <c r="A2211" s="6">
        <v>0.30121209900000001</v>
      </c>
      <c r="B2211" s="6">
        <v>0.39150264899999998</v>
      </c>
      <c r="C2211" s="3"/>
      <c r="D2211" s="6">
        <v>0.43904641599999999</v>
      </c>
      <c r="E2211" s="6">
        <v>0.71598911700000001</v>
      </c>
    </row>
    <row r="2212" spans="1:5" x14ac:dyDescent="0.2">
      <c r="A2212" s="6">
        <v>0.26829005900000003</v>
      </c>
      <c r="B2212" s="6">
        <v>0.37162919999999999</v>
      </c>
      <c r="C2212" s="3"/>
      <c r="D2212" s="6">
        <v>0.47027653699999999</v>
      </c>
      <c r="E2212" s="6">
        <v>0.64310036999999998</v>
      </c>
    </row>
    <row r="2213" spans="1:5" x14ac:dyDescent="0.2">
      <c r="A2213" s="6">
        <v>0.26441219100000002</v>
      </c>
      <c r="B2213" s="6">
        <v>0.314079583</v>
      </c>
      <c r="C2213" s="3"/>
      <c r="D2213" s="6">
        <v>0.45033738800000001</v>
      </c>
      <c r="E2213" s="6">
        <v>0.72652653099999998</v>
      </c>
    </row>
    <row r="2214" spans="1:5" x14ac:dyDescent="0.2">
      <c r="A2214" s="6">
        <v>0.47928594099999999</v>
      </c>
      <c r="B2214" s="6">
        <v>0.118665354</v>
      </c>
      <c r="C2214" s="3"/>
      <c r="D2214" s="6">
        <v>0.47967372800000002</v>
      </c>
      <c r="E2214" s="6">
        <v>0.68332630000000005</v>
      </c>
    </row>
    <row r="2215" spans="1:5" x14ac:dyDescent="0.2">
      <c r="A2215" s="6">
        <v>0.31730259700000002</v>
      </c>
      <c r="B2215" s="6">
        <v>0.35434226400000002</v>
      </c>
      <c r="C2215" s="3"/>
      <c r="D2215" s="6">
        <v>0.50668733099999996</v>
      </c>
      <c r="E2215" s="6">
        <v>0.46257792199999997</v>
      </c>
    </row>
    <row r="2216" spans="1:5" x14ac:dyDescent="0.2">
      <c r="A2216" s="6">
        <v>0.28374575499999999</v>
      </c>
      <c r="B2216" s="6">
        <v>0.296352901</v>
      </c>
      <c r="C2216" s="3"/>
      <c r="D2216" s="6">
        <v>0.42923355000000002</v>
      </c>
      <c r="E2216" s="6">
        <v>0.61744052999999999</v>
      </c>
    </row>
    <row r="2217" spans="1:5" x14ac:dyDescent="0.2">
      <c r="A2217" s="6">
        <v>0.547462055</v>
      </c>
      <c r="B2217" s="6">
        <v>0.291465011</v>
      </c>
      <c r="C2217" s="3"/>
      <c r="D2217" s="6">
        <v>0.64258935399999995</v>
      </c>
      <c r="E2217" s="6">
        <v>0.49938473700000002</v>
      </c>
    </row>
    <row r="2218" spans="1:5" x14ac:dyDescent="0.2">
      <c r="A2218" s="6">
        <v>0.324693124</v>
      </c>
      <c r="B2218" s="6">
        <v>0.307006905</v>
      </c>
      <c r="C2218" s="3"/>
      <c r="D2218" s="6">
        <v>0.43160011199999998</v>
      </c>
      <c r="E2218" s="6">
        <v>0.43497407799999999</v>
      </c>
    </row>
    <row r="2219" spans="1:5" x14ac:dyDescent="0.2">
      <c r="A2219" s="6">
        <v>0.371088101</v>
      </c>
      <c r="B2219" s="6">
        <v>0.27608913000000002</v>
      </c>
      <c r="C2219" s="3"/>
      <c r="D2219" s="6">
        <v>0.61597548999999996</v>
      </c>
      <c r="E2219" s="6">
        <v>0.460403273</v>
      </c>
    </row>
    <row r="2220" spans="1:5" x14ac:dyDescent="0.2">
      <c r="A2220" s="6">
        <v>0.522496285</v>
      </c>
      <c r="B2220" s="6">
        <v>0.29743135500000001</v>
      </c>
      <c r="C2220" s="3"/>
      <c r="D2220" s="6">
        <v>0.524961122</v>
      </c>
      <c r="E2220" s="6">
        <v>0.86723111200000003</v>
      </c>
    </row>
    <row r="2221" spans="1:5" x14ac:dyDescent="0.2">
      <c r="A2221" s="6">
        <v>0.233058562</v>
      </c>
      <c r="B2221" s="6">
        <v>0.29650243999999998</v>
      </c>
      <c r="C2221" s="3"/>
      <c r="D2221" s="6">
        <v>0.50648679699999999</v>
      </c>
      <c r="E2221" s="6">
        <v>0.70805088900000002</v>
      </c>
    </row>
    <row r="2222" spans="1:5" x14ac:dyDescent="0.2">
      <c r="A2222" s="6">
        <v>0.401549288</v>
      </c>
      <c r="B2222" s="6">
        <v>0.402548242</v>
      </c>
      <c r="C2222" s="3"/>
      <c r="D2222" s="6">
        <v>0.399941035</v>
      </c>
      <c r="E2222" s="6">
        <v>0.71377518200000001</v>
      </c>
    </row>
    <row r="2223" spans="1:5" x14ac:dyDescent="0.2">
      <c r="A2223" s="6">
        <v>0.26223819399999998</v>
      </c>
      <c r="B2223" s="6">
        <v>0.32735178199999998</v>
      </c>
      <c r="C2223" s="3"/>
      <c r="D2223" s="6">
        <v>0.74192121799999999</v>
      </c>
      <c r="E2223" s="6">
        <v>0.63162136800000002</v>
      </c>
    </row>
    <row r="2224" spans="1:5" x14ac:dyDescent="0.2">
      <c r="A2224" s="6">
        <v>0.26758752800000002</v>
      </c>
      <c r="B2224" s="6">
        <v>0.297478244</v>
      </c>
      <c r="C2224" s="3"/>
      <c r="D2224" s="6">
        <v>0.59371493200000003</v>
      </c>
      <c r="E2224" s="6">
        <v>0.75666619800000001</v>
      </c>
    </row>
    <row r="2225" spans="1:5" x14ac:dyDescent="0.2">
      <c r="A2225" s="6">
        <v>0.33384197199999999</v>
      </c>
      <c r="B2225" s="6">
        <v>0.24979185000000001</v>
      </c>
      <c r="C2225" s="3"/>
      <c r="D2225" s="6">
        <v>0.248863532</v>
      </c>
      <c r="E2225" s="6">
        <v>0.43999630000000001</v>
      </c>
    </row>
    <row r="2226" spans="1:5" x14ac:dyDescent="0.2">
      <c r="A2226" s="6">
        <v>0.34239984299999998</v>
      </c>
      <c r="B2226" s="6">
        <v>0.37124394700000002</v>
      </c>
      <c r="C2226" s="3"/>
      <c r="D2226" s="3"/>
      <c r="E2226" s="3"/>
    </row>
    <row r="2227" spans="1:5" x14ac:dyDescent="0.2">
      <c r="A2227" s="6">
        <v>0.223373188</v>
      </c>
      <c r="B2227" s="6">
        <v>0.282409044</v>
      </c>
      <c r="C2227" s="3"/>
      <c r="D2227" s="3"/>
      <c r="E2227" s="3"/>
    </row>
    <row r="2228" spans="1:5" x14ac:dyDescent="0.2">
      <c r="A2228" s="6">
        <v>0.24810522300000001</v>
      </c>
      <c r="B2228" s="6">
        <v>0.27797483899999997</v>
      </c>
      <c r="C2228" s="3"/>
      <c r="D2228" s="3"/>
      <c r="E2228" s="3"/>
    </row>
    <row r="2229" spans="1:5" x14ac:dyDescent="0.2">
      <c r="A2229" s="6">
        <v>0.36098572200000001</v>
      </c>
      <c r="B2229" s="6">
        <v>0.32689302799999997</v>
      </c>
      <c r="C2229" s="3"/>
      <c r="D2229" s="3"/>
      <c r="E2229" s="3"/>
    </row>
    <row r="2230" spans="1:5" x14ac:dyDescent="0.2">
      <c r="A2230" s="6">
        <v>0.45670001399999999</v>
      </c>
      <c r="B2230" s="6">
        <v>0.37949772700000001</v>
      </c>
      <c r="C2230" s="3"/>
      <c r="D2230" s="3"/>
      <c r="E2230" s="3"/>
    </row>
    <row r="2231" spans="1:5" x14ac:dyDescent="0.2">
      <c r="A2231" s="6">
        <v>0.29151211599999999</v>
      </c>
      <c r="B2231" s="6">
        <v>0.19519245499999999</v>
      </c>
      <c r="C2231" s="3"/>
      <c r="D2231" s="3"/>
      <c r="E2231" s="3"/>
    </row>
    <row r="2232" spans="1:5" x14ac:dyDescent="0.2">
      <c r="A2232" s="6">
        <v>0.211001194</v>
      </c>
      <c r="B2232" s="6">
        <v>0.28329233700000001</v>
      </c>
      <c r="C2232" s="3"/>
      <c r="D2232" s="3"/>
      <c r="E2232" s="3"/>
    </row>
    <row r="2233" spans="1:5" x14ac:dyDescent="0.2">
      <c r="A2233" s="6">
        <v>0.25904957699999998</v>
      </c>
      <c r="B2233" s="6">
        <v>0.29190475599999999</v>
      </c>
      <c r="C2233" s="3"/>
      <c r="D2233" s="3"/>
      <c r="E2233" s="3"/>
    </row>
    <row r="2234" spans="1:5" x14ac:dyDescent="0.2">
      <c r="A2234" s="6">
        <v>0.42357212799999999</v>
      </c>
      <c r="B2234" s="6">
        <v>0.31800941100000002</v>
      </c>
      <c r="C2234" s="3"/>
      <c r="D2234" s="3"/>
      <c r="E2234" s="3"/>
    </row>
    <row r="2235" spans="1:5" x14ac:dyDescent="0.2">
      <c r="A2235" s="6">
        <v>0.282801521</v>
      </c>
      <c r="B2235" s="6">
        <v>0.28956282700000002</v>
      </c>
      <c r="C2235" s="3"/>
      <c r="D2235" s="3"/>
      <c r="E2235" s="3"/>
    </row>
    <row r="2236" spans="1:5" x14ac:dyDescent="0.2">
      <c r="A2236" s="6">
        <v>0.25126063900000001</v>
      </c>
      <c r="B2236" s="6">
        <v>0.31922473000000001</v>
      </c>
      <c r="C2236" s="3"/>
      <c r="D2236" s="3"/>
      <c r="E2236" s="3"/>
    </row>
    <row r="2237" spans="1:5" x14ac:dyDescent="0.2">
      <c r="A2237" s="6">
        <v>0.28055713799999998</v>
      </c>
      <c r="B2237" s="6">
        <v>0.248878142</v>
      </c>
      <c r="C2237" s="3"/>
      <c r="D2237" s="3"/>
      <c r="E2237" s="3"/>
    </row>
    <row r="2238" spans="1:5" x14ac:dyDescent="0.2">
      <c r="A2238" s="6">
        <v>0.14870297299999999</v>
      </c>
      <c r="B2238" s="6">
        <v>0.29278804899999999</v>
      </c>
      <c r="C2238" s="3"/>
      <c r="D2238" s="3"/>
      <c r="E2238" s="3"/>
    </row>
    <row r="2239" spans="1:5" x14ac:dyDescent="0.2">
      <c r="A2239" s="6">
        <v>0.26884783499999998</v>
      </c>
      <c r="B2239" s="6">
        <v>0.28343680700000001</v>
      </c>
      <c r="C2239" s="3"/>
      <c r="D2239" s="3"/>
      <c r="E2239" s="3"/>
    </row>
    <row r="2240" spans="1:5" x14ac:dyDescent="0.2">
      <c r="A2240" s="6">
        <v>0.35477183699999998</v>
      </c>
      <c r="B2240" s="6">
        <v>0.38769194499999998</v>
      </c>
      <c r="C2240" s="3"/>
      <c r="D2240" s="3"/>
      <c r="E2240" s="3"/>
    </row>
    <row r="2241" spans="1:5" x14ac:dyDescent="0.2">
      <c r="A2241" s="6">
        <v>0.40326112800000002</v>
      </c>
      <c r="B2241" s="6">
        <v>0.32683980200000001</v>
      </c>
      <c r="C2241" s="3"/>
      <c r="D2241" s="3"/>
      <c r="E2241" s="3"/>
    </row>
    <row r="2242" spans="1:5" x14ac:dyDescent="0.2">
      <c r="A2242" s="6">
        <v>0.48362330999999997</v>
      </c>
      <c r="B2242" s="6">
        <v>9.5578088000000005E-2</v>
      </c>
      <c r="C2242" s="3"/>
      <c r="D2242" s="3"/>
      <c r="E2242" s="3"/>
    </row>
    <row r="2243" spans="1:5" x14ac:dyDescent="0.2">
      <c r="A2243" s="6">
        <v>0.27865406100000001</v>
      </c>
      <c r="B2243" s="6">
        <v>0.273075544</v>
      </c>
      <c r="C2243" s="3"/>
      <c r="D2243" s="3"/>
      <c r="E2243" s="3"/>
    </row>
    <row r="2244" spans="1:5" x14ac:dyDescent="0.2">
      <c r="A2244" s="6">
        <v>0.28535932000000003</v>
      </c>
      <c r="B2244" s="6">
        <v>0.37539048000000003</v>
      </c>
      <c r="C2244" s="3"/>
      <c r="D2244" s="3"/>
      <c r="E2244" s="3"/>
    </row>
    <row r="2245" spans="1:5" x14ac:dyDescent="0.2">
      <c r="A2245" s="6">
        <v>0.27839376599999999</v>
      </c>
      <c r="B2245" s="6">
        <v>0.32703876500000001</v>
      </c>
      <c r="C2245" s="3"/>
      <c r="D2245" s="3"/>
      <c r="E2245" s="3"/>
    </row>
    <row r="2246" spans="1:5" x14ac:dyDescent="0.2">
      <c r="A2246" s="6">
        <v>0.34040513100000003</v>
      </c>
      <c r="B2246" s="6">
        <v>0.244440136</v>
      </c>
      <c r="C2246" s="3"/>
      <c r="D2246" s="3"/>
      <c r="E2246" s="3"/>
    </row>
    <row r="2247" spans="1:5" x14ac:dyDescent="0.2">
      <c r="A2247" s="6">
        <v>0.30471678899999999</v>
      </c>
      <c r="B2247" s="6">
        <v>0.170338604</v>
      </c>
      <c r="C2247" s="3"/>
      <c r="D2247" s="3"/>
      <c r="E2247" s="3"/>
    </row>
    <row r="2248" spans="1:5" x14ac:dyDescent="0.2">
      <c r="A2248" s="6">
        <v>0.43637174899999998</v>
      </c>
      <c r="B2248" s="6">
        <v>0.23893634799999999</v>
      </c>
      <c r="C2248" s="3"/>
      <c r="D2248" s="3"/>
      <c r="E2248" s="3"/>
    </row>
    <row r="2249" spans="1:5" x14ac:dyDescent="0.2">
      <c r="A2249" s="6">
        <v>0.45104655999999999</v>
      </c>
      <c r="B2249" s="6">
        <v>0.41447966200000003</v>
      </c>
      <c r="C2249" s="3"/>
      <c r="D2249" s="3"/>
      <c r="E2249" s="3"/>
    </row>
    <row r="2250" spans="1:5" x14ac:dyDescent="0.2">
      <c r="A2250" s="6">
        <v>0.35198163100000002</v>
      </c>
      <c r="B2250" s="6">
        <v>0.37419923900000002</v>
      </c>
      <c r="C2250" s="3"/>
      <c r="D2250" s="3"/>
      <c r="E2250" s="3"/>
    </row>
    <row r="2251" spans="1:5" x14ac:dyDescent="0.2">
      <c r="A2251" s="6">
        <v>0.29580831600000002</v>
      </c>
      <c r="B2251" s="6">
        <v>0.148355137</v>
      </c>
      <c r="C2251" s="3"/>
      <c r="D2251" s="3"/>
      <c r="E2251" s="3"/>
    </row>
    <row r="2252" spans="1:5" x14ac:dyDescent="0.2">
      <c r="A2252" s="6">
        <v>0.46571074600000001</v>
      </c>
      <c r="B2252" s="6">
        <v>0.41999992400000002</v>
      </c>
      <c r="C2252" s="3"/>
      <c r="D2252" s="3"/>
      <c r="E2252" s="3"/>
    </row>
    <row r="2253" spans="1:5" x14ac:dyDescent="0.2">
      <c r="A2253" s="6">
        <v>0.307356927</v>
      </c>
      <c r="B2253" s="6">
        <v>0.38098424400000003</v>
      </c>
      <c r="C2253" s="3"/>
      <c r="D2253" s="3"/>
      <c r="E2253" s="3"/>
    </row>
    <row r="2254" spans="1:5" x14ac:dyDescent="0.2">
      <c r="A2254" s="6">
        <v>0.28349342799999999</v>
      </c>
      <c r="B2254" s="6">
        <v>0.121605438</v>
      </c>
      <c r="C2254" s="3"/>
      <c r="D2254" s="3"/>
      <c r="E2254" s="3"/>
    </row>
    <row r="2255" spans="1:5" x14ac:dyDescent="0.2">
      <c r="A2255" s="6">
        <v>0.37762469900000001</v>
      </c>
      <c r="B2255" s="6">
        <v>0.20561834900000001</v>
      </c>
      <c r="C2255" s="3"/>
      <c r="D2255" s="3"/>
      <c r="E2255" s="3"/>
    </row>
    <row r="2256" spans="1:5" x14ac:dyDescent="0.2">
      <c r="A2256" s="6">
        <v>0.32455368000000001</v>
      </c>
      <c r="B2256" s="6">
        <v>0.34730633799999999</v>
      </c>
      <c r="C2256" s="3"/>
      <c r="D2256" s="3"/>
      <c r="E2256" s="3"/>
    </row>
    <row r="2257" spans="1:5" x14ac:dyDescent="0.2">
      <c r="A2257" s="6">
        <v>0.253173013</v>
      </c>
      <c r="B2257" s="6">
        <v>0.27307047499999998</v>
      </c>
      <c r="C2257" s="3"/>
      <c r="D2257" s="3"/>
      <c r="E2257" s="3"/>
    </row>
    <row r="2258" spans="1:5" x14ac:dyDescent="0.2">
      <c r="A2258" s="6">
        <v>0.33669459499999999</v>
      </c>
      <c r="B2258" s="6">
        <v>0.21795529799999999</v>
      </c>
      <c r="C2258" s="3"/>
      <c r="D2258" s="3"/>
      <c r="E2258" s="3"/>
    </row>
    <row r="2259" spans="1:5" x14ac:dyDescent="0.2">
      <c r="A2259" s="6">
        <v>0.29325051699999999</v>
      </c>
      <c r="B2259" s="6">
        <v>0.178615195</v>
      </c>
      <c r="C2259" s="3"/>
      <c r="D2259" s="3"/>
      <c r="E2259" s="3"/>
    </row>
    <row r="2260" spans="1:5" x14ac:dyDescent="0.2">
      <c r="A2260" s="6">
        <v>0.36040271400000001</v>
      </c>
      <c r="B2260" s="6">
        <v>0.27188430299999999</v>
      </c>
      <c r="C2260" s="3"/>
      <c r="D2260" s="3"/>
      <c r="E2260" s="3"/>
    </row>
    <row r="2261" spans="1:5" x14ac:dyDescent="0.2">
      <c r="A2261" s="6">
        <v>0.35339466200000003</v>
      </c>
      <c r="B2261" s="6">
        <v>0.16496027699999999</v>
      </c>
      <c r="C2261" s="3"/>
      <c r="D2261" s="3"/>
      <c r="E2261" s="3"/>
    </row>
    <row r="2262" spans="1:5" x14ac:dyDescent="0.2">
      <c r="A2262" s="6">
        <v>0.28942975399999998</v>
      </c>
      <c r="B2262" s="6">
        <v>0.25246453800000002</v>
      </c>
      <c r="C2262" s="3"/>
      <c r="D2262" s="3"/>
      <c r="E2262" s="3"/>
    </row>
    <row r="2263" spans="1:5" x14ac:dyDescent="0.2">
      <c r="A2263" s="6">
        <v>0.29596900900000001</v>
      </c>
      <c r="B2263" s="6">
        <v>0.45649498900000002</v>
      </c>
      <c r="C2263" s="3"/>
      <c r="D2263" s="3"/>
      <c r="E2263" s="3"/>
    </row>
    <row r="2264" spans="1:5" x14ac:dyDescent="0.2">
      <c r="A2264" s="6">
        <v>0.33436256199999997</v>
      </c>
      <c r="B2264" s="6">
        <v>0.171199086</v>
      </c>
      <c r="C2264" s="3"/>
      <c r="D2264" s="3"/>
      <c r="E2264" s="3"/>
    </row>
    <row r="2265" spans="1:5" x14ac:dyDescent="0.2">
      <c r="A2265" s="6">
        <v>0.38669652100000002</v>
      </c>
      <c r="B2265" s="6">
        <v>9.3498485000000006E-2</v>
      </c>
      <c r="C2265" s="3"/>
      <c r="D2265" s="3"/>
      <c r="E2265" s="3"/>
    </row>
    <row r="2266" spans="1:5" x14ac:dyDescent="0.2">
      <c r="A2266" s="6">
        <v>0.35073593199999997</v>
      </c>
      <c r="B2266" s="6">
        <v>0.35411542099999999</v>
      </c>
      <c r="C2266" s="3"/>
      <c r="D2266" s="3"/>
      <c r="E2266" s="3"/>
    </row>
    <row r="2267" spans="1:5" x14ac:dyDescent="0.2">
      <c r="A2267" s="6">
        <v>0.31798520800000002</v>
      </c>
      <c r="B2267" s="6">
        <v>0.41641606199999998</v>
      </c>
      <c r="C2267" s="3"/>
      <c r="D2267" s="3"/>
      <c r="E2267" s="3"/>
    </row>
    <row r="2268" spans="1:5" x14ac:dyDescent="0.2">
      <c r="A2268" s="6">
        <v>0.33180741899999999</v>
      </c>
      <c r="B2268" s="6">
        <v>0.117533675</v>
      </c>
      <c r="C2268" s="3"/>
      <c r="D2268" s="3"/>
      <c r="E2268" s="3"/>
    </row>
    <row r="2269" spans="1:5" x14ac:dyDescent="0.2">
      <c r="A2269" s="6">
        <v>0.34130288399999997</v>
      </c>
      <c r="B2269" s="6">
        <v>0.35987519800000001</v>
      </c>
      <c r="C2269" s="3"/>
      <c r="D2269" s="3"/>
      <c r="E2269" s="3"/>
    </row>
    <row r="2270" spans="1:5" x14ac:dyDescent="0.2">
      <c r="A2270" s="6">
        <v>0.34219930900000001</v>
      </c>
      <c r="B2270" s="6">
        <v>5.9842122999999997E-2</v>
      </c>
      <c r="C2270" s="3"/>
      <c r="D2270" s="3"/>
      <c r="E2270" s="3"/>
    </row>
    <row r="2271" spans="1:5" x14ac:dyDescent="0.2">
      <c r="A2271" s="6">
        <v>0.38909628400000001</v>
      </c>
      <c r="B2271" s="6">
        <v>0.44124076600000001</v>
      </c>
      <c r="C2271" s="3"/>
      <c r="D2271" s="3"/>
      <c r="E2271" s="3"/>
    </row>
    <row r="2272" spans="1:5" x14ac:dyDescent="0.2">
      <c r="A2272" s="6">
        <v>0.37698989799999999</v>
      </c>
      <c r="B2272" s="6">
        <v>0.14071471899999999</v>
      </c>
      <c r="C2272" s="3"/>
      <c r="D2272" s="3"/>
      <c r="E2272" s="3"/>
    </row>
    <row r="2273" spans="1:5" x14ac:dyDescent="0.2">
      <c r="A2273" s="6">
        <v>0.39537391500000002</v>
      </c>
      <c r="B2273" s="6">
        <v>0.35274929599999999</v>
      </c>
      <c r="C2273" s="3"/>
      <c r="D2273" s="3"/>
      <c r="E2273" s="3"/>
    </row>
    <row r="2274" spans="1:5" x14ac:dyDescent="0.2">
      <c r="A2274" s="6">
        <v>0.46578644400000002</v>
      </c>
      <c r="B2274" s="6">
        <v>0.175003453</v>
      </c>
      <c r="C2274" s="3"/>
      <c r="D2274" s="3"/>
      <c r="E2274" s="3"/>
    </row>
    <row r="2275" spans="1:5" x14ac:dyDescent="0.2">
      <c r="A2275" s="6">
        <v>0.342812862</v>
      </c>
      <c r="B2275" s="6">
        <v>0.14958566400000001</v>
      </c>
      <c r="C2275" s="3"/>
      <c r="D2275" s="3"/>
      <c r="E2275" s="3"/>
    </row>
    <row r="2276" spans="1:5" x14ac:dyDescent="0.2">
      <c r="A2276" s="6">
        <v>0.285918424</v>
      </c>
      <c r="B2276" s="6">
        <v>0.28088197500000001</v>
      </c>
      <c r="C2276" s="3"/>
      <c r="D2276" s="3"/>
      <c r="E2276" s="3"/>
    </row>
    <row r="2277" spans="1:5" x14ac:dyDescent="0.2">
      <c r="A2277" s="6">
        <v>0.31335699900000002</v>
      </c>
      <c r="B2277" s="6">
        <v>0.39142027600000001</v>
      </c>
      <c r="C2277" s="3"/>
      <c r="D2277" s="3"/>
      <c r="E2277" s="3"/>
    </row>
    <row r="2278" spans="1:5" x14ac:dyDescent="0.2">
      <c r="A2278" s="6">
        <v>0.27749734100000001</v>
      </c>
      <c r="B2278" s="6">
        <v>0.32964682200000001</v>
      </c>
      <c r="C2278" s="3"/>
      <c r="D2278" s="3"/>
      <c r="E2278" s="3"/>
    </row>
    <row r="2279" spans="1:5" x14ac:dyDescent="0.2">
      <c r="A2279" s="6">
        <v>0.43614332700000003</v>
      </c>
      <c r="B2279" s="6">
        <v>0.19712505399999999</v>
      </c>
      <c r="C2279" s="3"/>
      <c r="D2279" s="3"/>
      <c r="E2279" s="3"/>
    </row>
    <row r="2280" spans="1:5" x14ac:dyDescent="0.2">
      <c r="A2280" s="6">
        <v>0.41209124699999999</v>
      </c>
      <c r="B2280" s="6">
        <v>0.12770738000000001</v>
      </c>
      <c r="C2280" s="3"/>
      <c r="D2280" s="3"/>
      <c r="E2280" s="3"/>
    </row>
    <row r="2281" spans="1:5" x14ac:dyDescent="0.2">
      <c r="A2281" s="6">
        <v>0.44357635099999998</v>
      </c>
      <c r="B2281" s="6">
        <v>0.25374068700000002</v>
      </c>
      <c r="C2281" s="3"/>
      <c r="D2281" s="3"/>
      <c r="E2281" s="3"/>
    </row>
    <row r="2282" spans="1:5" x14ac:dyDescent="0.2">
      <c r="A2282" s="6">
        <v>0.41857206800000002</v>
      </c>
      <c r="B2282" s="6">
        <v>0.15772412099999999</v>
      </c>
      <c r="C2282" s="3"/>
      <c r="D2282" s="3"/>
      <c r="E2282" s="3"/>
    </row>
    <row r="2283" spans="1:5" x14ac:dyDescent="0.2">
      <c r="A2283" s="6">
        <v>0.35364964500000001</v>
      </c>
      <c r="B2283" s="6">
        <v>0.16755946399999999</v>
      </c>
      <c r="C2283" s="3"/>
      <c r="D2283" s="3"/>
      <c r="E2283" s="3"/>
    </row>
    <row r="2284" spans="1:5" x14ac:dyDescent="0.2">
      <c r="A2284" s="6">
        <v>0.37114653399999997</v>
      </c>
      <c r="B2284" s="6">
        <v>0.24359993099999999</v>
      </c>
      <c r="C2284" s="3"/>
      <c r="D2284" s="3"/>
      <c r="E2284" s="3"/>
    </row>
    <row r="2285" spans="1:5" x14ac:dyDescent="0.2">
      <c r="A2285" s="6">
        <v>0.36696720100000002</v>
      </c>
      <c r="B2285" s="6">
        <v>0.20423701599999999</v>
      </c>
      <c r="C2285" s="3"/>
      <c r="D2285" s="3"/>
      <c r="E2285" s="3"/>
    </row>
    <row r="2286" spans="1:5" x14ac:dyDescent="0.2">
      <c r="A2286" s="6">
        <v>0.46120073099999997</v>
      </c>
      <c r="B2286" s="6">
        <v>0.36569960699999998</v>
      </c>
      <c r="C2286" s="3"/>
      <c r="D2286" s="3"/>
      <c r="E2286" s="3"/>
    </row>
    <row r="2287" spans="1:5" x14ac:dyDescent="0.2">
      <c r="A2287" s="6">
        <v>0.410121768</v>
      </c>
      <c r="B2287" s="6">
        <v>0.27481298100000001</v>
      </c>
      <c r="C2287" s="3"/>
      <c r="D2287" s="3"/>
      <c r="E2287" s="3"/>
    </row>
    <row r="2288" spans="1:5" x14ac:dyDescent="0.2">
      <c r="A2288" s="6">
        <v>0.42590814500000002</v>
      </c>
      <c r="B2288" s="6">
        <v>0.41638311300000003</v>
      </c>
      <c r="C2288" s="3"/>
      <c r="D2288" s="3"/>
      <c r="E2288" s="3"/>
    </row>
    <row r="2289" spans="1:5" x14ac:dyDescent="0.2">
      <c r="A2289" s="6">
        <v>0.42700244799999998</v>
      </c>
      <c r="B2289" s="6">
        <v>0.33302791900000001</v>
      </c>
      <c r="C2289" s="3"/>
      <c r="D2289" s="3"/>
      <c r="E2289" s="3"/>
    </row>
    <row r="2290" spans="1:5" x14ac:dyDescent="0.2">
      <c r="A2290" s="6">
        <v>0.427945354</v>
      </c>
      <c r="B2290" s="6">
        <v>0.40431736200000001</v>
      </c>
      <c r="C2290" s="3"/>
      <c r="D2290" s="3"/>
      <c r="E2290" s="3"/>
    </row>
    <row r="2291" spans="1:5" x14ac:dyDescent="0.2">
      <c r="A2291" s="6">
        <v>0.57769349199999998</v>
      </c>
      <c r="B2291" s="6">
        <v>0.333347273</v>
      </c>
      <c r="C2291" s="3"/>
      <c r="D2291" s="3"/>
      <c r="E2291" s="3"/>
    </row>
    <row r="2292" spans="1:5" x14ac:dyDescent="0.2">
      <c r="A2292" s="6">
        <v>0.376341816</v>
      </c>
      <c r="B2292" s="6">
        <v>0.38638284699999997</v>
      </c>
      <c r="C2292" s="3"/>
      <c r="D2292" s="3"/>
      <c r="E2292" s="3"/>
    </row>
    <row r="2293" spans="1:5" x14ac:dyDescent="0.2">
      <c r="A2293" s="6">
        <v>0.31178460299999999</v>
      </c>
      <c r="B2293" s="6">
        <v>0.187824502</v>
      </c>
      <c r="C2293" s="3"/>
      <c r="D2293" s="3"/>
      <c r="E2293" s="3"/>
    </row>
    <row r="2294" spans="1:5" x14ac:dyDescent="0.2">
      <c r="A2294" s="6">
        <v>0.44723110900000002</v>
      </c>
      <c r="B2294" s="6">
        <v>0.161405563</v>
      </c>
      <c r="C2294" s="3"/>
      <c r="D2294" s="3"/>
      <c r="E2294" s="3"/>
    </row>
    <row r="2295" spans="1:5" x14ac:dyDescent="0.2">
      <c r="A2295" s="6">
        <v>0.36287419100000001</v>
      </c>
      <c r="B2295" s="6">
        <v>0.30338629299999997</v>
      </c>
      <c r="C2295" s="3"/>
      <c r="D2295" s="3"/>
      <c r="E2295" s="3"/>
    </row>
    <row r="2296" spans="1:5" x14ac:dyDescent="0.2">
      <c r="A2296" s="6">
        <v>0.38799666900000002</v>
      </c>
      <c r="B2296" s="6">
        <v>0.259719704</v>
      </c>
      <c r="C2296" s="3"/>
      <c r="D2296" s="3"/>
      <c r="E2296" s="3"/>
    </row>
    <row r="2297" spans="1:5" x14ac:dyDescent="0.2">
      <c r="A2297" s="6">
        <v>0.508581112</v>
      </c>
      <c r="B2297" s="6">
        <v>0.46262861300000002</v>
      </c>
      <c r="C2297" s="3"/>
      <c r="D2297" s="3"/>
      <c r="E2297" s="3"/>
    </row>
    <row r="2298" spans="1:5" x14ac:dyDescent="0.2">
      <c r="A2298" s="6">
        <v>0.62457187400000003</v>
      </c>
      <c r="B2298" s="6">
        <v>0.14433533200000001</v>
      </c>
      <c r="C2298" s="3"/>
      <c r="D2298" s="3"/>
      <c r="E2298" s="3"/>
    </row>
    <row r="2299" spans="1:5" x14ac:dyDescent="0.2">
      <c r="A2299" s="6">
        <v>0.40471400099999999</v>
      </c>
      <c r="B2299" s="6">
        <v>0.63845579699999999</v>
      </c>
      <c r="C2299" s="3"/>
      <c r="D2299" s="3"/>
      <c r="E2299" s="3"/>
    </row>
    <row r="2300" spans="1:5" x14ac:dyDescent="0.2">
      <c r="A2300" s="6">
        <v>0.45384871799999998</v>
      </c>
      <c r="B2300" s="6">
        <v>0.244174007</v>
      </c>
      <c r="C2300" s="3"/>
      <c r="D2300" s="3"/>
      <c r="E2300" s="3"/>
    </row>
    <row r="2301" spans="1:5" x14ac:dyDescent="0.2">
      <c r="A2301" s="6">
        <v>0.40607125500000002</v>
      </c>
      <c r="B2301" s="6">
        <v>0.20928965299999999</v>
      </c>
      <c r="C2301" s="3"/>
      <c r="D2301" s="3"/>
      <c r="E2301" s="3"/>
    </row>
    <row r="2302" spans="1:5" x14ac:dyDescent="0.2">
      <c r="A2302" s="6">
        <v>0.49010280299999998</v>
      </c>
      <c r="B2302" s="6">
        <v>0.15318980099999999</v>
      </c>
      <c r="C2302" s="3"/>
      <c r="D2302" s="3"/>
      <c r="E2302" s="3"/>
    </row>
    <row r="2303" spans="1:5" x14ac:dyDescent="0.2">
      <c r="A2303" s="6">
        <v>0.40720805399999999</v>
      </c>
      <c r="B2303" s="6">
        <v>0.19278716200000001</v>
      </c>
      <c r="C2303" s="3"/>
      <c r="D2303" s="3"/>
      <c r="E2303" s="3"/>
    </row>
    <row r="2304" spans="1:5" x14ac:dyDescent="0.2">
      <c r="A2304" s="6">
        <v>0.38883200499999998</v>
      </c>
      <c r="B2304" s="6">
        <v>0.207291156</v>
      </c>
      <c r="C2304" s="3"/>
      <c r="D2304" s="3"/>
      <c r="E2304" s="3"/>
    </row>
    <row r="2305" spans="1:5" x14ac:dyDescent="0.2">
      <c r="A2305" s="6">
        <v>0.43605833300000002</v>
      </c>
      <c r="B2305" s="6">
        <v>0.40499028599999998</v>
      </c>
      <c r="C2305" s="3"/>
      <c r="D2305" s="3"/>
      <c r="E2305" s="3"/>
    </row>
    <row r="2306" spans="1:5" x14ac:dyDescent="0.2">
      <c r="A2306" s="6">
        <v>0.47960998199999999</v>
      </c>
      <c r="B2306" s="6">
        <v>0.22807704500000001</v>
      </c>
      <c r="C2306" s="3"/>
      <c r="D2306" s="3"/>
      <c r="E2306" s="3"/>
    </row>
    <row r="2307" spans="1:5" x14ac:dyDescent="0.2">
      <c r="A2307" s="6">
        <v>0.42686964399999999</v>
      </c>
      <c r="B2307" s="6">
        <v>0.31989258599999998</v>
      </c>
      <c r="C2307" s="3"/>
      <c r="D2307" s="3"/>
      <c r="E2307" s="3"/>
    </row>
    <row r="2308" spans="1:5" x14ac:dyDescent="0.2">
      <c r="A2308" s="6">
        <v>0.35505205200000001</v>
      </c>
      <c r="B2308" s="6">
        <v>0.20542445600000001</v>
      </c>
      <c r="C2308" s="3"/>
      <c r="D2308" s="3"/>
      <c r="E2308" s="3"/>
    </row>
    <row r="2309" spans="1:5" x14ac:dyDescent="0.2">
      <c r="A2309" s="6">
        <v>0.44207301300000001</v>
      </c>
      <c r="B2309" s="6">
        <v>0.21843686400000001</v>
      </c>
      <c r="C2309" s="3"/>
      <c r="D2309" s="3"/>
      <c r="E2309" s="3"/>
    </row>
    <row r="2310" spans="1:5" x14ac:dyDescent="0.2">
      <c r="A2310" s="6">
        <v>0.46594979199999997</v>
      </c>
      <c r="B2310" s="6">
        <v>0.32629614000000001</v>
      </c>
      <c r="C2310" s="3"/>
      <c r="D2310" s="3"/>
      <c r="E231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6BF9F-81DF-724A-B2CE-9E77D44C9FBD}">
  <dimension ref="A1:M2062"/>
  <sheetViews>
    <sheetView workbookViewId="0">
      <selection activeCell="M19" sqref="M19"/>
    </sheetView>
  </sheetViews>
  <sheetFormatPr baseColWidth="10" defaultRowHeight="16" x14ac:dyDescent="0.2"/>
  <cols>
    <col min="1" max="2" width="27" style="2" customWidth="1"/>
    <col min="3" max="3" width="11.83203125" style="2" customWidth="1"/>
    <col min="4" max="5" width="27" style="2" customWidth="1"/>
    <col min="7" max="7" width="32.83203125" style="10" bestFit="1" customWidth="1"/>
    <col min="8" max="8" width="15.6640625" style="10" bestFit="1" customWidth="1"/>
    <col min="9" max="13" width="10.83203125" style="10"/>
  </cols>
  <sheetData>
    <row r="1" spans="1:13" s="4" customFormat="1" ht="22" x14ac:dyDescent="0.3">
      <c r="A1" s="1" t="s">
        <v>5</v>
      </c>
      <c r="B1" s="1"/>
      <c r="C1" s="1"/>
      <c r="D1" s="1"/>
      <c r="E1" s="1"/>
      <c r="G1" s="10"/>
      <c r="H1" s="10"/>
      <c r="I1" s="10"/>
      <c r="J1" s="10"/>
      <c r="K1" s="10"/>
      <c r="L1" s="10"/>
      <c r="M1" s="10"/>
    </row>
    <row r="2" spans="1:13" s="4" customFormat="1" ht="22" x14ac:dyDescent="0.3">
      <c r="A2" s="1" t="s">
        <v>1</v>
      </c>
      <c r="B2" s="1"/>
      <c r="C2" s="1"/>
      <c r="D2" s="1" t="s">
        <v>2</v>
      </c>
      <c r="E2" s="1"/>
      <c r="G2" s="10"/>
      <c r="H2" s="10"/>
      <c r="I2" s="10"/>
      <c r="J2" s="10"/>
      <c r="K2" s="10"/>
      <c r="L2" s="10"/>
      <c r="M2" s="10"/>
    </row>
    <row r="3" spans="1:13" s="4" customFormat="1" ht="22" x14ac:dyDescent="0.3">
      <c r="A3" s="5" t="s">
        <v>7</v>
      </c>
      <c r="B3" s="1" t="s">
        <v>6</v>
      </c>
      <c r="C3" s="1"/>
      <c r="D3" s="1" t="s">
        <v>7</v>
      </c>
      <c r="E3" s="1" t="s">
        <v>6</v>
      </c>
      <c r="G3" s="20" t="s">
        <v>252</v>
      </c>
      <c r="H3" s="10"/>
      <c r="I3" s="10"/>
      <c r="J3" s="10"/>
      <c r="K3" s="10"/>
      <c r="L3" s="10"/>
      <c r="M3" s="10"/>
    </row>
    <row r="4" spans="1:13" x14ac:dyDescent="0.2">
      <c r="A4" s="6">
        <v>4.6418882000000002E-2</v>
      </c>
      <c r="B4" s="6">
        <v>0.13897094500000001</v>
      </c>
      <c r="C4" s="3"/>
      <c r="D4" s="6">
        <v>0.112337332</v>
      </c>
      <c r="E4" s="6">
        <v>1.4445698999999999E-2</v>
      </c>
      <c r="H4" s="10" t="s">
        <v>227</v>
      </c>
      <c r="I4" s="10" t="s">
        <v>228</v>
      </c>
      <c r="J4" s="10" t="s">
        <v>229</v>
      </c>
      <c r="K4" s="10" t="s">
        <v>230</v>
      </c>
      <c r="L4" s="10" t="s">
        <v>231</v>
      </c>
      <c r="M4" s="10" t="s">
        <v>232</v>
      </c>
    </row>
    <row r="5" spans="1:13" x14ac:dyDescent="0.2">
      <c r="A5" s="6">
        <v>3.2283253999999997E-2</v>
      </c>
      <c r="B5" s="6">
        <v>0.163628368</v>
      </c>
      <c r="C5" s="3"/>
      <c r="D5" s="6">
        <v>9.1277318999999996E-2</v>
      </c>
      <c r="E5" s="6">
        <v>0.17264885099999999</v>
      </c>
      <c r="G5" s="35" t="s">
        <v>254</v>
      </c>
      <c r="H5" s="36">
        <v>1573</v>
      </c>
      <c r="I5" s="37">
        <v>0.40344000000000002</v>
      </c>
      <c r="J5" s="37">
        <v>0.16642000000000001</v>
      </c>
      <c r="K5" s="37">
        <v>634.61663999999996</v>
      </c>
      <c r="L5" s="37">
        <v>3.2280000000000003E-2</v>
      </c>
      <c r="M5" s="38">
        <v>0.92471999999999999</v>
      </c>
    </row>
    <row r="6" spans="1:13" x14ac:dyDescent="0.2">
      <c r="A6" s="6">
        <v>5.5440238000000003E-2</v>
      </c>
      <c r="B6" s="6">
        <v>0.17449020600000001</v>
      </c>
      <c r="C6" s="3"/>
      <c r="D6" s="6">
        <v>6.2689992E-2</v>
      </c>
      <c r="E6" s="6">
        <v>0.11488886600000001</v>
      </c>
      <c r="G6" s="39" t="s">
        <v>255</v>
      </c>
      <c r="H6" s="40">
        <v>1573</v>
      </c>
      <c r="I6" s="41">
        <v>0.45183000000000001</v>
      </c>
      <c r="J6" s="41">
        <v>0.10861</v>
      </c>
      <c r="K6" s="41">
        <v>710.73185999999998</v>
      </c>
      <c r="L6" s="41">
        <v>0.11975</v>
      </c>
      <c r="M6" s="42">
        <v>0.89370000000000005</v>
      </c>
    </row>
    <row r="7" spans="1:13" x14ac:dyDescent="0.2">
      <c r="A7" s="6">
        <v>7.1915865999999995E-2</v>
      </c>
      <c r="B7" s="6">
        <v>0.1639021</v>
      </c>
      <c r="C7" s="3"/>
      <c r="D7" s="6">
        <v>0.13012506099999999</v>
      </c>
      <c r="E7" s="6">
        <v>4.1120627999999999E-2</v>
      </c>
    </row>
    <row r="8" spans="1:13" x14ac:dyDescent="0.2">
      <c r="A8" s="6">
        <v>5.0656647999999999E-2</v>
      </c>
      <c r="B8" s="6">
        <v>0.17293779100000001</v>
      </c>
      <c r="C8" s="3"/>
      <c r="D8" s="6">
        <v>0.136795792</v>
      </c>
      <c r="E8" s="6">
        <v>3.0126994000000001E-2</v>
      </c>
      <c r="G8" s="20" t="s">
        <v>235</v>
      </c>
    </row>
    <row r="9" spans="1:13" x14ac:dyDescent="0.2">
      <c r="A9" s="6">
        <v>6.6812220000000005E-2</v>
      </c>
      <c r="B9" s="6">
        <v>0.15610327299999999</v>
      </c>
      <c r="C9" s="3"/>
      <c r="D9" s="6">
        <v>0.138520912</v>
      </c>
      <c r="E9" s="6">
        <v>2.8706375999999999E-2</v>
      </c>
      <c r="I9" s="10" t="s">
        <v>256</v>
      </c>
      <c r="J9" s="10" t="s">
        <v>257</v>
      </c>
    </row>
    <row r="10" spans="1:13" x14ac:dyDescent="0.2">
      <c r="A10" s="6">
        <v>6.6764409999999996E-2</v>
      </c>
      <c r="B10" s="6">
        <v>0.26211739299999998</v>
      </c>
      <c r="C10" s="3"/>
      <c r="D10" s="6">
        <v>0.116745087</v>
      </c>
      <c r="E10" s="6">
        <v>1.9959625000000002E-2</v>
      </c>
      <c r="G10" s="10" t="s">
        <v>258</v>
      </c>
      <c r="H10" s="10" t="s">
        <v>259</v>
      </c>
      <c r="I10" s="53">
        <v>1</v>
      </c>
      <c r="J10" s="38">
        <v>0.55937999999999999</v>
      </c>
    </row>
    <row r="11" spans="1:13" x14ac:dyDescent="0.2">
      <c r="A11" s="6">
        <v>0.18024385400000001</v>
      </c>
      <c r="B11" s="6">
        <v>0.16803089099999999</v>
      </c>
      <c r="C11" s="3"/>
      <c r="D11" s="6">
        <v>0.109634777</v>
      </c>
      <c r="E11" s="6">
        <v>2.8157643999999999E-2</v>
      </c>
      <c r="H11" s="10" t="s">
        <v>240</v>
      </c>
      <c r="I11" s="51" t="s">
        <v>241</v>
      </c>
      <c r="J11" s="50" t="s">
        <v>69</v>
      </c>
    </row>
    <row r="12" spans="1:13" x14ac:dyDescent="0.2">
      <c r="A12" s="6">
        <v>8.5127178999999997E-2</v>
      </c>
      <c r="B12" s="6">
        <v>0.25456061600000002</v>
      </c>
      <c r="C12" s="3"/>
      <c r="D12" s="6">
        <v>0.110407694</v>
      </c>
      <c r="E12" s="6">
        <v>2.8924347E-2</v>
      </c>
      <c r="G12" s="10" t="s">
        <v>257</v>
      </c>
      <c r="H12" s="10" t="s">
        <v>259</v>
      </c>
      <c r="I12" s="51">
        <v>0.55937999999999999</v>
      </c>
      <c r="J12" s="50">
        <v>1</v>
      </c>
    </row>
    <row r="13" spans="1:13" x14ac:dyDescent="0.2">
      <c r="A13" s="6">
        <v>7.9779173999999994E-2</v>
      </c>
      <c r="B13" s="6">
        <v>0.27258510699999999</v>
      </c>
      <c r="C13" s="3"/>
      <c r="D13" s="6">
        <v>0.12925785300000001</v>
      </c>
      <c r="E13" s="6">
        <v>2.7850962999999999E-2</v>
      </c>
      <c r="H13" s="10" t="s">
        <v>240</v>
      </c>
      <c r="I13" s="52" t="s">
        <v>69</v>
      </c>
      <c r="J13" s="42" t="s">
        <v>241</v>
      </c>
    </row>
    <row r="14" spans="1:13" x14ac:dyDescent="0.2">
      <c r="A14" s="6">
        <v>0.112383813</v>
      </c>
      <c r="B14" s="6">
        <v>0.11974507400000001</v>
      </c>
      <c r="C14" s="3"/>
      <c r="D14" s="6">
        <v>0.178651538</v>
      </c>
      <c r="E14" s="6">
        <v>1.4193511000000001E-2</v>
      </c>
      <c r="G14" s="10" t="s">
        <v>242</v>
      </c>
    </row>
    <row r="15" spans="1:13" x14ac:dyDescent="0.2">
      <c r="A15" s="6">
        <v>7.0290349000000002E-2</v>
      </c>
      <c r="B15" s="6">
        <v>0.29038529000000002</v>
      </c>
      <c r="C15" s="3"/>
      <c r="D15" s="6">
        <v>7.1634322E-2</v>
      </c>
      <c r="E15" s="6">
        <v>0.10847390599999999</v>
      </c>
    </row>
    <row r="16" spans="1:13" x14ac:dyDescent="0.2">
      <c r="A16" s="6">
        <v>0.122800937</v>
      </c>
      <c r="B16" s="6">
        <v>0.35310793499999998</v>
      </c>
      <c r="C16" s="3"/>
      <c r="D16" s="6">
        <v>0.12460175499999999</v>
      </c>
      <c r="E16" s="6">
        <v>2.2947865000000001E-2</v>
      </c>
      <c r="G16" s="20" t="s">
        <v>243</v>
      </c>
    </row>
    <row r="17" spans="1:10" x14ac:dyDescent="0.2">
      <c r="A17" s="6">
        <v>0.13200954600000001</v>
      </c>
      <c r="B17" s="6">
        <v>0.39440851700000001</v>
      </c>
      <c r="C17" s="3"/>
      <c r="D17" s="6">
        <v>0.124568554</v>
      </c>
      <c r="E17" s="6">
        <v>2.6517787000000001E-2</v>
      </c>
      <c r="I17" s="10" t="s">
        <v>254</v>
      </c>
      <c r="J17" s="10" t="s">
        <v>257</v>
      </c>
    </row>
    <row r="18" spans="1:10" x14ac:dyDescent="0.2">
      <c r="A18" s="6">
        <v>0.131486299</v>
      </c>
      <c r="B18" s="6">
        <v>0.39418040700000001</v>
      </c>
      <c r="C18" s="3"/>
      <c r="D18" s="6">
        <v>0.11888721100000001</v>
      </c>
      <c r="E18" s="6">
        <v>2.9511097E-2</v>
      </c>
      <c r="G18" s="10" t="s">
        <v>254</v>
      </c>
      <c r="H18" s="10" t="s">
        <v>260</v>
      </c>
      <c r="I18" s="53">
        <v>1</v>
      </c>
      <c r="J18" s="38">
        <v>0.54886999999999997</v>
      </c>
    </row>
    <row r="19" spans="1:10" x14ac:dyDescent="0.2">
      <c r="A19" s="6">
        <v>0.114863259</v>
      </c>
      <c r="B19" s="6">
        <v>0.19243739300000001</v>
      </c>
      <c r="C19" s="3"/>
      <c r="D19" s="6">
        <v>0.16817066899999999</v>
      </c>
      <c r="E19" s="6">
        <v>0.276426226</v>
      </c>
      <c r="H19" s="10" t="s">
        <v>240</v>
      </c>
      <c r="I19" s="51" t="s">
        <v>241</v>
      </c>
      <c r="J19" s="50" t="s">
        <v>261</v>
      </c>
    </row>
    <row r="20" spans="1:10" x14ac:dyDescent="0.2">
      <c r="A20" s="6">
        <v>0.15862473799999999</v>
      </c>
      <c r="B20" s="6">
        <v>0.34459309599999999</v>
      </c>
      <c r="C20" s="3"/>
      <c r="D20" s="6">
        <v>0.11617535900000001</v>
      </c>
      <c r="E20" s="6">
        <v>6.1490850999999999E-2</v>
      </c>
      <c r="G20" s="10" t="s">
        <v>255</v>
      </c>
      <c r="H20" s="10" t="s">
        <v>260</v>
      </c>
      <c r="I20" s="51">
        <v>0.54886999999999997</v>
      </c>
      <c r="J20" s="50">
        <v>1</v>
      </c>
    </row>
    <row r="21" spans="1:10" x14ac:dyDescent="0.2">
      <c r="A21" s="6">
        <v>0.14791943099999999</v>
      </c>
      <c r="B21" s="6">
        <v>0.38156339</v>
      </c>
      <c r="C21" s="3"/>
      <c r="D21" s="6">
        <v>0.145725513</v>
      </c>
      <c r="E21" s="6">
        <v>4.4424420999999999E-2</v>
      </c>
      <c r="H21" s="10" t="s">
        <v>240</v>
      </c>
      <c r="I21" s="52" t="s">
        <v>261</v>
      </c>
      <c r="J21" s="42" t="s">
        <v>241</v>
      </c>
    </row>
    <row r="22" spans="1:10" x14ac:dyDescent="0.2">
      <c r="A22" s="6">
        <v>0.147486491</v>
      </c>
      <c r="B22" s="6">
        <v>0.36282542099999998</v>
      </c>
      <c r="C22" s="3"/>
      <c r="D22" s="6">
        <v>0.18907397300000001</v>
      </c>
      <c r="E22" s="6">
        <v>2.3611918999999999E-2</v>
      </c>
      <c r="G22" s="10" t="s">
        <v>242</v>
      </c>
    </row>
    <row r="23" spans="1:10" x14ac:dyDescent="0.2">
      <c r="A23" s="6">
        <v>9.6833826999999997E-2</v>
      </c>
      <c r="B23" s="6">
        <v>0.238376212</v>
      </c>
      <c r="C23" s="3"/>
      <c r="D23" s="6">
        <v>0.21855772500000001</v>
      </c>
      <c r="E23" s="6">
        <v>0.26024815800000001</v>
      </c>
    </row>
    <row r="24" spans="1:10" x14ac:dyDescent="0.2">
      <c r="A24" s="6">
        <v>0.12924988500000001</v>
      </c>
      <c r="B24" s="6">
        <v>0.34608848399999997</v>
      </c>
      <c r="C24" s="3"/>
      <c r="D24" s="6">
        <v>0.144060155</v>
      </c>
      <c r="E24" s="6">
        <v>2.8953494999999999E-2</v>
      </c>
      <c r="G24" s="20" t="s">
        <v>245</v>
      </c>
      <c r="I24" s="10" t="s">
        <v>254</v>
      </c>
      <c r="J24" s="10" t="s">
        <v>257</v>
      </c>
    </row>
    <row r="25" spans="1:10" x14ac:dyDescent="0.2">
      <c r="A25" s="6">
        <v>0.12589127899999999</v>
      </c>
      <c r="B25" s="6">
        <v>0.36788566099999997</v>
      </c>
      <c r="C25" s="3"/>
      <c r="D25" s="6">
        <v>0.1232113</v>
      </c>
      <c r="E25" s="6">
        <v>3.0631370000000002E-2</v>
      </c>
      <c r="G25" s="10" t="s">
        <v>254</v>
      </c>
      <c r="H25" s="10" t="s">
        <v>262</v>
      </c>
      <c r="I25" s="53">
        <v>1</v>
      </c>
      <c r="J25" s="38">
        <v>0.37941000000000003</v>
      </c>
    </row>
    <row r="26" spans="1:10" x14ac:dyDescent="0.2">
      <c r="A26" s="6">
        <v>0.141277917</v>
      </c>
      <c r="B26" s="6">
        <v>0.36374673200000002</v>
      </c>
      <c r="C26" s="3"/>
      <c r="D26" s="6">
        <v>0.200016999</v>
      </c>
      <c r="E26" s="6">
        <v>3.3501755000000001E-2</v>
      </c>
      <c r="H26" s="10" t="s">
        <v>240</v>
      </c>
      <c r="I26" s="51" t="s">
        <v>241</v>
      </c>
      <c r="J26" s="50" t="s">
        <v>261</v>
      </c>
    </row>
    <row r="27" spans="1:10" x14ac:dyDescent="0.2">
      <c r="A27" s="6">
        <v>0.183636989</v>
      </c>
      <c r="B27" s="6">
        <v>0.22759421299999999</v>
      </c>
      <c r="C27" s="3"/>
      <c r="D27" s="6">
        <v>0.15889034499999999</v>
      </c>
      <c r="E27" s="6">
        <v>3.1932864999999998E-2</v>
      </c>
      <c r="G27" s="10" t="s">
        <v>257</v>
      </c>
      <c r="H27" s="10" t="s">
        <v>262</v>
      </c>
      <c r="I27" s="51">
        <v>0.37941000000000003</v>
      </c>
      <c r="J27" s="50">
        <v>1</v>
      </c>
    </row>
    <row r="28" spans="1:10" x14ac:dyDescent="0.2">
      <c r="A28" s="6">
        <v>0.119349368</v>
      </c>
      <c r="B28" s="6">
        <v>0.38184726000000002</v>
      </c>
      <c r="C28" s="3"/>
      <c r="D28" s="6">
        <v>0.13105867099999999</v>
      </c>
      <c r="E28" s="6">
        <v>2.8684832E-2</v>
      </c>
      <c r="H28" s="10" t="s">
        <v>240</v>
      </c>
      <c r="I28" s="52" t="s">
        <v>261</v>
      </c>
      <c r="J28" s="42" t="s">
        <v>241</v>
      </c>
    </row>
    <row r="29" spans="1:10" x14ac:dyDescent="0.2">
      <c r="A29" s="6">
        <v>0.189858843</v>
      </c>
      <c r="B29" s="6">
        <v>0.35748384500000002</v>
      </c>
      <c r="C29" s="3"/>
      <c r="D29" s="6">
        <v>0.147822484</v>
      </c>
      <c r="E29" s="6">
        <v>3.2740120999999997E-2</v>
      </c>
      <c r="G29" s="10" t="s">
        <v>242</v>
      </c>
    </row>
    <row r="30" spans="1:10" x14ac:dyDescent="0.2">
      <c r="A30" s="6">
        <v>0.14204950699999999</v>
      </c>
      <c r="B30" s="6">
        <v>0.28645166</v>
      </c>
      <c r="C30" s="3"/>
      <c r="D30" s="6">
        <v>0.14579457100000001</v>
      </c>
      <c r="E30" s="6">
        <v>3.9224781E-2</v>
      </c>
    </row>
    <row r="31" spans="1:10" x14ac:dyDescent="0.2">
      <c r="A31" s="6">
        <v>0.12283148100000001</v>
      </c>
      <c r="B31" s="6">
        <v>0.32933507200000001</v>
      </c>
      <c r="C31" s="3"/>
      <c r="D31" s="6">
        <v>0.10051249</v>
      </c>
      <c r="E31" s="6">
        <v>1.5633138000000001E-2</v>
      </c>
    </row>
    <row r="32" spans="1:10" x14ac:dyDescent="0.2">
      <c r="A32" s="6">
        <v>0.20861869499999999</v>
      </c>
      <c r="B32" s="6">
        <v>0.31565100699999998</v>
      </c>
      <c r="C32" s="3"/>
      <c r="D32" s="6">
        <v>0.107804741</v>
      </c>
      <c r="E32" s="6">
        <v>2.6620436000000001E-2</v>
      </c>
      <c r="G32" s="20" t="s">
        <v>253</v>
      </c>
    </row>
    <row r="33" spans="1:13" x14ac:dyDescent="0.2">
      <c r="A33" s="6">
        <v>0.17245358799999999</v>
      </c>
      <c r="B33" s="6">
        <v>0.33650026</v>
      </c>
      <c r="C33" s="3"/>
      <c r="D33" s="6">
        <v>0.143276613</v>
      </c>
      <c r="E33" s="6">
        <v>2.0436121000000002E-2</v>
      </c>
      <c r="H33" s="10" t="s">
        <v>227</v>
      </c>
      <c r="I33" s="10" t="s">
        <v>228</v>
      </c>
      <c r="J33" s="10" t="s">
        <v>229</v>
      </c>
      <c r="K33" s="10" t="s">
        <v>230</v>
      </c>
      <c r="L33" s="10" t="s">
        <v>231</v>
      </c>
      <c r="M33" s="10" t="s">
        <v>232</v>
      </c>
    </row>
    <row r="34" spans="1:13" x14ac:dyDescent="0.2">
      <c r="A34" s="6">
        <v>0.16921981799999999</v>
      </c>
      <c r="B34" s="6">
        <v>0.13641484600000001</v>
      </c>
      <c r="C34" s="3"/>
      <c r="D34" s="6">
        <v>0.12553270899999999</v>
      </c>
      <c r="E34" s="6">
        <v>2.5588871999999999E-2</v>
      </c>
      <c r="G34" s="35" t="s">
        <v>263</v>
      </c>
      <c r="H34" s="36">
        <v>2059</v>
      </c>
      <c r="I34" s="37">
        <v>0.35360999999999998</v>
      </c>
      <c r="J34" s="37">
        <v>0.18273</v>
      </c>
      <c r="K34" s="37">
        <v>728.08880999999997</v>
      </c>
      <c r="L34" s="37">
        <v>2.2859999999999998E-2</v>
      </c>
      <c r="M34" s="38">
        <v>1</v>
      </c>
    </row>
    <row r="35" spans="1:13" x14ac:dyDescent="0.2">
      <c r="A35" s="6">
        <v>9.2001100000000002E-2</v>
      </c>
      <c r="B35" s="6">
        <v>0.17125737999999999</v>
      </c>
      <c r="C35" s="3"/>
      <c r="D35" s="6">
        <v>0.21185910599999999</v>
      </c>
      <c r="E35" s="6">
        <v>3.5358316000000001E-2</v>
      </c>
      <c r="G35" s="39" t="s">
        <v>264</v>
      </c>
      <c r="H35" s="40">
        <v>2059</v>
      </c>
      <c r="I35" s="41">
        <v>7.8219999999999998E-2</v>
      </c>
      <c r="J35" s="41">
        <v>5.3190000000000001E-2</v>
      </c>
      <c r="K35" s="41">
        <v>161.06133</v>
      </c>
      <c r="L35" s="41">
        <v>0</v>
      </c>
      <c r="M35" s="42">
        <v>0.46938999999999997</v>
      </c>
    </row>
    <row r="36" spans="1:13" x14ac:dyDescent="0.2">
      <c r="A36" s="6">
        <v>0.111385129</v>
      </c>
      <c r="B36" s="6">
        <v>0.24049509999999999</v>
      </c>
      <c r="C36" s="3"/>
      <c r="D36" s="6">
        <v>0.227533928</v>
      </c>
      <c r="E36" s="6">
        <v>4.2878342999999999E-2</v>
      </c>
    </row>
    <row r="37" spans="1:13" x14ac:dyDescent="0.2">
      <c r="A37" s="6">
        <v>0.14770694500000001</v>
      </c>
      <c r="B37" s="6">
        <v>0.426169032</v>
      </c>
      <c r="C37" s="3"/>
      <c r="D37" s="6">
        <v>8.9279951999999996E-2</v>
      </c>
      <c r="E37" s="6">
        <v>1.5505143000000001E-2</v>
      </c>
      <c r="G37" s="20" t="s">
        <v>235</v>
      </c>
    </row>
    <row r="38" spans="1:13" x14ac:dyDescent="0.2">
      <c r="A38" s="6">
        <v>0.135503612</v>
      </c>
      <c r="B38" s="6">
        <v>0.30810056600000002</v>
      </c>
      <c r="C38" s="3"/>
      <c r="D38" s="6">
        <v>0.18860252</v>
      </c>
      <c r="E38" s="6">
        <v>2.2650054999999999E-2</v>
      </c>
      <c r="I38" s="10" t="s">
        <v>265</v>
      </c>
      <c r="J38" s="10" t="s">
        <v>266</v>
      </c>
    </row>
    <row r="39" spans="1:13" x14ac:dyDescent="0.2">
      <c r="A39" s="6">
        <v>0.16432068899999999</v>
      </c>
      <c r="B39" s="6">
        <v>0.32743668999999997</v>
      </c>
      <c r="C39" s="3"/>
      <c r="D39" s="6">
        <v>8.4599948999999994E-2</v>
      </c>
      <c r="E39" s="6">
        <v>1.858843E-2</v>
      </c>
      <c r="G39" s="10" t="s">
        <v>267</v>
      </c>
      <c r="H39" s="10" t="s">
        <v>259</v>
      </c>
      <c r="I39" s="53">
        <v>1</v>
      </c>
      <c r="J39" s="38">
        <v>0.15271999999999999</v>
      </c>
    </row>
    <row r="40" spans="1:13" x14ac:dyDescent="0.2">
      <c r="A40" s="6">
        <v>0.14263915499999999</v>
      </c>
      <c r="B40" s="6">
        <v>0.40012013800000001</v>
      </c>
      <c r="C40" s="3"/>
      <c r="D40" s="6">
        <v>0.18399290300000001</v>
      </c>
      <c r="E40" s="6">
        <v>3.3443460000000001E-2</v>
      </c>
      <c r="H40" s="10" t="s">
        <v>240</v>
      </c>
      <c r="I40" s="51" t="s">
        <v>241</v>
      </c>
      <c r="J40" s="50" t="s">
        <v>69</v>
      </c>
    </row>
    <row r="41" spans="1:13" x14ac:dyDescent="0.2">
      <c r="A41" s="6">
        <v>0.10920980499999999</v>
      </c>
      <c r="B41" s="6">
        <v>0.21796416900000001</v>
      </c>
      <c r="C41" s="3"/>
      <c r="D41" s="6">
        <v>0.17130483599999999</v>
      </c>
      <c r="E41" s="6">
        <v>2.7056380000000001E-2</v>
      </c>
      <c r="G41" s="10" t="s">
        <v>266</v>
      </c>
      <c r="H41" s="10" t="s">
        <v>259</v>
      </c>
      <c r="I41" s="51">
        <v>0.15271999999999999</v>
      </c>
      <c r="J41" s="50">
        <v>1</v>
      </c>
    </row>
    <row r="42" spans="1:13" x14ac:dyDescent="0.2">
      <c r="A42" s="6">
        <v>9.9315927999999998E-2</v>
      </c>
      <c r="B42" s="6">
        <v>0.24518909699999999</v>
      </c>
      <c r="C42" s="3"/>
      <c r="D42" s="6">
        <v>0.152170477</v>
      </c>
      <c r="E42" s="6">
        <v>3.6616722999999997E-2</v>
      </c>
      <c r="H42" s="10" t="s">
        <v>240</v>
      </c>
      <c r="I42" s="52" t="s">
        <v>69</v>
      </c>
      <c r="J42" s="42" t="s">
        <v>241</v>
      </c>
    </row>
    <row r="43" spans="1:13" x14ac:dyDescent="0.2">
      <c r="A43" s="6">
        <v>0.107305399</v>
      </c>
      <c r="B43" s="6">
        <v>0.259091134</v>
      </c>
      <c r="C43" s="3"/>
      <c r="D43" s="6">
        <v>0.14490345800000001</v>
      </c>
      <c r="E43" s="6">
        <v>3.0518582999999998E-2</v>
      </c>
      <c r="G43" s="10" t="s">
        <v>242</v>
      </c>
    </row>
    <row r="44" spans="1:13" x14ac:dyDescent="0.2">
      <c r="A44" s="6">
        <v>0.109096921</v>
      </c>
      <c r="B44" s="6">
        <v>0.31013581400000001</v>
      </c>
      <c r="C44" s="3"/>
      <c r="D44" s="6">
        <v>0.18669280199999999</v>
      </c>
      <c r="E44" s="6">
        <v>2.9005453E-2</v>
      </c>
    </row>
    <row r="45" spans="1:13" x14ac:dyDescent="0.2">
      <c r="A45" s="6">
        <v>0.18812973899999999</v>
      </c>
      <c r="B45" s="6">
        <v>0.42020395599999999</v>
      </c>
      <c r="C45" s="3"/>
      <c r="D45" s="6">
        <v>0.185146967</v>
      </c>
      <c r="E45" s="6">
        <v>3.2566504000000003E-2</v>
      </c>
      <c r="G45" s="20" t="s">
        <v>243</v>
      </c>
    </row>
    <row r="46" spans="1:13" x14ac:dyDescent="0.2">
      <c r="A46" s="6">
        <v>0.134848889</v>
      </c>
      <c r="B46" s="6">
        <v>0.33734046600000001</v>
      </c>
      <c r="C46" s="3"/>
      <c r="D46" s="6">
        <v>0.151364359</v>
      </c>
      <c r="E46" s="6">
        <v>3.9847014E-2</v>
      </c>
      <c r="I46" s="10" t="s">
        <v>263</v>
      </c>
      <c r="J46" s="10" t="s">
        <v>266</v>
      </c>
    </row>
    <row r="47" spans="1:13" x14ac:dyDescent="0.2">
      <c r="A47" s="6">
        <v>0.19353485000000001</v>
      </c>
      <c r="B47" s="6">
        <v>0.18360573499999999</v>
      </c>
      <c r="C47" s="3"/>
      <c r="D47" s="6">
        <v>0.15415058100000001</v>
      </c>
      <c r="E47" s="6">
        <v>3.1718694999999998E-2</v>
      </c>
      <c r="G47" s="10" t="s">
        <v>263</v>
      </c>
      <c r="H47" s="10" t="s">
        <v>260</v>
      </c>
      <c r="I47" s="53">
        <v>1</v>
      </c>
      <c r="J47" s="38">
        <v>0.51437999999999995</v>
      </c>
    </row>
    <row r="48" spans="1:13" x14ac:dyDescent="0.2">
      <c r="A48" s="6">
        <v>0.151753474</v>
      </c>
      <c r="B48" s="6">
        <v>0.48177971400000003</v>
      </c>
      <c r="C48" s="3"/>
      <c r="D48" s="6">
        <v>0.12537068800000001</v>
      </c>
      <c r="E48" s="6">
        <v>4.2225695000000001E-2</v>
      </c>
      <c r="H48" s="10" t="s">
        <v>240</v>
      </c>
      <c r="I48" s="51" t="s">
        <v>241</v>
      </c>
      <c r="J48" s="50" t="s">
        <v>69</v>
      </c>
    </row>
    <row r="49" spans="1:10" x14ac:dyDescent="0.2">
      <c r="A49" s="6">
        <v>0.117077097</v>
      </c>
      <c r="B49" s="6">
        <v>0.22064572900000001</v>
      </c>
      <c r="C49" s="3"/>
      <c r="D49" s="6">
        <v>0.13574797</v>
      </c>
      <c r="E49" s="6">
        <v>3.2688162E-2</v>
      </c>
      <c r="G49" s="10" t="s">
        <v>264</v>
      </c>
      <c r="H49" s="10" t="s">
        <v>260</v>
      </c>
      <c r="I49" s="51">
        <v>0.51437999999999995</v>
      </c>
      <c r="J49" s="50">
        <v>1</v>
      </c>
    </row>
    <row r="50" spans="1:10" x14ac:dyDescent="0.2">
      <c r="A50" s="6">
        <v>0.15657956100000001</v>
      </c>
      <c r="B50" s="6">
        <v>0.15773552699999999</v>
      </c>
      <c r="C50" s="3"/>
      <c r="D50" s="6">
        <v>0.13416362200000001</v>
      </c>
      <c r="E50" s="6">
        <v>3.2588047000000002E-2</v>
      </c>
      <c r="H50" s="10" t="s">
        <v>240</v>
      </c>
      <c r="I50" s="52" t="s">
        <v>69</v>
      </c>
      <c r="J50" s="42" t="s">
        <v>241</v>
      </c>
    </row>
    <row r="51" spans="1:10" x14ac:dyDescent="0.2">
      <c r="A51" s="6">
        <v>0.19653090100000001</v>
      </c>
      <c r="B51" s="6">
        <v>0.40058269400000002</v>
      </c>
      <c r="C51" s="3"/>
      <c r="D51" s="6">
        <v>0.16659296100000001</v>
      </c>
      <c r="E51" s="6">
        <v>1.8478176999999998E-2</v>
      </c>
      <c r="G51" s="10" t="s">
        <v>242</v>
      </c>
    </row>
    <row r="52" spans="1:10" x14ac:dyDescent="0.2">
      <c r="A52" s="6">
        <v>0.198902776</v>
      </c>
      <c r="B52" s="6">
        <v>0.331521126</v>
      </c>
      <c r="C52" s="3"/>
      <c r="D52" s="6">
        <v>0.16898475499999999</v>
      </c>
      <c r="E52" s="6">
        <v>3.2340927999999998E-2</v>
      </c>
    </row>
    <row r="53" spans="1:10" x14ac:dyDescent="0.2">
      <c r="A53" s="6">
        <v>0.12636007599999999</v>
      </c>
      <c r="B53" s="6">
        <v>0.42234819000000001</v>
      </c>
      <c r="C53" s="3"/>
      <c r="D53" s="6">
        <v>8.1116507000000004E-2</v>
      </c>
      <c r="E53" s="6">
        <v>0.13705355399999999</v>
      </c>
      <c r="G53" s="20" t="s">
        <v>245</v>
      </c>
      <c r="I53" s="10" t="s">
        <v>263</v>
      </c>
      <c r="J53" s="10" t="s">
        <v>266</v>
      </c>
    </row>
    <row r="54" spans="1:10" x14ac:dyDescent="0.2">
      <c r="A54" s="6">
        <v>0.119913784</v>
      </c>
      <c r="B54" s="6">
        <v>0.23814049800000001</v>
      </c>
      <c r="C54" s="3"/>
      <c r="D54" s="6">
        <v>0.100717007</v>
      </c>
      <c r="E54" s="6">
        <v>9.4872213999999996E-2</v>
      </c>
      <c r="G54" s="10" t="s">
        <v>263</v>
      </c>
      <c r="H54" s="10" t="s">
        <v>262</v>
      </c>
      <c r="I54" s="53">
        <v>1</v>
      </c>
      <c r="J54" s="38">
        <v>0.3876</v>
      </c>
    </row>
    <row r="55" spans="1:10" x14ac:dyDescent="0.2">
      <c r="A55" s="6">
        <v>0.15238030699999999</v>
      </c>
      <c r="B55" s="6">
        <v>0.32828196399999998</v>
      </c>
      <c r="C55" s="3"/>
      <c r="D55" s="6">
        <v>0.15302838899999999</v>
      </c>
      <c r="E55" s="6">
        <v>4.1431111E-2</v>
      </c>
      <c r="H55" s="10" t="s">
        <v>240</v>
      </c>
      <c r="I55" s="51" t="s">
        <v>241</v>
      </c>
      <c r="J55" s="50" t="s">
        <v>69</v>
      </c>
    </row>
    <row r="56" spans="1:10" x14ac:dyDescent="0.2">
      <c r="A56" s="6">
        <v>0.19700501100000001</v>
      </c>
      <c r="B56" s="6">
        <v>0.207485049</v>
      </c>
      <c r="C56" s="3"/>
      <c r="D56" s="6">
        <v>0.15021959100000001</v>
      </c>
      <c r="E56" s="6">
        <v>4.0507266E-2</v>
      </c>
      <c r="G56" s="10" t="s">
        <v>266</v>
      </c>
      <c r="H56" s="10" t="s">
        <v>262</v>
      </c>
      <c r="I56" s="51">
        <v>0.3876</v>
      </c>
      <c r="J56" s="50">
        <v>1</v>
      </c>
    </row>
    <row r="57" spans="1:10" x14ac:dyDescent="0.2">
      <c r="A57" s="6">
        <v>0.18489729599999999</v>
      </c>
      <c r="B57" s="6">
        <v>0.35371496099999999</v>
      </c>
      <c r="C57" s="3"/>
      <c r="D57" s="6">
        <v>0.18322396899999999</v>
      </c>
      <c r="E57" s="6">
        <v>2.2944064E-2</v>
      </c>
      <c r="H57" s="10" t="s">
        <v>240</v>
      </c>
      <c r="I57" s="52" t="s">
        <v>69</v>
      </c>
      <c r="J57" s="42" t="s">
        <v>241</v>
      </c>
    </row>
    <row r="58" spans="1:10" x14ac:dyDescent="0.2">
      <c r="A58" s="6">
        <v>0.197372877</v>
      </c>
      <c r="B58" s="6">
        <v>0.33339289500000002</v>
      </c>
      <c r="C58" s="3"/>
      <c r="D58" s="6">
        <v>0.13589007</v>
      </c>
      <c r="E58" s="6">
        <v>2.0121836000000001E-2</v>
      </c>
    </row>
    <row r="59" spans="1:10" x14ac:dyDescent="0.2">
      <c r="A59" s="6">
        <v>0.165195866</v>
      </c>
      <c r="B59" s="6">
        <v>0.27488268199999999</v>
      </c>
      <c r="C59" s="3"/>
      <c r="D59" s="6">
        <v>0.20741283799999999</v>
      </c>
      <c r="E59" s="6">
        <v>2.5742213E-2</v>
      </c>
    </row>
    <row r="60" spans="1:10" x14ac:dyDescent="0.2">
      <c r="A60" s="6">
        <v>0.15422096699999999</v>
      </c>
      <c r="B60" s="6">
        <v>0.380676295</v>
      </c>
      <c r="C60" s="3"/>
      <c r="D60" s="6">
        <v>0.15074151</v>
      </c>
      <c r="E60" s="6">
        <v>3.5207509999999997E-2</v>
      </c>
    </row>
    <row r="61" spans="1:10" x14ac:dyDescent="0.2">
      <c r="A61" s="6">
        <v>0.18533687700000001</v>
      </c>
      <c r="B61" s="6">
        <v>0.41709785799999999</v>
      </c>
      <c r="C61" s="3"/>
      <c r="D61" s="6">
        <v>0.138413341</v>
      </c>
      <c r="E61" s="6">
        <v>3.6759925999999998E-2</v>
      </c>
    </row>
    <row r="62" spans="1:10" x14ac:dyDescent="0.2">
      <c r="A62" s="6">
        <v>0.13158324599999999</v>
      </c>
      <c r="B62" s="6">
        <v>0.44943244999999998</v>
      </c>
      <c r="C62" s="3"/>
      <c r="D62" s="6">
        <v>0.16464605800000001</v>
      </c>
      <c r="E62" s="6">
        <v>2.6454423000000001E-2</v>
      </c>
    </row>
    <row r="63" spans="1:10" x14ac:dyDescent="0.2">
      <c r="A63" s="6">
        <v>0.170640818</v>
      </c>
      <c r="B63" s="6">
        <v>0.37101963900000001</v>
      </c>
      <c r="C63" s="3"/>
      <c r="D63" s="6">
        <v>0.20150174400000001</v>
      </c>
      <c r="E63" s="6">
        <v>0.30627948799999999</v>
      </c>
    </row>
    <row r="64" spans="1:10" x14ac:dyDescent="0.2">
      <c r="A64" s="6">
        <v>0.14485299300000001</v>
      </c>
      <c r="B64" s="6">
        <v>0.39888834400000001</v>
      </c>
      <c r="C64" s="3"/>
      <c r="D64" s="6">
        <v>0.17048410899999999</v>
      </c>
      <c r="E64" s="6">
        <v>3.1452566000000001E-2</v>
      </c>
    </row>
    <row r="65" spans="1:5" x14ac:dyDescent="0.2">
      <c r="A65" s="6">
        <v>0.15470437200000001</v>
      </c>
      <c r="B65" s="6">
        <v>0.299536303</v>
      </c>
      <c r="C65" s="3"/>
      <c r="D65" s="6">
        <v>0.19668761000000001</v>
      </c>
      <c r="E65" s="6">
        <v>2.6450621000000001E-2</v>
      </c>
    </row>
    <row r="66" spans="1:5" x14ac:dyDescent="0.2">
      <c r="A66" s="6">
        <v>0.15823031100000001</v>
      </c>
      <c r="B66" s="6">
        <v>0.43271705599999999</v>
      </c>
      <c r="C66" s="3"/>
      <c r="D66" s="6">
        <v>0.167286196</v>
      </c>
      <c r="E66" s="6">
        <v>2.4066872E-2</v>
      </c>
    </row>
    <row r="67" spans="1:5" x14ac:dyDescent="0.2">
      <c r="A67" s="6">
        <v>0.132450454</v>
      </c>
      <c r="B67" s="6">
        <v>0.201231034</v>
      </c>
      <c r="C67" s="3"/>
      <c r="D67" s="6">
        <v>0.15855568</v>
      </c>
      <c r="E67" s="6">
        <v>3.0417201000000001E-2</v>
      </c>
    </row>
    <row r="68" spans="1:5" x14ac:dyDescent="0.2">
      <c r="A68" s="6">
        <v>0.161028485</v>
      </c>
      <c r="B68" s="6">
        <v>0.27450123100000001</v>
      </c>
      <c r="C68" s="3"/>
      <c r="D68" s="6">
        <v>0.18156657900000001</v>
      </c>
      <c r="E68" s="6">
        <v>3.6666147000000003E-2</v>
      </c>
    </row>
    <row r="69" spans="1:5" x14ac:dyDescent="0.2">
      <c r="A69" s="6">
        <v>0.145983153</v>
      </c>
      <c r="B69" s="6">
        <v>0.36045814599999998</v>
      </c>
      <c r="C69" s="3"/>
      <c r="D69" s="6">
        <v>0.14169093699999999</v>
      </c>
      <c r="E69" s="6">
        <v>0.31681690200000001</v>
      </c>
    </row>
    <row r="70" spans="1:5" x14ac:dyDescent="0.2">
      <c r="A70" s="6">
        <v>0.167056446</v>
      </c>
      <c r="B70" s="6">
        <v>0.32435593800000001</v>
      </c>
      <c r="C70" s="3"/>
      <c r="D70" s="6">
        <v>0.15445204500000001</v>
      </c>
      <c r="E70" s="6">
        <v>6.7877931000000002E-2</v>
      </c>
    </row>
    <row r="71" spans="1:5" x14ac:dyDescent="0.2">
      <c r="A71" s="6">
        <v>0.20233442400000001</v>
      </c>
      <c r="B71" s="6">
        <v>0.487952624</v>
      </c>
      <c r="C71" s="3"/>
      <c r="D71" s="6">
        <v>0.15440689199999999</v>
      </c>
      <c r="E71" s="6">
        <v>2.1119183999999999E-2</v>
      </c>
    </row>
    <row r="72" spans="1:5" x14ac:dyDescent="0.2">
      <c r="A72" s="6">
        <v>0.14860204199999999</v>
      </c>
      <c r="B72" s="6">
        <v>0.40723336799999998</v>
      </c>
      <c r="C72" s="3"/>
      <c r="D72" s="6">
        <v>0.13576390699999999</v>
      </c>
      <c r="E72" s="6">
        <v>3.6141494000000003E-2</v>
      </c>
    </row>
    <row r="73" spans="1:5" x14ac:dyDescent="0.2">
      <c r="A73" s="6">
        <v>0.136443862</v>
      </c>
      <c r="B73" s="6">
        <v>0.48475401499999998</v>
      </c>
      <c r="C73" s="3"/>
      <c r="D73" s="6">
        <v>0.221949532</v>
      </c>
      <c r="E73" s="6">
        <v>0.356855276</v>
      </c>
    </row>
    <row r="74" spans="1:5" x14ac:dyDescent="0.2">
      <c r="A74" s="6">
        <v>8.2222762000000005E-2</v>
      </c>
      <c r="B74" s="6">
        <v>0.20229427999999999</v>
      </c>
      <c r="C74" s="3"/>
      <c r="D74" s="6">
        <v>0.17318799300000001</v>
      </c>
      <c r="E74" s="6">
        <v>3.2629867E-2</v>
      </c>
    </row>
    <row r="75" spans="1:5" x14ac:dyDescent="0.2">
      <c r="A75" s="6">
        <v>0.12922066800000001</v>
      </c>
      <c r="B75" s="6">
        <v>0.22589479300000001</v>
      </c>
      <c r="C75" s="3"/>
      <c r="D75" s="6">
        <v>0.156085531</v>
      </c>
      <c r="E75" s="6">
        <v>2.4262031999999999E-2</v>
      </c>
    </row>
    <row r="76" spans="1:5" x14ac:dyDescent="0.2">
      <c r="A76" s="6">
        <v>0.164283504</v>
      </c>
      <c r="B76" s="6">
        <v>0.36290019000000001</v>
      </c>
      <c r="C76" s="3"/>
      <c r="D76" s="6">
        <v>0.16645086100000001</v>
      </c>
      <c r="E76" s="6">
        <v>1.7781174E-2</v>
      </c>
    </row>
    <row r="77" spans="1:5" x14ac:dyDescent="0.2">
      <c r="A77" s="6">
        <v>0.17083072699999999</v>
      </c>
      <c r="B77" s="6">
        <v>0.20720751500000001</v>
      </c>
      <c r="C77" s="3"/>
      <c r="D77" s="6">
        <v>0.19038209</v>
      </c>
      <c r="E77" s="6">
        <v>4.3590552999999997E-2</v>
      </c>
    </row>
    <row r="78" spans="1:5" x14ac:dyDescent="0.2">
      <c r="A78" s="6">
        <v>0.12454066499999999</v>
      </c>
      <c r="B78" s="6">
        <v>0.35821886600000002</v>
      </c>
      <c r="C78" s="3"/>
      <c r="D78" s="6">
        <v>0.164469429</v>
      </c>
      <c r="E78" s="6">
        <v>3.3734934000000001E-2</v>
      </c>
    </row>
    <row r="79" spans="1:5" x14ac:dyDescent="0.2">
      <c r="A79" s="6">
        <v>0.16813879600000001</v>
      </c>
      <c r="B79" s="6">
        <v>0.19601111700000001</v>
      </c>
      <c r="C79" s="3"/>
      <c r="D79" s="6">
        <v>0.16309225499999999</v>
      </c>
      <c r="E79" s="6">
        <v>5.6425542000000002E-2</v>
      </c>
    </row>
    <row r="80" spans="1:5" x14ac:dyDescent="0.2">
      <c r="A80" s="6">
        <v>0.19417894799999999</v>
      </c>
      <c r="B80" s="6">
        <v>0.40280803399999998</v>
      </c>
      <c r="C80" s="3"/>
      <c r="D80" s="6">
        <v>0.17054519900000001</v>
      </c>
      <c r="E80" s="6">
        <v>2.9465475000000001E-2</v>
      </c>
    </row>
    <row r="81" spans="1:5" x14ac:dyDescent="0.2">
      <c r="A81" s="6">
        <v>8.1326336999999999E-2</v>
      </c>
      <c r="B81" s="6">
        <v>0.24404728000000001</v>
      </c>
      <c r="C81" s="3"/>
      <c r="D81" s="6">
        <v>0.168133484</v>
      </c>
      <c r="E81" s="6">
        <v>3.3717192E-2</v>
      </c>
    </row>
    <row r="82" spans="1:5" x14ac:dyDescent="0.2">
      <c r="A82" s="6">
        <v>0.16151189099999999</v>
      </c>
      <c r="B82" s="6">
        <v>0.38899977600000002</v>
      </c>
      <c r="C82" s="3"/>
      <c r="D82" s="6">
        <v>5.9508014999999997E-2</v>
      </c>
      <c r="E82" s="6">
        <v>0.18319006800000001</v>
      </c>
    </row>
    <row r="83" spans="1:5" x14ac:dyDescent="0.2">
      <c r="A83" s="6">
        <v>0.17767011799999999</v>
      </c>
      <c r="B83" s="6">
        <v>0.482792269</v>
      </c>
      <c r="C83" s="3"/>
      <c r="D83" s="6">
        <v>0.101395634</v>
      </c>
      <c r="E83" s="6">
        <v>4.3131797999999999E-2</v>
      </c>
    </row>
    <row r="84" spans="1:5" x14ac:dyDescent="0.2">
      <c r="A84" s="6">
        <v>0.15747997</v>
      </c>
      <c r="B84" s="6">
        <v>0.354289038</v>
      </c>
      <c r="C84" s="3"/>
      <c r="D84" s="6">
        <v>0.15415722100000001</v>
      </c>
      <c r="E84" s="6">
        <v>3.8700128E-2</v>
      </c>
    </row>
    <row r="85" spans="1:5" x14ac:dyDescent="0.2">
      <c r="A85" s="6">
        <v>0.202444651</v>
      </c>
      <c r="B85" s="6">
        <v>0.49528002399999999</v>
      </c>
      <c r="C85" s="3"/>
      <c r="D85" s="6">
        <v>0.20106880399999999</v>
      </c>
      <c r="E85" s="6">
        <v>3.3835048999999999E-2</v>
      </c>
    </row>
    <row r="86" spans="1:5" x14ac:dyDescent="0.2">
      <c r="A86" s="6">
        <v>0.103447452</v>
      </c>
      <c r="B86" s="6">
        <v>0.14199593699999999</v>
      </c>
      <c r="C86" s="3"/>
      <c r="D86" s="6">
        <v>0.196145771</v>
      </c>
      <c r="E86" s="6">
        <v>3.8189414999999997E-2</v>
      </c>
    </row>
    <row r="87" spans="1:5" x14ac:dyDescent="0.2">
      <c r="A87" s="6">
        <v>0.19685759899999999</v>
      </c>
      <c r="B87" s="6">
        <v>0.476261987</v>
      </c>
      <c r="C87" s="3"/>
      <c r="D87" s="6">
        <v>0.21688041399999999</v>
      </c>
      <c r="E87" s="6">
        <v>0.25582155699999998</v>
      </c>
    </row>
    <row r="88" spans="1:5" x14ac:dyDescent="0.2">
      <c r="A88" s="6">
        <v>0.22643564099999999</v>
      </c>
      <c r="B88" s="6">
        <v>0.40961331600000001</v>
      </c>
      <c r="C88" s="3"/>
      <c r="D88" s="6">
        <v>0.13955678099999999</v>
      </c>
      <c r="E88" s="6">
        <v>3.2112818000000001E-2</v>
      </c>
    </row>
    <row r="89" spans="1:5" x14ac:dyDescent="0.2">
      <c r="A89" s="6">
        <v>0.146313834</v>
      </c>
      <c r="B89" s="6">
        <v>0.346594128</v>
      </c>
      <c r="C89" s="3"/>
      <c r="D89" s="6">
        <v>0.19877926800000001</v>
      </c>
      <c r="E89" s="6">
        <v>0.24955613600000001</v>
      </c>
    </row>
    <row r="90" spans="1:5" x14ac:dyDescent="0.2">
      <c r="A90" s="6">
        <v>0.16952393900000001</v>
      </c>
      <c r="B90" s="6">
        <v>0.36700236899999999</v>
      </c>
      <c r="C90" s="3"/>
      <c r="D90" s="6">
        <v>0.14006010699999999</v>
      </c>
      <c r="E90" s="6">
        <v>4.1637677999999997E-2</v>
      </c>
    </row>
    <row r="91" spans="1:5" x14ac:dyDescent="0.2">
      <c r="A91" s="6">
        <v>0.16777225800000001</v>
      </c>
      <c r="B91" s="6">
        <v>0.380680097</v>
      </c>
      <c r="C91" s="3"/>
      <c r="D91" s="6">
        <v>0.16318123300000001</v>
      </c>
      <c r="E91" s="6">
        <v>4.3952994000000002E-2</v>
      </c>
    </row>
    <row r="92" spans="1:5" x14ac:dyDescent="0.2">
      <c r="A92" s="6">
        <v>0.17892112900000001</v>
      </c>
      <c r="B92" s="6">
        <v>0.15356871799999999</v>
      </c>
      <c r="C92" s="3"/>
      <c r="D92" s="6">
        <v>0.18420671699999999</v>
      </c>
      <c r="E92" s="6">
        <v>3.1795998999999998E-2</v>
      </c>
    </row>
    <row r="93" spans="1:5" x14ac:dyDescent="0.2">
      <c r="A93" s="6">
        <v>8.4216146000000006E-2</v>
      </c>
      <c r="B93" s="6">
        <v>0.15610327299999999</v>
      </c>
      <c r="C93" s="3"/>
      <c r="D93" s="6">
        <v>0.21627748499999999</v>
      </c>
      <c r="E93" s="6">
        <v>3.6256815999999997E-2</v>
      </c>
    </row>
    <row r="94" spans="1:5" x14ac:dyDescent="0.2">
      <c r="A94" s="6">
        <v>0.179168144</v>
      </c>
      <c r="B94" s="6">
        <v>0.36594926100000003</v>
      </c>
      <c r="C94" s="3"/>
      <c r="D94" s="6">
        <v>0.13789142200000001</v>
      </c>
      <c r="E94" s="6">
        <v>1.6867467000000001E-2</v>
      </c>
    </row>
    <row r="95" spans="1:5" x14ac:dyDescent="0.2">
      <c r="A95" s="6">
        <v>0.16450130199999999</v>
      </c>
      <c r="B95" s="6">
        <v>0.35375931599999999</v>
      </c>
      <c r="C95" s="3"/>
      <c r="D95" s="6">
        <v>0.155691104</v>
      </c>
      <c r="E95" s="6">
        <v>3.2975834000000002E-2</v>
      </c>
    </row>
    <row r="96" spans="1:5" x14ac:dyDescent="0.2">
      <c r="A96" s="6">
        <v>0.133735994</v>
      </c>
      <c r="B96" s="6">
        <v>0.16380578700000001</v>
      </c>
      <c r="C96" s="3"/>
      <c r="D96" s="6">
        <v>0.212473987</v>
      </c>
      <c r="E96" s="6">
        <v>3.6559696000000003E-2</v>
      </c>
    </row>
    <row r="97" spans="1:5" x14ac:dyDescent="0.2">
      <c r="A97" s="6">
        <v>0.10099058299999999</v>
      </c>
      <c r="B97" s="6">
        <v>0.17537983500000001</v>
      </c>
      <c r="C97" s="3"/>
      <c r="D97" s="6">
        <v>6.6168121999999996E-2</v>
      </c>
      <c r="E97" s="6">
        <v>9.1690079999999993E-2</v>
      </c>
    </row>
    <row r="98" spans="1:5" x14ac:dyDescent="0.2">
      <c r="A98" s="6">
        <v>0.17945898399999999</v>
      </c>
      <c r="B98" s="6">
        <v>0.34574125</v>
      </c>
      <c r="C98" s="3"/>
      <c r="D98" s="6">
        <v>0.15890362599999999</v>
      </c>
      <c r="E98" s="6">
        <v>2.8006837999999999E-2</v>
      </c>
    </row>
    <row r="99" spans="1:5" x14ac:dyDescent="0.2">
      <c r="A99" s="6">
        <v>0.16955448300000001</v>
      </c>
      <c r="B99" s="6">
        <v>0.34541936099999998</v>
      </c>
      <c r="C99" s="3"/>
      <c r="D99" s="6">
        <v>0.14970431300000001</v>
      </c>
      <c r="E99" s="6">
        <v>3.8816717000000001E-2</v>
      </c>
    </row>
    <row r="100" spans="1:5" x14ac:dyDescent="0.2">
      <c r="A100" s="6">
        <v>0.13966435199999999</v>
      </c>
      <c r="B100" s="6">
        <v>0.33549404199999999</v>
      </c>
      <c r="C100" s="3"/>
      <c r="D100" s="6">
        <v>0.14726338</v>
      </c>
      <c r="E100" s="6">
        <v>3.6435503000000001E-2</v>
      </c>
    </row>
    <row r="101" spans="1:5" x14ac:dyDescent="0.2">
      <c r="A101" s="6">
        <v>0.206546957</v>
      </c>
      <c r="B101" s="6">
        <v>0.37623321999999998</v>
      </c>
      <c r="C101" s="3"/>
      <c r="D101" s="6">
        <v>0.190958458</v>
      </c>
      <c r="E101" s="6">
        <v>3.1755446E-2</v>
      </c>
    </row>
    <row r="102" spans="1:5" x14ac:dyDescent="0.2">
      <c r="A102" s="6">
        <v>0.183226626</v>
      </c>
      <c r="B102" s="6">
        <v>0.310884775</v>
      </c>
      <c r="C102" s="3"/>
      <c r="D102" s="6">
        <v>0.19156404299999999</v>
      </c>
      <c r="E102" s="6">
        <v>3.1055908E-2</v>
      </c>
    </row>
    <row r="103" spans="1:5" x14ac:dyDescent="0.2">
      <c r="A103" s="6">
        <v>0.140482423</v>
      </c>
      <c r="B103" s="6">
        <v>0.186853768</v>
      </c>
      <c r="C103" s="3"/>
      <c r="D103" s="6">
        <v>0.23539457999999999</v>
      </c>
      <c r="E103" s="6">
        <v>3.7810498999999997E-2</v>
      </c>
    </row>
    <row r="104" spans="1:5" x14ac:dyDescent="0.2">
      <c r="A104" s="6">
        <v>0.19128648300000001</v>
      </c>
      <c r="B104" s="6">
        <v>0.47282259500000001</v>
      </c>
      <c r="C104" s="3"/>
      <c r="D104" s="6">
        <v>0.196008983</v>
      </c>
      <c r="E104" s="6">
        <v>3.6356931000000002E-2</v>
      </c>
    </row>
    <row r="105" spans="1:5" x14ac:dyDescent="0.2">
      <c r="A105" s="6">
        <v>0.13616763000000001</v>
      </c>
      <c r="B105" s="6">
        <v>0.27292600500000003</v>
      </c>
      <c r="C105" s="3"/>
      <c r="D105" s="6">
        <v>0.192566711</v>
      </c>
      <c r="E105" s="6">
        <v>2.8390822999999999E-2</v>
      </c>
    </row>
    <row r="106" spans="1:5" x14ac:dyDescent="0.2">
      <c r="A106" s="6">
        <v>9.2791282000000003E-2</v>
      </c>
      <c r="B106" s="6">
        <v>0.17406566800000001</v>
      </c>
      <c r="C106" s="3"/>
      <c r="D106" s="6">
        <v>0.11669196599999999</v>
      </c>
      <c r="E106" s="6">
        <v>9.2871181999999997E-2</v>
      </c>
    </row>
    <row r="107" spans="1:5" x14ac:dyDescent="0.2">
      <c r="A107" s="6">
        <v>0.23596430800000001</v>
      </c>
      <c r="B107" s="6">
        <v>0.40024179700000001</v>
      </c>
      <c r="C107" s="3"/>
      <c r="D107" s="6">
        <v>0.137830333</v>
      </c>
      <c r="E107" s="6">
        <v>4.0133418999999997E-2</v>
      </c>
    </row>
    <row r="108" spans="1:5" x14ac:dyDescent="0.2">
      <c r="A108" s="6">
        <v>0.172258367</v>
      </c>
      <c r="B108" s="6">
        <v>0.36887287000000002</v>
      </c>
      <c r="C108" s="3"/>
      <c r="D108" s="6">
        <v>0.15454500800000001</v>
      </c>
      <c r="E108" s="6">
        <v>0.108306625</v>
      </c>
    </row>
    <row r="109" spans="1:5" x14ac:dyDescent="0.2">
      <c r="A109" s="6">
        <v>0.191864179</v>
      </c>
      <c r="B109" s="6">
        <v>0.38865507599999999</v>
      </c>
      <c r="C109" s="3"/>
      <c r="D109" s="6">
        <v>0.17010561900000001</v>
      </c>
      <c r="E109" s="6">
        <v>4.3067167000000003E-2</v>
      </c>
    </row>
    <row r="110" spans="1:5" x14ac:dyDescent="0.2">
      <c r="A110" s="6">
        <v>0.189744632</v>
      </c>
      <c r="B110" s="6">
        <v>0.42758331399999999</v>
      </c>
      <c r="C110" s="3"/>
      <c r="D110" s="6">
        <v>0.14636297100000001</v>
      </c>
      <c r="E110" s="6">
        <v>4.4160827999999999E-2</v>
      </c>
    </row>
    <row r="111" spans="1:5" x14ac:dyDescent="0.2">
      <c r="A111" s="6">
        <v>0.18113895099999999</v>
      </c>
      <c r="B111" s="6">
        <v>0.402898011</v>
      </c>
      <c r="C111" s="3"/>
      <c r="D111" s="6">
        <v>0.23254328399999999</v>
      </c>
      <c r="E111" s="6">
        <v>4.2097700000000002E-2</v>
      </c>
    </row>
    <row r="112" spans="1:5" x14ac:dyDescent="0.2">
      <c r="A112" s="6">
        <v>0.14711596800000001</v>
      </c>
      <c r="B112" s="6">
        <v>0.43670771400000002</v>
      </c>
      <c r="C112" s="3"/>
      <c r="D112" s="6">
        <v>0.15932992600000001</v>
      </c>
      <c r="E112" s="6">
        <v>2.9974921000000002E-2</v>
      </c>
    </row>
    <row r="113" spans="1:5" x14ac:dyDescent="0.2">
      <c r="A113" s="6">
        <v>0.123943048</v>
      </c>
      <c r="B113" s="6">
        <v>0.19153635899999999</v>
      </c>
      <c r="C113" s="3"/>
      <c r="D113" s="6">
        <v>0.157550356</v>
      </c>
      <c r="E113" s="6">
        <v>2.5861337000000002E-2</v>
      </c>
    </row>
    <row r="114" spans="1:5" x14ac:dyDescent="0.2">
      <c r="A114" s="6">
        <v>0.17428495199999999</v>
      </c>
      <c r="B114" s="6">
        <v>0.47744055499999999</v>
      </c>
      <c r="C114" s="3"/>
      <c r="D114" s="6">
        <v>0.152214303</v>
      </c>
      <c r="E114" s="6">
        <v>2.9410981999999999E-2</v>
      </c>
    </row>
    <row r="115" spans="1:5" x14ac:dyDescent="0.2">
      <c r="A115" s="6">
        <v>0.25307075400000001</v>
      </c>
      <c r="B115" s="6">
        <v>0.440126829</v>
      </c>
      <c r="C115" s="3"/>
      <c r="D115" s="6">
        <v>0.152688412</v>
      </c>
      <c r="E115" s="6">
        <v>3.1205447000000001E-2</v>
      </c>
    </row>
    <row r="116" spans="1:5" x14ac:dyDescent="0.2">
      <c r="A116" s="6">
        <v>0.17706187700000001</v>
      </c>
      <c r="B116" s="6">
        <v>0.40651102</v>
      </c>
      <c r="C116" s="3"/>
      <c r="D116" s="6">
        <v>0.182631665</v>
      </c>
      <c r="E116" s="6">
        <v>2.9291858E-2</v>
      </c>
    </row>
    <row r="117" spans="1:5" x14ac:dyDescent="0.2">
      <c r="A117" s="6">
        <v>7.0141608999999994E-2</v>
      </c>
      <c r="B117" s="6">
        <v>0.213588259</v>
      </c>
      <c r="C117" s="3"/>
      <c r="D117" s="6">
        <v>0.21439831300000001</v>
      </c>
      <c r="E117" s="6">
        <v>3.4753825000000002E-2</v>
      </c>
    </row>
    <row r="118" spans="1:5" x14ac:dyDescent="0.2">
      <c r="A118" s="6">
        <v>0.19234625599999999</v>
      </c>
      <c r="B118" s="6">
        <v>0.41347344400000002</v>
      </c>
      <c r="C118" s="3"/>
      <c r="D118" s="6">
        <v>0.15132053400000001</v>
      </c>
      <c r="E118" s="6">
        <v>4.3422005E-2</v>
      </c>
    </row>
    <row r="119" spans="1:5" x14ac:dyDescent="0.2">
      <c r="A119" s="6">
        <v>0.16990242899999999</v>
      </c>
      <c r="B119" s="6">
        <v>0.44306311199999998</v>
      </c>
      <c r="C119" s="3"/>
      <c r="D119" s="6">
        <v>0.15278934299999999</v>
      </c>
      <c r="E119" s="6">
        <v>0.38563388599999998</v>
      </c>
    </row>
    <row r="120" spans="1:5" x14ac:dyDescent="0.2">
      <c r="A120" s="6">
        <v>0.19929720300000001</v>
      </c>
      <c r="B120" s="6">
        <v>0.35186473600000001</v>
      </c>
      <c r="C120" s="3"/>
      <c r="D120" s="6">
        <v>0.23083941199999999</v>
      </c>
      <c r="E120" s="6">
        <v>3.8033539999999998E-2</v>
      </c>
    </row>
    <row r="121" spans="1:5" x14ac:dyDescent="0.2">
      <c r="A121" s="6">
        <v>0.210505836</v>
      </c>
      <c r="B121" s="6">
        <v>0.49682990500000002</v>
      </c>
      <c r="C121" s="3"/>
      <c r="D121" s="6">
        <v>0.18407125699999999</v>
      </c>
      <c r="E121" s="6">
        <v>3.8270521000000002E-2</v>
      </c>
    </row>
    <row r="122" spans="1:5" x14ac:dyDescent="0.2">
      <c r="A122" s="6">
        <v>0.20367574099999999</v>
      </c>
      <c r="B122" s="6">
        <v>0.49408244699999998</v>
      </c>
      <c r="C122" s="3"/>
      <c r="D122" s="6">
        <v>0.15791290999999999</v>
      </c>
      <c r="E122" s="6">
        <v>2.8504878000000001E-2</v>
      </c>
    </row>
    <row r="123" spans="1:5" x14ac:dyDescent="0.2">
      <c r="A123" s="6">
        <v>0.20256417400000001</v>
      </c>
      <c r="B123" s="6">
        <v>0.355961845</v>
      </c>
      <c r="C123" s="3"/>
      <c r="D123" s="6">
        <v>0.168247695</v>
      </c>
      <c r="E123" s="6">
        <v>3.2167310999999997E-2</v>
      </c>
    </row>
    <row r="124" spans="1:5" x14ac:dyDescent="0.2">
      <c r="A124" s="6">
        <v>0.21364398800000001</v>
      </c>
      <c r="B124" s="6">
        <v>0.32480202000000002</v>
      </c>
      <c r="C124" s="3"/>
      <c r="D124" s="6">
        <v>0.186834902</v>
      </c>
      <c r="E124" s="6">
        <v>5.1612420999999999E-2</v>
      </c>
    </row>
    <row r="125" spans="1:5" x14ac:dyDescent="0.2">
      <c r="A125" s="6">
        <v>0.25462721300000002</v>
      </c>
      <c r="B125" s="6">
        <v>0.45343831499999998</v>
      </c>
      <c r="C125" s="3"/>
      <c r="D125" s="6">
        <v>0.121237837</v>
      </c>
      <c r="E125" s="6">
        <v>4.1475466000000002E-2</v>
      </c>
    </row>
    <row r="126" spans="1:5" x14ac:dyDescent="0.2">
      <c r="A126" s="6">
        <v>8.3226757999999998E-2</v>
      </c>
      <c r="B126" s="6">
        <v>0.28439740299999999</v>
      </c>
      <c r="C126" s="3"/>
      <c r="D126" s="6">
        <v>0.19401559900000001</v>
      </c>
      <c r="E126" s="6">
        <v>4.0195516000000001E-2</v>
      </c>
    </row>
    <row r="127" spans="1:5" x14ac:dyDescent="0.2">
      <c r="A127" s="6">
        <v>0.18446834000000001</v>
      </c>
      <c r="B127" s="6">
        <v>0.35738753200000001</v>
      </c>
      <c r="C127" s="3"/>
      <c r="D127" s="6">
        <v>0.15919977799999999</v>
      </c>
      <c r="E127" s="6">
        <v>3.0258791E-2</v>
      </c>
    </row>
    <row r="128" spans="1:5" x14ac:dyDescent="0.2">
      <c r="A128" s="6">
        <v>0.20698521</v>
      </c>
      <c r="B128" s="6">
        <v>0.36495571500000001</v>
      </c>
      <c r="C128" s="3"/>
      <c r="D128" s="6">
        <v>0.19333829999999999</v>
      </c>
      <c r="E128" s="6">
        <v>4.2752881999999999E-2</v>
      </c>
    </row>
    <row r="129" spans="1:5" x14ac:dyDescent="0.2">
      <c r="A129" s="6">
        <v>0.16861688899999999</v>
      </c>
      <c r="B129" s="6">
        <v>0.41940937299999997</v>
      </c>
      <c r="C129" s="3"/>
      <c r="D129" s="6">
        <v>0.18902218000000001</v>
      </c>
      <c r="E129" s="6">
        <v>3.3088621999999998E-2</v>
      </c>
    </row>
    <row r="130" spans="1:5" x14ac:dyDescent="0.2">
      <c r="A130" s="6">
        <v>0.20034768</v>
      </c>
      <c r="B130" s="6">
        <v>0.436157715</v>
      </c>
      <c r="C130" s="3"/>
      <c r="D130" s="6">
        <v>0.21282193299999999</v>
      </c>
      <c r="E130" s="6">
        <v>4.2978457999999997E-2</v>
      </c>
    </row>
    <row r="131" spans="1:5" x14ac:dyDescent="0.2">
      <c r="A131" s="6">
        <v>0.22698943299999999</v>
      </c>
      <c r="B131" s="6">
        <v>0.24391294799999999</v>
      </c>
      <c r="C131" s="3"/>
      <c r="D131" s="6">
        <v>0.12795372099999999</v>
      </c>
      <c r="E131" s="6">
        <v>8.9391237999999998E-2</v>
      </c>
    </row>
    <row r="132" spans="1:5" x14ac:dyDescent="0.2">
      <c r="A132" s="6">
        <v>0.2343866</v>
      </c>
      <c r="B132" s="6">
        <v>0.22073443800000001</v>
      </c>
      <c r="C132" s="3"/>
      <c r="D132" s="6">
        <v>0.14081310399999999</v>
      </c>
      <c r="E132" s="6">
        <v>5.6562408000000002E-2</v>
      </c>
    </row>
    <row r="133" spans="1:5" x14ac:dyDescent="0.2">
      <c r="A133" s="6">
        <v>0.19497842600000001</v>
      </c>
      <c r="B133" s="6">
        <v>0.397811158</v>
      </c>
      <c r="C133" s="3"/>
      <c r="D133" s="6">
        <v>0.23249547500000001</v>
      </c>
      <c r="E133" s="6">
        <v>4.1997584999999997E-2</v>
      </c>
    </row>
    <row r="134" spans="1:5" x14ac:dyDescent="0.2">
      <c r="A134" s="6">
        <v>0.20935177199999999</v>
      </c>
      <c r="B134" s="6">
        <v>0.47104206999999998</v>
      </c>
      <c r="C134" s="3"/>
      <c r="D134" s="6">
        <v>0.19542464700000001</v>
      </c>
      <c r="E134" s="6">
        <v>3.1181369E-2</v>
      </c>
    </row>
    <row r="135" spans="1:5" x14ac:dyDescent="0.2">
      <c r="A135" s="6">
        <v>0.188658297</v>
      </c>
      <c r="B135" s="6">
        <v>0.43770252700000001</v>
      </c>
      <c r="C135" s="3"/>
      <c r="D135" s="6">
        <v>0.15464328299999999</v>
      </c>
      <c r="E135" s="6">
        <v>3.0455218999999999E-2</v>
      </c>
    </row>
    <row r="136" spans="1:5" x14ac:dyDescent="0.2">
      <c r="A136" s="6">
        <v>0.16669920399999999</v>
      </c>
      <c r="B136" s="6">
        <v>0.42700290099999999</v>
      </c>
      <c r="C136" s="3"/>
      <c r="D136" s="6">
        <v>0.15864598599999999</v>
      </c>
      <c r="E136" s="6">
        <v>3.2366274E-2</v>
      </c>
    </row>
    <row r="137" spans="1:5" x14ac:dyDescent="0.2">
      <c r="A137" s="6">
        <v>0.16539374300000001</v>
      </c>
      <c r="B137" s="6">
        <v>0.38742454900000001</v>
      </c>
      <c r="C137" s="3"/>
      <c r="D137" s="6">
        <v>0.17638590600000001</v>
      </c>
      <c r="E137" s="6">
        <v>4.4003685000000001E-2</v>
      </c>
    </row>
    <row r="138" spans="1:5" x14ac:dyDescent="0.2">
      <c r="A138" s="6">
        <v>0.237353435</v>
      </c>
      <c r="B138" s="6">
        <v>0.368089693</v>
      </c>
      <c r="C138" s="3"/>
      <c r="D138" s="6">
        <v>0.183134991</v>
      </c>
      <c r="E138" s="6">
        <v>4.4856563000000002E-2</v>
      </c>
    </row>
    <row r="139" spans="1:5" x14ac:dyDescent="0.2">
      <c r="A139" s="6">
        <v>0.29513101800000002</v>
      </c>
      <c r="B139" s="6">
        <v>0.51685542799999995</v>
      </c>
      <c r="C139" s="3"/>
      <c r="D139" s="6">
        <v>0.19965311699999999</v>
      </c>
      <c r="E139" s="6">
        <v>4.0635260999999999E-2</v>
      </c>
    </row>
    <row r="140" spans="1:5" x14ac:dyDescent="0.2">
      <c r="A140" s="6">
        <v>0.16200857599999999</v>
      </c>
      <c r="B140" s="6">
        <v>0.39475828600000001</v>
      </c>
      <c r="C140" s="3"/>
      <c r="D140" s="6">
        <v>0.20291876</v>
      </c>
      <c r="E140" s="6">
        <v>3.8371902999999999E-2</v>
      </c>
    </row>
    <row r="141" spans="1:5" x14ac:dyDescent="0.2">
      <c r="A141" s="6">
        <v>0.16775632100000001</v>
      </c>
      <c r="B141" s="6">
        <v>0.31859616000000002</v>
      </c>
      <c r="C141" s="3"/>
      <c r="D141" s="6">
        <v>0.173486801</v>
      </c>
      <c r="E141" s="6">
        <v>2.9182871999999999E-2</v>
      </c>
    </row>
    <row r="142" spans="1:5" x14ac:dyDescent="0.2">
      <c r="A142" s="6">
        <v>0.22653922800000001</v>
      </c>
      <c r="B142" s="6">
        <v>0.40731320599999998</v>
      </c>
      <c r="C142" s="3"/>
      <c r="D142" s="6">
        <v>0.19249366900000001</v>
      </c>
      <c r="E142" s="6">
        <v>3.3388966999999999E-2</v>
      </c>
    </row>
    <row r="143" spans="1:5" x14ac:dyDescent="0.2">
      <c r="A143" s="6">
        <v>0.23201074099999999</v>
      </c>
      <c r="B143" s="6">
        <v>0.410395226</v>
      </c>
      <c r="C143" s="3"/>
      <c r="D143" s="6">
        <v>0.18491721699999999</v>
      </c>
      <c r="E143" s="6">
        <v>5.0153784E-2</v>
      </c>
    </row>
    <row r="144" spans="1:5" x14ac:dyDescent="0.2">
      <c r="A144" s="6">
        <v>0.19408731300000001</v>
      </c>
      <c r="B144" s="6">
        <v>0.50905786799999997</v>
      </c>
      <c r="C144" s="3"/>
      <c r="D144" s="6">
        <v>0.15731662099999999</v>
      </c>
      <c r="E144" s="6">
        <v>2.7933336E-2</v>
      </c>
    </row>
    <row r="145" spans="1:5" x14ac:dyDescent="0.2">
      <c r="A145" s="6">
        <v>0.10379672500000001</v>
      </c>
      <c r="B145" s="6">
        <v>0.25155463300000003</v>
      </c>
      <c r="C145" s="3"/>
      <c r="D145" s="6">
        <v>0.161474706</v>
      </c>
      <c r="E145" s="6">
        <v>3.193033E-2</v>
      </c>
    </row>
    <row r="146" spans="1:5" x14ac:dyDescent="0.2">
      <c r="A146" s="6">
        <v>0.20508346</v>
      </c>
      <c r="B146" s="6">
        <v>0.36575410000000003</v>
      </c>
      <c r="C146" s="3"/>
      <c r="D146" s="6">
        <v>0.16972978399999999</v>
      </c>
      <c r="E146" s="6">
        <v>2.1197754999999999E-2</v>
      </c>
    </row>
    <row r="147" spans="1:5" x14ac:dyDescent="0.2">
      <c r="A147" s="6">
        <v>0.18756532300000001</v>
      </c>
      <c r="B147" s="6">
        <v>0.339449216</v>
      </c>
      <c r="C147" s="3"/>
      <c r="D147" s="6">
        <v>0.173794906</v>
      </c>
      <c r="E147" s="6">
        <v>3.9494711000000002E-2</v>
      </c>
    </row>
    <row r="148" spans="1:5" x14ac:dyDescent="0.2">
      <c r="A148" s="6">
        <v>0.21755904100000001</v>
      </c>
      <c r="B148" s="6">
        <v>0.43606393700000001</v>
      </c>
      <c r="C148" s="3"/>
      <c r="D148" s="6">
        <v>0.155539708</v>
      </c>
      <c r="E148" s="6">
        <v>3.3780556000000003E-2</v>
      </c>
    </row>
    <row r="149" spans="1:5" x14ac:dyDescent="0.2">
      <c r="A149" s="6">
        <v>0.18773796800000001</v>
      </c>
      <c r="B149" s="6">
        <v>0.51045314100000005</v>
      </c>
      <c r="C149" s="3"/>
      <c r="D149" s="6">
        <v>0.18332622800000001</v>
      </c>
      <c r="E149" s="6">
        <v>4.3235715000000001E-2</v>
      </c>
    </row>
    <row r="150" spans="1:5" x14ac:dyDescent="0.2">
      <c r="A150" s="6">
        <v>0.208299966</v>
      </c>
      <c r="B150" s="6">
        <v>0.26522602499999998</v>
      </c>
      <c r="C150" s="3"/>
      <c r="D150" s="6">
        <v>0.20092537599999999</v>
      </c>
      <c r="E150" s="6">
        <v>2.8114556999999998E-2</v>
      </c>
    </row>
    <row r="151" spans="1:5" x14ac:dyDescent="0.2">
      <c r="A151" s="6">
        <v>0.185261178</v>
      </c>
      <c r="B151" s="6">
        <v>0.44617427900000001</v>
      </c>
      <c r="C151" s="3"/>
      <c r="D151" s="6">
        <v>0.19913518199999999</v>
      </c>
      <c r="E151" s="6">
        <v>3.5823407000000002E-2</v>
      </c>
    </row>
    <row r="152" spans="1:5" x14ac:dyDescent="0.2">
      <c r="A152" s="6">
        <v>0.235557928</v>
      </c>
      <c r="B152" s="6">
        <v>0.45569660400000001</v>
      </c>
      <c r="C152" s="3"/>
      <c r="D152" s="6">
        <v>0.12835213200000001</v>
      </c>
      <c r="E152" s="6">
        <v>4.0727772000000002E-2</v>
      </c>
    </row>
    <row r="153" spans="1:5" x14ac:dyDescent="0.2">
      <c r="A153" s="6">
        <v>0.226138161</v>
      </c>
      <c r="B153" s="6">
        <v>0.45376147</v>
      </c>
      <c r="C153" s="3"/>
      <c r="D153" s="6">
        <v>0.14911997599999999</v>
      </c>
      <c r="E153" s="6">
        <v>2.4378621999999999E-2</v>
      </c>
    </row>
    <row r="154" spans="1:5" x14ac:dyDescent="0.2">
      <c r="A154" s="6">
        <v>0.259525014</v>
      </c>
      <c r="B154" s="6">
        <v>0.381530441</v>
      </c>
      <c r="C154" s="3"/>
      <c r="D154" s="6">
        <v>0.233726565</v>
      </c>
      <c r="E154" s="6">
        <v>4.171118E-2</v>
      </c>
    </row>
    <row r="155" spans="1:5" x14ac:dyDescent="0.2">
      <c r="A155" s="6">
        <v>0.289000798</v>
      </c>
      <c r="B155" s="6">
        <v>0.38872097500000002</v>
      </c>
      <c r="C155" s="3"/>
      <c r="D155" s="6">
        <v>0.196574727</v>
      </c>
      <c r="E155" s="6">
        <v>3.9100587999999999E-2</v>
      </c>
    </row>
    <row r="156" spans="1:5" x14ac:dyDescent="0.2">
      <c r="A156" s="6">
        <v>0.247433236</v>
      </c>
      <c r="B156" s="6">
        <v>0.359728194</v>
      </c>
      <c r="C156" s="3"/>
      <c r="D156" s="6">
        <v>0.137716121</v>
      </c>
      <c r="E156" s="6">
        <v>3.5329169000000001E-2</v>
      </c>
    </row>
    <row r="157" spans="1:5" x14ac:dyDescent="0.2">
      <c r="A157" s="6">
        <v>0.17079619800000001</v>
      </c>
      <c r="B157" s="6">
        <v>0.362992702</v>
      </c>
      <c r="C157" s="3"/>
      <c r="D157" s="6">
        <v>0.20073413900000001</v>
      </c>
      <c r="E157" s="6">
        <v>4.1505881000000001E-2</v>
      </c>
    </row>
    <row r="158" spans="1:5" x14ac:dyDescent="0.2">
      <c r="A158" s="6">
        <v>0.188795085</v>
      </c>
      <c r="B158" s="6">
        <v>0.469738041</v>
      </c>
      <c r="C158" s="3"/>
      <c r="D158" s="6">
        <v>0.16988250899999999</v>
      </c>
      <c r="E158" s="6">
        <v>2.9958446E-2</v>
      </c>
    </row>
    <row r="159" spans="1:5" x14ac:dyDescent="0.2">
      <c r="A159" s="6">
        <v>0.21727218500000001</v>
      </c>
      <c r="B159" s="6">
        <v>0.46721362399999999</v>
      </c>
      <c r="C159" s="3"/>
      <c r="D159" s="6">
        <v>0.17298613099999999</v>
      </c>
      <c r="E159" s="6">
        <v>3.3407975999999999E-2</v>
      </c>
    </row>
    <row r="160" spans="1:5" x14ac:dyDescent="0.2">
      <c r="A160" s="6">
        <v>0.19051754900000001</v>
      </c>
      <c r="B160" s="6">
        <v>0.495148227</v>
      </c>
      <c r="C160" s="3"/>
      <c r="D160" s="6">
        <v>0.19637684899999999</v>
      </c>
      <c r="E160" s="6">
        <v>0.36232357900000001</v>
      </c>
    </row>
    <row r="161" spans="1:5" x14ac:dyDescent="0.2">
      <c r="A161" s="6">
        <v>0.17731021999999999</v>
      </c>
      <c r="B161" s="6">
        <v>0.44065401700000001</v>
      </c>
      <c r="C161" s="3"/>
      <c r="D161" s="6">
        <v>0.24303477700000001</v>
      </c>
      <c r="E161" s="6">
        <v>3.6631931E-2</v>
      </c>
    </row>
    <row r="162" spans="1:5" x14ac:dyDescent="0.2">
      <c r="A162" s="6">
        <v>0.15373224899999999</v>
      </c>
      <c r="B162" s="6">
        <v>0.35075967000000002</v>
      </c>
      <c r="C162" s="3"/>
      <c r="D162" s="6">
        <v>0.21428675799999999</v>
      </c>
      <c r="E162" s="6">
        <v>3.7735730000000002E-2</v>
      </c>
    </row>
    <row r="163" spans="1:5" x14ac:dyDescent="0.2">
      <c r="A163" s="6">
        <v>9.6878980000000003E-2</v>
      </c>
      <c r="B163" s="6">
        <v>0.193699602</v>
      </c>
      <c r="C163" s="3"/>
      <c r="D163" s="6">
        <v>0.203516377</v>
      </c>
      <c r="E163" s="6">
        <v>4.3395391999999998E-2</v>
      </c>
    </row>
    <row r="164" spans="1:5" x14ac:dyDescent="0.2">
      <c r="A164" s="6">
        <v>0.124159519</v>
      </c>
      <c r="B164" s="6">
        <v>0.27528314199999998</v>
      </c>
      <c r="C164" s="3"/>
      <c r="D164" s="6">
        <v>0.181869372</v>
      </c>
      <c r="E164" s="6">
        <v>3.5258202000000002E-2</v>
      </c>
    </row>
    <row r="165" spans="1:5" x14ac:dyDescent="0.2">
      <c r="A165" s="6">
        <v>0.244790442</v>
      </c>
      <c r="B165" s="6">
        <v>0.50104233600000003</v>
      </c>
      <c r="C165" s="3"/>
      <c r="D165" s="6">
        <v>0.179477577</v>
      </c>
      <c r="E165" s="6">
        <v>3.4359701999999999E-2</v>
      </c>
    </row>
    <row r="166" spans="1:5" x14ac:dyDescent="0.2">
      <c r="A166" s="6">
        <v>0.13181034</v>
      </c>
      <c r="B166" s="6">
        <v>0.16293643499999999</v>
      </c>
      <c r="C166" s="3"/>
      <c r="D166" s="6">
        <v>0.16703254100000001</v>
      </c>
      <c r="E166" s="6">
        <v>4.0737910000000002E-2</v>
      </c>
    </row>
    <row r="167" spans="1:5" x14ac:dyDescent="0.2">
      <c r="A167" s="6">
        <v>0.21069441699999999</v>
      </c>
      <c r="B167" s="6">
        <v>0.40944603499999999</v>
      </c>
      <c r="C167" s="3"/>
      <c r="D167" s="6">
        <v>0.18383486700000001</v>
      </c>
      <c r="E167" s="6">
        <v>3.3770416999999997E-2</v>
      </c>
    </row>
    <row r="168" spans="1:5" x14ac:dyDescent="0.2">
      <c r="A168" s="6">
        <v>0.21729874599999999</v>
      </c>
      <c r="B168" s="6">
        <v>0.42690405300000001</v>
      </c>
      <c r="C168" s="3"/>
      <c r="D168" s="6">
        <v>0.21022827599999999</v>
      </c>
      <c r="E168" s="6">
        <v>3.3835048999999999E-2</v>
      </c>
    </row>
    <row r="169" spans="1:5" x14ac:dyDescent="0.2">
      <c r="A169" s="6">
        <v>0.17241109099999999</v>
      </c>
      <c r="B169" s="6">
        <v>0.35011969399999998</v>
      </c>
      <c r="C169" s="3"/>
      <c r="D169" s="6">
        <v>0.16378150599999999</v>
      </c>
      <c r="E169" s="6">
        <v>4.7843536999999998E-2</v>
      </c>
    </row>
    <row r="170" spans="1:5" x14ac:dyDescent="0.2">
      <c r="A170" s="6">
        <v>0.301423257</v>
      </c>
      <c r="B170" s="6">
        <v>0.485122793</v>
      </c>
      <c r="C170" s="3"/>
      <c r="D170" s="6">
        <v>0.161287452</v>
      </c>
      <c r="E170" s="6">
        <v>2.7121011E-2</v>
      </c>
    </row>
    <row r="171" spans="1:5" x14ac:dyDescent="0.2">
      <c r="A171" s="6">
        <v>0.22216201799999999</v>
      </c>
      <c r="B171" s="6">
        <v>0.472060961</v>
      </c>
      <c r="C171" s="3"/>
      <c r="D171" s="6">
        <v>0.17665549799999999</v>
      </c>
      <c r="E171" s="6">
        <v>2.6079308999999998E-2</v>
      </c>
    </row>
    <row r="172" spans="1:5" x14ac:dyDescent="0.2">
      <c r="A172" s="6">
        <v>0.27402717999999998</v>
      </c>
      <c r="B172" s="6">
        <v>0.40544270399999999</v>
      </c>
      <c r="C172" s="3"/>
      <c r="D172" s="6">
        <v>0.15653307899999999</v>
      </c>
      <c r="E172" s="6">
        <v>4.0806343000000002E-2</v>
      </c>
    </row>
    <row r="173" spans="1:5" x14ac:dyDescent="0.2">
      <c r="A173" s="6">
        <v>0.18601683199999999</v>
      </c>
      <c r="B173" s="6">
        <v>0.46566247599999999</v>
      </c>
      <c r="C173" s="3"/>
      <c r="D173" s="6">
        <v>0.163843924</v>
      </c>
      <c r="E173" s="6">
        <v>4.0919130999999997E-2</v>
      </c>
    </row>
    <row r="174" spans="1:5" x14ac:dyDescent="0.2">
      <c r="A174" s="6">
        <v>0.19897183399999999</v>
      </c>
      <c r="B174" s="6">
        <v>0.364513435</v>
      </c>
      <c r="C174" s="3"/>
      <c r="D174" s="6">
        <v>0.20437296099999999</v>
      </c>
      <c r="E174" s="6">
        <v>5.1127052999999999E-2</v>
      </c>
    </row>
    <row r="175" spans="1:5" x14ac:dyDescent="0.2">
      <c r="A175" s="6">
        <v>0.16492627400000001</v>
      </c>
      <c r="B175" s="6">
        <v>0.28295143900000003</v>
      </c>
      <c r="C175" s="3"/>
      <c r="D175" s="6">
        <v>0.18673662799999999</v>
      </c>
      <c r="E175" s="6">
        <v>3.2329522999999999E-2</v>
      </c>
    </row>
    <row r="176" spans="1:5" x14ac:dyDescent="0.2">
      <c r="A176" s="6">
        <v>0.17587594000000001</v>
      </c>
      <c r="B176" s="6">
        <v>0.47158192999999998</v>
      </c>
      <c r="C176" s="3"/>
      <c r="D176" s="6">
        <v>0.239229951</v>
      </c>
      <c r="E176" s="6">
        <v>5.0304590000000003E-2</v>
      </c>
    </row>
    <row r="177" spans="1:5" x14ac:dyDescent="0.2">
      <c r="A177" s="6">
        <v>0.20284571800000001</v>
      </c>
      <c r="B177" s="6">
        <v>0.46239543399999999</v>
      </c>
      <c r="C177" s="3"/>
      <c r="D177" s="6">
        <v>0.25104151299999999</v>
      </c>
      <c r="E177" s="6">
        <v>5.1919102000000002E-2</v>
      </c>
    </row>
    <row r="178" spans="1:5" x14ac:dyDescent="0.2">
      <c r="A178" s="6">
        <v>0.203350372</v>
      </c>
      <c r="B178" s="6">
        <v>0.247553837</v>
      </c>
      <c r="C178" s="3"/>
      <c r="D178" s="6">
        <v>0.234818212</v>
      </c>
      <c r="E178" s="6">
        <v>4.5097346000000003E-2</v>
      </c>
    </row>
    <row r="179" spans="1:5" x14ac:dyDescent="0.2">
      <c r="A179" s="6">
        <v>0.247928594</v>
      </c>
      <c r="B179" s="6">
        <v>0.44485884399999998</v>
      </c>
      <c r="C179" s="3"/>
      <c r="D179" s="6">
        <v>0.183061949</v>
      </c>
      <c r="E179" s="6">
        <v>3.6147829999999999E-2</v>
      </c>
    </row>
    <row r="180" spans="1:5" x14ac:dyDescent="0.2">
      <c r="A180" s="6">
        <v>0.20108341299999999</v>
      </c>
      <c r="B180" s="6">
        <v>0.41417171400000002</v>
      </c>
      <c r="C180" s="3"/>
      <c r="D180" s="6">
        <v>0.179182753</v>
      </c>
      <c r="E180" s="6">
        <v>0.305764973</v>
      </c>
    </row>
    <row r="181" spans="1:5" x14ac:dyDescent="0.2">
      <c r="A181" s="6">
        <v>0.21944618199999999</v>
      </c>
      <c r="B181" s="6">
        <v>0.33281121499999999</v>
      </c>
      <c r="C181" s="3"/>
      <c r="D181" s="6">
        <v>0.26070032700000001</v>
      </c>
      <c r="E181" s="6">
        <v>3.6773866000000002E-2</v>
      </c>
    </row>
    <row r="182" spans="1:5" x14ac:dyDescent="0.2">
      <c r="A182" s="6">
        <v>0.23298020799999999</v>
      </c>
      <c r="B182" s="6">
        <v>0.437983862</v>
      </c>
      <c r="C182" s="3"/>
      <c r="D182" s="6">
        <v>0.17905127700000001</v>
      </c>
      <c r="E182" s="6">
        <v>4.5314050000000002E-2</v>
      </c>
    </row>
    <row r="183" spans="1:5" x14ac:dyDescent="0.2">
      <c r="A183" s="6">
        <v>0.24921678999999999</v>
      </c>
      <c r="B183" s="6">
        <v>0.38698987299999998</v>
      </c>
      <c r="C183" s="3"/>
      <c r="D183" s="6">
        <v>0.15600053699999999</v>
      </c>
      <c r="E183" s="6">
        <v>4.7136395999999997E-2</v>
      </c>
    </row>
    <row r="184" spans="1:5" x14ac:dyDescent="0.2">
      <c r="A184" s="6">
        <v>0.238970984</v>
      </c>
      <c r="B184" s="6">
        <v>0.37210189399999999</v>
      </c>
      <c r="C184" s="3"/>
      <c r="D184" s="6">
        <v>0.24387276899999999</v>
      </c>
      <c r="E184" s="6">
        <v>3.439772E-2</v>
      </c>
    </row>
    <row r="185" spans="1:5" x14ac:dyDescent="0.2">
      <c r="A185" s="6">
        <v>0.20303828300000001</v>
      </c>
      <c r="B185" s="6">
        <v>0.43882153299999999</v>
      </c>
      <c r="C185" s="3"/>
      <c r="D185" s="6">
        <v>0.15352374699999999</v>
      </c>
      <c r="E185" s="6">
        <v>4.6248034E-2</v>
      </c>
    </row>
    <row r="186" spans="1:5" x14ac:dyDescent="0.2">
      <c r="A186" s="6">
        <v>0.25360860899999998</v>
      </c>
      <c r="B186" s="6">
        <v>0.40914188800000001</v>
      </c>
      <c r="C186" s="3"/>
      <c r="D186" s="6">
        <v>6.2453601999999997E-2</v>
      </c>
      <c r="E186" s="6">
        <v>6.5541071000000006E-2</v>
      </c>
    </row>
    <row r="187" spans="1:5" x14ac:dyDescent="0.2">
      <c r="A187" s="6">
        <v>0.19429448699999999</v>
      </c>
      <c r="B187" s="6">
        <v>0.437797573</v>
      </c>
      <c r="C187" s="3"/>
      <c r="D187" s="6">
        <v>0.21915135799999999</v>
      </c>
      <c r="E187" s="6">
        <v>4.5056792999999998E-2</v>
      </c>
    </row>
    <row r="188" spans="1:5" x14ac:dyDescent="0.2">
      <c r="A188" s="6">
        <v>0.19982709000000001</v>
      </c>
      <c r="B188" s="6">
        <v>0.51430566499999997</v>
      </c>
      <c r="C188" s="3"/>
      <c r="D188" s="6">
        <v>0.188853519</v>
      </c>
      <c r="E188" s="6">
        <v>3.7903010000000001E-2</v>
      </c>
    </row>
    <row r="189" spans="1:5" x14ac:dyDescent="0.2">
      <c r="A189" s="6">
        <v>0.223625515</v>
      </c>
      <c r="B189" s="6">
        <v>0.42333666599999997</v>
      </c>
      <c r="C189" s="3"/>
      <c r="D189" s="6">
        <v>0.19180972900000001</v>
      </c>
      <c r="E189" s="6">
        <v>3.6543221000000001E-2</v>
      </c>
    </row>
    <row r="190" spans="1:5" x14ac:dyDescent="0.2">
      <c r="A190" s="6">
        <v>0.30814046899999997</v>
      </c>
      <c r="B190" s="6">
        <v>0.40094006700000001</v>
      </c>
      <c r="C190" s="3"/>
      <c r="D190" s="6">
        <v>0.264754824</v>
      </c>
      <c r="E190" s="6">
        <v>3.7612804E-2</v>
      </c>
    </row>
    <row r="191" spans="1:5" x14ac:dyDescent="0.2">
      <c r="A191" s="6">
        <v>0.30255607299999998</v>
      </c>
      <c r="B191" s="6">
        <v>0.37493679499999999</v>
      </c>
      <c r="C191" s="3"/>
      <c r="D191" s="6">
        <v>0.19215900299999999</v>
      </c>
      <c r="E191" s="6">
        <v>3.3266041000000003E-2</v>
      </c>
    </row>
    <row r="192" spans="1:5" x14ac:dyDescent="0.2">
      <c r="A192" s="6">
        <v>0.15782924400000001</v>
      </c>
      <c r="B192" s="6">
        <v>0.374028156</v>
      </c>
      <c r="C192" s="3"/>
      <c r="D192" s="6">
        <v>0.201965229</v>
      </c>
      <c r="E192" s="6">
        <v>3.3022724000000003E-2</v>
      </c>
    </row>
    <row r="193" spans="1:5" x14ac:dyDescent="0.2">
      <c r="A193" s="6">
        <v>0.232777019</v>
      </c>
      <c r="B193" s="6">
        <v>0.50726847200000003</v>
      </c>
      <c r="C193" s="3"/>
      <c r="D193" s="6">
        <v>0.162365818</v>
      </c>
      <c r="E193" s="6">
        <v>4.1680765000000002E-2</v>
      </c>
    </row>
    <row r="194" spans="1:5" x14ac:dyDescent="0.2">
      <c r="A194" s="6">
        <v>0.25583439899999999</v>
      </c>
      <c r="B194" s="6">
        <v>0.40042808600000002</v>
      </c>
      <c r="C194" s="3"/>
      <c r="D194" s="6">
        <v>0.15761410200000001</v>
      </c>
      <c r="E194" s="6">
        <v>4.0996434999999998E-2</v>
      </c>
    </row>
    <row r="195" spans="1:5" x14ac:dyDescent="0.2">
      <c r="A195" s="6">
        <v>0.236600437</v>
      </c>
      <c r="B195" s="6">
        <v>0.54560995999999995</v>
      </c>
      <c r="C195" s="3"/>
      <c r="D195" s="6">
        <v>0.208249501</v>
      </c>
      <c r="E195" s="6">
        <v>4.5121424E-2</v>
      </c>
    </row>
    <row r="196" spans="1:5" x14ac:dyDescent="0.2">
      <c r="A196" s="6">
        <v>0.25807081399999998</v>
      </c>
      <c r="B196" s="6">
        <v>0.396211853</v>
      </c>
      <c r="C196" s="3"/>
      <c r="D196" s="6">
        <v>0.21982068799999999</v>
      </c>
      <c r="E196" s="6">
        <v>4.0279156000000003E-2</v>
      </c>
    </row>
    <row r="197" spans="1:5" x14ac:dyDescent="0.2">
      <c r="A197" s="6">
        <v>0.20247918000000001</v>
      </c>
      <c r="B197" s="6">
        <v>0.52880459000000002</v>
      </c>
      <c r="C197" s="3"/>
      <c r="D197" s="6">
        <v>0.17828234300000001</v>
      </c>
      <c r="E197" s="6">
        <v>4.0623855E-2</v>
      </c>
    </row>
    <row r="198" spans="1:5" x14ac:dyDescent="0.2">
      <c r="A198" s="6">
        <v>0.24541993200000001</v>
      </c>
      <c r="B198" s="6">
        <v>0.409851564</v>
      </c>
      <c r="C198" s="3"/>
      <c r="D198" s="6">
        <v>0.17145623300000001</v>
      </c>
      <c r="E198" s="6">
        <v>4.5097346000000003E-2</v>
      </c>
    </row>
    <row r="199" spans="1:5" x14ac:dyDescent="0.2">
      <c r="A199" s="6">
        <v>0.12220996000000001</v>
      </c>
      <c r="B199" s="6">
        <v>0.13211877399999999</v>
      </c>
      <c r="C199" s="3"/>
      <c r="D199" s="6">
        <v>0.20084835000000001</v>
      </c>
      <c r="E199" s="6">
        <v>3.8000591E-2</v>
      </c>
    </row>
    <row r="200" spans="1:5" x14ac:dyDescent="0.2">
      <c r="A200" s="6">
        <v>0.18914435900000001</v>
      </c>
      <c r="B200" s="6">
        <v>0.45415812799999999</v>
      </c>
      <c r="C200" s="3"/>
      <c r="D200" s="6">
        <v>0.20826809399999999</v>
      </c>
      <c r="E200" s="6">
        <v>4.135254E-2</v>
      </c>
    </row>
    <row r="201" spans="1:5" x14ac:dyDescent="0.2">
      <c r="A201" s="6">
        <v>0.24225654799999999</v>
      </c>
      <c r="B201" s="6">
        <v>0.463130455</v>
      </c>
      <c r="C201" s="3"/>
      <c r="D201" s="6">
        <v>0.21130929900000001</v>
      </c>
      <c r="E201" s="6">
        <v>3.0431140999999998E-2</v>
      </c>
    </row>
    <row r="202" spans="1:5" x14ac:dyDescent="0.2">
      <c r="A202" s="6">
        <v>0.19419621200000001</v>
      </c>
      <c r="B202" s="6">
        <v>0.34770933199999998</v>
      </c>
      <c r="C202" s="3"/>
      <c r="D202" s="6">
        <v>0.21361344299999999</v>
      </c>
      <c r="E202" s="6">
        <v>3.7318795000000002E-2</v>
      </c>
    </row>
    <row r="203" spans="1:5" x14ac:dyDescent="0.2">
      <c r="A203" s="6">
        <v>0.20709543699999999</v>
      </c>
      <c r="B203" s="6">
        <v>0.45898265500000002</v>
      </c>
      <c r="C203" s="3"/>
      <c r="D203" s="6">
        <v>0.20204889600000001</v>
      </c>
      <c r="E203" s="6">
        <v>3.8146327000000001E-2</v>
      </c>
    </row>
    <row r="204" spans="1:5" x14ac:dyDescent="0.2">
      <c r="A204" s="6">
        <v>0.23033874200000001</v>
      </c>
      <c r="B204" s="6">
        <v>0.43746807999999998</v>
      </c>
      <c r="C204" s="3"/>
      <c r="D204" s="6">
        <v>0.19436088900000001</v>
      </c>
      <c r="E204" s="6">
        <v>4.1159913999999999E-2</v>
      </c>
    </row>
    <row r="205" spans="1:5" x14ac:dyDescent="0.2">
      <c r="A205" s="6">
        <v>0.295906591</v>
      </c>
      <c r="B205" s="6">
        <v>0.44019272799999998</v>
      </c>
      <c r="C205" s="3"/>
      <c r="D205" s="6">
        <v>0.195275906</v>
      </c>
      <c r="E205" s="6">
        <v>2.8535293E-2</v>
      </c>
    </row>
    <row r="206" spans="1:5" x14ac:dyDescent="0.2">
      <c r="A206" s="6">
        <v>0.22137183599999999</v>
      </c>
      <c r="B206" s="6">
        <v>0.443733502</v>
      </c>
      <c r="C206" s="3"/>
      <c r="D206" s="6">
        <v>0.20268768200000001</v>
      </c>
      <c r="E206" s="6">
        <v>3.6242876E-2</v>
      </c>
    </row>
    <row r="207" spans="1:5" x14ac:dyDescent="0.2">
      <c r="A207" s="6">
        <v>0.21398662099999999</v>
      </c>
      <c r="B207" s="6">
        <v>0.478124885</v>
      </c>
      <c r="C207" s="3"/>
      <c r="D207" s="6">
        <v>0.17339782300000001</v>
      </c>
      <c r="E207" s="6">
        <v>3.0900033E-2</v>
      </c>
    </row>
    <row r="208" spans="1:5" x14ac:dyDescent="0.2">
      <c r="A208" s="6">
        <v>0.21616991399999999</v>
      </c>
      <c r="B208" s="6">
        <v>0.41089706799999998</v>
      </c>
      <c r="C208" s="3"/>
      <c r="D208" s="6">
        <v>0.20301703500000001</v>
      </c>
      <c r="E208" s="6">
        <v>3.6666147000000003E-2</v>
      </c>
    </row>
    <row r="209" spans="1:5" x14ac:dyDescent="0.2">
      <c r="A209" s="6">
        <v>0.14258204899999999</v>
      </c>
      <c r="B209" s="6">
        <v>0.269043066</v>
      </c>
      <c r="C209" s="3"/>
      <c r="D209" s="6">
        <v>0.25638553400000003</v>
      </c>
      <c r="E209" s="6">
        <v>3.5914650999999999E-2</v>
      </c>
    </row>
    <row r="210" spans="1:5" x14ac:dyDescent="0.2">
      <c r="A210" s="6">
        <v>0.25184364799999998</v>
      </c>
      <c r="B210" s="6">
        <v>0.411023796</v>
      </c>
      <c r="C210" s="3"/>
      <c r="D210" s="6">
        <v>0.169498706</v>
      </c>
      <c r="E210" s="6">
        <v>3.1057175999999999E-2</v>
      </c>
    </row>
    <row r="211" spans="1:5" x14ac:dyDescent="0.2">
      <c r="A211" s="6">
        <v>0.18144971200000001</v>
      </c>
      <c r="B211" s="6">
        <v>0.43995701399999998</v>
      </c>
      <c r="C211" s="3"/>
      <c r="D211" s="6">
        <v>0.172092362</v>
      </c>
      <c r="E211" s="6">
        <v>2.7943473999999999E-2</v>
      </c>
    </row>
    <row r="212" spans="1:5" x14ac:dyDescent="0.2">
      <c r="A212" s="6">
        <v>0.27497938199999999</v>
      </c>
      <c r="B212" s="6">
        <v>0.39973108400000001</v>
      </c>
      <c r="C212" s="3"/>
      <c r="D212" s="6">
        <v>0.21904378699999999</v>
      </c>
      <c r="E212" s="6">
        <v>2.8554302E-2</v>
      </c>
    </row>
    <row r="213" spans="1:5" x14ac:dyDescent="0.2">
      <c r="A213" s="6">
        <v>0.25679191400000001</v>
      </c>
      <c r="B213" s="6">
        <v>0.49975351400000001</v>
      </c>
      <c r="C213" s="3"/>
      <c r="D213" s="6">
        <v>0.22261620700000001</v>
      </c>
      <c r="E213" s="6">
        <v>4.2667973999999997E-2</v>
      </c>
    </row>
    <row r="214" spans="1:5" x14ac:dyDescent="0.2">
      <c r="A214" s="6">
        <v>0.31448981500000001</v>
      </c>
      <c r="B214" s="6">
        <v>0.472135731</v>
      </c>
      <c r="C214" s="3"/>
      <c r="D214" s="6">
        <v>0.161056374</v>
      </c>
      <c r="E214" s="6">
        <v>4.2667973999999997E-2</v>
      </c>
    </row>
    <row r="215" spans="1:5" x14ac:dyDescent="0.2">
      <c r="A215" s="6">
        <v>0.229205927</v>
      </c>
      <c r="B215" s="6">
        <v>0.50627999499999998</v>
      </c>
      <c r="C215" s="3"/>
      <c r="D215" s="6">
        <v>0.22658039699999999</v>
      </c>
      <c r="E215" s="6">
        <v>3.8449206999999999E-2</v>
      </c>
    </row>
    <row r="216" spans="1:5" x14ac:dyDescent="0.2">
      <c r="A216" s="6">
        <v>0.16893296199999999</v>
      </c>
      <c r="B216" s="6">
        <v>0.33319773499999999</v>
      </c>
      <c r="C216" s="3"/>
      <c r="D216" s="6">
        <v>0.231765054</v>
      </c>
      <c r="E216" s="6">
        <v>4.3712211000000001E-2</v>
      </c>
    </row>
    <row r="217" spans="1:5" x14ac:dyDescent="0.2">
      <c r="A217" s="6">
        <v>0.14590878199999999</v>
      </c>
      <c r="B217" s="6">
        <v>0.372202009</v>
      </c>
      <c r="C217" s="3"/>
      <c r="D217" s="6">
        <v>0.178284999</v>
      </c>
      <c r="E217" s="6">
        <v>2.8400961999999998E-2</v>
      </c>
    </row>
    <row r="218" spans="1:5" x14ac:dyDescent="0.2">
      <c r="A218" s="6">
        <v>0.217574978</v>
      </c>
      <c r="B218" s="6">
        <v>0.46360441699999999</v>
      </c>
      <c r="C218" s="3"/>
      <c r="D218" s="6">
        <v>0.21490827900000001</v>
      </c>
      <c r="E218" s="6">
        <v>4.4639858999999997E-2</v>
      </c>
    </row>
    <row r="219" spans="1:5" x14ac:dyDescent="0.2">
      <c r="A219" s="6">
        <v>0.28437922900000001</v>
      </c>
      <c r="B219" s="6">
        <v>0.420226767</v>
      </c>
      <c r="C219" s="3"/>
      <c r="D219" s="6">
        <v>0.18000480699999999</v>
      </c>
      <c r="E219" s="6">
        <v>4.5769003000000003E-2</v>
      </c>
    </row>
    <row r="220" spans="1:5" x14ac:dyDescent="0.2">
      <c r="A220" s="6">
        <v>0.19697313799999999</v>
      </c>
      <c r="B220" s="6">
        <v>0.49991065699999998</v>
      </c>
      <c r="C220" s="3"/>
      <c r="D220" s="6">
        <v>0.22698412100000001</v>
      </c>
      <c r="E220" s="6">
        <v>0.24330718900000001</v>
      </c>
    </row>
    <row r="221" spans="1:5" x14ac:dyDescent="0.2">
      <c r="A221" s="6">
        <v>0.26345866000000001</v>
      </c>
      <c r="B221" s="6">
        <v>0.42829805900000001</v>
      </c>
      <c r="C221" s="3"/>
      <c r="D221" s="6">
        <v>0.146882234</v>
      </c>
      <c r="E221" s="6">
        <v>5.9108369000000001E-2</v>
      </c>
    </row>
    <row r="222" spans="1:5" x14ac:dyDescent="0.2">
      <c r="A222" s="6">
        <v>0.23926182400000001</v>
      </c>
      <c r="B222" s="6">
        <v>0.46597929500000002</v>
      </c>
      <c r="C222" s="3"/>
      <c r="D222" s="6">
        <v>0.197178984</v>
      </c>
      <c r="E222" s="6">
        <v>3.1465238999999999E-2</v>
      </c>
    </row>
    <row r="223" spans="1:5" x14ac:dyDescent="0.2">
      <c r="A223" s="6">
        <v>0.25576932499999999</v>
      </c>
      <c r="B223" s="6">
        <v>0.29566730400000002</v>
      </c>
      <c r="C223" s="3"/>
      <c r="D223" s="6">
        <v>0.17012686699999999</v>
      </c>
      <c r="E223" s="6">
        <v>4.9759660999999997E-2</v>
      </c>
    </row>
    <row r="224" spans="1:5" x14ac:dyDescent="0.2">
      <c r="A224" s="6">
        <v>0.23779699900000001</v>
      </c>
      <c r="B224" s="6">
        <v>0.40556182899999998</v>
      </c>
      <c r="C224" s="3"/>
      <c r="D224" s="6">
        <v>0.22124832799999999</v>
      </c>
      <c r="E224" s="6">
        <v>3.6624326999999998E-2</v>
      </c>
    </row>
    <row r="225" spans="1:5" x14ac:dyDescent="0.2">
      <c r="A225" s="6">
        <v>0.22586325700000001</v>
      </c>
      <c r="B225" s="6">
        <v>0.34808571399999999</v>
      </c>
      <c r="C225" s="3"/>
      <c r="D225" s="6">
        <v>0.21200253399999999</v>
      </c>
      <c r="E225" s="6">
        <v>3.4656245000000002E-2</v>
      </c>
    </row>
    <row r="226" spans="1:5" x14ac:dyDescent="0.2">
      <c r="A226" s="6">
        <v>0.197258666</v>
      </c>
      <c r="B226" s="6">
        <v>0.51185981899999999</v>
      </c>
      <c r="C226" s="3"/>
      <c r="D226" s="6">
        <v>0.18106192500000001</v>
      </c>
      <c r="E226" s="6">
        <v>3.2659015E-2</v>
      </c>
    </row>
    <row r="227" spans="1:5" x14ac:dyDescent="0.2">
      <c r="A227" s="6">
        <v>0.109948193</v>
      </c>
      <c r="B227" s="6">
        <v>0.31037533</v>
      </c>
      <c r="C227" s="3"/>
      <c r="D227" s="6">
        <v>6.3468222000000005E-2</v>
      </c>
      <c r="E227" s="6">
        <v>6.9491175000000002E-2</v>
      </c>
    </row>
    <row r="228" spans="1:5" x14ac:dyDescent="0.2">
      <c r="A228" s="6">
        <v>0.247434564</v>
      </c>
      <c r="B228" s="6">
        <v>0.358099742</v>
      </c>
      <c r="C228" s="3"/>
      <c r="D228" s="6">
        <v>0.21369445300000001</v>
      </c>
      <c r="E228" s="6">
        <v>3.0369044000000001E-2</v>
      </c>
    </row>
    <row r="229" spans="1:5" x14ac:dyDescent="0.2">
      <c r="A229" s="6">
        <v>0.198918712</v>
      </c>
      <c r="B229" s="6">
        <v>0.41530212500000002</v>
      </c>
      <c r="C229" s="3"/>
      <c r="D229" s="6">
        <v>0.23193238699999999</v>
      </c>
      <c r="E229" s="6">
        <v>3.5888038999999997E-2</v>
      </c>
    </row>
    <row r="230" spans="1:5" x14ac:dyDescent="0.2">
      <c r="A230" s="6">
        <v>0.20851112399999999</v>
      </c>
      <c r="B230" s="6">
        <v>0.44030805000000001</v>
      </c>
      <c r="C230" s="3"/>
      <c r="D230" s="6">
        <v>0.19827594200000001</v>
      </c>
      <c r="E230" s="6">
        <v>5.2859422000000003E-2</v>
      </c>
    </row>
    <row r="231" spans="1:5" x14ac:dyDescent="0.2">
      <c r="A231" s="6">
        <v>0.180130971</v>
      </c>
      <c r="B231" s="6">
        <v>0.321109172</v>
      </c>
      <c r="C231" s="3"/>
      <c r="D231" s="6">
        <v>0.19524137699999999</v>
      </c>
      <c r="E231" s="6">
        <v>4.0607380999999998E-2</v>
      </c>
    </row>
    <row r="232" spans="1:5" x14ac:dyDescent="0.2">
      <c r="A232" s="6">
        <v>0.21729874599999999</v>
      </c>
      <c r="B232" s="6">
        <v>0.37827733899999999</v>
      </c>
      <c r="C232" s="3"/>
      <c r="D232" s="6">
        <v>0.26837239800000001</v>
      </c>
      <c r="E232" s="6">
        <v>5.4353542999999997E-2</v>
      </c>
    </row>
    <row r="233" spans="1:5" x14ac:dyDescent="0.2">
      <c r="A233" s="6">
        <v>0.21349392</v>
      </c>
      <c r="B233" s="6">
        <v>0.35342095299999998</v>
      </c>
      <c r="C233" s="3"/>
      <c r="D233" s="6">
        <v>0.17273513200000001</v>
      </c>
      <c r="E233" s="6">
        <v>3.2543692999999999E-2</v>
      </c>
    </row>
    <row r="234" spans="1:5" x14ac:dyDescent="0.2">
      <c r="A234" s="6">
        <v>0.238180802</v>
      </c>
      <c r="B234" s="6">
        <v>0.47088112599999998</v>
      </c>
      <c r="C234" s="3"/>
      <c r="D234" s="6">
        <v>0.22517134999999999</v>
      </c>
      <c r="E234" s="6">
        <v>4.3898500999999999E-2</v>
      </c>
    </row>
    <row r="235" spans="1:5" x14ac:dyDescent="0.2">
      <c r="A235" s="6">
        <v>0.23174779000000001</v>
      </c>
      <c r="B235" s="6">
        <v>0.50979542300000003</v>
      </c>
      <c r="C235" s="3"/>
      <c r="D235" s="6">
        <v>0.25867772700000002</v>
      </c>
      <c r="E235" s="6">
        <v>4.7583744999999997E-2</v>
      </c>
    </row>
    <row r="236" spans="1:5" x14ac:dyDescent="0.2">
      <c r="A236" s="6">
        <v>0.22661227</v>
      </c>
      <c r="B236" s="6">
        <v>0.481935589</v>
      </c>
      <c r="C236" s="3"/>
      <c r="D236" s="6">
        <v>0.19692532800000001</v>
      </c>
      <c r="E236" s="6">
        <v>3.0527453999999999E-2</v>
      </c>
    </row>
    <row r="237" spans="1:5" x14ac:dyDescent="0.2">
      <c r="A237" s="6">
        <v>0.19267959400000001</v>
      </c>
      <c r="B237" s="6">
        <v>0.54889727799999999</v>
      </c>
      <c r="C237" s="3"/>
      <c r="D237" s="6">
        <v>0.16247737400000001</v>
      </c>
      <c r="E237" s="6">
        <v>3.2543692999999999E-2</v>
      </c>
    </row>
    <row r="238" spans="1:5" x14ac:dyDescent="0.2">
      <c r="A238" s="6">
        <v>0.26926218200000002</v>
      </c>
      <c r="B238" s="6">
        <v>0.452008825</v>
      </c>
      <c r="C238" s="3"/>
      <c r="D238" s="6">
        <v>0.23013024100000001</v>
      </c>
      <c r="E238" s="6">
        <v>4.7834665999999998E-2</v>
      </c>
    </row>
    <row r="239" spans="1:5" x14ac:dyDescent="0.2">
      <c r="A239" s="6">
        <v>0.180194717</v>
      </c>
      <c r="B239" s="6">
        <v>0.35593649900000002</v>
      </c>
      <c r="C239" s="3"/>
      <c r="D239" s="6">
        <v>0.207473927</v>
      </c>
      <c r="E239" s="6">
        <v>3.3188737000000003E-2</v>
      </c>
    </row>
    <row r="240" spans="1:5" x14ac:dyDescent="0.2">
      <c r="A240" s="6">
        <v>0.18532359600000001</v>
      </c>
      <c r="B240" s="6">
        <v>0.29599172699999998</v>
      </c>
      <c r="C240" s="3"/>
      <c r="D240" s="6">
        <v>0.240523459</v>
      </c>
      <c r="E240" s="6">
        <v>5.0161388000000001E-2</v>
      </c>
    </row>
    <row r="241" spans="1:5" x14ac:dyDescent="0.2">
      <c r="A241" s="6">
        <v>0.25610133499999999</v>
      </c>
      <c r="B241" s="6">
        <v>0.469697488</v>
      </c>
      <c r="C241" s="3"/>
      <c r="D241" s="6">
        <v>0.182702051</v>
      </c>
      <c r="E241" s="6">
        <v>2.9793699999999999E-2</v>
      </c>
    </row>
    <row r="242" spans="1:5" x14ac:dyDescent="0.2">
      <c r="A242" s="6">
        <v>0.256240778</v>
      </c>
      <c r="B242" s="6">
        <v>0.47268826400000002</v>
      </c>
      <c r="C242" s="3"/>
      <c r="D242" s="6">
        <v>0.19115367899999999</v>
      </c>
      <c r="E242" s="6">
        <v>3.3335741000000002E-2</v>
      </c>
    </row>
    <row r="243" spans="1:5" x14ac:dyDescent="0.2">
      <c r="A243" s="6">
        <v>0.26406822899999999</v>
      </c>
      <c r="B243" s="6">
        <v>0.46046156799999999</v>
      </c>
      <c r="C243" s="3"/>
      <c r="D243" s="6">
        <v>0.14950112300000001</v>
      </c>
      <c r="E243" s="6">
        <v>3.5843684000000001E-2</v>
      </c>
    </row>
    <row r="244" spans="1:5" x14ac:dyDescent="0.2">
      <c r="A244" s="6">
        <v>0.210592158</v>
      </c>
      <c r="B244" s="6">
        <v>0.43831462199999999</v>
      </c>
      <c r="C244" s="3"/>
      <c r="D244" s="6">
        <v>0.17994770199999999</v>
      </c>
      <c r="E244" s="6">
        <v>4.3243319000000002E-2</v>
      </c>
    </row>
    <row r="245" spans="1:5" x14ac:dyDescent="0.2">
      <c r="A245" s="6">
        <v>0.11743566699999999</v>
      </c>
      <c r="B245" s="6">
        <v>0.252992993</v>
      </c>
      <c r="C245" s="3"/>
      <c r="D245" s="6">
        <v>0.17891448900000001</v>
      </c>
      <c r="E245" s="6">
        <v>4.3376382999999998E-2</v>
      </c>
    </row>
    <row r="246" spans="1:5" x14ac:dyDescent="0.2">
      <c r="A246" s="6">
        <v>0.24107326600000001</v>
      </c>
      <c r="B246" s="6">
        <v>0.52275333800000001</v>
      </c>
      <c r="C246" s="3"/>
      <c r="D246" s="6">
        <v>0.20103294699999999</v>
      </c>
      <c r="E246" s="6">
        <v>3.8307272000000003E-2</v>
      </c>
    </row>
    <row r="247" spans="1:5" x14ac:dyDescent="0.2">
      <c r="A247" s="6">
        <v>0.21716859799999999</v>
      </c>
      <c r="B247" s="6">
        <v>0.48247164799999998</v>
      </c>
      <c r="C247" s="3"/>
      <c r="D247" s="6">
        <v>0.16301522900000001</v>
      </c>
      <c r="E247" s="6">
        <v>4.5320386999999997E-2</v>
      </c>
    </row>
    <row r="248" spans="1:5" x14ac:dyDescent="0.2">
      <c r="A248" s="6">
        <v>0.30410854799999998</v>
      </c>
      <c r="B248" s="6">
        <v>0.40713705500000003</v>
      </c>
      <c r="C248" s="3"/>
      <c r="D248" s="6">
        <v>0.17725975499999999</v>
      </c>
      <c r="E248" s="6">
        <v>4.7246649000000002E-2</v>
      </c>
    </row>
    <row r="249" spans="1:5" x14ac:dyDescent="0.2">
      <c r="A249" s="6">
        <v>0.268094838</v>
      </c>
      <c r="B249" s="6">
        <v>0.44170839200000001</v>
      </c>
      <c r="C249" s="3"/>
      <c r="D249" s="6">
        <v>0.27499930299999997</v>
      </c>
      <c r="E249" s="6">
        <v>4.6709322999999997E-2</v>
      </c>
    </row>
    <row r="250" spans="1:5" x14ac:dyDescent="0.2">
      <c r="A250" s="6">
        <v>0.25771490000000002</v>
      </c>
      <c r="B250" s="6">
        <v>0.46901442500000001</v>
      </c>
      <c r="C250" s="3"/>
      <c r="D250" s="6">
        <v>0.24594849099999999</v>
      </c>
      <c r="E250" s="6">
        <v>4.6822111E-2</v>
      </c>
    </row>
    <row r="251" spans="1:5" x14ac:dyDescent="0.2">
      <c r="A251" s="6">
        <v>0.24784492799999999</v>
      </c>
      <c r="B251" s="6">
        <v>0.396453903</v>
      </c>
      <c r="C251" s="3"/>
      <c r="D251" s="6">
        <v>0.17851475</v>
      </c>
      <c r="E251" s="6">
        <v>4.3828801000000001E-2</v>
      </c>
    </row>
    <row r="252" spans="1:5" x14ac:dyDescent="0.2">
      <c r="A252" s="6">
        <v>0.19481109299999999</v>
      </c>
      <c r="B252" s="6">
        <v>0.55612202899999996</v>
      </c>
      <c r="C252" s="3"/>
      <c r="D252" s="6">
        <v>0.265766789</v>
      </c>
      <c r="E252" s="6">
        <v>4.3584216000000002E-2</v>
      </c>
    </row>
    <row r="253" spans="1:5" x14ac:dyDescent="0.2">
      <c r="A253" s="6">
        <v>0.140631163</v>
      </c>
      <c r="B253" s="6">
        <v>0.30560909800000002</v>
      </c>
      <c r="C253" s="3"/>
      <c r="D253" s="6">
        <v>0.16649070199999999</v>
      </c>
      <c r="E253" s="6">
        <v>3.3250834E-2</v>
      </c>
    </row>
    <row r="254" spans="1:5" x14ac:dyDescent="0.2">
      <c r="A254" s="6">
        <v>0.191144383</v>
      </c>
      <c r="B254" s="6">
        <v>0.33529381200000002</v>
      </c>
      <c r="C254" s="3"/>
      <c r="D254" s="6">
        <v>0.224859261</v>
      </c>
      <c r="E254" s="6">
        <v>5.6708145000000001E-2</v>
      </c>
    </row>
    <row r="255" spans="1:5" x14ac:dyDescent="0.2">
      <c r="A255" s="6">
        <v>0.2343866</v>
      </c>
      <c r="B255" s="6">
        <v>0.434522927</v>
      </c>
      <c r="C255" s="3"/>
      <c r="D255" s="6">
        <v>0.18495041800000001</v>
      </c>
      <c r="E255" s="6">
        <v>2.8473195999999999E-2</v>
      </c>
    </row>
    <row r="256" spans="1:5" x14ac:dyDescent="0.2">
      <c r="A256" s="6">
        <v>0.21556831400000001</v>
      </c>
      <c r="B256" s="6">
        <v>0.39333386599999998</v>
      </c>
      <c r="C256" s="3"/>
      <c r="D256" s="6">
        <v>0.16768991899999999</v>
      </c>
      <c r="E256" s="6">
        <v>3.3451063000000003E-2</v>
      </c>
    </row>
    <row r="257" spans="1:5" x14ac:dyDescent="0.2">
      <c r="A257" s="6">
        <v>0.229459582</v>
      </c>
      <c r="B257" s="6">
        <v>0.34710991000000002</v>
      </c>
      <c r="C257" s="3"/>
      <c r="D257" s="6">
        <v>0.22681147600000001</v>
      </c>
      <c r="E257" s="6">
        <v>4.4120275E-2</v>
      </c>
    </row>
    <row r="258" spans="1:5" x14ac:dyDescent="0.2">
      <c r="A258" s="6">
        <v>0.20067437699999999</v>
      </c>
      <c r="B258" s="6">
        <v>0.31501483299999999</v>
      </c>
      <c r="C258" s="3"/>
      <c r="D258" s="6">
        <v>0.162975387</v>
      </c>
      <c r="E258" s="6">
        <v>3.8189414999999997E-2</v>
      </c>
    </row>
    <row r="259" spans="1:5" x14ac:dyDescent="0.2">
      <c r="A259" s="6">
        <v>0.106281483</v>
      </c>
      <c r="B259" s="6">
        <v>0.36056459800000001</v>
      </c>
      <c r="C259" s="3"/>
      <c r="D259" s="6">
        <v>0.14286093699999999</v>
      </c>
      <c r="E259" s="6">
        <v>4.4198846E-2</v>
      </c>
    </row>
    <row r="260" spans="1:5" x14ac:dyDescent="0.2">
      <c r="A260" s="6">
        <v>0.22574904600000001</v>
      </c>
      <c r="B260" s="6">
        <v>0.38063827700000002</v>
      </c>
      <c r="C260" s="3"/>
      <c r="D260" s="6">
        <v>0.17859841600000001</v>
      </c>
      <c r="E260" s="6">
        <v>3.4523180000000001E-2</v>
      </c>
    </row>
    <row r="261" spans="1:5" x14ac:dyDescent="0.2">
      <c r="A261" s="6">
        <v>0.206094097</v>
      </c>
      <c r="B261" s="6">
        <v>0.41810534399999999</v>
      </c>
      <c r="C261" s="3"/>
      <c r="D261" s="6">
        <v>0.137125145</v>
      </c>
      <c r="E261" s="6">
        <v>1.2580266E-2</v>
      </c>
    </row>
    <row r="262" spans="1:5" x14ac:dyDescent="0.2">
      <c r="A262" s="6">
        <v>0.35412109800000002</v>
      </c>
      <c r="B262" s="6">
        <v>0.37194728599999999</v>
      </c>
      <c r="C262" s="3"/>
      <c r="D262" s="6">
        <v>0.23319800600000001</v>
      </c>
      <c r="E262" s="6">
        <v>3.8508768999999998E-2</v>
      </c>
    </row>
    <row r="263" spans="1:5" x14ac:dyDescent="0.2">
      <c r="A263" s="6">
        <v>0.27879084900000001</v>
      </c>
      <c r="B263" s="6">
        <v>0.437169003</v>
      </c>
      <c r="C263" s="3"/>
      <c r="D263" s="6">
        <v>0.25187817600000001</v>
      </c>
      <c r="E263" s="6">
        <v>4.9579707000000001E-2</v>
      </c>
    </row>
    <row r="264" spans="1:5" x14ac:dyDescent="0.2">
      <c r="A264" s="6">
        <v>0.21083518900000001</v>
      </c>
      <c r="B264" s="6">
        <v>0.52427533900000001</v>
      </c>
      <c r="C264" s="3"/>
      <c r="D264" s="6">
        <v>0.17002726500000001</v>
      </c>
      <c r="E264" s="6">
        <v>4.6961511999999997E-2</v>
      </c>
    </row>
    <row r="265" spans="1:5" x14ac:dyDescent="0.2">
      <c r="A265" s="6">
        <v>0.26971105899999998</v>
      </c>
      <c r="B265" s="6">
        <v>0.47476533199999998</v>
      </c>
      <c r="C265" s="3"/>
      <c r="D265" s="6">
        <v>0.17467406599999999</v>
      </c>
      <c r="E265" s="6">
        <v>4.8237660000000002E-2</v>
      </c>
    </row>
    <row r="266" spans="1:5" x14ac:dyDescent="0.2">
      <c r="A266" s="6">
        <v>0.16470847599999999</v>
      </c>
      <c r="B266" s="6">
        <v>0.37964599900000001</v>
      </c>
      <c r="C266" s="3"/>
      <c r="D266" s="6">
        <v>0.21920182299999999</v>
      </c>
      <c r="E266" s="6">
        <v>4.0614984999999999E-2</v>
      </c>
    </row>
    <row r="267" spans="1:5" x14ac:dyDescent="0.2">
      <c r="A267" s="6">
        <v>0.20494800099999999</v>
      </c>
      <c r="B267" s="6">
        <v>0.234616199</v>
      </c>
      <c r="C267" s="3"/>
      <c r="D267" s="6">
        <v>0.34236133000000002</v>
      </c>
      <c r="E267" s="6">
        <v>4.4596771E-2</v>
      </c>
    </row>
    <row r="268" spans="1:5" x14ac:dyDescent="0.2">
      <c r="A268" s="6">
        <v>0.25299240000000001</v>
      </c>
      <c r="B268" s="6">
        <v>0.50408507000000002</v>
      </c>
      <c r="C268" s="3"/>
      <c r="D268" s="6">
        <v>0.209629332</v>
      </c>
      <c r="E268" s="6">
        <v>3.8499897999999998E-2</v>
      </c>
    </row>
    <row r="269" spans="1:5" x14ac:dyDescent="0.2">
      <c r="A269" s="6">
        <v>0.28099671799999998</v>
      </c>
      <c r="B269" s="6">
        <v>0.43637568700000001</v>
      </c>
      <c r="C269" s="3"/>
      <c r="D269" s="6">
        <v>0.218544445</v>
      </c>
      <c r="E269" s="6">
        <v>3.7913148000000001E-2</v>
      </c>
    </row>
    <row r="270" spans="1:5" x14ac:dyDescent="0.2">
      <c r="A270" s="6">
        <v>0.25718235699999997</v>
      </c>
      <c r="B270" s="6">
        <v>0.44425562000000002</v>
      </c>
      <c r="C270" s="3"/>
      <c r="D270" s="6">
        <v>0.200147147</v>
      </c>
      <c r="E270" s="6">
        <v>4.0303234E-2</v>
      </c>
    </row>
    <row r="271" spans="1:5" x14ac:dyDescent="0.2">
      <c r="A271" s="6">
        <v>0.22268128000000001</v>
      </c>
      <c r="B271" s="6">
        <v>0.47533940899999999</v>
      </c>
      <c r="C271" s="3"/>
      <c r="D271" s="6">
        <v>0.18823199700000001</v>
      </c>
      <c r="E271" s="6">
        <v>3.8880080999999997E-2</v>
      </c>
    </row>
    <row r="272" spans="1:5" x14ac:dyDescent="0.2">
      <c r="A272" s="6">
        <v>0.219529848</v>
      </c>
      <c r="B272" s="6">
        <v>0.51344645099999997</v>
      </c>
      <c r="C272" s="3"/>
      <c r="D272" s="6">
        <v>0.167838659</v>
      </c>
      <c r="E272" s="6">
        <v>3.1784593E-2</v>
      </c>
    </row>
    <row r="273" spans="1:5" x14ac:dyDescent="0.2">
      <c r="A273" s="6">
        <v>0.18442451500000001</v>
      </c>
      <c r="B273" s="6">
        <v>0.38974746999999998</v>
      </c>
      <c r="C273" s="3"/>
      <c r="D273" s="6">
        <v>0.19877130000000001</v>
      </c>
      <c r="E273" s="6">
        <v>3.0728951000000001E-2</v>
      </c>
    </row>
    <row r="274" spans="1:5" x14ac:dyDescent="0.2">
      <c r="A274" s="6">
        <v>0.18114824700000001</v>
      </c>
      <c r="B274" s="6">
        <v>0.46054647599999998</v>
      </c>
      <c r="C274" s="3"/>
      <c r="D274" s="6">
        <v>0.179376646</v>
      </c>
      <c r="E274" s="6">
        <v>6.0029680000000002E-2</v>
      </c>
    </row>
    <row r="275" spans="1:5" x14ac:dyDescent="0.2">
      <c r="A275" s="6">
        <v>0.22099201700000001</v>
      </c>
      <c r="B275" s="6">
        <v>0.208740922</v>
      </c>
      <c r="C275" s="3"/>
      <c r="D275" s="6">
        <v>0.223775583</v>
      </c>
      <c r="E275" s="6">
        <v>4.1054729999999998E-2</v>
      </c>
    </row>
    <row r="276" spans="1:5" x14ac:dyDescent="0.2">
      <c r="A276" s="6">
        <v>0.203265378</v>
      </c>
      <c r="B276" s="6">
        <v>0.37400281099999999</v>
      </c>
      <c r="C276" s="3"/>
      <c r="D276" s="6">
        <v>0.15036301899999999</v>
      </c>
      <c r="E276" s="6">
        <v>2.8814093999999998E-2</v>
      </c>
    </row>
    <row r="277" spans="1:5" x14ac:dyDescent="0.2">
      <c r="A277" s="6">
        <v>0.30827991300000002</v>
      </c>
      <c r="B277" s="6">
        <v>0.36918842299999999</v>
      </c>
      <c r="C277" s="3"/>
      <c r="D277" s="6">
        <v>0.18480699</v>
      </c>
      <c r="E277" s="6">
        <v>6.3011583999999995E-2</v>
      </c>
    </row>
    <row r="278" spans="1:5" x14ac:dyDescent="0.2">
      <c r="A278" s="6">
        <v>0.25346385300000002</v>
      </c>
      <c r="B278" s="6">
        <v>0.41631214599999999</v>
      </c>
      <c r="C278" s="3"/>
      <c r="D278" s="6">
        <v>0.19981912099999999</v>
      </c>
      <c r="E278" s="6">
        <v>2.3845097999999999E-2</v>
      </c>
    </row>
    <row r="279" spans="1:5" x14ac:dyDescent="0.2">
      <c r="A279" s="6">
        <v>0.29437270799999998</v>
      </c>
      <c r="B279" s="6">
        <v>0.42435048800000003</v>
      </c>
      <c r="C279" s="3"/>
      <c r="D279" s="6">
        <v>0.20002895100000001</v>
      </c>
      <c r="E279" s="6">
        <v>3.6088268E-2</v>
      </c>
    </row>
    <row r="280" spans="1:5" x14ac:dyDescent="0.2">
      <c r="A280" s="6">
        <v>0.30480178400000002</v>
      </c>
      <c r="B280" s="6">
        <v>0.41891133200000003</v>
      </c>
      <c r="C280" s="3"/>
      <c r="D280" s="6">
        <v>0.203731519</v>
      </c>
      <c r="E280" s="6">
        <v>2.8328727000000001E-2</v>
      </c>
    </row>
    <row r="281" spans="1:5" x14ac:dyDescent="0.2">
      <c r="A281" s="6">
        <v>0.26790094399999997</v>
      </c>
      <c r="B281" s="6">
        <v>0.47795253500000001</v>
      </c>
      <c r="C281" s="3"/>
      <c r="D281" s="6">
        <v>0.21429605400000001</v>
      </c>
      <c r="E281" s="6">
        <v>4.2688251000000003E-2</v>
      </c>
    </row>
    <row r="282" spans="1:5" x14ac:dyDescent="0.2">
      <c r="A282" s="6">
        <v>0.21242485</v>
      </c>
      <c r="B282" s="6">
        <v>0.50275696299999995</v>
      </c>
      <c r="C282" s="3"/>
      <c r="D282" s="6">
        <v>0.19883239</v>
      </c>
      <c r="E282" s="6">
        <v>4.0433763999999997E-2</v>
      </c>
    </row>
    <row r="283" spans="1:5" x14ac:dyDescent="0.2">
      <c r="A283" s="6">
        <v>0.18520540099999999</v>
      </c>
      <c r="B283" s="6">
        <v>0.51843318800000004</v>
      </c>
      <c r="C283" s="3"/>
      <c r="D283" s="6">
        <v>0.169181305</v>
      </c>
      <c r="E283" s="6">
        <v>3.8880080999999997E-2</v>
      </c>
    </row>
    <row r="284" spans="1:5" x14ac:dyDescent="0.2">
      <c r="A284" s="6">
        <v>0.306100604</v>
      </c>
      <c r="B284" s="6">
        <v>0.44531759900000001</v>
      </c>
      <c r="C284" s="3"/>
      <c r="D284" s="6">
        <v>0.21005563099999999</v>
      </c>
      <c r="E284" s="6">
        <v>3.7520291999999997E-2</v>
      </c>
    </row>
    <row r="285" spans="1:5" x14ac:dyDescent="0.2">
      <c r="A285" s="6">
        <v>0.324945451</v>
      </c>
      <c r="B285" s="6">
        <v>0.43574965199999999</v>
      </c>
      <c r="C285" s="3"/>
      <c r="D285" s="6">
        <v>0.20620565199999999</v>
      </c>
      <c r="E285" s="6">
        <v>3.9103121999999997E-2</v>
      </c>
    </row>
    <row r="286" spans="1:5" x14ac:dyDescent="0.2">
      <c r="A286" s="6">
        <v>0.192395394</v>
      </c>
      <c r="B286" s="6">
        <v>0.359540637</v>
      </c>
      <c r="C286" s="3"/>
      <c r="D286" s="6">
        <v>0.20557350599999999</v>
      </c>
      <c r="E286" s="6">
        <v>3.5373524000000003E-2</v>
      </c>
    </row>
    <row r="287" spans="1:5" x14ac:dyDescent="0.2">
      <c r="A287" s="6">
        <v>0.216383728</v>
      </c>
      <c r="B287" s="6">
        <v>0.40166368200000002</v>
      </c>
      <c r="C287" s="3"/>
      <c r="D287" s="6">
        <v>0.217921595</v>
      </c>
      <c r="E287" s="6">
        <v>4.4117740000000003E-2</v>
      </c>
    </row>
    <row r="288" spans="1:5" x14ac:dyDescent="0.2">
      <c r="A288" s="6">
        <v>0.22339310800000001</v>
      </c>
      <c r="B288" s="6">
        <v>0.481149877</v>
      </c>
      <c r="C288" s="3"/>
      <c r="D288" s="6">
        <v>0.196611912</v>
      </c>
      <c r="E288" s="6">
        <v>4.1797355000000001E-2</v>
      </c>
    </row>
    <row r="289" spans="1:5" x14ac:dyDescent="0.2">
      <c r="A289" s="6">
        <v>0.20011527400000001</v>
      </c>
      <c r="B289" s="6">
        <v>0.51362640400000004</v>
      </c>
      <c r="C289" s="3"/>
      <c r="D289" s="6">
        <v>0.113166027</v>
      </c>
      <c r="E289" s="6">
        <v>6.2474257999999998E-2</v>
      </c>
    </row>
    <row r="290" spans="1:5" x14ac:dyDescent="0.2">
      <c r="A290" s="6">
        <v>0.25709205000000002</v>
      </c>
      <c r="B290" s="6">
        <v>0.38781360399999998</v>
      </c>
      <c r="C290" s="3"/>
      <c r="D290" s="6">
        <v>0.31981524300000003</v>
      </c>
      <c r="E290" s="6">
        <v>5.7097199000000001E-2</v>
      </c>
    </row>
    <row r="291" spans="1:5" x14ac:dyDescent="0.2">
      <c r="A291" s="6">
        <v>0.23395100299999999</v>
      </c>
      <c r="B291" s="6">
        <v>0.50568944299999996</v>
      </c>
      <c r="C291" s="3"/>
      <c r="D291" s="6">
        <v>0.222411689</v>
      </c>
      <c r="E291" s="6">
        <v>4.0426160000000003E-2</v>
      </c>
    </row>
    <row r="292" spans="1:5" x14ac:dyDescent="0.2">
      <c r="A292" s="6">
        <v>0.34911307000000003</v>
      </c>
      <c r="B292" s="6">
        <v>0.36446781299999997</v>
      </c>
      <c r="C292" s="3"/>
      <c r="D292" s="6">
        <v>0.16825300700000001</v>
      </c>
      <c r="E292" s="6">
        <v>3.4320415999999999E-2</v>
      </c>
    </row>
    <row r="293" spans="1:5" x14ac:dyDescent="0.2">
      <c r="A293" s="6">
        <v>0.209960013</v>
      </c>
      <c r="B293" s="6">
        <v>0.350321192</v>
      </c>
      <c r="C293" s="3"/>
      <c r="D293" s="6">
        <v>0.19604616799999999</v>
      </c>
      <c r="E293" s="6">
        <v>3.3819841000000003E-2</v>
      </c>
    </row>
    <row r="294" spans="1:5" x14ac:dyDescent="0.2">
      <c r="A294" s="6">
        <v>0.25887427600000001</v>
      </c>
      <c r="B294" s="6">
        <v>0.47650530400000002</v>
      </c>
      <c r="C294" s="3"/>
      <c r="D294" s="6">
        <v>0.189672918</v>
      </c>
      <c r="E294" s="6">
        <v>3.1764317E-2</v>
      </c>
    </row>
    <row r="295" spans="1:5" x14ac:dyDescent="0.2">
      <c r="A295" s="6">
        <v>0.24125122299999999</v>
      </c>
      <c r="B295" s="6">
        <v>0.51218424200000001</v>
      </c>
      <c r="C295" s="3"/>
      <c r="D295" s="6">
        <v>0.20023745300000001</v>
      </c>
      <c r="E295" s="6">
        <v>4.5591583999999998E-2</v>
      </c>
    </row>
    <row r="296" spans="1:5" x14ac:dyDescent="0.2">
      <c r="A296" s="6">
        <v>0.23109439600000001</v>
      </c>
      <c r="B296" s="6">
        <v>0.47246522299999999</v>
      </c>
      <c r="C296" s="3"/>
      <c r="D296" s="6">
        <v>0.247965779</v>
      </c>
      <c r="E296" s="6">
        <v>5.2109193999999998E-2</v>
      </c>
    </row>
    <row r="297" spans="1:5" x14ac:dyDescent="0.2">
      <c r="A297" s="6">
        <v>0.180101754</v>
      </c>
      <c r="B297" s="6">
        <v>0.45827931599999999</v>
      </c>
      <c r="C297" s="3"/>
      <c r="D297" s="6">
        <v>0.17491311300000001</v>
      </c>
      <c r="E297" s="6">
        <v>4.4193776999999997E-2</v>
      </c>
    </row>
    <row r="298" spans="1:5" x14ac:dyDescent="0.2">
      <c r="A298" s="6">
        <v>0.27181334200000001</v>
      </c>
      <c r="B298" s="6">
        <v>0.43915482700000003</v>
      </c>
      <c r="C298" s="3"/>
      <c r="D298" s="6">
        <v>0.16970986399999999</v>
      </c>
      <c r="E298" s="6">
        <v>2.8030916999999999E-2</v>
      </c>
    </row>
    <row r="299" spans="1:5" x14ac:dyDescent="0.2">
      <c r="A299" s="6">
        <v>0.27938979400000002</v>
      </c>
      <c r="B299" s="6">
        <v>0.41337459599999998</v>
      </c>
      <c r="C299" s="3"/>
      <c r="D299" s="6">
        <v>0.32995746300000001</v>
      </c>
      <c r="E299" s="6">
        <v>5.3496862999999999E-2</v>
      </c>
    </row>
    <row r="300" spans="1:5" x14ac:dyDescent="0.2">
      <c r="A300" s="6">
        <v>0.22415938599999999</v>
      </c>
      <c r="B300" s="6">
        <v>0.392834558</v>
      </c>
      <c r="C300" s="3"/>
      <c r="D300" s="6">
        <v>0.194938585</v>
      </c>
      <c r="E300" s="6">
        <v>4.9735582E-2</v>
      </c>
    </row>
    <row r="301" spans="1:5" x14ac:dyDescent="0.2">
      <c r="A301" s="6">
        <v>0.27943494699999999</v>
      </c>
      <c r="B301" s="6">
        <v>0.40887449300000001</v>
      </c>
      <c r="C301" s="3"/>
      <c r="D301" s="6">
        <v>0.22497745699999999</v>
      </c>
      <c r="E301" s="6">
        <v>4.6619346999999998E-2</v>
      </c>
    </row>
    <row r="302" spans="1:5" x14ac:dyDescent="0.2">
      <c r="A302" s="6">
        <v>0.17227430299999999</v>
      </c>
      <c r="B302" s="6">
        <v>0.175439397</v>
      </c>
      <c r="C302" s="3"/>
      <c r="D302" s="6">
        <v>0.208027719</v>
      </c>
      <c r="E302" s="6">
        <v>7.0663406999999998E-2</v>
      </c>
    </row>
    <row r="303" spans="1:5" x14ac:dyDescent="0.2">
      <c r="A303" s="6">
        <v>0.20058141500000001</v>
      </c>
      <c r="B303" s="6">
        <v>0.40751850499999998</v>
      </c>
      <c r="C303" s="3"/>
      <c r="D303" s="6">
        <v>0.27365931300000002</v>
      </c>
      <c r="E303" s="6">
        <v>4.8739501999999997E-2</v>
      </c>
    </row>
    <row r="304" spans="1:5" x14ac:dyDescent="0.2">
      <c r="A304" s="6">
        <v>0.23732953000000001</v>
      </c>
      <c r="B304" s="6">
        <v>0.44615907100000002</v>
      </c>
      <c r="C304" s="3"/>
      <c r="D304" s="6">
        <v>0.17965951799999999</v>
      </c>
      <c r="E304" s="6">
        <v>3.0061094999999999E-2</v>
      </c>
    </row>
    <row r="305" spans="1:5" x14ac:dyDescent="0.2">
      <c r="A305" s="6">
        <v>0.25514382000000002</v>
      </c>
      <c r="B305" s="6">
        <v>0.359151583</v>
      </c>
      <c r="C305" s="3"/>
      <c r="D305" s="6">
        <v>0.22298672899999999</v>
      </c>
      <c r="E305" s="6">
        <v>3.7032389999999998E-2</v>
      </c>
    </row>
    <row r="306" spans="1:5" x14ac:dyDescent="0.2">
      <c r="A306" s="6">
        <v>0.30700765299999999</v>
      </c>
      <c r="B306" s="6">
        <v>0.424587469</v>
      </c>
      <c r="C306" s="3"/>
      <c r="D306" s="6">
        <v>0.25261789299999998</v>
      </c>
      <c r="E306" s="6">
        <v>5.3893521E-2</v>
      </c>
    </row>
    <row r="307" spans="1:5" x14ac:dyDescent="0.2">
      <c r="A307" s="6">
        <v>0.18720940899999999</v>
      </c>
      <c r="B307" s="6">
        <v>0.44938049099999999</v>
      </c>
      <c r="C307" s="3"/>
      <c r="D307" s="6">
        <v>0.21139429300000001</v>
      </c>
      <c r="E307" s="6">
        <v>5.0672100999999997E-2</v>
      </c>
    </row>
    <row r="308" spans="1:5" x14ac:dyDescent="0.2">
      <c r="A308" s="6">
        <v>0.25015704</v>
      </c>
      <c r="B308" s="6">
        <v>0.40883394000000001</v>
      </c>
      <c r="C308" s="3"/>
      <c r="D308" s="6">
        <v>0.24806936600000001</v>
      </c>
      <c r="E308" s="6">
        <v>4.9632932999999997E-2</v>
      </c>
    </row>
    <row r="309" spans="1:5" x14ac:dyDescent="0.2">
      <c r="A309" s="6">
        <v>0.15325017199999999</v>
      </c>
      <c r="B309" s="6">
        <v>0.301095055</v>
      </c>
      <c r="C309" s="3"/>
      <c r="D309" s="6">
        <v>0.22651665200000001</v>
      </c>
      <c r="E309" s="6">
        <v>4.3343434E-2</v>
      </c>
    </row>
    <row r="310" spans="1:5" x14ac:dyDescent="0.2">
      <c r="A310" s="6">
        <v>0.219945524</v>
      </c>
      <c r="B310" s="6">
        <v>0.48816932899999999</v>
      </c>
      <c r="C310" s="3"/>
      <c r="D310" s="6">
        <v>0.24296173500000001</v>
      </c>
      <c r="E310" s="6">
        <v>5.2171290000000002E-2</v>
      </c>
    </row>
    <row r="311" spans="1:5" x14ac:dyDescent="0.2">
      <c r="A311" s="6">
        <v>0.31366111899999999</v>
      </c>
      <c r="B311" s="6">
        <v>0.47866727999999997</v>
      </c>
      <c r="C311" s="3"/>
      <c r="D311" s="6">
        <v>0.217122117</v>
      </c>
      <c r="E311" s="6">
        <v>5.4433381000000003E-2</v>
      </c>
    </row>
    <row r="312" spans="1:5" x14ac:dyDescent="0.2">
      <c r="A312" s="6">
        <v>0.24524463099999999</v>
      </c>
      <c r="B312" s="6">
        <v>0.47671440500000001</v>
      </c>
      <c r="C312" s="3"/>
      <c r="D312" s="6">
        <v>0.22185391300000001</v>
      </c>
      <c r="E312" s="6">
        <v>5.0336272000000001E-2</v>
      </c>
    </row>
    <row r="313" spans="1:5" x14ac:dyDescent="0.2">
      <c r="A313" s="6">
        <v>0.25124868700000003</v>
      </c>
      <c r="B313" s="6">
        <v>0.37484681800000003</v>
      </c>
      <c r="C313" s="3"/>
      <c r="D313" s="6">
        <v>0.212252205</v>
      </c>
      <c r="E313" s="6">
        <v>4.1514752000000002E-2</v>
      </c>
    </row>
    <row r="314" spans="1:5" x14ac:dyDescent="0.2">
      <c r="A314" s="6">
        <v>0.201685013</v>
      </c>
      <c r="B314" s="6">
        <v>0.45484626</v>
      </c>
      <c r="C314" s="3"/>
      <c r="D314" s="6">
        <v>0.32953913099999999</v>
      </c>
      <c r="E314" s="6">
        <v>4.3698270999999997E-2</v>
      </c>
    </row>
    <row r="315" spans="1:5" x14ac:dyDescent="0.2">
      <c r="A315" s="6">
        <v>0.27102183200000002</v>
      </c>
      <c r="B315" s="6">
        <v>0.46230419</v>
      </c>
      <c r="C315" s="3"/>
      <c r="D315" s="6">
        <v>0.18723597</v>
      </c>
      <c r="E315" s="6">
        <v>4.4287554999999999E-2</v>
      </c>
    </row>
    <row r="316" spans="1:5" x14ac:dyDescent="0.2">
      <c r="A316" s="6">
        <v>0.22650337100000001</v>
      </c>
      <c r="B316" s="6">
        <v>0.40636148100000002</v>
      </c>
      <c r="C316" s="3"/>
      <c r="D316" s="6">
        <v>0.18367151800000001</v>
      </c>
      <c r="E316" s="6">
        <v>3.9264066E-2</v>
      </c>
    </row>
    <row r="317" spans="1:5" x14ac:dyDescent="0.2">
      <c r="A317" s="6">
        <v>0.31160266199999997</v>
      </c>
      <c r="B317" s="6">
        <v>0.51589989999999997</v>
      </c>
      <c r="C317" s="3"/>
      <c r="D317" s="6">
        <v>0.25478126600000001</v>
      </c>
      <c r="E317" s="6">
        <v>5.5042941999999997E-2</v>
      </c>
    </row>
    <row r="318" spans="1:5" x14ac:dyDescent="0.2">
      <c r="A318" s="6">
        <v>0.286092397</v>
      </c>
      <c r="B318" s="6">
        <v>0.402937296</v>
      </c>
      <c r="C318" s="3"/>
      <c r="D318" s="6">
        <v>0.18831964800000001</v>
      </c>
      <c r="E318" s="6">
        <v>7.9004629000000007E-2</v>
      </c>
    </row>
    <row r="319" spans="1:5" x14ac:dyDescent="0.2">
      <c r="A319" s="6">
        <v>0.29669810099999999</v>
      </c>
      <c r="B319" s="6">
        <v>0.41678103799999999</v>
      </c>
      <c r="C319" s="3"/>
      <c r="D319" s="6">
        <v>0.19496248999999999</v>
      </c>
      <c r="E319" s="6">
        <v>3.1679408999999999E-2</v>
      </c>
    </row>
    <row r="320" spans="1:5" x14ac:dyDescent="0.2">
      <c r="A320" s="6">
        <v>0.33738915899999999</v>
      </c>
      <c r="B320" s="6">
        <v>0.39599895099999999</v>
      </c>
      <c r="C320" s="3"/>
      <c r="D320" s="6">
        <v>0.18742587899999999</v>
      </c>
      <c r="E320" s="6">
        <v>5.6757568000000001E-2</v>
      </c>
    </row>
    <row r="321" spans="1:5" x14ac:dyDescent="0.2">
      <c r="A321" s="6">
        <v>0.307363567</v>
      </c>
      <c r="B321" s="6">
        <v>0.43560518199999998</v>
      </c>
      <c r="C321" s="3"/>
      <c r="D321" s="6">
        <v>0.16662217700000001</v>
      </c>
      <c r="E321" s="6">
        <v>0.19306596300000001</v>
      </c>
    </row>
    <row r="322" spans="1:5" x14ac:dyDescent="0.2">
      <c r="A322" s="6">
        <v>0.32095469900000001</v>
      </c>
      <c r="B322" s="6">
        <v>0.46417089</v>
      </c>
      <c r="C322" s="3"/>
      <c r="D322" s="6">
        <v>0.25542801999999998</v>
      </c>
      <c r="E322" s="6">
        <v>4.0793670999999997E-2</v>
      </c>
    </row>
    <row r="323" spans="1:5" x14ac:dyDescent="0.2">
      <c r="A323" s="6">
        <v>0.20392275600000001</v>
      </c>
      <c r="B323" s="6">
        <v>0.38353400700000001</v>
      </c>
      <c r="C323" s="3"/>
      <c r="D323" s="6">
        <v>0.294525433</v>
      </c>
      <c r="E323" s="6">
        <v>5.1608619000000001E-2</v>
      </c>
    </row>
    <row r="324" spans="1:5" x14ac:dyDescent="0.2">
      <c r="A324" s="6">
        <v>0.24281697899999999</v>
      </c>
      <c r="B324" s="6">
        <v>0.42292986999999999</v>
      </c>
      <c r="C324" s="3"/>
      <c r="D324" s="6">
        <v>0.21040092099999999</v>
      </c>
      <c r="E324" s="6">
        <v>4.2290326000000003E-2</v>
      </c>
    </row>
    <row r="325" spans="1:5" x14ac:dyDescent="0.2">
      <c r="A325" s="6">
        <v>0.29549357199999998</v>
      </c>
      <c r="B325" s="6">
        <v>0.42380048999999997</v>
      </c>
      <c r="C325" s="3"/>
      <c r="D325" s="6">
        <v>0.29123721299999999</v>
      </c>
      <c r="E325" s="6">
        <v>5.8093278999999998E-2</v>
      </c>
    </row>
    <row r="326" spans="1:5" x14ac:dyDescent="0.2">
      <c r="A326" s="6">
        <v>0.32236905900000001</v>
      </c>
      <c r="B326" s="6">
        <v>0.41690523200000001</v>
      </c>
      <c r="C326" s="3"/>
      <c r="D326" s="6">
        <v>0.204283982</v>
      </c>
      <c r="E326" s="6">
        <v>2.7611448E-2</v>
      </c>
    </row>
    <row r="327" spans="1:5" x14ac:dyDescent="0.2">
      <c r="A327" s="6">
        <v>0.224063767</v>
      </c>
      <c r="B327" s="6">
        <v>0.46191513499999998</v>
      </c>
      <c r="C327" s="3"/>
      <c r="D327" s="6">
        <v>0.28564351999999998</v>
      </c>
      <c r="E327" s="6">
        <v>4.7558399000000001E-2</v>
      </c>
    </row>
    <row r="328" spans="1:5" x14ac:dyDescent="0.2">
      <c r="A328" s="6">
        <v>0.29099949400000003</v>
      </c>
      <c r="B328" s="6">
        <v>0.42363320900000001</v>
      </c>
      <c r="C328" s="3"/>
      <c r="D328" s="6">
        <v>0.20633712800000001</v>
      </c>
      <c r="E328" s="6">
        <v>5.9038668000000002E-2</v>
      </c>
    </row>
    <row r="329" spans="1:5" x14ac:dyDescent="0.2">
      <c r="A329" s="6">
        <v>0.24978784600000001</v>
      </c>
      <c r="B329" s="6">
        <v>0.40972990500000001</v>
      </c>
      <c r="C329" s="3"/>
      <c r="D329" s="6">
        <v>0.24804147700000001</v>
      </c>
      <c r="E329" s="6">
        <v>4.8439156999999997E-2</v>
      </c>
    </row>
    <row r="330" spans="1:5" x14ac:dyDescent="0.2">
      <c r="A330" s="6">
        <v>0.33268923500000003</v>
      </c>
      <c r="B330" s="6">
        <v>0.42049669699999997</v>
      </c>
      <c r="C330" s="3"/>
      <c r="D330" s="6">
        <v>0.23323386300000001</v>
      </c>
      <c r="E330" s="6">
        <v>4.1820165999999999E-2</v>
      </c>
    </row>
    <row r="331" spans="1:5" x14ac:dyDescent="0.2">
      <c r="A331" s="6">
        <v>0.25896989500000001</v>
      </c>
      <c r="B331" s="6">
        <v>0.568502065</v>
      </c>
      <c r="C331" s="3"/>
      <c r="D331" s="6">
        <v>0.23232283000000001</v>
      </c>
      <c r="E331" s="6">
        <v>4.6372227000000002E-2</v>
      </c>
    </row>
    <row r="332" spans="1:5" x14ac:dyDescent="0.2">
      <c r="A332" s="6">
        <v>0.27759694299999998</v>
      </c>
      <c r="B332" s="6">
        <v>0.37690107499999997</v>
      </c>
      <c r="C332" s="3"/>
      <c r="D332" s="6">
        <v>0.20601441500000001</v>
      </c>
      <c r="E332" s="6">
        <v>6.4150867E-2</v>
      </c>
    </row>
    <row r="333" spans="1:5" x14ac:dyDescent="0.2">
      <c r="A333" s="6">
        <v>0.27065662099999999</v>
      </c>
      <c r="B333" s="6">
        <v>0.47449793600000001</v>
      </c>
      <c r="C333" s="3"/>
      <c r="D333" s="6">
        <v>0.19735694100000001</v>
      </c>
      <c r="E333" s="6">
        <v>4.8828212000000003E-2</v>
      </c>
    </row>
    <row r="334" spans="1:5" x14ac:dyDescent="0.2">
      <c r="A334" s="6">
        <v>0.25334300100000001</v>
      </c>
      <c r="B334" s="6">
        <v>0.53083476900000004</v>
      </c>
      <c r="C334" s="3"/>
      <c r="D334" s="6">
        <v>0.16798474399999999</v>
      </c>
      <c r="E334" s="6">
        <v>0.12864516600000001</v>
      </c>
    </row>
    <row r="335" spans="1:5" x14ac:dyDescent="0.2">
      <c r="A335" s="6">
        <v>0.160114796</v>
      </c>
      <c r="B335" s="6">
        <v>0.37831028799999999</v>
      </c>
      <c r="C335" s="3"/>
      <c r="D335" s="6">
        <v>0.305093952</v>
      </c>
      <c r="E335" s="6">
        <v>4.6231559999999998E-2</v>
      </c>
    </row>
    <row r="336" spans="1:5" x14ac:dyDescent="0.2">
      <c r="A336" s="6">
        <v>0.24501089700000001</v>
      </c>
      <c r="B336" s="6">
        <v>0.209351749</v>
      </c>
      <c r="C336" s="3"/>
      <c r="D336" s="6">
        <v>0.28365677700000003</v>
      </c>
      <c r="E336" s="6">
        <v>5.1507236999999997E-2</v>
      </c>
    </row>
    <row r="337" spans="1:5" x14ac:dyDescent="0.2">
      <c r="A337" s="6">
        <v>0.30113772900000002</v>
      </c>
      <c r="B337" s="6">
        <v>0.40618786400000001</v>
      </c>
      <c r="C337" s="3"/>
      <c r="D337" s="6">
        <v>0.22308234800000001</v>
      </c>
      <c r="E337" s="6">
        <v>5.7141553999999997E-2</v>
      </c>
    </row>
    <row r="338" spans="1:5" x14ac:dyDescent="0.2">
      <c r="A338" s="6">
        <v>0.23638263900000001</v>
      </c>
      <c r="B338" s="6">
        <v>0.47646221700000002</v>
      </c>
      <c r="C338" s="3"/>
      <c r="D338" s="6">
        <v>0.17118132899999999</v>
      </c>
      <c r="E338" s="6">
        <v>4.8166692999999997E-2</v>
      </c>
    </row>
    <row r="339" spans="1:5" x14ac:dyDescent="0.2">
      <c r="A339" s="6">
        <v>0.26723294199999997</v>
      </c>
      <c r="B339" s="6">
        <v>0.46173898400000002</v>
      </c>
      <c r="C339" s="3"/>
      <c r="D339" s="6">
        <v>0.23879966699999999</v>
      </c>
      <c r="E339" s="6">
        <v>4.8946068000000002E-2</v>
      </c>
    </row>
    <row r="340" spans="1:5" x14ac:dyDescent="0.2">
      <c r="A340" s="6">
        <v>0.35283555799999999</v>
      </c>
      <c r="B340" s="6">
        <v>0.47841889399999998</v>
      </c>
      <c r="C340" s="3"/>
      <c r="D340" s="6">
        <v>0.26725684599999999</v>
      </c>
      <c r="E340" s="6">
        <v>4.7344229000000002E-2</v>
      </c>
    </row>
    <row r="341" spans="1:5" x14ac:dyDescent="0.2">
      <c r="A341" s="6">
        <v>0.22180477600000001</v>
      </c>
      <c r="B341" s="6">
        <v>0.23828369999999999</v>
      </c>
      <c r="C341" s="3"/>
      <c r="D341" s="6">
        <v>0.25132305700000002</v>
      </c>
      <c r="E341" s="6">
        <v>4.1363945999999999E-2</v>
      </c>
    </row>
    <row r="342" spans="1:5" x14ac:dyDescent="0.2">
      <c r="A342" s="6">
        <v>0.22679819500000001</v>
      </c>
      <c r="B342" s="6">
        <v>0.44590054699999998</v>
      </c>
      <c r="C342" s="3"/>
      <c r="D342" s="6">
        <v>0.208752827</v>
      </c>
      <c r="E342" s="6">
        <v>4.8403674000000001E-2</v>
      </c>
    </row>
    <row r="343" spans="1:5" x14ac:dyDescent="0.2">
      <c r="A343" s="6">
        <v>0.18002605599999999</v>
      </c>
      <c r="B343" s="6">
        <v>0.16001029</v>
      </c>
      <c r="C343" s="3"/>
      <c r="D343" s="6">
        <v>0.239062618</v>
      </c>
      <c r="E343" s="6">
        <v>5.6583951E-2</v>
      </c>
    </row>
    <row r="344" spans="1:5" x14ac:dyDescent="0.2">
      <c r="A344" s="6">
        <v>0.26179861399999999</v>
      </c>
      <c r="B344" s="6">
        <v>0.45721480199999998</v>
      </c>
      <c r="C344" s="3"/>
      <c r="D344" s="6">
        <v>0.25784106299999998</v>
      </c>
      <c r="E344" s="6">
        <v>3.890416E-2</v>
      </c>
    </row>
    <row r="345" spans="1:5" x14ac:dyDescent="0.2">
      <c r="A345" s="6">
        <v>0.27475361599999998</v>
      </c>
      <c r="B345" s="6">
        <v>0.43459516199999998</v>
      </c>
      <c r="C345" s="3"/>
      <c r="D345" s="6">
        <v>0.216266861</v>
      </c>
      <c r="E345" s="6">
        <v>3.1035632E-2</v>
      </c>
    </row>
    <row r="346" spans="1:5" x14ac:dyDescent="0.2">
      <c r="A346" s="6">
        <v>0.25880123399999999</v>
      </c>
      <c r="B346" s="6">
        <v>0.443340646</v>
      </c>
      <c r="C346" s="3"/>
      <c r="D346" s="6">
        <v>0.225305482</v>
      </c>
      <c r="E346" s="6">
        <v>3.854552E-2</v>
      </c>
    </row>
    <row r="347" spans="1:5" x14ac:dyDescent="0.2">
      <c r="A347" s="6">
        <v>0.284877243</v>
      </c>
      <c r="B347" s="6">
        <v>0.39125426299999999</v>
      </c>
      <c r="C347" s="3"/>
      <c r="D347" s="6">
        <v>0.21145936700000001</v>
      </c>
      <c r="E347" s="6">
        <v>4.5651145999999997E-2</v>
      </c>
    </row>
    <row r="348" spans="1:5" x14ac:dyDescent="0.2">
      <c r="A348" s="6">
        <v>0.27163936900000002</v>
      </c>
      <c r="B348" s="6">
        <v>0.33488321399999998</v>
      </c>
      <c r="C348" s="3"/>
      <c r="D348" s="6">
        <v>0.23785410400000001</v>
      </c>
      <c r="E348" s="6">
        <v>4.3131797999999999E-2</v>
      </c>
    </row>
    <row r="349" spans="1:5" x14ac:dyDescent="0.2">
      <c r="A349" s="6">
        <v>0.278964822</v>
      </c>
      <c r="B349" s="6">
        <v>0.468606362</v>
      </c>
      <c r="C349" s="3"/>
      <c r="D349" s="6">
        <v>0.18404336800000001</v>
      </c>
      <c r="E349" s="6">
        <v>5.750653E-2</v>
      </c>
    </row>
    <row r="350" spans="1:5" x14ac:dyDescent="0.2">
      <c r="A350" s="6">
        <v>0.28235795600000002</v>
      </c>
      <c r="B350" s="6">
        <v>0.42382837000000001</v>
      </c>
      <c r="C350" s="3"/>
      <c r="D350" s="6">
        <v>0.18597566200000001</v>
      </c>
      <c r="E350" s="6">
        <v>5.1365302000000002E-2</v>
      </c>
    </row>
    <row r="351" spans="1:5" x14ac:dyDescent="0.2">
      <c r="A351" s="6">
        <v>0.238008157</v>
      </c>
      <c r="B351" s="6">
        <v>0.362333717</v>
      </c>
      <c r="C351" s="3"/>
      <c r="D351" s="6">
        <v>0.22546883000000001</v>
      </c>
      <c r="E351" s="6">
        <v>2.7819281000000001E-2</v>
      </c>
    </row>
    <row r="352" spans="1:5" x14ac:dyDescent="0.2">
      <c r="A352" s="6">
        <v>0.248381455</v>
      </c>
      <c r="B352" s="6">
        <v>0.403445475</v>
      </c>
      <c r="C352" s="3"/>
      <c r="D352" s="6">
        <v>0.21845945</v>
      </c>
      <c r="E352" s="6">
        <v>4.9513808999999999E-2</v>
      </c>
    </row>
    <row r="353" spans="1:5" x14ac:dyDescent="0.2">
      <c r="A353" s="6">
        <v>0.21691759899999999</v>
      </c>
      <c r="B353" s="6">
        <v>0.51762719999999995</v>
      </c>
      <c r="C353" s="3"/>
      <c r="D353" s="6">
        <v>0.157896974</v>
      </c>
      <c r="E353" s="6">
        <v>5.0902744999999999E-2</v>
      </c>
    </row>
    <row r="354" spans="1:5" x14ac:dyDescent="0.2">
      <c r="A354" s="6">
        <v>0.23525380800000001</v>
      </c>
      <c r="B354" s="6">
        <v>0.47192029299999999</v>
      </c>
      <c r="C354" s="3"/>
      <c r="D354" s="6">
        <v>0.234581821</v>
      </c>
      <c r="E354" s="6">
        <v>3.6908196999999997E-2</v>
      </c>
    </row>
    <row r="355" spans="1:5" x14ac:dyDescent="0.2">
      <c r="A355" s="6">
        <v>0.199678349</v>
      </c>
      <c r="B355" s="6">
        <v>0.487681427</v>
      </c>
      <c r="C355" s="3"/>
      <c r="D355" s="6">
        <v>0.32175019399999999</v>
      </c>
      <c r="E355" s="6">
        <v>5.1199288000000003E-2</v>
      </c>
    </row>
    <row r="356" spans="1:5" x14ac:dyDescent="0.2">
      <c r="A356" s="6">
        <v>0.24112904399999999</v>
      </c>
      <c r="B356" s="6">
        <v>0.43528202599999999</v>
      </c>
      <c r="C356" s="3"/>
      <c r="D356" s="6">
        <v>0.18109114200000001</v>
      </c>
      <c r="E356" s="6">
        <v>4.4008753999999997E-2</v>
      </c>
    </row>
    <row r="357" spans="1:5" x14ac:dyDescent="0.2">
      <c r="A357" s="6">
        <v>0.25730187999999998</v>
      </c>
      <c r="B357" s="6">
        <v>0.449565514</v>
      </c>
      <c r="C357" s="3"/>
      <c r="D357" s="6">
        <v>0.23058044499999999</v>
      </c>
      <c r="E357" s="6">
        <v>4.1363945999999999E-2</v>
      </c>
    </row>
    <row r="358" spans="1:5" x14ac:dyDescent="0.2">
      <c r="A358" s="6">
        <v>0.21940501300000001</v>
      </c>
      <c r="B358" s="6">
        <v>0.45903461299999998</v>
      </c>
      <c r="C358" s="3"/>
      <c r="D358" s="6">
        <v>0.26639495000000002</v>
      </c>
      <c r="E358" s="6">
        <v>7.5233210999999994E-2</v>
      </c>
    </row>
    <row r="359" spans="1:5" x14ac:dyDescent="0.2">
      <c r="A359" s="6">
        <v>0.25259000399999998</v>
      </c>
      <c r="B359" s="6">
        <v>0.556152443</v>
      </c>
      <c r="C359" s="3"/>
      <c r="D359" s="6">
        <v>0.21326151300000001</v>
      </c>
      <c r="E359" s="6">
        <v>3.6341723999999999E-2</v>
      </c>
    </row>
    <row r="360" spans="1:5" x14ac:dyDescent="0.2">
      <c r="A360" s="6">
        <v>0.21813275300000001</v>
      </c>
      <c r="B360" s="6">
        <v>0.46683850999999998</v>
      </c>
      <c r="C360" s="3"/>
      <c r="D360" s="6">
        <v>0.28846559900000002</v>
      </c>
      <c r="E360" s="6">
        <v>3.8069024E-2</v>
      </c>
    </row>
    <row r="361" spans="1:5" x14ac:dyDescent="0.2">
      <c r="A361" s="6">
        <v>0.25830720400000001</v>
      </c>
      <c r="B361" s="6">
        <v>0.562592749</v>
      </c>
      <c r="C361" s="3"/>
      <c r="D361" s="6">
        <v>0.27863679600000002</v>
      </c>
      <c r="E361" s="6">
        <v>4.4753913999999999E-2</v>
      </c>
    </row>
    <row r="362" spans="1:5" x14ac:dyDescent="0.2">
      <c r="A362" s="6">
        <v>0.20944606199999999</v>
      </c>
      <c r="B362" s="6">
        <v>0.39860447399999999</v>
      </c>
      <c r="C362" s="3"/>
      <c r="D362" s="6">
        <v>0.22239708</v>
      </c>
      <c r="E362" s="6">
        <v>4.5633404000000002E-2</v>
      </c>
    </row>
    <row r="363" spans="1:5" x14ac:dyDescent="0.2">
      <c r="A363" s="6">
        <v>0.244919262</v>
      </c>
      <c r="B363" s="6">
        <v>0.45058693999999999</v>
      </c>
      <c r="C363" s="3"/>
      <c r="D363" s="6">
        <v>0.28208703699999998</v>
      </c>
      <c r="E363" s="6">
        <v>5.2120598999999997E-2</v>
      </c>
    </row>
    <row r="364" spans="1:5" x14ac:dyDescent="0.2">
      <c r="A364" s="6">
        <v>0.30692797100000002</v>
      </c>
      <c r="B364" s="6">
        <v>0.42184761500000001</v>
      </c>
      <c r="C364" s="3"/>
      <c r="D364" s="6">
        <v>0.211979957</v>
      </c>
      <c r="E364" s="6">
        <v>4.2879609999999999E-2</v>
      </c>
    </row>
    <row r="365" spans="1:5" x14ac:dyDescent="0.2">
      <c r="A365" s="6">
        <v>0.24488606099999999</v>
      </c>
      <c r="B365" s="6">
        <v>0.42273724400000001</v>
      </c>
      <c r="C365" s="3"/>
      <c r="D365" s="6">
        <v>0.22546617399999999</v>
      </c>
      <c r="E365" s="6">
        <v>4.4244468000000002E-2</v>
      </c>
    </row>
    <row r="366" spans="1:5" x14ac:dyDescent="0.2">
      <c r="A366" s="6">
        <v>0.18111371800000001</v>
      </c>
      <c r="B366" s="6">
        <v>0.28076411800000001</v>
      </c>
      <c r="C366" s="3"/>
      <c r="D366" s="6">
        <v>0.25966047399999997</v>
      </c>
      <c r="E366" s="6">
        <v>5.5113909000000003E-2</v>
      </c>
    </row>
    <row r="367" spans="1:5" x14ac:dyDescent="0.2">
      <c r="A367" s="6">
        <v>0.22806248700000001</v>
      </c>
      <c r="B367" s="6">
        <v>0.38027456799999998</v>
      </c>
      <c r="C367" s="3"/>
      <c r="D367" s="6">
        <v>0.23233345399999999</v>
      </c>
      <c r="E367" s="6">
        <v>5.4461260999999997E-2</v>
      </c>
    </row>
    <row r="368" spans="1:5" x14ac:dyDescent="0.2">
      <c r="A368" s="6">
        <v>0.25079981000000001</v>
      </c>
      <c r="B368" s="6">
        <v>0.51733192400000005</v>
      </c>
      <c r="C368" s="3"/>
      <c r="D368" s="6">
        <v>0.220922959</v>
      </c>
      <c r="E368" s="6">
        <v>4.0507266E-2</v>
      </c>
    </row>
    <row r="369" spans="1:5" x14ac:dyDescent="0.2">
      <c r="A369" s="6">
        <v>0.29673528599999999</v>
      </c>
      <c r="B369" s="6">
        <v>0.44858590799999998</v>
      </c>
      <c r="C369" s="3"/>
      <c r="D369" s="6">
        <v>0.21180199999999999</v>
      </c>
      <c r="E369" s="6">
        <v>3.6097139E-2</v>
      </c>
    </row>
    <row r="370" spans="1:5" x14ac:dyDescent="0.2">
      <c r="A370" s="6">
        <v>0.30462913899999999</v>
      </c>
      <c r="B370" s="6">
        <v>0.467826986</v>
      </c>
      <c r="C370" s="3"/>
      <c r="D370" s="6">
        <v>0.16355839599999999</v>
      </c>
      <c r="E370" s="6">
        <v>0.11222504799999999</v>
      </c>
    </row>
    <row r="371" spans="1:5" x14ac:dyDescent="0.2">
      <c r="A371" s="6">
        <v>0.13685820900000001</v>
      </c>
      <c r="B371" s="6">
        <v>0.30305933499999999</v>
      </c>
      <c r="C371" s="3"/>
      <c r="D371" s="6">
        <v>0.203860338</v>
      </c>
      <c r="E371" s="6">
        <v>4.6403909E-2</v>
      </c>
    </row>
    <row r="372" spans="1:5" x14ac:dyDescent="0.2">
      <c r="A372" s="6">
        <v>0.24475192900000001</v>
      </c>
      <c r="B372" s="6">
        <v>0.46960497699999998</v>
      </c>
      <c r="C372" s="3"/>
      <c r="D372" s="6">
        <v>0.24453413099999999</v>
      </c>
      <c r="E372" s="6">
        <v>4.5997112999999999E-2</v>
      </c>
    </row>
    <row r="373" spans="1:5" x14ac:dyDescent="0.2">
      <c r="A373" s="6">
        <v>0.21492023099999999</v>
      </c>
      <c r="B373" s="6">
        <v>0.41978575400000001</v>
      </c>
      <c r="C373" s="3"/>
      <c r="D373" s="6">
        <v>0.36170418999999998</v>
      </c>
      <c r="E373" s="6">
        <v>5.2882233000000001E-2</v>
      </c>
    </row>
    <row r="374" spans="1:5" x14ac:dyDescent="0.2">
      <c r="A374" s="6">
        <v>0.21819118700000001</v>
      </c>
      <c r="B374" s="6">
        <v>0.32108762800000001</v>
      </c>
      <c r="C374" s="3"/>
      <c r="D374" s="6">
        <v>0.228410433</v>
      </c>
      <c r="E374" s="6">
        <v>4.3472695999999998E-2</v>
      </c>
    </row>
    <row r="375" spans="1:5" x14ac:dyDescent="0.2">
      <c r="A375" s="6">
        <v>0.27824635399999997</v>
      </c>
      <c r="B375" s="6">
        <v>0.48056186000000001</v>
      </c>
      <c r="C375" s="3"/>
      <c r="D375" s="6">
        <v>0.207394245</v>
      </c>
      <c r="E375" s="6">
        <v>3.3041732999999997E-2</v>
      </c>
    </row>
    <row r="376" spans="1:5" x14ac:dyDescent="0.2">
      <c r="A376" s="6">
        <v>0.28130216699999999</v>
      </c>
      <c r="B376" s="6">
        <v>0.447970011</v>
      </c>
      <c r="C376" s="3"/>
      <c r="D376" s="6">
        <v>0.267428163</v>
      </c>
      <c r="E376" s="6">
        <v>5.8673692E-2</v>
      </c>
    </row>
    <row r="377" spans="1:5" x14ac:dyDescent="0.2">
      <c r="A377" s="6">
        <v>0.32761746200000003</v>
      </c>
      <c r="B377" s="6">
        <v>0.45656088700000003</v>
      </c>
      <c r="C377" s="3"/>
      <c r="D377" s="6">
        <v>0.181712663</v>
      </c>
      <c r="E377" s="6">
        <v>5.2186497999999998E-2</v>
      </c>
    </row>
    <row r="378" spans="1:5" x14ac:dyDescent="0.2">
      <c r="A378" s="6">
        <v>0.221189895</v>
      </c>
      <c r="B378" s="6">
        <v>0.62984337700000004</v>
      </c>
      <c r="C378" s="3"/>
      <c r="D378" s="6">
        <v>0.111840646</v>
      </c>
      <c r="E378" s="6">
        <v>0.20782594700000001</v>
      </c>
    </row>
    <row r="379" spans="1:5" x14ac:dyDescent="0.2">
      <c r="A379" s="6">
        <v>0.35687411899999999</v>
      </c>
      <c r="B379" s="6">
        <v>0.44403891600000001</v>
      </c>
      <c r="C379" s="3"/>
      <c r="D379" s="6">
        <v>0.18900093100000001</v>
      </c>
      <c r="E379" s="6">
        <v>3.7658426000000002E-2</v>
      </c>
    </row>
    <row r="380" spans="1:5" x14ac:dyDescent="0.2">
      <c r="A380" s="6">
        <v>0.28905126399999997</v>
      </c>
      <c r="B380" s="6">
        <v>0.484343417</v>
      </c>
      <c r="C380" s="3"/>
      <c r="D380" s="6">
        <v>0.18944582300000001</v>
      </c>
      <c r="E380" s="6">
        <v>4.4639858999999997E-2</v>
      </c>
    </row>
    <row r="381" spans="1:5" x14ac:dyDescent="0.2">
      <c r="A381" s="6">
        <v>0.19997184600000001</v>
      </c>
      <c r="B381" s="6">
        <v>0.44548361199999997</v>
      </c>
      <c r="C381" s="3"/>
      <c r="D381" s="6">
        <v>0.28876440799999997</v>
      </c>
      <c r="E381" s="6">
        <v>4.4376264999999998E-2</v>
      </c>
    </row>
    <row r="382" spans="1:5" x14ac:dyDescent="0.2">
      <c r="A382" s="6">
        <v>0.28361560800000002</v>
      </c>
      <c r="B382" s="6">
        <v>0.32673335100000001</v>
      </c>
      <c r="C382" s="3"/>
      <c r="D382" s="6">
        <v>0.23711305999999999</v>
      </c>
      <c r="E382" s="6">
        <v>5.1863342E-2</v>
      </c>
    </row>
    <row r="383" spans="1:5" x14ac:dyDescent="0.2">
      <c r="A383" s="6">
        <v>0.296804344</v>
      </c>
      <c r="B383" s="6">
        <v>0.482826486</v>
      </c>
      <c r="C383" s="3"/>
      <c r="D383" s="6">
        <v>0.15549853799999999</v>
      </c>
      <c r="E383" s="6">
        <v>4.5542159999999998E-2</v>
      </c>
    </row>
    <row r="384" spans="1:5" x14ac:dyDescent="0.2">
      <c r="A384" s="6">
        <v>0.27806308400000002</v>
      </c>
      <c r="B384" s="6">
        <v>0.36453751299999998</v>
      </c>
      <c r="C384" s="3"/>
      <c r="D384" s="6">
        <v>0.20540086099999999</v>
      </c>
      <c r="E384" s="6">
        <v>6.7979313E-2</v>
      </c>
    </row>
    <row r="385" spans="1:5" x14ac:dyDescent="0.2">
      <c r="A385" s="6">
        <v>0.361240705</v>
      </c>
      <c r="B385" s="6">
        <v>0.433639634</v>
      </c>
      <c r="C385" s="3"/>
      <c r="D385" s="6">
        <v>0.292680789</v>
      </c>
      <c r="E385" s="6">
        <v>5.8584983E-2</v>
      </c>
    </row>
    <row r="386" spans="1:5" x14ac:dyDescent="0.2">
      <c r="A386" s="6">
        <v>0.394489443</v>
      </c>
      <c r="B386" s="6">
        <v>0.48242729299999998</v>
      </c>
      <c r="C386" s="3"/>
      <c r="D386" s="6">
        <v>0.17310299900000001</v>
      </c>
      <c r="E386" s="6">
        <v>5.3012762999999997E-2</v>
      </c>
    </row>
    <row r="387" spans="1:5" x14ac:dyDescent="0.2">
      <c r="A387" s="6">
        <v>0.298262529</v>
      </c>
      <c r="B387" s="6">
        <v>0.36079777699999999</v>
      </c>
      <c r="C387" s="3"/>
      <c r="D387" s="6">
        <v>0.20059336699999999</v>
      </c>
      <c r="E387" s="6">
        <v>4.7018538999999998E-2</v>
      </c>
    </row>
    <row r="388" spans="1:5" x14ac:dyDescent="0.2">
      <c r="A388" s="6">
        <v>0.27549200499999998</v>
      </c>
      <c r="B388" s="6">
        <v>0.48599087800000002</v>
      </c>
      <c r="C388" s="3"/>
      <c r="D388" s="6">
        <v>0.22602262200000001</v>
      </c>
      <c r="E388" s="6">
        <v>4.5615663000000001E-2</v>
      </c>
    </row>
    <row r="389" spans="1:5" x14ac:dyDescent="0.2">
      <c r="A389" s="6">
        <v>0.25280780200000003</v>
      </c>
      <c r="B389" s="6">
        <v>0.49846849500000001</v>
      </c>
      <c r="C389" s="3"/>
      <c r="D389" s="6">
        <v>0.255803854</v>
      </c>
      <c r="E389" s="6">
        <v>5.1710000999999998E-2</v>
      </c>
    </row>
    <row r="390" spans="1:5" x14ac:dyDescent="0.2">
      <c r="A390" s="6">
        <v>0.24292454999999999</v>
      </c>
      <c r="B390" s="6">
        <v>0.543407431</v>
      </c>
      <c r="C390" s="3"/>
      <c r="D390" s="6">
        <v>0.24968425899999999</v>
      </c>
      <c r="E390" s="6">
        <v>4.8325102000000002E-2</v>
      </c>
    </row>
    <row r="391" spans="1:5" x14ac:dyDescent="0.2">
      <c r="A391" s="6">
        <v>0.34258045599999998</v>
      </c>
      <c r="B391" s="6">
        <v>0.42831960200000002</v>
      </c>
      <c r="C391" s="3"/>
      <c r="D391" s="6">
        <v>0.122255113</v>
      </c>
      <c r="E391" s="6">
        <v>5.2471635000000003E-2</v>
      </c>
    </row>
    <row r="392" spans="1:5" x14ac:dyDescent="0.2">
      <c r="A392" s="6">
        <v>0.33665209800000001</v>
      </c>
      <c r="B392" s="6">
        <v>0.45981525600000001</v>
      </c>
      <c r="C392" s="3"/>
      <c r="D392" s="6">
        <v>0.27259688399999998</v>
      </c>
      <c r="E392" s="6">
        <v>4.7545727000000003E-2</v>
      </c>
    </row>
    <row r="393" spans="1:5" x14ac:dyDescent="0.2">
      <c r="A393" s="6">
        <v>0.239272448</v>
      </c>
      <c r="B393" s="6">
        <v>0.49049224899999999</v>
      </c>
      <c r="C393" s="3"/>
      <c r="D393" s="6">
        <v>0.26418509699999998</v>
      </c>
      <c r="E393" s="6">
        <v>6.0959861999999997E-2</v>
      </c>
    </row>
    <row r="394" spans="1:5" x14ac:dyDescent="0.2">
      <c r="A394" s="6">
        <v>0.28421455200000001</v>
      </c>
      <c r="B394" s="6">
        <v>0.47371222400000002</v>
      </c>
      <c r="C394" s="3"/>
      <c r="D394" s="6">
        <v>0.28893837999999999</v>
      </c>
      <c r="E394" s="6">
        <v>5.2499514999999997E-2</v>
      </c>
    </row>
    <row r="395" spans="1:5" x14ac:dyDescent="0.2">
      <c r="A395" s="6">
        <v>0.27430075500000001</v>
      </c>
      <c r="B395" s="6">
        <v>0.44257267500000003</v>
      </c>
      <c r="C395" s="3"/>
      <c r="D395" s="6">
        <v>0.32791627000000001</v>
      </c>
      <c r="E395" s="6">
        <v>6.3339808999999997E-2</v>
      </c>
    </row>
    <row r="396" spans="1:5" x14ac:dyDescent="0.2">
      <c r="A396" s="6">
        <v>0.33356839599999999</v>
      </c>
      <c r="B396" s="6">
        <v>0.41190708799999998</v>
      </c>
      <c r="C396" s="3"/>
      <c r="D396" s="6">
        <v>0.210039695</v>
      </c>
      <c r="E396" s="6">
        <v>7.0768591000000006E-2</v>
      </c>
    </row>
    <row r="397" spans="1:5" x14ac:dyDescent="0.2">
      <c r="A397" s="6">
        <v>0.294806976</v>
      </c>
      <c r="B397" s="6">
        <v>0.42882651300000002</v>
      </c>
      <c r="C397" s="3"/>
      <c r="D397" s="6">
        <v>0.19495452099999999</v>
      </c>
      <c r="E397" s="6">
        <v>5.2012880999999997E-2</v>
      </c>
    </row>
    <row r="398" spans="1:5" x14ac:dyDescent="0.2">
      <c r="A398" s="6">
        <v>0.244601861</v>
      </c>
      <c r="B398" s="6">
        <v>0.44405412300000002</v>
      </c>
      <c r="C398" s="3"/>
      <c r="D398" s="6">
        <v>0.21273560999999999</v>
      </c>
      <c r="E398" s="6">
        <v>4.6335476E-2</v>
      </c>
    </row>
    <row r="399" spans="1:5" x14ac:dyDescent="0.2">
      <c r="A399" s="6">
        <v>0.19833968799999999</v>
      </c>
      <c r="B399" s="6">
        <v>0.19460950699999999</v>
      </c>
      <c r="C399" s="3"/>
      <c r="D399" s="6">
        <v>0.24313570800000001</v>
      </c>
      <c r="E399" s="6">
        <v>5.3330849E-2</v>
      </c>
    </row>
    <row r="400" spans="1:5" x14ac:dyDescent="0.2">
      <c r="A400" s="6">
        <v>0.26272558400000001</v>
      </c>
      <c r="B400" s="6">
        <v>0.49830881799999999</v>
      </c>
      <c r="C400" s="3"/>
      <c r="D400" s="6">
        <v>0.256343037</v>
      </c>
      <c r="E400" s="6">
        <v>4.8204710999999997E-2</v>
      </c>
    </row>
    <row r="401" spans="1:5" x14ac:dyDescent="0.2">
      <c r="A401" s="6">
        <v>0.29915762600000001</v>
      </c>
      <c r="B401" s="6">
        <v>0.50876132500000004</v>
      </c>
      <c r="C401" s="3"/>
      <c r="D401" s="6">
        <v>0.27598603399999999</v>
      </c>
      <c r="E401" s="6">
        <v>5.1153666E-2</v>
      </c>
    </row>
    <row r="402" spans="1:5" x14ac:dyDescent="0.2">
      <c r="A402" s="6">
        <v>0.10474494400000001</v>
      </c>
      <c r="B402" s="6">
        <v>0.30362960999999999</v>
      </c>
      <c r="C402" s="3"/>
      <c r="D402" s="6">
        <v>0.325217698</v>
      </c>
      <c r="E402" s="6">
        <v>6.0422535999999999E-2</v>
      </c>
    </row>
    <row r="403" spans="1:5" x14ac:dyDescent="0.2">
      <c r="A403" s="6">
        <v>0.209334507</v>
      </c>
      <c r="B403" s="6">
        <v>0.34424586200000001</v>
      </c>
      <c r="C403" s="3"/>
      <c r="D403" s="6">
        <v>0.24634690200000001</v>
      </c>
      <c r="E403" s="6">
        <v>0.31736183200000001</v>
      </c>
    </row>
    <row r="404" spans="1:5" x14ac:dyDescent="0.2">
      <c r="A404" s="6">
        <v>0.25988491200000002</v>
      </c>
      <c r="B404" s="6">
        <v>0.26198813100000001</v>
      </c>
      <c r="C404" s="3"/>
      <c r="D404" s="6">
        <v>0.16381205099999999</v>
      </c>
      <c r="E404" s="6">
        <v>5.1016800000000001E-2</v>
      </c>
    </row>
    <row r="405" spans="1:5" x14ac:dyDescent="0.2">
      <c r="A405" s="6">
        <v>0.220118169</v>
      </c>
      <c r="B405" s="6">
        <v>0.54508530700000002</v>
      </c>
      <c r="C405" s="3"/>
      <c r="D405" s="6">
        <v>0.24075453799999999</v>
      </c>
      <c r="E405" s="6">
        <v>5.0049866999999998E-2</v>
      </c>
    </row>
    <row r="406" spans="1:5" x14ac:dyDescent="0.2">
      <c r="A406" s="6">
        <v>0.27516796300000002</v>
      </c>
      <c r="B406" s="6">
        <v>0.38635876899999999</v>
      </c>
      <c r="C406" s="3"/>
      <c r="D406" s="6">
        <v>0.24564171400000001</v>
      </c>
      <c r="E406" s="6">
        <v>5.3136955999999999E-2</v>
      </c>
    </row>
    <row r="407" spans="1:5" x14ac:dyDescent="0.2">
      <c r="A407" s="6">
        <v>0.25150898199999999</v>
      </c>
      <c r="B407" s="6">
        <v>0.247856717</v>
      </c>
      <c r="C407" s="3"/>
      <c r="D407" s="6">
        <v>0.33676498100000002</v>
      </c>
      <c r="E407" s="6">
        <v>4.6208749E-2</v>
      </c>
    </row>
    <row r="408" spans="1:5" x14ac:dyDescent="0.2">
      <c r="A408" s="6">
        <v>0.24508659499999999</v>
      </c>
      <c r="B408" s="6">
        <v>0.48575136299999999</v>
      </c>
      <c r="C408" s="3"/>
      <c r="D408" s="6">
        <v>0.40129696100000001</v>
      </c>
      <c r="E408" s="6">
        <v>6.2654212000000001E-2</v>
      </c>
    </row>
    <row r="409" spans="1:5" x14ac:dyDescent="0.2">
      <c r="A409" s="6">
        <v>0.18177375300000001</v>
      </c>
      <c r="B409" s="6">
        <v>0.26462786999999999</v>
      </c>
      <c r="C409" s="3"/>
      <c r="D409" s="6">
        <v>0.18748564100000001</v>
      </c>
      <c r="E409" s="6">
        <v>0.189000536</v>
      </c>
    </row>
    <row r="410" spans="1:5" x14ac:dyDescent="0.2">
      <c r="A410" s="6">
        <v>0.27125822199999999</v>
      </c>
      <c r="B410" s="6">
        <v>0.40748302199999997</v>
      </c>
      <c r="C410" s="3"/>
      <c r="D410" s="6">
        <v>0.26426743499999999</v>
      </c>
      <c r="E410" s="6">
        <v>4.7726946999999999E-2</v>
      </c>
    </row>
    <row r="411" spans="1:5" x14ac:dyDescent="0.2">
      <c r="A411" s="6">
        <v>0.14110261599999999</v>
      </c>
      <c r="B411" s="6">
        <v>0.160477916</v>
      </c>
      <c r="C411" s="3"/>
      <c r="D411" s="6">
        <v>0.22882345200000001</v>
      </c>
      <c r="E411" s="6">
        <v>4.2542513999999997E-2</v>
      </c>
    </row>
    <row r="412" spans="1:5" x14ac:dyDescent="0.2">
      <c r="A412" s="6">
        <v>0.26839763</v>
      </c>
      <c r="B412" s="6">
        <v>0.47698053299999998</v>
      </c>
      <c r="C412" s="3"/>
      <c r="D412" s="6">
        <v>0.227317458</v>
      </c>
      <c r="E412" s="6">
        <v>4.6126374999999997E-2</v>
      </c>
    </row>
    <row r="413" spans="1:5" x14ac:dyDescent="0.2">
      <c r="A413" s="6">
        <v>0.29161437499999998</v>
      </c>
      <c r="B413" s="6">
        <v>0.49213464099999998</v>
      </c>
      <c r="C413" s="3"/>
      <c r="D413" s="6">
        <v>0.29642054200000001</v>
      </c>
      <c r="E413" s="6">
        <v>5.0271640999999999E-2</v>
      </c>
    </row>
    <row r="414" spans="1:5" x14ac:dyDescent="0.2">
      <c r="A414" s="6">
        <v>0.28999815400000001</v>
      </c>
      <c r="B414" s="6">
        <v>0.47133354399999999</v>
      </c>
      <c r="C414" s="3"/>
      <c r="D414" s="6">
        <v>0.19861990400000001</v>
      </c>
      <c r="E414" s="6">
        <v>5.0699980999999998E-2</v>
      </c>
    </row>
    <row r="415" spans="1:5" x14ac:dyDescent="0.2">
      <c r="A415" s="6">
        <v>0.28996760900000002</v>
      </c>
      <c r="B415" s="6">
        <v>0.31273880300000001</v>
      </c>
      <c r="C415" s="3"/>
      <c r="D415" s="6">
        <v>0.27956642199999998</v>
      </c>
      <c r="E415" s="6">
        <v>5.3702161999999998E-2</v>
      </c>
    </row>
    <row r="416" spans="1:5" x14ac:dyDescent="0.2">
      <c r="A416" s="6">
        <v>0.40162498600000002</v>
      </c>
      <c r="B416" s="6">
        <v>0.442259658</v>
      </c>
      <c r="C416" s="3"/>
      <c r="D416" s="6">
        <v>0.25580518200000002</v>
      </c>
      <c r="E416" s="6">
        <v>7.3020544000000007E-2</v>
      </c>
    </row>
    <row r="417" spans="1:5" x14ac:dyDescent="0.2">
      <c r="A417" s="6">
        <v>0.28236459699999999</v>
      </c>
      <c r="B417" s="6">
        <v>0.45283382300000002</v>
      </c>
      <c r="C417" s="3"/>
      <c r="D417" s="6">
        <v>0.29452676100000003</v>
      </c>
      <c r="E417" s="6">
        <v>5.4356077000000003E-2</v>
      </c>
    </row>
    <row r="418" spans="1:5" x14ac:dyDescent="0.2">
      <c r="A418" s="6">
        <v>0.34150474600000003</v>
      </c>
      <c r="B418" s="6">
        <v>0.41324279899999999</v>
      </c>
      <c r="C418" s="3"/>
      <c r="D418" s="6">
        <v>0.30238209999999999</v>
      </c>
      <c r="E418" s="6">
        <v>4.9333855000000003E-2</v>
      </c>
    </row>
    <row r="419" spans="1:5" x14ac:dyDescent="0.2">
      <c r="A419" s="6">
        <v>0.32801985700000003</v>
      </c>
      <c r="B419" s="6">
        <v>0.491873581</v>
      </c>
      <c r="C419" s="3"/>
      <c r="D419" s="6">
        <v>0.18780038499999999</v>
      </c>
      <c r="E419" s="6">
        <v>4.1295512999999999E-2</v>
      </c>
    </row>
    <row r="420" spans="1:5" x14ac:dyDescent="0.2">
      <c r="A420" s="6">
        <v>0.162672595</v>
      </c>
      <c r="B420" s="6">
        <v>0.28028001800000002</v>
      </c>
      <c r="C420" s="3"/>
      <c r="D420" s="6">
        <v>0.24729379200000001</v>
      </c>
      <c r="E420" s="6">
        <v>5.0558046000000002E-2</v>
      </c>
    </row>
    <row r="421" spans="1:5" x14ac:dyDescent="0.2">
      <c r="A421" s="6">
        <v>0.20834910400000001</v>
      </c>
      <c r="B421" s="6">
        <v>0.21892983499999999</v>
      </c>
      <c r="C421" s="3"/>
      <c r="D421" s="6">
        <v>0.25375336500000001</v>
      </c>
      <c r="E421" s="6">
        <v>7.4931599000000002E-2</v>
      </c>
    </row>
    <row r="422" spans="1:5" x14ac:dyDescent="0.2">
      <c r="A422" s="6">
        <v>0.34817680400000001</v>
      </c>
      <c r="B422" s="6">
        <v>0.43366244500000001</v>
      </c>
      <c r="C422" s="3"/>
      <c r="D422" s="6">
        <v>0.233001457</v>
      </c>
      <c r="E422" s="6">
        <v>5.2882233000000001E-2</v>
      </c>
    </row>
    <row r="423" spans="1:5" x14ac:dyDescent="0.2">
      <c r="A423" s="6">
        <v>0.224824732</v>
      </c>
      <c r="B423" s="6">
        <v>0.33998274000000001</v>
      </c>
      <c r="C423" s="3"/>
      <c r="D423" s="6">
        <v>0.24073196099999999</v>
      </c>
      <c r="E423" s="6">
        <v>4.99789E-2</v>
      </c>
    </row>
    <row r="424" spans="1:5" x14ac:dyDescent="0.2">
      <c r="A424" s="6">
        <v>0.28559039899999999</v>
      </c>
      <c r="B424" s="6">
        <v>0.59535441300000003</v>
      </c>
      <c r="C424" s="3"/>
      <c r="D424" s="6">
        <v>0.28117733099999997</v>
      </c>
      <c r="E424" s="6">
        <v>6.0205831000000001E-2</v>
      </c>
    </row>
    <row r="425" spans="1:5" x14ac:dyDescent="0.2">
      <c r="A425" s="6">
        <v>0.311092696</v>
      </c>
      <c r="B425" s="6">
        <v>0.42634264900000002</v>
      </c>
      <c r="C425" s="3"/>
      <c r="D425" s="6">
        <v>0.25334432899999998</v>
      </c>
      <c r="E425" s="6">
        <v>7.8904513999999995E-2</v>
      </c>
    </row>
    <row r="426" spans="1:5" x14ac:dyDescent="0.2">
      <c r="A426" s="6">
        <v>0.25626069899999998</v>
      </c>
      <c r="B426" s="6">
        <v>0.53309559200000001</v>
      </c>
      <c r="C426" s="3"/>
      <c r="D426" s="6">
        <v>0.197402094</v>
      </c>
      <c r="E426" s="6">
        <v>5.3752853000000003E-2</v>
      </c>
    </row>
    <row r="427" spans="1:5" x14ac:dyDescent="0.2">
      <c r="A427" s="6">
        <v>0.26956497499999998</v>
      </c>
      <c r="B427" s="6">
        <v>0.41995683700000003</v>
      </c>
      <c r="C427" s="3"/>
      <c r="D427" s="6">
        <v>0.247002952</v>
      </c>
      <c r="E427" s="6">
        <v>5.7387406000000002E-2</v>
      </c>
    </row>
    <row r="428" spans="1:5" x14ac:dyDescent="0.2">
      <c r="A428" s="6">
        <v>0.31733446999999998</v>
      </c>
      <c r="B428" s="6">
        <v>0.44682819400000001</v>
      </c>
      <c r="C428" s="3"/>
      <c r="D428" s="6">
        <v>0.224285549</v>
      </c>
      <c r="E428" s="6">
        <v>9.1307362000000003E-2</v>
      </c>
    </row>
    <row r="429" spans="1:5" x14ac:dyDescent="0.2">
      <c r="A429" s="6">
        <v>0.1941909</v>
      </c>
      <c r="B429" s="6">
        <v>0.234146039</v>
      </c>
      <c r="C429" s="3"/>
      <c r="D429" s="6">
        <v>0.33623775099999997</v>
      </c>
      <c r="E429" s="6">
        <v>6.3788424999999996E-2</v>
      </c>
    </row>
    <row r="430" spans="1:5" x14ac:dyDescent="0.2">
      <c r="A430" s="6">
        <v>0.27065794900000001</v>
      </c>
      <c r="B430" s="6">
        <v>0.51946855400000003</v>
      </c>
      <c r="C430" s="3"/>
      <c r="D430" s="6">
        <v>0.26552906999999998</v>
      </c>
      <c r="E430" s="6">
        <v>5.8538093999999999E-2</v>
      </c>
    </row>
    <row r="431" spans="1:5" x14ac:dyDescent="0.2">
      <c r="A431" s="6">
        <v>0.213503216</v>
      </c>
      <c r="B431" s="6">
        <v>0.24951558300000001</v>
      </c>
      <c r="C431" s="3"/>
      <c r="D431" s="6">
        <v>0.292852106</v>
      </c>
      <c r="E431" s="6">
        <v>5.0784888E-2</v>
      </c>
    </row>
    <row r="432" spans="1:5" x14ac:dyDescent="0.2">
      <c r="A432" s="6">
        <v>0.2478436</v>
      </c>
      <c r="B432" s="6">
        <v>0.45029926799999997</v>
      </c>
      <c r="C432" s="3"/>
      <c r="D432" s="6">
        <v>0.30883503299999998</v>
      </c>
      <c r="E432" s="6">
        <v>5.9076687000000003E-2</v>
      </c>
    </row>
    <row r="433" spans="1:5" x14ac:dyDescent="0.2">
      <c r="A433" s="6">
        <v>0.28966880099999998</v>
      </c>
      <c r="B433" s="6">
        <v>0.51782996400000003</v>
      </c>
      <c r="C433" s="3"/>
      <c r="D433" s="6">
        <v>0.34746099200000002</v>
      </c>
      <c r="E433" s="6">
        <v>5.9211017999999997E-2</v>
      </c>
    </row>
    <row r="434" spans="1:5" x14ac:dyDescent="0.2">
      <c r="A434" s="6">
        <v>0.27603118799999998</v>
      </c>
      <c r="B434" s="6">
        <v>0.482861969</v>
      </c>
      <c r="C434" s="3"/>
      <c r="D434" s="6">
        <v>0.26785711899999998</v>
      </c>
      <c r="E434" s="6">
        <v>5.3353659999999997E-2</v>
      </c>
    </row>
    <row r="435" spans="1:5" x14ac:dyDescent="0.2">
      <c r="A435" s="6">
        <v>0.32507427</v>
      </c>
      <c r="B435" s="6">
        <v>0.423768808</v>
      </c>
      <c r="C435" s="3"/>
      <c r="D435" s="6">
        <v>0.26822764100000002</v>
      </c>
      <c r="E435" s="6">
        <v>4.8359318999999998E-2</v>
      </c>
    </row>
    <row r="436" spans="1:5" x14ac:dyDescent="0.2">
      <c r="A436" s="6">
        <v>0.20348450400000001</v>
      </c>
      <c r="B436" s="6">
        <v>0.26452015200000001</v>
      </c>
      <c r="C436" s="3"/>
      <c r="D436" s="6">
        <v>0.24172002100000001</v>
      </c>
      <c r="E436" s="6">
        <v>6.2511009000000006E-2</v>
      </c>
    </row>
    <row r="437" spans="1:5" x14ac:dyDescent="0.2">
      <c r="A437" s="6">
        <v>0.350067929</v>
      </c>
      <c r="B437" s="6">
        <v>0.48734179599999999</v>
      </c>
      <c r="C437" s="3"/>
      <c r="D437" s="6">
        <v>0.28021052000000002</v>
      </c>
      <c r="E437" s="6">
        <v>6.6320446000000005E-2</v>
      </c>
    </row>
    <row r="438" spans="1:5" x14ac:dyDescent="0.2">
      <c r="A438" s="6">
        <v>0.326734317</v>
      </c>
      <c r="B438" s="6">
        <v>0.442336962</v>
      </c>
      <c r="C438" s="3"/>
      <c r="D438" s="6">
        <v>0.27871382300000003</v>
      </c>
      <c r="E438" s="6">
        <v>5.0308392E-2</v>
      </c>
    </row>
    <row r="439" spans="1:5" x14ac:dyDescent="0.2">
      <c r="A439" s="6">
        <v>0.33896952299999999</v>
      </c>
      <c r="B439" s="6">
        <v>0.51928733400000004</v>
      </c>
      <c r="C439" s="3"/>
      <c r="D439" s="6">
        <v>0.26791820900000002</v>
      </c>
      <c r="E439" s="6">
        <v>4.7291003999999998E-2</v>
      </c>
    </row>
    <row r="440" spans="1:5" x14ac:dyDescent="0.2">
      <c r="A440" s="6">
        <v>0.22420453900000001</v>
      </c>
      <c r="B440" s="6">
        <v>0.43763409399999997</v>
      </c>
      <c r="C440" s="3"/>
      <c r="D440" s="6">
        <v>0.36217431500000002</v>
      </c>
      <c r="E440" s="6">
        <v>0.112762374</v>
      </c>
    </row>
    <row r="441" spans="1:5" x14ac:dyDescent="0.2">
      <c r="A441" s="6">
        <v>0.21815533000000001</v>
      </c>
      <c r="B441" s="6">
        <v>0.229449507</v>
      </c>
      <c r="C441" s="3"/>
      <c r="D441" s="6">
        <v>0.231758414</v>
      </c>
      <c r="E441" s="6">
        <v>7.2260176999999995E-2</v>
      </c>
    </row>
    <row r="442" spans="1:5" x14ac:dyDescent="0.2">
      <c r="A442" s="6">
        <v>0.33919927300000002</v>
      </c>
      <c r="B442" s="6">
        <v>0.49178867399999998</v>
      </c>
      <c r="C442" s="3"/>
      <c r="D442" s="6">
        <v>0.28312025000000002</v>
      </c>
      <c r="E442" s="6">
        <v>4.8526600000000003E-2</v>
      </c>
    </row>
    <row r="443" spans="1:5" x14ac:dyDescent="0.2">
      <c r="A443" s="6">
        <v>0.28266738899999999</v>
      </c>
      <c r="B443" s="6">
        <v>0.439192845</v>
      </c>
      <c r="C443" s="3"/>
      <c r="D443" s="6">
        <v>0.22479153099999999</v>
      </c>
      <c r="E443" s="6">
        <v>5.1399517999999998E-2</v>
      </c>
    </row>
    <row r="444" spans="1:5" x14ac:dyDescent="0.2">
      <c r="A444" s="6">
        <v>0.33708769399999999</v>
      </c>
      <c r="B444" s="6">
        <v>0.44125724100000002</v>
      </c>
      <c r="C444" s="3"/>
      <c r="D444" s="6">
        <v>0.241263176</v>
      </c>
      <c r="E444" s="6">
        <v>5.3645133999999997E-2</v>
      </c>
    </row>
    <row r="445" spans="1:5" x14ac:dyDescent="0.2">
      <c r="A445" s="6">
        <v>0.20932255499999999</v>
      </c>
      <c r="B445" s="6">
        <v>0.63590603400000001</v>
      </c>
      <c r="C445" s="3"/>
      <c r="D445" s="6">
        <v>0.14843736499999999</v>
      </c>
      <c r="E445" s="6">
        <v>0.31491725300000001</v>
      </c>
    </row>
    <row r="446" spans="1:5" x14ac:dyDescent="0.2">
      <c r="A446" s="6">
        <v>0.25454885900000002</v>
      </c>
      <c r="B446" s="6">
        <v>0.54151791999999999</v>
      </c>
      <c r="C446" s="3"/>
      <c r="D446" s="6">
        <v>0.233109028</v>
      </c>
      <c r="E446" s="6">
        <v>0.31355619699999998</v>
      </c>
    </row>
    <row r="447" spans="1:5" x14ac:dyDescent="0.2">
      <c r="A447" s="6">
        <v>0.26990362400000001</v>
      </c>
      <c r="B447" s="6">
        <v>0.54091342799999997</v>
      </c>
      <c r="C447" s="3"/>
      <c r="D447" s="6">
        <v>0.25074668900000002</v>
      </c>
      <c r="E447" s="6">
        <v>4.2114173999999997E-2</v>
      </c>
    </row>
    <row r="448" spans="1:5" x14ac:dyDescent="0.2">
      <c r="A448" s="6">
        <v>0.22222576399999999</v>
      </c>
      <c r="B448" s="6">
        <v>0.25116177699999997</v>
      </c>
      <c r="C448" s="3"/>
      <c r="D448" s="6">
        <v>0.123966953</v>
      </c>
      <c r="E448" s="6">
        <v>7.1449119000000005E-2</v>
      </c>
    </row>
    <row r="449" spans="1:5" x14ac:dyDescent="0.2">
      <c r="A449" s="6">
        <v>0.31988695700000003</v>
      </c>
      <c r="B449" s="6">
        <v>0.52441600700000002</v>
      </c>
      <c r="C449" s="3"/>
      <c r="D449" s="6">
        <v>0.27017587199999998</v>
      </c>
      <c r="E449" s="6">
        <v>7.0606379999999996E-2</v>
      </c>
    </row>
    <row r="450" spans="1:5" x14ac:dyDescent="0.2">
      <c r="A450" s="6">
        <v>0.34833351299999998</v>
      </c>
      <c r="B450" s="6">
        <v>0.48563477300000002</v>
      </c>
      <c r="C450" s="3"/>
      <c r="D450" s="6">
        <v>0.231792943</v>
      </c>
      <c r="E450" s="6">
        <v>6.4736348999999999E-2</v>
      </c>
    </row>
    <row r="451" spans="1:5" x14ac:dyDescent="0.2">
      <c r="A451" s="6">
        <v>0.299836253</v>
      </c>
      <c r="B451" s="6">
        <v>0.37566801399999999</v>
      </c>
      <c r="C451" s="3"/>
      <c r="D451" s="6">
        <v>0.23889395799999999</v>
      </c>
      <c r="E451" s="6">
        <v>3.3216616999999997E-2</v>
      </c>
    </row>
    <row r="452" spans="1:5" x14ac:dyDescent="0.2">
      <c r="A452" s="6">
        <v>0.27244150299999997</v>
      </c>
      <c r="B452" s="6">
        <v>0.51653227199999996</v>
      </c>
      <c r="C452" s="3"/>
      <c r="D452" s="6">
        <v>0.26829404299999998</v>
      </c>
      <c r="E452" s="6">
        <v>6.6601781999999998E-2</v>
      </c>
    </row>
    <row r="453" spans="1:5" x14ac:dyDescent="0.2">
      <c r="A453" s="6">
        <v>0.34991387699999998</v>
      </c>
      <c r="B453" s="6">
        <v>0.51800104700000005</v>
      </c>
      <c r="C453" s="3"/>
      <c r="D453" s="6">
        <v>0.26094734200000003</v>
      </c>
      <c r="E453" s="6">
        <v>8.5940440000000007E-2</v>
      </c>
    </row>
    <row r="454" spans="1:5" x14ac:dyDescent="0.2">
      <c r="A454" s="6">
        <v>0.27994624099999998</v>
      </c>
      <c r="B454" s="6">
        <v>0.40785940300000001</v>
      </c>
      <c r="C454" s="3"/>
      <c r="D454" s="6">
        <v>0.30630777799999998</v>
      </c>
      <c r="E454" s="6">
        <v>0.46087596800000002</v>
      </c>
    </row>
    <row r="455" spans="1:5" x14ac:dyDescent="0.2">
      <c r="A455" s="6">
        <v>0.49881871100000003</v>
      </c>
      <c r="B455" s="6">
        <v>0.45281734899999998</v>
      </c>
      <c r="C455" s="3"/>
      <c r="D455" s="6">
        <v>0.20824684500000001</v>
      </c>
      <c r="E455" s="6">
        <v>3.7034925000000003E-2</v>
      </c>
    </row>
    <row r="456" spans="1:5" x14ac:dyDescent="0.2">
      <c r="A456" s="6">
        <v>0.35293781699999999</v>
      </c>
      <c r="B456" s="6">
        <v>0.48173535899999997</v>
      </c>
      <c r="C456" s="3"/>
      <c r="D456" s="6">
        <v>0.121826157</v>
      </c>
      <c r="E456" s="6">
        <v>0.12859447500000001</v>
      </c>
    </row>
    <row r="457" spans="1:5" x14ac:dyDescent="0.2">
      <c r="A457" s="6">
        <v>0.27773904300000002</v>
      </c>
      <c r="B457" s="6">
        <v>0.55513735399999997</v>
      </c>
      <c r="C457" s="3"/>
      <c r="D457" s="6">
        <v>0.27283327400000001</v>
      </c>
      <c r="E457" s="6">
        <v>5.6661255000000001E-2</v>
      </c>
    </row>
    <row r="458" spans="1:5" x14ac:dyDescent="0.2">
      <c r="A458" s="6">
        <v>0.243826287</v>
      </c>
      <c r="B458" s="6">
        <v>0.44379813299999998</v>
      </c>
      <c r="C458" s="3"/>
      <c r="D458" s="6">
        <v>0.27040694999999998</v>
      </c>
      <c r="E458" s="6">
        <v>3.9725356000000003E-2</v>
      </c>
    </row>
    <row r="459" spans="1:5" x14ac:dyDescent="0.2">
      <c r="A459" s="6">
        <v>0.42626937100000001</v>
      </c>
      <c r="B459" s="6">
        <v>0.43772787200000002</v>
      </c>
      <c r="C459" s="3"/>
      <c r="D459" s="6">
        <v>0.39964222700000002</v>
      </c>
      <c r="E459" s="6">
        <v>7.2171468000000003E-2</v>
      </c>
    </row>
    <row r="460" spans="1:5" x14ac:dyDescent="0.2">
      <c r="A460" s="6">
        <v>0.27318786</v>
      </c>
      <c r="B460" s="6">
        <v>0.38573273400000002</v>
      </c>
      <c r="C460" s="3"/>
      <c r="D460" s="6">
        <v>0.29443645400000001</v>
      </c>
      <c r="E460" s="6">
        <v>5.6571279000000002E-2</v>
      </c>
    </row>
    <row r="461" spans="1:5" x14ac:dyDescent="0.2">
      <c r="A461" s="6">
        <v>0.291745851</v>
      </c>
      <c r="B461" s="6">
        <v>0.46834530299999999</v>
      </c>
      <c r="C461" s="3"/>
      <c r="D461" s="6">
        <v>0.41036214199999999</v>
      </c>
      <c r="E461" s="6">
        <v>5.3655273000000003E-2</v>
      </c>
    </row>
    <row r="462" spans="1:5" x14ac:dyDescent="0.2">
      <c r="A462" s="6">
        <v>0.302291794</v>
      </c>
      <c r="B462" s="6">
        <v>0.40701539599999997</v>
      </c>
      <c r="C462" s="3"/>
      <c r="D462" s="6">
        <v>0.341086414</v>
      </c>
      <c r="E462" s="6">
        <v>6.0044886999999998E-2</v>
      </c>
    </row>
    <row r="463" spans="1:5" x14ac:dyDescent="0.2">
      <c r="A463" s="6">
        <v>0.277126818</v>
      </c>
      <c r="B463" s="6">
        <v>0.44701448399999999</v>
      </c>
      <c r="C463" s="3"/>
      <c r="D463" s="6">
        <v>0.29125447700000001</v>
      </c>
      <c r="E463" s="6">
        <v>6.2822760000000005E-2</v>
      </c>
    </row>
    <row r="464" spans="1:5" x14ac:dyDescent="0.2">
      <c r="A464" s="6">
        <v>0.321367719</v>
      </c>
      <c r="B464" s="6">
        <v>0.51364161100000005</v>
      </c>
      <c r="C464" s="3"/>
      <c r="D464" s="6">
        <v>0.27445480799999999</v>
      </c>
      <c r="E464" s="6">
        <v>6.1634053000000001E-2</v>
      </c>
    </row>
    <row r="465" spans="1:5" x14ac:dyDescent="0.2">
      <c r="A465" s="6">
        <v>0.34411433899999999</v>
      </c>
      <c r="B465" s="6">
        <v>0.53961700300000004</v>
      </c>
      <c r="C465" s="3"/>
      <c r="D465" s="6">
        <v>0.27506968900000001</v>
      </c>
      <c r="E465" s="6">
        <v>4.6936166000000001E-2</v>
      </c>
    </row>
    <row r="466" spans="1:5" x14ac:dyDescent="0.2">
      <c r="A466" s="6">
        <v>0.34799353500000002</v>
      </c>
      <c r="B466" s="6">
        <v>0.53063200399999999</v>
      </c>
      <c r="C466" s="3"/>
      <c r="D466" s="6">
        <v>0.36871224200000002</v>
      </c>
      <c r="E466" s="6">
        <v>5.4039258E-2</v>
      </c>
    </row>
    <row r="467" spans="1:5" x14ac:dyDescent="0.2">
      <c r="A467" s="6">
        <v>0.35377713700000002</v>
      </c>
      <c r="B467" s="6">
        <v>0.51627248000000003</v>
      </c>
      <c r="C467" s="3"/>
      <c r="D467" s="6">
        <v>0.37936974000000001</v>
      </c>
      <c r="E467" s="6">
        <v>6.2817690999999995E-2</v>
      </c>
    </row>
    <row r="468" spans="1:5" x14ac:dyDescent="0.2">
      <c r="A468" s="6">
        <v>0.34194034200000001</v>
      </c>
      <c r="B468" s="6">
        <v>0.54329844500000002</v>
      </c>
      <c r="C468" s="3"/>
      <c r="D468" s="6">
        <v>0.22810232799999999</v>
      </c>
      <c r="E468" s="6">
        <v>7.1090479999999998E-2</v>
      </c>
    </row>
    <row r="469" spans="1:5" x14ac:dyDescent="0.2">
      <c r="A469" s="6">
        <v>0.29465956399999998</v>
      </c>
      <c r="B469" s="6">
        <v>0.642867191</v>
      </c>
      <c r="C469" s="3"/>
      <c r="D469" s="6">
        <v>0.24439867100000001</v>
      </c>
      <c r="E469" s="6">
        <v>5.6429343999999999E-2</v>
      </c>
    </row>
    <row r="470" spans="1:5" x14ac:dyDescent="0.2">
      <c r="A470" s="6">
        <v>0.35576255200000001</v>
      </c>
      <c r="B470" s="6">
        <v>0.51028966200000003</v>
      </c>
      <c r="C470" s="3"/>
      <c r="D470" s="6">
        <v>0.33519391300000001</v>
      </c>
      <c r="E470" s="6">
        <v>4.8614042000000003E-2</v>
      </c>
    </row>
    <row r="471" spans="1:5" x14ac:dyDescent="0.2">
      <c r="A471" s="6">
        <v>0.34352867399999998</v>
      </c>
      <c r="B471" s="6">
        <v>0.47768133800000001</v>
      </c>
      <c r="C471" s="3"/>
      <c r="D471" s="6">
        <v>0.355478352</v>
      </c>
      <c r="E471" s="6">
        <v>7.7041615999999993E-2</v>
      </c>
    </row>
    <row r="472" spans="1:5" x14ac:dyDescent="0.2">
      <c r="A472" s="6">
        <v>0.43207820499999999</v>
      </c>
      <c r="B472" s="6">
        <v>0.36850789499999997</v>
      </c>
      <c r="C472" s="3"/>
      <c r="D472" s="6">
        <v>0.25494594199999998</v>
      </c>
      <c r="E472" s="6">
        <v>6.3503288000000005E-2</v>
      </c>
    </row>
    <row r="473" spans="1:5" x14ac:dyDescent="0.2">
      <c r="A473" s="6">
        <v>0.30103281399999998</v>
      </c>
      <c r="B473" s="6">
        <v>0.46768631799999999</v>
      </c>
      <c r="C473" s="3"/>
      <c r="D473" s="6">
        <v>0.29177905199999998</v>
      </c>
      <c r="E473" s="6">
        <v>7.2479416000000005E-2</v>
      </c>
    </row>
    <row r="474" spans="1:5" x14ac:dyDescent="0.2">
      <c r="A474" s="6">
        <v>0.30506739100000002</v>
      </c>
      <c r="B474" s="6">
        <v>0.53637404</v>
      </c>
      <c r="C474" s="3"/>
      <c r="D474" s="6">
        <v>0.144912755</v>
      </c>
      <c r="E474" s="6">
        <v>7.8777787000000002E-2</v>
      </c>
    </row>
    <row r="475" spans="1:5" x14ac:dyDescent="0.2">
      <c r="A475" s="6">
        <v>0.31272485300000002</v>
      </c>
      <c r="B475" s="6">
        <v>0.45351054899999999</v>
      </c>
      <c r="C475" s="3"/>
      <c r="D475" s="6">
        <v>0.32162801400000002</v>
      </c>
      <c r="E475" s="6">
        <v>6.6348325999999999E-2</v>
      </c>
    </row>
    <row r="476" spans="1:5" x14ac:dyDescent="0.2">
      <c r="A476" s="6">
        <v>0.288427086</v>
      </c>
      <c r="B476" s="6">
        <v>0.47482616100000002</v>
      </c>
      <c r="C476" s="3"/>
      <c r="D476" s="6">
        <v>0.25255946000000001</v>
      </c>
      <c r="E476" s="6">
        <v>4.5926146000000001E-2</v>
      </c>
    </row>
    <row r="477" spans="1:5" x14ac:dyDescent="0.2">
      <c r="A477" s="6">
        <v>0.31663459500000002</v>
      </c>
      <c r="B477" s="6">
        <v>0.32715408699999998</v>
      </c>
      <c r="C477" s="3"/>
      <c r="D477" s="6">
        <v>0.21277146699999999</v>
      </c>
      <c r="E477" s="6">
        <v>0.32582091099999999</v>
      </c>
    </row>
    <row r="478" spans="1:5" x14ac:dyDescent="0.2">
      <c r="A478" s="6">
        <v>0.26692085300000001</v>
      </c>
      <c r="B478" s="6">
        <v>0.51262905599999997</v>
      </c>
      <c r="C478" s="3"/>
      <c r="D478" s="6">
        <v>0.16425163100000001</v>
      </c>
      <c r="E478" s="6">
        <v>7.0574698000000005E-2</v>
      </c>
    </row>
    <row r="479" spans="1:5" x14ac:dyDescent="0.2">
      <c r="A479" s="6">
        <v>0.35335083699999997</v>
      </c>
      <c r="B479" s="6">
        <v>0.45327230099999999</v>
      </c>
      <c r="C479" s="3"/>
      <c r="D479" s="6">
        <v>0.241887353</v>
      </c>
      <c r="E479" s="6">
        <v>7.8564884000000001E-2</v>
      </c>
    </row>
    <row r="480" spans="1:5" x14ac:dyDescent="0.2">
      <c r="A480" s="6">
        <v>0.25296052699999999</v>
      </c>
      <c r="B480" s="6">
        <v>0.28219740900000001</v>
      </c>
      <c r="C480" s="3"/>
      <c r="D480" s="6">
        <v>0.20608480000000001</v>
      </c>
      <c r="E480" s="6">
        <v>3.4913501999999999E-2</v>
      </c>
    </row>
    <row r="481" spans="1:5" x14ac:dyDescent="0.2">
      <c r="A481" s="6">
        <v>0.24753682299999999</v>
      </c>
      <c r="B481" s="6">
        <v>0.29521995499999998</v>
      </c>
      <c r="C481" s="3"/>
      <c r="D481" s="6">
        <v>0.33732142900000001</v>
      </c>
      <c r="E481" s="6">
        <v>5.4898471999999997E-2</v>
      </c>
    </row>
    <row r="482" spans="1:5" x14ac:dyDescent="0.2">
      <c r="A482" s="6">
        <v>0.31397453600000003</v>
      </c>
      <c r="B482" s="6">
        <v>0.526465195</v>
      </c>
      <c r="C482" s="3"/>
      <c r="D482" s="6">
        <v>0.21640232100000001</v>
      </c>
      <c r="E482" s="6">
        <v>5.8121158999999999E-2</v>
      </c>
    </row>
    <row r="483" spans="1:5" x14ac:dyDescent="0.2">
      <c r="A483" s="6">
        <v>0.160258224</v>
      </c>
      <c r="B483" s="6">
        <v>0.24791881299999999</v>
      </c>
      <c r="C483" s="3"/>
      <c r="D483" s="6">
        <v>0.21463204699999999</v>
      </c>
      <c r="E483" s="6">
        <v>7.6728598999999995E-2</v>
      </c>
    </row>
    <row r="484" spans="1:5" x14ac:dyDescent="0.2">
      <c r="A484" s="6">
        <v>0.120860674</v>
      </c>
      <c r="B484" s="6">
        <v>0.188024732</v>
      </c>
      <c r="C484" s="3"/>
      <c r="D484" s="6">
        <v>0.26656095499999999</v>
      </c>
      <c r="E484" s="6">
        <v>4.8242728999999998E-2</v>
      </c>
    </row>
    <row r="485" spans="1:5" x14ac:dyDescent="0.2">
      <c r="A485" s="6">
        <v>0.276270234</v>
      </c>
      <c r="B485" s="6">
        <v>0.40385227099999998</v>
      </c>
      <c r="C485" s="3"/>
      <c r="D485" s="6">
        <v>0.32926954000000003</v>
      </c>
      <c r="E485" s="6">
        <v>5.5323009999999999E-2</v>
      </c>
    </row>
    <row r="486" spans="1:5" x14ac:dyDescent="0.2">
      <c r="A486" s="6">
        <v>0.35707465300000002</v>
      </c>
      <c r="B486" s="6">
        <v>0.57552531799999995</v>
      </c>
      <c r="C486" s="3"/>
      <c r="D486" s="6">
        <v>0.27972313100000001</v>
      </c>
      <c r="E486" s="6">
        <v>6.4134391999999998E-2</v>
      </c>
    </row>
    <row r="487" spans="1:5" x14ac:dyDescent="0.2">
      <c r="A487" s="6">
        <v>0.35660718400000002</v>
      </c>
      <c r="B487" s="6">
        <v>0.42938918500000001</v>
      </c>
      <c r="C487" s="3"/>
      <c r="D487" s="6">
        <v>0.34623919800000003</v>
      </c>
      <c r="E487" s="6">
        <v>6.4966994E-2</v>
      </c>
    </row>
    <row r="488" spans="1:5" x14ac:dyDescent="0.2">
      <c r="A488" s="6">
        <v>0.225593666</v>
      </c>
      <c r="B488" s="6">
        <v>0.23832552100000001</v>
      </c>
      <c r="C488" s="3"/>
      <c r="D488" s="6">
        <v>0.35831902399999999</v>
      </c>
      <c r="E488" s="6">
        <v>7.3443814999999996E-2</v>
      </c>
    </row>
    <row r="489" spans="1:5" x14ac:dyDescent="0.2">
      <c r="A489" s="6">
        <v>0.36321416899999998</v>
      </c>
      <c r="B489" s="6">
        <v>0.435426496</v>
      </c>
      <c r="C489" s="3"/>
      <c r="D489" s="6">
        <v>0.30573804999999998</v>
      </c>
      <c r="E489" s="6">
        <v>6.0314817E-2</v>
      </c>
    </row>
    <row r="490" spans="1:5" x14ac:dyDescent="0.2">
      <c r="A490" s="6">
        <v>0.30358397399999998</v>
      </c>
      <c r="B490" s="6">
        <v>0.53964108200000005</v>
      </c>
      <c r="C490" s="3"/>
      <c r="D490" s="6">
        <v>0.30707139900000002</v>
      </c>
      <c r="E490" s="6">
        <v>7.6421917000000006E-2</v>
      </c>
    </row>
    <row r="491" spans="1:5" x14ac:dyDescent="0.2">
      <c r="A491" s="6">
        <v>0.37406821600000001</v>
      </c>
      <c r="B491" s="6">
        <v>0.48854190800000002</v>
      </c>
      <c r="C491" s="3"/>
      <c r="D491" s="6">
        <v>0.284705926</v>
      </c>
      <c r="E491" s="6">
        <v>7.8929860000000004E-2</v>
      </c>
    </row>
    <row r="492" spans="1:5" x14ac:dyDescent="0.2">
      <c r="A492" s="6">
        <v>0.33784600300000001</v>
      </c>
      <c r="B492" s="6">
        <v>0.467521572</v>
      </c>
      <c r="C492" s="3"/>
      <c r="D492" s="6">
        <v>0.236478258</v>
      </c>
      <c r="E492" s="6">
        <v>9.6098938999999994E-2</v>
      </c>
    </row>
    <row r="493" spans="1:5" x14ac:dyDescent="0.2">
      <c r="A493" s="6">
        <v>0.336180645</v>
      </c>
      <c r="B493" s="6">
        <v>0.46127135800000002</v>
      </c>
      <c r="C493" s="3"/>
      <c r="D493" s="6">
        <v>0.243373427</v>
      </c>
      <c r="E493" s="6">
        <v>9.1621647000000001E-2</v>
      </c>
    </row>
    <row r="494" spans="1:5" x14ac:dyDescent="0.2">
      <c r="A494" s="6">
        <v>0.34317674399999998</v>
      </c>
      <c r="B494" s="6">
        <v>0.610471769</v>
      </c>
      <c r="C494" s="3"/>
      <c r="D494" s="6">
        <v>0.215521832</v>
      </c>
      <c r="E494" s="6">
        <v>3.5838614999999997E-2</v>
      </c>
    </row>
    <row r="495" spans="1:5" x14ac:dyDescent="0.2">
      <c r="A495" s="6">
        <v>0.40659848500000001</v>
      </c>
      <c r="B495" s="6">
        <v>0.43972890399999998</v>
      </c>
      <c r="C495" s="3"/>
      <c r="D495" s="6">
        <v>0.364608608</v>
      </c>
      <c r="E495" s="6">
        <v>8.5618552000000001E-2</v>
      </c>
    </row>
    <row r="496" spans="1:5" x14ac:dyDescent="0.2">
      <c r="A496" s="6">
        <v>0.32638504299999999</v>
      </c>
      <c r="B496" s="6">
        <v>0.48648131500000003</v>
      </c>
      <c r="C496" s="3"/>
      <c r="D496" s="6">
        <v>0.257692323</v>
      </c>
      <c r="E496" s="6">
        <v>5.2339838E-2</v>
      </c>
    </row>
    <row r="497" spans="1:5" x14ac:dyDescent="0.2">
      <c r="A497" s="6">
        <v>0.37093936</v>
      </c>
      <c r="B497" s="6">
        <v>0.26458858499999999</v>
      </c>
      <c r="C497" s="3"/>
      <c r="D497" s="6">
        <v>0.44459229900000002</v>
      </c>
      <c r="E497" s="6">
        <v>8.6627305000000002E-2</v>
      </c>
    </row>
    <row r="498" spans="1:5" x14ac:dyDescent="0.2">
      <c r="A498" s="6">
        <v>0.24324062299999999</v>
      </c>
      <c r="B498" s="6">
        <v>0.24116549000000001</v>
      </c>
      <c r="C498" s="3"/>
      <c r="D498" s="6">
        <v>0.27772974700000003</v>
      </c>
      <c r="E498" s="6">
        <v>8.3394478999999994E-2</v>
      </c>
    </row>
    <row r="499" spans="1:5" x14ac:dyDescent="0.2">
      <c r="A499" s="6">
        <v>0.25355017499999999</v>
      </c>
      <c r="B499" s="6">
        <v>0.251325256</v>
      </c>
      <c r="C499" s="3"/>
      <c r="D499" s="6">
        <v>0.29843783000000002</v>
      </c>
      <c r="E499" s="6">
        <v>7.6707054999999996E-2</v>
      </c>
    </row>
    <row r="500" spans="1:5" x14ac:dyDescent="0.2">
      <c r="A500" s="6">
        <v>0.323163225</v>
      </c>
      <c r="B500" s="6">
        <v>0.54314510500000002</v>
      </c>
      <c r="C500" s="3"/>
      <c r="D500" s="6">
        <v>0.33787787600000002</v>
      </c>
      <c r="E500" s="6">
        <v>8.7027765000000007E-2</v>
      </c>
    </row>
    <row r="501" spans="1:5" x14ac:dyDescent="0.2">
      <c r="A501" s="6">
        <v>0.23716883699999999</v>
      </c>
      <c r="B501" s="6">
        <v>0.47040462900000002</v>
      </c>
      <c r="C501" s="3"/>
      <c r="D501" s="6">
        <v>0.45478631200000003</v>
      </c>
      <c r="E501" s="6">
        <v>7.9003361999999994E-2</v>
      </c>
    </row>
    <row r="502" spans="1:5" x14ac:dyDescent="0.2">
      <c r="A502" s="6">
        <v>0.340792918</v>
      </c>
      <c r="B502" s="6">
        <v>0.42515140800000001</v>
      </c>
      <c r="C502" s="3"/>
      <c r="D502" s="6">
        <v>0.35452747800000001</v>
      </c>
      <c r="E502" s="6">
        <v>6.9046361000000001E-2</v>
      </c>
    </row>
    <row r="503" spans="1:5" x14ac:dyDescent="0.2">
      <c r="A503" s="6">
        <v>0.39969136399999999</v>
      </c>
      <c r="B503" s="6">
        <v>0.54477102200000005</v>
      </c>
      <c r="C503" s="3"/>
      <c r="D503" s="6">
        <v>0.25320090099999998</v>
      </c>
      <c r="E503" s="6">
        <v>5.1732812000000003E-2</v>
      </c>
    </row>
    <row r="504" spans="1:5" x14ac:dyDescent="0.2">
      <c r="A504" s="6">
        <v>0.43927351100000001</v>
      </c>
      <c r="B504" s="6">
        <v>0.373915369</v>
      </c>
      <c r="C504" s="3"/>
      <c r="D504" s="6">
        <v>0.39606449500000002</v>
      </c>
      <c r="E504" s="6">
        <v>7.0459376000000004E-2</v>
      </c>
    </row>
    <row r="505" spans="1:5" x14ac:dyDescent="0.2">
      <c r="A505" s="6">
        <v>0.30044980599999999</v>
      </c>
      <c r="B505" s="6">
        <v>0.39474688000000002</v>
      </c>
      <c r="C505" s="3"/>
      <c r="D505" s="6">
        <v>0.38751592000000001</v>
      </c>
      <c r="E505" s="6">
        <v>6.3929093000000006E-2</v>
      </c>
    </row>
    <row r="506" spans="1:5" x14ac:dyDescent="0.2">
      <c r="A506" s="6">
        <v>0.21987115400000001</v>
      </c>
      <c r="B506" s="6">
        <v>0.26317810400000002</v>
      </c>
      <c r="C506" s="3"/>
      <c r="D506" s="6">
        <v>0.223776911</v>
      </c>
      <c r="E506" s="6">
        <v>8.0900476999999998E-2</v>
      </c>
    </row>
    <row r="507" spans="1:5" x14ac:dyDescent="0.2">
      <c r="A507" s="6">
        <v>0.39471520900000001</v>
      </c>
      <c r="B507" s="6">
        <v>0.529846292</v>
      </c>
      <c r="C507" s="3"/>
      <c r="D507" s="6">
        <v>0.31443270899999998</v>
      </c>
      <c r="E507" s="6">
        <v>0.104111936</v>
      </c>
    </row>
    <row r="508" spans="1:5" x14ac:dyDescent="0.2">
      <c r="A508" s="6">
        <v>0.37730862700000001</v>
      </c>
      <c r="B508" s="6">
        <v>0.54909750800000001</v>
      </c>
      <c r="C508" s="3"/>
      <c r="D508" s="6">
        <v>0.35724065799999999</v>
      </c>
      <c r="E508" s="6">
        <v>5.894489E-2</v>
      </c>
    </row>
    <row r="509" spans="1:5" x14ac:dyDescent="0.2">
      <c r="A509" s="6">
        <v>0.27395812200000003</v>
      </c>
      <c r="B509" s="6">
        <v>0.318536598</v>
      </c>
      <c r="C509" s="3"/>
      <c r="D509" s="6">
        <v>0.27830213100000001</v>
      </c>
      <c r="E509" s="6">
        <v>0.26444791699999998</v>
      </c>
    </row>
    <row r="510" spans="1:5" x14ac:dyDescent="0.2">
      <c r="A510" s="6">
        <v>0.26301908000000002</v>
      </c>
      <c r="B510" s="6">
        <v>0.40896320200000003</v>
      </c>
      <c r="C510" s="3"/>
      <c r="D510" s="6">
        <v>0.41184556</v>
      </c>
      <c r="E510" s="6">
        <v>8.5941708000000006E-2</v>
      </c>
    </row>
    <row r="511" spans="1:5" x14ac:dyDescent="0.2">
      <c r="A511" s="6">
        <v>0.31916981700000002</v>
      </c>
      <c r="B511" s="6">
        <v>0.44197578700000001</v>
      </c>
      <c r="C511" s="3"/>
      <c r="D511" s="6">
        <v>0.31406882699999999</v>
      </c>
      <c r="E511" s="6">
        <v>8.8175918000000006E-2</v>
      </c>
    </row>
    <row r="512" spans="1:5" x14ac:dyDescent="0.2">
      <c r="A512" s="6">
        <v>0.347596452</v>
      </c>
      <c r="B512" s="6">
        <v>0.44508441999999998</v>
      </c>
      <c r="C512" s="3"/>
      <c r="D512" s="6">
        <v>0.39467802400000002</v>
      </c>
      <c r="E512" s="6">
        <v>8.7900918999999994E-2</v>
      </c>
    </row>
    <row r="513" spans="1:5" x14ac:dyDescent="0.2">
      <c r="A513" s="6">
        <v>0.35465098499999997</v>
      </c>
      <c r="B513" s="6">
        <v>0.42876821900000001</v>
      </c>
      <c r="C513" s="3"/>
      <c r="D513" s="6">
        <v>0.249172965</v>
      </c>
      <c r="E513" s="6">
        <v>7.7614426E-2</v>
      </c>
    </row>
    <row r="514" spans="1:5" x14ac:dyDescent="0.2">
      <c r="A514" s="6">
        <v>0.36828195800000002</v>
      </c>
      <c r="B514" s="6">
        <v>0.54490028400000001</v>
      </c>
      <c r="C514" s="3"/>
      <c r="D514" s="6">
        <v>0.46294178800000002</v>
      </c>
      <c r="E514" s="6">
        <v>8.6262328999999999E-2</v>
      </c>
    </row>
    <row r="515" spans="1:5" x14ac:dyDescent="0.2">
      <c r="A515" s="6">
        <v>0.33805981699999998</v>
      </c>
      <c r="B515" s="6">
        <v>0.41703195900000001</v>
      </c>
      <c r="C515" s="3"/>
      <c r="D515" s="6">
        <v>0.314225535</v>
      </c>
      <c r="E515" s="6">
        <v>7.3698536999999995E-2</v>
      </c>
    </row>
    <row r="516" spans="1:5" x14ac:dyDescent="0.2">
      <c r="A516" s="6">
        <v>0.356455788</v>
      </c>
      <c r="B516" s="6">
        <v>0.39941553200000002</v>
      </c>
      <c r="C516" s="3"/>
      <c r="D516" s="6">
        <v>0.18505002100000001</v>
      </c>
      <c r="E516" s="6">
        <v>5.2050898999999998E-2</v>
      </c>
    </row>
    <row r="517" spans="1:5" x14ac:dyDescent="0.2">
      <c r="A517" s="6">
        <v>0.33194951900000003</v>
      </c>
      <c r="B517" s="6">
        <v>0.511153945</v>
      </c>
      <c r="C517" s="3"/>
      <c r="D517" s="6">
        <v>0.37520236000000001</v>
      </c>
      <c r="E517" s="6">
        <v>7.8182165999999997E-2</v>
      </c>
    </row>
    <row r="518" spans="1:5" x14ac:dyDescent="0.2">
      <c r="A518" s="6">
        <v>0.25972554799999997</v>
      </c>
      <c r="B518" s="6">
        <v>0.35865354300000002</v>
      </c>
      <c r="C518" s="3"/>
      <c r="D518" s="6">
        <v>0.38537512400000001</v>
      </c>
      <c r="E518" s="6">
        <v>7.9749789000000001E-2</v>
      </c>
    </row>
    <row r="519" spans="1:5" x14ac:dyDescent="0.2">
      <c r="A519" s="6">
        <v>0.24093515099999999</v>
      </c>
      <c r="B519" s="6">
        <v>0.51625854000000004</v>
      </c>
      <c r="C519" s="3"/>
      <c r="D519" s="6">
        <v>0.30402222600000001</v>
      </c>
      <c r="E519" s="6">
        <v>8.7614514000000004E-2</v>
      </c>
    </row>
    <row r="520" spans="1:5" x14ac:dyDescent="0.2">
      <c r="A520" s="6">
        <v>0.38797409300000002</v>
      </c>
      <c r="B520" s="6">
        <v>0.44124076600000001</v>
      </c>
      <c r="C520" s="3"/>
      <c r="D520" s="6">
        <v>0.40510444299999998</v>
      </c>
      <c r="E520" s="6">
        <v>0.10019858199999999</v>
      </c>
    </row>
    <row r="521" spans="1:5" x14ac:dyDescent="0.2">
      <c r="A521" s="6">
        <v>0.30507535899999999</v>
      </c>
      <c r="B521" s="6">
        <v>0.45634671700000001</v>
      </c>
      <c r="C521" s="3"/>
      <c r="D521" s="6">
        <v>0.367690982</v>
      </c>
      <c r="E521" s="6">
        <v>8.4567979000000001E-2</v>
      </c>
    </row>
    <row r="522" spans="1:5" x14ac:dyDescent="0.2">
      <c r="A522" s="6">
        <v>0.33468394699999998</v>
      </c>
      <c r="B522" s="6">
        <v>0.46291248299999999</v>
      </c>
      <c r="C522" s="3"/>
      <c r="D522" s="6">
        <v>0.304483055</v>
      </c>
      <c r="E522" s="6">
        <v>5.2249862000000001E-2</v>
      </c>
    </row>
    <row r="523" spans="1:5" x14ac:dyDescent="0.2">
      <c r="A523" s="6">
        <v>0.34922329699999999</v>
      </c>
      <c r="B523" s="6">
        <v>0.43836024400000001</v>
      </c>
      <c r="C523" s="3"/>
      <c r="D523" s="6">
        <v>0.27500594299999997</v>
      </c>
      <c r="E523" s="6">
        <v>8.4967170999999994E-2</v>
      </c>
    </row>
    <row r="524" spans="1:5" x14ac:dyDescent="0.2">
      <c r="A524" s="6">
        <v>0.18853213399999999</v>
      </c>
      <c r="B524" s="6">
        <v>0.28608668399999998</v>
      </c>
      <c r="C524" s="3"/>
      <c r="D524" s="6">
        <v>0.26175478899999999</v>
      </c>
      <c r="E524" s="6">
        <v>8.8743659000000003E-2</v>
      </c>
    </row>
    <row r="525" spans="1:5" x14ac:dyDescent="0.2">
      <c r="A525" s="6">
        <v>0.340318809</v>
      </c>
      <c r="B525" s="6">
        <v>0.50255293099999998</v>
      </c>
      <c r="C525" s="3"/>
      <c r="D525" s="6">
        <v>0.37841488099999998</v>
      </c>
      <c r="E525" s="6">
        <v>6.5075980000000005E-2</v>
      </c>
    </row>
    <row r="526" spans="1:5" x14ac:dyDescent="0.2">
      <c r="A526" s="6">
        <v>0.38822907600000001</v>
      </c>
      <c r="B526" s="6">
        <v>0.49612403100000002</v>
      </c>
      <c r="C526" s="3"/>
      <c r="D526" s="6">
        <v>0.34726975500000001</v>
      </c>
      <c r="E526" s="6">
        <v>7.4026761999999996E-2</v>
      </c>
    </row>
    <row r="527" spans="1:5" x14ac:dyDescent="0.2">
      <c r="A527" s="6">
        <v>0.35420078100000002</v>
      </c>
      <c r="B527" s="6">
        <v>0.44760883699999998</v>
      </c>
      <c r="C527" s="3"/>
      <c r="D527" s="6">
        <v>0.351915229</v>
      </c>
      <c r="E527" s="6">
        <v>8.1920635000000006E-2</v>
      </c>
    </row>
    <row r="528" spans="1:5" x14ac:dyDescent="0.2">
      <c r="A528" s="6">
        <v>0.41972214800000002</v>
      </c>
      <c r="B528" s="6">
        <v>0.49999176299999998</v>
      </c>
      <c r="C528" s="3"/>
      <c r="D528" s="6">
        <v>0.26980136500000002</v>
      </c>
      <c r="E528" s="6">
        <v>6.2220802999999998E-2</v>
      </c>
    </row>
    <row r="529" spans="1:5" x14ac:dyDescent="0.2">
      <c r="A529" s="6">
        <v>0.32261873000000002</v>
      </c>
      <c r="B529" s="6">
        <v>0.47327501300000002</v>
      </c>
      <c r="C529" s="3"/>
      <c r="D529" s="6">
        <v>0.33148736200000001</v>
      </c>
      <c r="E529" s="6">
        <v>6.9180692000000002E-2</v>
      </c>
    </row>
    <row r="530" spans="1:5" x14ac:dyDescent="0.2">
      <c r="A530" s="6">
        <v>0.46042250200000001</v>
      </c>
      <c r="B530" s="6">
        <v>0.481315891</v>
      </c>
      <c r="C530" s="3"/>
      <c r="D530" s="6">
        <v>0.39256644499999999</v>
      </c>
      <c r="E530" s="6">
        <v>8.7248271000000002E-2</v>
      </c>
    </row>
    <row r="531" spans="1:5" x14ac:dyDescent="0.2">
      <c r="A531" s="6">
        <v>0.31889225799999998</v>
      </c>
      <c r="B531" s="6">
        <v>0.50806052000000002</v>
      </c>
      <c r="C531" s="3"/>
      <c r="D531" s="6">
        <v>0.38435386300000002</v>
      </c>
      <c r="E531" s="6">
        <v>8.0663496000000001E-2</v>
      </c>
    </row>
    <row r="532" spans="1:5" x14ac:dyDescent="0.2">
      <c r="A532" s="6">
        <v>0.35418617200000002</v>
      </c>
      <c r="B532" s="6">
        <v>0.44213292999999998</v>
      </c>
      <c r="C532" s="3"/>
      <c r="D532" s="6">
        <v>0.32282324800000001</v>
      </c>
      <c r="E532" s="6">
        <v>8.0615338999999994E-2</v>
      </c>
    </row>
    <row r="533" spans="1:5" x14ac:dyDescent="0.2">
      <c r="A533" s="6">
        <v>0.330857872</v>
      </c>
      <c r="B533" s="6">
        <v>0.51757650899999996</v>
      </c>
      <c r="C533" s="3"/>
      <c r="D533" s="6">
        <v>0.47856083300000002</v>
      </c>
      <c r="E533" s="6">
        <v>5.9501224999999998E-2</v>
      </c>
    </row>
    <row r="534" spans="1:5" x14ac:dyDescent="0.2">
      <c r="A534" s="6">
        <v>0.34079026200000001</v>
      </c>
      <c r="B534" s="6">
        <v>0.482664274</v>
      </c>
      <c r="C534" s="3"/>
      <c r="D534" s="6">
        <v>0.42810604600000002</v>
      </c>
      <c r="E534" s="6">
        <v>5.6947659999999997E-2</v>
      </c>
    </row>
    <row r="535" spans="1:5" x14ac:dyDescent="0.2">
      <c r="A535" s="6">
        <v>0.29584284500000002</v>
      </c>
      <c r="B535" s="6">
        <v>0.52074597</v>
      </c>
      <c r="C535" s="3"/>
      <c r="D535" s="6">
        <v>0.35002543200000003</v>
      </c>
      <c r="E535" s="6">
        <v>9.1688811999999995E-2</v>
      </c>
    </row>
    <row r="536" spans="1:5" x14ac:dyDescent="0.2">
      <c r="A536" s="6">
        <v>0.45281152099999999</v>
      </c>
      <c r="B536" s="6">
        <v>0.47194057</v>
      </c>
      <c r="C536" s="3"/>
      <c r="D536" s="6">
        <v>0.28972856200000002</v>
      </c>
      <c r="E536" s="6">
        <v>7.5869383999999998E-2</v>
      </c>
    </row>
    <row r="537" spans="1:5" x14ac:dyDescent="0.2">
      <c r="A537" s="6">
        <v>0.289130946</v>
      </c>
      <c r="B537" s="6">
        <v>0.46041467899999999</v>
      </c>
      <c r="C537" s="3"/>
      <c r="D537" s="6">
        <v>0.37156088199999998</v>
      </c>
      <c r="E537" s="6">
        <v>8.2062571000000001E-2</v>
      </c>
    </row>
    <row r="538" spans="1:5" x14ac:dyDescent="0.2">
      <c r="A538" s="6">
        <v>0.37719707099999999</v>
      </c>
      <c r="B538" s="6">
        <v>0.50861178600000001</v>
      </c>
      <c r="C538" s="3"/>
      <c r="D538" s="6">
        <v>0.28381082899999999</v>
      </c>
      <c r="E538" s="6">
        <v>8.9150455000000003E-2</v>
      </c>
    </row>
    <row r="539" spans="1:5" x14ac:dyDescent="0.2">
      <c r="A539" s="6">
        <v>0.50778030500000004</v>
      </c>
      <c r="B539" s="6">
        <v>0.39137211999999999</v>
      </c>
      <c r="C539" s="3"/>
      <c r="D539" s="6">
        <v>0.36314643899999999</v>
      </c>
      <c r="E539" s="6">
        <v>9.0042619000000004E-2</v>
      </c>
    </row>
    <row r="540" spans="1:5" x14ac:dyDescent="0.2">
      <c r="A540" s="6">
        <v>0.32803712099999999</v>
      </c>
      <c r="B540" s="6">
        <v>0.54178911699999999</v>
      </c>
      <c r="C540" s="3"/>
      <c r="D540" s="6">
        <v>0.26408947799999999</v>
      </c>
      <c r="E540" s="6">
        <v>9.3089153999999993E-2</v>
      </c>
    </row>
    <row r="541" spans="1:5" x14ac:dyDescent="0.2">
      <c r="A541" s="6">
        <v>0.326157949</v>
      </c>
      <c r="B541" s="6">
        <v>0.41388404200000001</v>
      </c>
      <c r="C541" s="3"/>
      <c r="D541" s="6">
        <v>0.25412787100000001</v>
      </c>
      <c r="E541" s="6">
        <v>8.7831219000000002E-2</v>
      </c>
    </row>
    <row r="542" spans="1:5" x14ac:dyDescent="0.2">
      <c r="A542" s="6">
        <v>0.39354520799999998</v>
      </c>
      <c r="B542" s="6">
        <v>0.53607622899999996</v>
      </c>
      <c r="C542" s="3"/>
      <c r="D542" s="6">
        <v>0.40411239999999998</v>
      </c>
      <c r="E542" s="6">
        <v>9.5803662999999997E-2</v>
      </c>
    </row>
    <row r="543" spans="1:5" x14ac:dyDescent="0.2">
      <c r="A543" s="6">
        <v>0.32422432699999998</v>
      </c>
      <c r="B543" s="6">
        <v>0.53768820699999997</v>
      </c>
      <c r="C543" s="3"/>
      <c r="D543" s="6">
        <v>0.23484875599999999</v>
      </c>
      <c r="E543" s="6">
        <v>9.6048248000000003E-2</v>
      </c>
    </row>
    <row r="544" spans="1:5" x14ac:dyDescent="0.2">
      <c r="A544" s="6">
        <v>0.42779661400000002</v>
      </c>
      <c r="B544" s="6">
        <v>0.49780951000000001</v>
      </c>
      <c r="C544" s="3"/>
      <c r="D544" s="6">
        <v>0.24969089899999999</v>
      </c>
      <c r="E544" s="6">
        <v>6.3195339000000003E-2</v>
      </c>
    </row>
    <row r="545" spans="1:5" x14ac:dyDescent="0.2">
      <c r="A545" s="6">
        <v>0.33422975799999999</v>
      </c>
      <c r="B545" s="6">
        <v>0.403444207</v>
      </c>
      <c r="C545" s="3"/>
      <c r="D545" s="6">
        <v>0.34795900600000002</v>
      </c>
      <c r="E545" s="6">
        <v>8.8891929999999994E-2</v>
      </c>
    </row>
    <row r="546" spans="1:5" x14ac:dyDescent="0.2">
      <c r="A546" s="6">
        <v>0.50335395800000005</v>
      </c>
      <c r="B546" s="6">
        <v>0.42791027199999998</v>
      </c>
      <c r="C546" s="3"/>
      <c r="D546" s="6">
        <v>0.24284354</v>
      </c>
      <c r="E546" s="6">
        <v>7.7842536000000004E-2</v>
      </c>
    </row>
    <row r="547" spans="1:5" x14ac:dyDescent="0.2">
      <c r="A547" s="6">
        <v>0.326690492</v>
      </c>
      <c r="B547" s="6">
        <v>0.38995023400000001</v>
      </c>
      <c r="C547" s="3"/>
      <c r="D547" s="6">
        <v>0.28450672100000002</v>
      </c>
      <c r="E547" s="6">
        <v>5.2363917000000003E-2</v>
      </c>
    </row>
    <row r="548" spans="1:5" x14ac:dyDescent="0.2">
      <c r="A548" s="6">
        <v>0.36020085200000002</v>
      </c>
      <c r="B548" s="6">
        <v>0.36292933799999999</v>
      </c>
      <c r="C548" s="3"/>
      <c r="D548" s="6">
        <v>0.32057753700000002</v>
      </c>
      <c r="E548" s="6">
        <v>8.0815569000000004E-2</v>
      </c>
    </row>
    <row r="549" spans="1:5" x14ac:dyDescent="0.2">
      <c r="A549" s="6">
        <v>0.40132219400000002</v>
      </c>
      <c r="B549" s="6">
        <v>0.40054340900000002</v>
      </c>
      <c r="C549" s="3"/>
      <c r="D549" s="6">
        <v>0.259624617</v>
      </c>
      <c r="E549" s="6">
        <v>0.34374655500000001</v>
      </c>
    </row>
    <row r="550" spans="1:5" x14ac:dyDescent="0.2">
      <c r="A550" s="6">
        <v>0.26303368799999999</v>
      </c>
      <c r="B550" s="6">
        <v>0.36337922099999997</v>
      </c>
      <c r="C550" s="3"/>
      <c r="D550" s="6">
        <v>0.462336203</v>
      </c>
      <c r="E550" s="6">
        <v>9.2057589999999995E-2</v>
      </c>
    </row>
    <row r="551" spans="1:5" x14ac:dyDescent="0.2">
      <c r="A551" s="6">
        <v>0.17257842400000001</v>
      </c>
      <c r="B551" s="6">
        <v>0.362136022</v>
      </c>
      <c r="C551" s="3"/>
      <c r="D551" s="6">
        <v>0.402125656</v>
      </c>
      <c r="E551" s="6">
        <v>6.6322981000000003E-2</v>
      </c>
    </row>
    <row r="552" spans="1:5" x14ac:dyDescent="0.2">
      <c r="A552" s="6">
        <v>0.39280283599999999</v>
      </c>
      <c r="B552" s="6">
        <v>0.54314510500000002</v>
      </c>
      <c r="C552" s="3"/>
      <c r="D552" s="6">
        <v>0.33519125700000002</v>
      </c>
      <c r="E552" s="6">
        <v>8.7264746000000004E-2</v>
      </c>
    </row>
    <row r="553" spans="1:5" x14ac:dyDescent="0.2">
      <c r="A553" s="6">
        <v>0.38839906499999999</v>
      </c>
      <c r="B553" s="6">
        <v>0.50006399800000001</v>
      </c>
      <c r="C553" s="3"/>
      <c r="D553" s="6">
        <v>0.28313485799999999</v>
      </c>
      <c r="E553" s="6">
        <v>5.2474170000000001E-2</v>
      </c>
    </row>
    <row r="554" spans="1:5" x14ac:dyDescent="0.2">
      <c r="A554" s="6">
        <v>0.30735427100000001</v>
      </c>
      <c r="B554" s="6">
        <v>0.33954933100000001</v>
      </c>
      <c r="C554" s="3"/>
      <c r="D554" s="6">
        <v>0.34804001600000001</v>
      </c>
      <c r="E554" s="6">
        <v>9.0141466000000003E-2</v>
      </c>
    </row>
    <row r="555" spans="1:5" x14ac:dyDescent="0.2">
      <c r="A555" s="6">
        <v>0.35418617200000002</v>
      </c>
      <c r="B555" s="6">
        <v>0.39330345100000003</v>
      </c>
      <c r="C555" s="3"/>
      <c r="D555" s="6">
        <v>0.23372922099999999</v>
      </c>
      <c r="E555" s="6">
        <v>0.15241169299999999</v>
      </c>
    </row>
    <row r="556" spans="1:5" x14ac:dyDescent="0.2">
      <c r="A556" s="6">
        <v>0.40620140199999999</v>
      </c>
      <c r="B556" s="6">
        <v>0.42639334000000001</v>
      </c>
      <c r="C556" s="3"/>
      <c r="D556" s="6">
        <v>0.36436159299999998</v>
      </c>
      <c r="E556" s="6">
        <v>7.8288617000000005E-2</v>
      </c>
    </row>
    <row r="557" spans="1:5" x14ac:dyDescent="0.2">
      <c r="A557" s="6">
        <v>0.46510117699999998</v>
      </c>
      <c r="B557" s="6">
        <v>0.47358929799999999</v>
      </c>
      <c r="C557" s="3"/>
      <c r="D557" s="6">
        <v>0.305072703</v>
      </c>
      <c r="E557" s="6">
        <v>6.7668829999999999E-2</v>
      </c>
    </row>
    <row r="558" spans="1:5" x14ac:dyDescent="0.2">
      <c r="A558" s="6">
        <v>0.41549235000000001</v>
      </c>
      <c r="B558" s="6">
        <v>0.576351583</v>
      </c>
      <c r="C558" s="3"/>
      <c r="D558" s="6">
        <v>0.40624389900000002</v>
      </c>
      <c r="E558" s="6">
        <v>0.120316617</v>
      </c>
    </row>
    <row r="559" spans="1:5" x14ac:dyDescent="0.2">
      <c r="A559" s="6">
        <v>0.30489873099999998</v>
      </c>
      <c r="B559" s="6">
        <v>0.37066606899999999</v>
      </c>
      <c r="C559" s="3"/>
      <c r="D559" s="6">
        <v>0.410674231</v>
      </c>
      <c r="E559" s="6">
        <v>8.3450239999999995E-2</v>
      </c>
    </row>
    <row r="560" spans="1:5" x14ac:dyDescent="0.2">
      <c r="A560" s="6">
        <v>0.43015919200000002</v>
      </c>
      <c r="B560" s="6">
        <v>0.35329929399999999</v>
      </c>
      <c r="C560" s="3"/>
      <c r="D560" s="6">
        <v>0.352654945</v>
      </c>
      <c r="E560" s="6">
        <v>7.4702220999999999E-2</v>
      </c>
    </row>
    <row r="561" spans="1:5" x14ac:dyDescent="0.2">
      <c r="A561" s="6">
        <v>0.51275778900000002</v>
      </c>
      <c r="B561" s="6">
        <v>0.42768469599999998</v>
      </c>
      <c r="C561" s="3"/>
      <c r="D561" s="6">
        <v>0.51914299100000005</v>
      </c>
      <c r="E561" s="6">
        <v>0.117096464</v>
      </c>
    </row>
    <row r="562" spans="1:5" x14ac:dyDescent="0.2">
      <c r="A562" s="6">
        <v>0.35661648000000001</v>
      </c>
      <c r="B562" s="6">
        <v>0.50833932100000001</v>
      </c>
      <c r="C562" s="3"/>
      <c r="D562" s="6">
        <v>0.37604433500000001</v>
      </c>
      <c r="E562" s="6">
        <v>5.6355840999999997E-2</v>
      </c>
    </row>
    <row r="563" spans="1:5" x14ac:dyDescent="0.2">
      <c r="A563" s="6">
        <v>0.48192607900000001</v>
      </c>
      <c r="B563" s="6">
        <v>0.40183856699999998</v>
      </c>
      <c r="C563" s="3"/>
      <c r="D563" s="6">
        <v>0.343997471</v>
      </c>
      <c r="E563" s="6">
        <v>0.104906519</v>
      </c>
    </row>
    <row r="564" spans="1:5" x14ac:dyDescent="0.2">
      <c r="A564" s="6">
        <v>0.31538491200000002</v>
      </c>
      <c r="B564" s="6">
        <v>0.31927415399999998</v>
      </c>
      <c r="C564" s="3"/>
      <c r="D564" s="6">
        <v>0.398603702</v>
      </c>
      <c r="E564" s="6">
        <v>8.6468895000000004E-2</v>
      </c>
    </row>
    <row r="565" spans="1:5" x14ac:dyDescent="0.2">
      <c r="A565" s="6">
        <v>0.39242301699999999</v>
      </c>
      <c r="B565" s="6">
        <v>0.40995421300000001</v>
      </c>
      <c r="C565" s="3"/>
      <c r="D565" s="6">
        <v>0.38630474999999997</v>
      </c>
      <c r="E565" s="6">
        <v>8.0066607999999997E-2</v>
      </c>
    </row>
    <row r="566" spans="1:5" x14ac:dyDescent="0.2">
      <c r="A566" s="6">
        <v>0.3089519</v>
      </c>
      <c r="B566" s="6">
        <v>0.28954635299999998</v>
      </c>
      <c r="C566" s="3"/>
      <c r="D566" s="6">
        <v>0.42252563399999998</v>
      </c>
      <c r="E566" s="6">
        <v>0.105576909</v>
      </c>
    </row>
    <row r="567" spans="1:5" x14ac:dyDescent="0.2">
      <c r="A567" s="6">
        <v>0.42531451199999998</v>
      </c>
      <c r="B567" s="6">
        <v>0.445712989</v>
      </c>
      <c r="C567" s="3"/>
      <c r="D567" s="6">
        <v>0.236600437</v>
      </c>
      <c r="E567" s="6">
        <v>5.3520941000000002E-2</v>
      </c>
    </row>
    <row r="568" spans="1:5" x14ac:dyDescent="0.2">
      <c r="A568" s="6">
        <v>0.284575778</v>
      </c>
      <c r="B568" s="6">
        <v>0.63290511999999999</v>
      </c>
      <c r="C568" s="3"/>
      <c r="D568" s="6">
        <v>0.245437196</v>
      </c>
      <c r="E568" s="6">
        <v>0.31913221899999999</v>
      </c>
    </row>
    <row r="569" spans="1:5" x14ac:dyDescent="0.2">
      <c r="A569" s="6">
        <v>0.23860710199999999</v>
      </c>
      <c r="B569" s="6">
        <v>0.31548245899999999</v>
      </c>
      <c r="C569" s="3"/>
      <c r="D569" s="6">
        <v>0.35589270000000001</v>
      </c>
      <c r="E569" s="6">
        <v>8.0522828000000005E-2</v>
      </c>
    </row>
    <row r="570" spans="1:5" x14ac:dyDescent="0.2">
      <c r="A570" s="6">
        <v>0.29831565100000002</v>
      </c>
      <c r="B570" s="6">
        <v>0.26991368599999999</v>
      </c>
      <c r="C570" s="3"/>
      <c r="D570" s="6">
        <v>0.45848356800000001</v>
      </c>
      <c r="E570" s="6">
        <v>9.2584778000000006E-2</v>
      </c>
    </row>
    <row r="571" spans="1:5" x14ac:dyDescent="0.2">
      <c r="A571" s="6">
        <v>0.26018372099999998</v>
      </c>
      <c r="B571" s="6">
        <v>0.33168333799999999</v>
      </c>
      <c r="C571" s="3"/>
      <c r="D571" s="6">
        <v>0.30025724100000001</v>
      </c>
      <c r="E571" s="6">
        <v>4.1870856999999997E-2</v>
      </c>
    </row>
    <row r="572" spans="1:5" x14ac:dyDescent="0.2">
      <c r="A572" s="6">
        <v>0.29636210800000001</v>
      </c>
      <c r="B572" s="6">
        <v>0.27679246899999999</v>
      </c>
      <c r="C572" s="3"/>
      <c r="D572" s="6">
        <v>0.47255810500000001</v>
      </c>
      <c r="E572" s="6">
        <v>8.9009787000000007E-2</v>
      </c>
    </row>
    <row r="573" spans="1:5" x14ac:dyDescent="0.2">
      <c r="A573" s="6">
        <v>0.44348737199999999</v>
      </c>
      <c r="B573" s="6">
        <v>0.474163375</v>
      </c>
      <c r="C573" s="3"/>
      <c r="D573" s="6">
        <v>0.44546481999999998</v>
      </c>
      <c r="E573" s="6">
        <v>8.7176035999999998E-2</v>
      </c>
    </row>
    <row r="574" spans="1:5" x14ac:dyDescent="0.2">
      <c r="A574" s="6">
        <v>0.46776521900000001</v>
      </c>
      <c r="B574" s="6">
        <v>0.56080842200000003</v>
      </c>
      <c r="C574" s="3"/>
      <c r="D574" s="6">
        <v>0.48113191300000002</v>
      </c>
      <c r="E574" s="6">
        <v>8.3682151999999996E-2</v>
      </c>
    </row>
    <row r="575" spans="1:5" x14ac:dyDescent="0.2">
      <c r="A575" s="6">
        <v>0.444216465</v>
      </c>
      <c r="B575" s="6">
        <v>0.50980936300000002</v>
      </c>
      <c r="C575" s="3"/>
      <c r="D575" s="6">
        <v>0.25909738599999999</v>
      </c>
      <c r="E575" s="6">
        <v>3.5220183000000002E-2</v>
      </c>
    </row>
    <row r="576" spans="1:5" x14ac:dyDescent="0.2">
      <c r="A576" s="6">
        <v>0.33757508400000003</v>
      </c>
      <c r="B576" s="6">
        <v>0.49951653400000001</v>
      </c>
      <c r="C576" s="3"/>
      <c r="D576" s="6">
        <v>0.30380973999999999</v>
      </c>
      <c r="E576" s="6">
        <v>8.5818781999999996E-2</v>
      </c>
    </row>
    <row r="577" spans="1:5" x14ac:dyDescent="0.2">
      <c r="A577" s="6">
        <v>0.32161473400000001</v>
      </c>
      <c r="B577" s="6">
        <v>0.42016213600000002</v>
      </c>
      <c r="C577" s="3"/>
      <c r="D577" s="6">
        <v>0.27499797500000001</v>
      </c>
      <c r="E577" s="6">
        <v>9.7362414999999994E-2</v>
      </c>
    </row>
    <row r="578" spans="1:5" x14ac:dyDescent="0.2">
      <c r="A578" s="6">
        <v>0.53803033499999997</v>
      </c>
      <c r="B578" s="6">
        <v>0.45746572299999999</v>
      </c>
      <c r="C578" s="3"/>
      <c r="D578" s="6">
        <v>0.31401172100000002</v>
      </c>
      <c r="E578" s="6">
        <v>9.3797563E-2</v>
      </c>
    </row>
    <row r="579" spans="1:5" x14ac:dyDescent="0.2">
      <c r="A579" s="6">
        <v>0.18699426699999999</v>
      </c>
      <c r="B579" s="6">
        <v>0.33160983599999999</v>
      </c>
      <c r="C579" s="3"/>
      <c r="D579" s="6">
        <v>0.28412158999999998</v>
      </c>
      <c r="E579" s="6">
        <v>6.2261355999999997E-2</v>
      </c>
    </row>
    <row r="580" spans="1:5" x14ac:dyDescent="0.2">
      <c r="A580" s="6">
        <v>0.489149273</v>
      </c>
      <c r="B580" s="6">
        <v>0.37955095300000002</v>
      </c>
      <c r="C580" s="3"/>
      <c r="D580" s="6">
        <v>0.31732384600000002</v>
      </c>
      <c r="E580" s="6">
        <v>7.3903836000000001E-2</v>
      </c>
    </row>
    <row r="581" spans="1:5" x14ac:dyDescent="0.2">
      <c r="A581" s="6">
        <v>0.61937526499999995</v>
      </c>
      <c r="B581" s="6">
        <v>0.48141854000000001</v>
      </c>
      <c r="C581" s="3"/>
      <c r="D581" s="6">
        <v>0.467746626</v>
      </c>
      <c r="E581" s="6">
        <v>9.3641687000000001E-2</v>
      </c>
    </row>
    <row r="582" spans="1:5" x14ac:dyDescent="0.2">
      <c r="A582" s="6">
        <v>0.42620960899999999</v>
      </c>
      <c r="B582" s="6">
        <v>0.48541299900000001</v>
      </c>
      <c r="C582" s="3"/>
      <c r="D582" s="6">
        <v>0.50971791200000005</v>
      </c>
      <c r="E582" s="6">
        <v>9.3495949999999994E-2</v>
      </c>
    </row>
    <row r="583" spans="1:5" x14ac:dyDescent="0.2">
      <c r="A583" s="6">
        <v>0.43837442900000001</v>
      </c>
      <c r="B583" s="6">
        <v>0.51708226999999995</v>
      </c>
      <c r="C583" s="3"/>
      <c r="D583" s="6">
        <v>0.33995891099999997</v>
      </c>
      <c r="E583" s="6">
        <v>9.2262889000000001E-2</v>
      </c>
    </row>
    <row r="584" spans="1:5" x14ac:dyDescent="0.2">
      <c r="A584" s="6">
        <v>0.47492201099999998</v>
      </c>
      <c r="B584" s="6">
        <v>0.44431264799999998</v>
      </c>
      <c r="C584" s="3"/>
      <c r="D584" s="6">
        <v>0.48520898699999998</v>
      </c>
      <c r="E584" s="6">
        <v>9.5334769999999999E-2</v>
      </c>
    </row>
    <row r="585" spans="1:5" x14ac:dyDescent="0.2">
      <c r="A585" s="6">
        <v>0.34451009399999999</v>
      </c>
      <c r="B585" s="6">
        <v>0.51264806600000001</v>
      </c>
      <c r="C585" s="3"/>
      <c r="D585" s="6">
        <v>0.37284774999999998</v>
      </c>
      <c r="E585" s="6">
        <v>8.1820520999999993E-2</v>
      </c>
    </row>
    <row r="586" spans="1:5" x14ac:dyDescent="0.2">
      <c r="A586" s="6">
        <v>0.44536256099999999</v>
      </c>
      <c r="B586" s="6">
        <v>0.44827669199999998</v>
      </c>
      <c r="C586" s="3"/>
      <c r="D586" s="6">
        <v>0.422872252</v>
      </c>
      <c r="E586" s="6">
        <v>8.1297135000000006E-2</v>
      </c>
    </row>
    <row r="587" spans="1:5" x14ac:dyDescent="0.2">
      <c r="A587" s="6">
        <v>0.58905883299999995</v>
      </c>
      <c r="B587" s="6">
        <v>0.515505777</v>
      </c>
      <c r="C587" s="3"/>
      <c r="D587" s="6">
        <v>0.26502043199999997</v>
      </c>
      <c r="E587" s="6">
        <v>9.6505734999999995E-2</v>
      </c>
    </row>
    <row r="588" spans="1:5" x14ac:dyDescent="0.2">
      <c r="A588" s="6">
        <v>0.30713248900000001</v>
      </c>
      <c r="B588" s="6">
        <v>0.34245646600000001</v>
      </c>
      <c r="C588" s="3"/>
      <c r="D588" s="6">
        <v>0.44558965499999997</v>
      </c>
      <c r="E588" s="6">
        <v>9.1962543999999993E-2</v>
      </c>
    </row>
    <row r="589" spans="1:5" x14ac:dyDescent="0.2">
      <c r="A589" s="6">
        <v>0.46821807999999998</v>
      </c>
      <c r="B589" s="6">
        <v>0.46903850400000002</v>
      </c>
      <c r="C589" s="3"/>
      <c r="D589" s="6">
        <v>0.30898377300000002</v>
      </c>
      <c r="E589" s="6">
        <v>9.0174414999999994E-2</v>
      </c>
    </row>
    <row r="590" spans="1:5" x14ac:dyDescent="0.2">
      <c r="A590" s="6">
        <v>0.362740059</v>
      </c>
      <c r="B590" s="6">
        <v>0.52299412099999998</v>
      </c>
      <c r="C590" s="3"/>
      <c r="D590" s="6">
        <v>0.19502889100000001</v>
      </c>
      <c r="E590" s="6">
        <v>0.142634645</v>
      </c>
    </row>
    <row r="591" spans="1:5" x14ac:dyDescent="0.2">
      <c r="A591" s="6">
        <v>0.31045125400000001</v>
      </c>
      <c r="B591" s="6">
        <v>0.29006593600000002</v>
      </c>
      <c r="C591" s="3"/>
      <c r="D591" s="6">
        <v>0.27622640900000001</v>
      </c>
      <c r="E591" s="6">
        <v>0.10142403999999999</v>
      </c>
    </row>
    <row r="592" spans="1:5" x14ac:dyDescent="0.2">
      <c r="A592" s="6">
        <v>0.53987763499999997</v>
      </c>
      <c r="B592" s="6">
        <v>0.54540212600000004</v>
      </c>
      <c r="C592" s="3"/>
      <c r="D592" s="6">
        <v>0.268590196</v>
      </c>
      <c r="E592" s="6">
        <v>6.7885533999999997E-2</v>
      </c>
    </row>
    <row r="593" spans="1:5" x14ac:dyDescent="0.2">
      <c r="A593" s="6">
        <v>0.54977682299999997</v>
      </c>
      <c r="B593" s="6">
        <v>0.46098875499999997</v>
      </c>
      <c r="C593" s="3"/>
      <c r="D593" s="6">
        <v>0.36719031200000002</v>
      </c>
      <c r="E593" s="6">
        <v>9.1382131000000005E-2</v>
      </c>
    </row>
    <row r="594" spans="1:5" x14ac:dyDescent="0.2">
      <c r="A594" s="6">
        <v>0.54140089300000005</v>
      </c>
      <c r="B594" s="6">
        <v>0.452560091</v>
      </c>
      <c r="C594" s="3"/>
      <c r="D594" s="6">
        <v>0.46153672499999998</v>
      </c>
      <c r="E594" s="6">
        <v>9.2819224000000006E-2</v>
      </c>
    </row>
    <row r="595" spans="1:5" x14ac:dyDescent="0.2">
      <c r="A595" s="6">
        <v>0.44415006299999998</v>
      </c>
      <c r="B595" s="6">
        <v>0.41300201600000003</v>
      </c>
      <c r="C595" s="3"/>
      <c r="D595" s="6">
        <v>0.35923271299999998</v>
      </c>
      <c r="E595" s="6">
        <v>8.1839529999999994E-2</v>
      </c>
    </row>
    <row r="596" spans="1:5" x14ac:dyDescent="0.2">
      <c r="A596" s="6">
        <v>0.46415826999999998</v>
      </c>
      <c r="B596" s="6">
        <v>0.53927864000000003</v>
      </c>
      <c r="C596" s="3"/>
      <c r="D596" s="6">
        <v>0.30685227300000001</v>
      </c>
      <c r="E596" s="6">
        <v>7.9950018999999997E-2</v>
      </c>
    </row>
    <row r="597" spans="1:5" x14ac:dyDescent="0.2">
      <c r="A597" s="6">
        <v>0.44334925600000002</v>
      </c>
      <c r="B597" s="6">
        <v>0.45945788399999998</v>
      </c>
      <c r="C597" s="3"/>
      <c r="D597" s="6">
        <v>0.38531669000000002</v>
      </c>
      <c r="E597" s="6">
        <v>8.7305299000000003E-2</v>
      </c>
    </row>
    <row r="598" spans="1:5" x14ac:dyDescent="0.2">
      <c r="A598" s="6">
        <v>0.417823055</v>
      </c>
      <c r="B598" s="6">
        <v>0.459155005</v>
      </c>
      <c r="C598" s="3"/>
      <c r="D598" s="6">
        <v>0.30914844899999999</v>
      </c>
      <c r="E598" s="6">
        <v>6.7947630999999994E-2</v>
      </c>
    </row>
    <row r="599" spans="1:5" x14ac:dyDescent="0.2">
      <c r="A599" s="6">
        <v>0.61444027899999998</v>
      </c>
      <c r="B599" s="6">
        <v>0.43275507400000002</v>
      </c>
      <c r="C599" s="3"/>
      <c r="D599" s="6">
        <v>0.28242037399999997</v>
      </c>
      <c r="E599" s="6">
        <v>9.8840061000000007E-2</v>
      </c>
    </row>
    <row r="600" spans="1:5" x14ac:dyDescent="0.2">
      <c r="A600" s="6">
        <v>0.469895391</v>
      </c>
      <c r="B600" s="6">
        <v>0.46083921700000002</v>
      </c>
      <c r="C600" s="3"/>
      <c r="D600" s="6">
        <v>0.50894764999999997</v>
      </c>
      <c r="E600" s="6">
        <v>9.4400787E-2</v>
      </c>
    </row>
    <row r="601" spans="1:5" x14ac:dyDescent="0.2">
      <c r="A601" s="6">
        <v>0.39269526500000002</v>
      </c>
      <c r="B601" s="6">
        <v>0.47044264699999999</v>
      </c>
      <c r="C601" s="3"/>
      <c r="D601" s="6">
        <v>0.392492075</v>
      </c>
      <c r="E601" s="6">
        <v>8.6845276999999999E-2</v>
      </c>
    </row>
    <row r="602" spans="1:5" x14ac:dyDescent="0.2">
      <c r="A602" s="6">
        <v>0.50476566099999998</v>
      </c>
      <c r="B602" s="6">
        <v>0.46837445</v>
      </c>
      <c r="C602" s="3"/>
      <c r="D602" s="6">
        <v>0.37151705699999998</v>
      </c>
      <c r="E602" s="6">
        <v>7.3599689999999995E-2</v>
      </c>
    </row>
    <row r="603" spans="1:5" x14ac:dyDescent="0.2">
      <c r="A603" s="6">
        <v>0.61109495300000005</v>
      </c>
      <c r="B603" s="6">
        <v>0.46687145899999999</v>
      </c>
      <c r="C603" s="3"/>
      <c r="D603" s="6">
        <v>0.42118830099999999</v>
      </c>
      <c r="E603" s="6">
        <v>8.8839972000000003E-2</v>
      </c>
    </row>
    <row r="604" spans="1:5" x14ac:dyDescent="0.2">
      <c r="A604" s="6">
        <v>0.36545323899999999</v>
      </c>
      <c r="B604" s="6">
        <v>0.60628721799999996</v>
      </c>
      <c r="C604" s="3"/>
      <c r="D604" s="6">
        <v>0.443140755</v>
      </c>
      <c r="E604" s="6">
        <v>8.7178570999999996E-2</v>
      </c>
    </row>
    <row r="605" spans="1:5" x14ac:dyDescent="0.2">
      <c r="A605" s="6">
        <v>0.53552034500000001</v>
      </c>
      <c r="B605" s="6">
        <v>0.42521223699999999</v>
      </c>
      <c r="C605" s="3"/>
      <c r="D605" s="6">
        <v>0.52872345099999996</v>
      </c>
      <c r="E605" s="6">
        <v>9.4950784999999996E-2</v>
      </c>
    </row>
    <row r="606" spans="1:5" x14ac:dyDescent="0.2">
      <c r="A606" s="6">
        <v>0.39255980499999998</v>
      </c>
      <c r="B606" s="6">
        <v>0.55033437100000004</v>
      </c>
      <c r="C606" s="3"/>
      <c r="D606" s="6">
        <v>0.43362802499999997</v>
      </c>
      <c r="E606" s="6">
        <v>9.8829922000000001E-2</v>
      </c>
    </row>
    <row r="607" spans="1:5" x14ac:dyDescent="0.2">
      <c r="A607" s="6">
        <v>0.43833193199999998</v>
      </c>
      <c r="B607" s="6">
        <v>0.50849266199999998</v>
      </c>
      <c r="C607" s="3"/>
      <c r="D607" s="6">
        <v>0.37170962200000002</v>
      </c>
      <c r="E607" s="6">
        <v>9.2821759000000004E-2</v>
      </c>
    </row>
    <row r="608" spans="1:5" x14ac:dyDescent="0.2">
      <c r="A608" s="6">
        <v>0.50420257300000004</v>
      </c>
      <c r="B608" s="6">
        <v>0.45956560299999999</v>
      </c>
      <c r="C608" s="3"/>
      <c r="D608" s="6">
        <v>0.50061288900000001</v>
      </c>
      <c r="E608" s="6">
        <v>9.3688576999999995E-2</v>
      </c>
    </row>
    <row r="609" spans="1:5" x14ac:dyDescent="0.2">
      <c r="A609" s="6">
        <v>0.50735002100000004</v>
      </c>
      <c r="B609" s="6">
        <v>0.51752581799999997</v>
      </c>
      <c r="C609" s="3"/>
      <c r="D609" s="6">
        <v>0.44484728200000001</v>
      </c>
      <c r="E609" s="6">
        <v>9.4268989999999997E-2</v>
      </c>
    </row>
    <row r="610" spans="1:5" x14ac:dyDescent="0.2">
      <c r="A610" s="6">
        <v>0.276363197</v>
      </c>
      <c r="B610" s="6">
        <v>0.31869881</v>
      </c>
      <c r="C610" s="3"/>
      <c r="D610" s="6">
        <v>0.26742550700000001</v>
      </c>
      <c r="E610" s="6">
        <v>9.1573489999999994E-2</v>
      </c>
    </row>
    <row r="611" spans="1:5" x14ac:dyDescent="0.2">
      <c r="A611" s="6">
        <v>0.56366145099999998</v>
      </c>
      <c r="B611" s="6">
        <v>0.42366489099999999</v>
      </c>
      <c r="C611" s="3"/>
      <c r="D611" s="6">
        <v>0.552427585</v>
      </c>
      <c r="E611" s="6">
        <v>0.107491766</v>
      </c>
    </row>
    <row r="612" spans="1:5" x14ac:dyDescent="0.2">
      <c r="A612" s="6">
        <v>0.60790633599999999</v>
      </c>
      <c r="B612" s="6">
        <v>0.52542095799999999</v>
      </c>
      <c r="C612" s="3"/>
      <c r="D612" s="6">
        <v>0.50267001899999997</v>
      </c>
      <c r="E612" s="6">
        <v>8.9476145000000007E-2</v>
      </c>
    </row>
    <row r="613" spans="1:5" x14ac:dyDescent="0.2">
      <c r="A613" s="6">
        <v>0.484708317</v>
      </c>
      <c r="B613" s="6">
        <v>0.56224171300000003</v>
      </c>
      <c r="C613" s="3"/>
      <c r="D613" s="6">
        <v>0.41161448099999998</v>
      </c>
      <c r="E613" s="6">
        <v>8.9985591000000004E-2</v>
      </c>
    </row>
    <row r="614" spans="1:5" x14ac:dyDescent="0.2">
      <c r="A614" s="6">
        <v>0.44240900599999999</v>
      </c>
      <c r="B614" s="6">
        <v>0.51327156600000001</v>
      </c>
      <c r="C614" s="3"/>
      <c r="D614" s="6">
        <v>0.35615033899999998</v>
      </c>
      <c r="E614" s="6">
        <v>8.7718430999999999E-2</v>
      </c>
    </row>
    <row r="615" spans="1:5" x14ac:dyDescent="0.2">
      <c r="A615" s="6">
        <v>0.39519595899999999</v>
      </c>
      <c r="B615" s="6">
        <v>0.51285209700000001</v>
      </c>
      <c r="C615" s="3"/>
      <c r="D615" s="6">
        <v>0.40843781699999998</v>
      </c>
      <c r="E615" s="6">
        <v>8.0156585000000002E-2</v>
      </c>
    </row>
    <row r="616" spans="1:5" x14ac:dyDescent="0.2">
      <c r="A616" s="6">
        <v>0.62927578200000001</v>
      </c>
      <c r="B616" s="6">
        <v>0.45867217199999999</v>
      </c>
      <c r="C616" s="3"/>
      <c r="D616" s="6">
        <v>0.37201905499999999</v>
      </c>
      <c r="E616" s="6">
        <v>8.5545049999999997E-2</v>
      </c>
    </row>
    <row r="617" spans="1:5" x14ac:dyDescent="0.2">
      <c r="A617" s="6">
        <v>0.64804492999999996</v>
      </c>
      <c r="B617" s="6">
        <v>0.45641134799999999</v>
      </c>
      <c r="C617" s="3"/>
      <c r="D617" s="6">
        <v>0.51031951200000003</v>
      </c>
      <c r="E617" s="6">
        <v>0.10105272799999999</v>
      </c>
    </row>
    <row r="618" spans="1:5" x14ac:dyDescent="0.2">
      <c r="A618" s="6">
        <v>0.42923753399999998</v>
      </c>
      <c r="B618" s="6">
        <v>0.533257804</v>
      </c>
      <c r="C618" s="3"/>
      <c r="D618" s="6">
        <v>0.441156667</v>
      </c>
      <c r="E618" s="6">
        <v>9.6716102999999998E-2</v>
      </c>
    </row>
    <row r="619" spans="1:5" x14ac:dyDescent="0.2">
      <c r="A619" s="6">
        <v>0.475216835</v>
      </c>
      <c r="B619" s="6">
        <v>0.49659545799999999</v>
      </c>
      <c r="C619" s="3"/>
      <c r="D619" s="6">
        <v>0.24189000899999999</v>
      </c>
      <c r="E619" s="6">
        <v>8.3163835000000005E-2</v>
      </c>
    </row>
    <row r="620" spans="1:5" x14ac:dyDescent="0.2">
      <c r="A620" s="6">
        <v>0.32324954700000003</v>
      </c>
      <c r="B620" s="6">
        <v>0.46986603599999999</v>
      </c>
      <c r="C620" s="3"/>
      <c r="D620" s="6">
        <v>0.43475021600000002</v>
      </c>
      <c r="E620" s="6">
        <v>8.5077423999999999E-2</v>
      </c>
    </row>
    <row r="621" spans="1:5" x14ac:dyDescent="0.2">
      <c r="A621" s="6">
        <v>0.57188332900000005</v>
      </c>
      <c r="B621" s="6">
        <v>0.48483892299999998</v>
      </c>
      <c r="C621" s="3"/>
      <c r="D621" s="6">
        <v>0.26331523200000001</v>
      </c>
      <c r="E621" s="6">
        <v>6.5281278999999998E-2</v>
      </c>
    </row>
    <row r="622" spans="1:5" x14ac:dyDescent="0.2">
      <c r="A622" s="6">
        <v>0.44235190099999999</v>
      </c>
      <c r="B622" s="6">
        <v>0.47286948400000001</v>
      </c>
      <c r="C622" s="3"/>
      <c r="D622" s="6">
        <v>0.33373838500000003</v>
      </c>
      <c r="E622" s="6">
        <v>7.9211195999999998E-2</v>
      </c>
    </row>
    <row r="623" spans="1:5" x14ac:dyDescent="0.2">
      <c r="A623" s="6">
        <v>0.42132110499999997</v>
      </c>
      <c r="B623" s="6">
        <v>0.51664505999999999</v>
      </c>
      <c r="C623" s="3"/>
      <c r="D623" s="6">
        <v>0.41887618799999998</v>
      </c>
      <c r="E623" s="6">
        <v>9.3215882E-2</v>
      </c>
    </row>
    <row r="624" spans="1:5" x14ac:dyDescent="0.2">
      <c r="A624" s="6">
        <v>0.155143953</v>
      </c>
      <c r="B624" s="6">
        <v>0.27541874</v>
      </c>
      <c r="C624" s="3"/>
      <c r="D624" s="6">
        <v>0.28473779900000001</v>
      </c>
      <c r="E624" s="6">
        <v>0.107961926</v>
      </c>
    </row>
    <row r="625" spans="1:5" x14ac:dyDescent="0.2">
      <c r="A625" s="6">
        <v>0.55697212799999996</v>
      </c>
      <c r="B625" s="6">
        <v>0.433869012</v>
      </c>
      <c r="C625" s="3"/>
      <c r="D625" s="6">
        <v>0.23124446400000001</v>
      </c>
      <c r="E625" s="6">
        <v>8.5085027999999993E-2</v>
      </c>
    </row>
    <row r="626" spans="1:5" x14ac:dyDescent="0.2">
      <c r="A626" s="6">
        <v>0.40789597799999999</v>
      </c>
      <c r="B626" s="6">
        <v>0.517056925</v>
      </c>
      <c r="C626" s="3"/>
      <c r="D626" s="6">
        <v>0.41937154599999998</v>
      </c>
      <c r="E626" s="6">
        <v>9.5548939999999999E-2</v>
      </c>
    </row>
    <row r="627" spans="1:5" x14ac:dyDescent="0.2">
      <c r="A627" s="6">
        <v>0.38580673599999998</v>
      </c>
      <c r="B627" s="6">
        <v>0.44281219100000002</v>
      </c>
      <c r="C627" s="3"/>
      <c r="D627" s="6">
        <v>0.24021535399999999</v>
      </c>
      <c r="E627" s="6">
        <v>8.0541837000000005E-2</v>
      </c>
    </row>
    <row r="628" spans="1:5" x14ac:dyDescent="0.2">
      <c r="A628" s="6">
        <v>0.49567126299999997</v>
      </c>
      <c r="B628" s="6">
        <v>0.61832002100000005</v>
      </c>
      <c r="C628" s="3"/>
      <c r="D628" s="6">
        <v>0.26245599200000003</v>
      </c>
      <c r="E628" s="6">
        <v>9.6652739000000001E-2</v>
      </c>
    </row>
    <row r="629" spans="1:5" x14ac:dyDescent="0.2">
      <c r="A629" s="6">
        <v>0.564459602</v>
      </c>
      <c r="B629" s="6">
        <v>0.48641414900000002</v>
      </c>
      <c r="C629" s="3"/>
      <c r="D629" s="6">
        <v>0.50775108899999999</v>
      </c>
      <c r="E629" s="6">
        <v>9.5565415000000001E-2</v>
      </c>
    </row>
    <row r="630" spans="1:5" x14ac:dyDescent="0.2">
      <c r="A630" s="6">
        <v>0.49733794999999997</v>
      </c>
      <c r="B630" s="6">
        <v>0.52433109899999997</v>
      </c>
      <c r="C630" s="3"/>
      <c r="D630" s="6">
        <v>0.435998571</v>
      </c>
      <c r="E630" s="6">
        <v>8.4860720000000001E-2</v>
      </c>
    </row>
    <row r="631" spans="1:5" x14ac:dyDescent="0.2">
      <c r="A631" s="6">
        <v>0.31867313200000003</v>
      </c>
      <c r="B631" s="6">
        <v>0.32142599199999999</v>
      </c>
      <c r="C631" s="3"/>
      <c r="D631" s="6">
        <v>0.430566899</v>
      </c>
      <c r="E631" s="6">
        <v>0.121620645</v>
      </c>
    </row>
    <row r="632" spans="1:5" x14ac:dyDescent="0.2">
      <c r="A632" s="6">
        <v>0.334657386</v>
      </c>
      <c r="B632" s="6">
        <v>0.32384142300000002</v>
      </c>
      <c r="C632" s="3"/>
      <c r="D632" s="6">
        <v>0.37434843200000001</v>
      </c>
      <c r="E632" s="6">
        <v>9.5490645999999998E-2</v>
      </c>
    </row>
    <row r="633" spans="1:5" x14ac:dyDescent="0.2">
      <c r="A633" s="6">
        <v>0.42260930099999999</v>
      </c>
      <c r="B633" s="6">
        <v>0.47314701799999997</v>
      </c>
      <c r="C633" s="3"/>
      <c r="D633" s="6">
        <v>0.50395423100000003</v>
      </c>
      <c r="E633" s="6">
        <v>9.0152871999999995E-2</v>
      </c>
    </row>
    <row r="634" spans="1:5" x14ac:dyDescent="0.2">
      <c r="A634" s="6">
        <v>0.400142897</v>
      </c>
      <c r="B634" s="6">
        <v>0.41829290099999999</v>
      </c>
      <c r="C634" s="3"/>
      <c r="D634" s="6">
        <v>0.30240998899999999</v>
      </c>
      <c r="E634" s="6">
        <v>9.5917717999999999E-2</v>
      </c>
    </row>
    <row r="635" spans="1:5" x14ac:dyDescent="0.2">
      <c r="A635" s="6">
        <v>0.50274837299999997</v>
      </c>
      <c r="B635" s="6">
        <v>0.41640465700000001</v>
      </c>
      <c r="C635" s="3"/>
      <c r="D635" s="6">
        <v>0.51059574399999996</v>
      </c>
      <c r="E635" s="6">
        <v>9.7435916999999997E-2</v>
      </c>
    </row>
    <row r="636" spans="1:5" x14ac:dyDescent="0.2">
      <c r="A636" s="6">
        <v>0.44834798799999998</v>
      </c>
      <c r="B636" s="6">
        <v>0.43079712999999997</v>
      </c>
      <c r="C636" s="3"/>
      <c r="D636" s="6">
        <v>0.46211309299999997</v>
      </c>
      <c r="E636" s="6">
        <v>8.2697477000000005E-2</v>
      </c>
    </row>
    <row r="637" spans="1:5" x14ac:dyDescent="0.2">
      <c r="A637" s="6">
        <v>0.31163055099999998</v>
      </c>
      <c r="B637" s="6">
        <v>0.386109115</v>
      </c>
      <c r="C637" s="3"/>
      <c r="D637" s="6">
        <v>0.45859113899999998</v>
      </c>
      <c r="E637" s="6">
        <v>8.4545168000000004E-2</v>
      </c>
    </row>
    <row r="638" spans="1:5" x14ac:dyDescent="0.2">
      <c r="A638" s="6">
        <v>0.38792628299999998</v>
      </c>
      <c r="B638" s="6">
        <v>0.45553819400000001</v>
      </c>
      <c r="C638" s="3"/>
      <c r="D638" s="6">
        <v>0.361604588</v>
      </c>
      <c r="E638" s="6">
        <v>8.9535707000000006E-2</v>
      </c>
    </row>
    <row r="639" spans="1:5" x14ac:dyDescent="0.2">
      <c r="A639" s="6">
        <v>0.47239741200000002</v>
      </c>
      <c r="B639" s="6">
        <v>0.437008059</v>
      </c>
      <c r="C639" s="3"/>
      <c r="D639" s="6">
        <v>0.34628036699999998</v>
      </c>
      <c r="E639" s="6">
        <v>8.5210488000000001E-2</v>
      </c>
    </row>
    <row r="640" spans="1:5" x14ac:dyDescent="0.2">
      <c r="A640" s="6">
        <v>0.38936189100000002</v>
      </c>
      <c r="B640" s="6">
        <v>0.51204230699999997</v>
      </c>
      <c r="C640" s="3"/>
      <c r="D640" s="6">
        <v>0.494077618</v>
      </c>
      <c r="E640" s="6">
        <v>9.4225902E-2</v>
      </c>
    </row>
    <row r="641" spans="1:5" x14ac:dyDescent="0.2">
      <c r="A641" s="6">
        <v>0.45071322200000002</v>
      </c>
      <c r="B641" s="6">
        <v>0.49606066700000001</v>
      </c>
      <c r="C641" s="3"/>
      <c r="D641" s="6">
        <v>0.39029018900000001</v>
      </c>
      <c r="E641" s="6">
        <v>8.2423745000000007E-2</v>
      </c>
    </row>
    <row r="642" spans="1:5" x14ac:dyDescent="0.2">
      <c r="A642" s="6">
        <v>0.28136192900000001</v>
      </c>
      <c r="B642" s="6">
        <v>0.37023899599999999</v>
      </c>
      <c r="C642" s="3"/>
      <c r="D642" s="6">
        <v>0.47874543000000003</v>
      </c>
      <c r="E642" s="6">
        <v>7.0859834999999996E-2</v>
      </c>
    </row>
    <row r="643" spans="1:5" x14ac:dyDescent="0.2">
      <c r="A643" s="6">
        <v>0.62575515500000001</v>
      </c>
      <c r="B643" s="6">
        <v>0.48738234899999999</v>
      </c>
      <c r="C643" s="3"/>
      <c r="D643" s="6">
        <v>0.43707560899999998</v>
      </c>
      <c r="E643" s="6">
        <v>0.10062945700000001</v>
      </c>
    </row>
    <row r="644" spans="1:5" x14ac:dyDescent="0.2">
      <c r="A644" s="6">
        <v>0.231972228</v>
      </c>
      <c r="B644" s="6">
        <v>0.318041093</v>
      </c>
      <c r="C644" s="3"/>
      <c r="D644" s="6">
        <v>0.47911727999999998</v>
      </c>
      <c r="E644" s="6">
        <v>9.1240195999999996E-2</v>
      </c>
    </row>
    <row r="645" spans="1:5" x14ac:dyDescent="0.2">
      <c r="A645" s="6">
        <v>0.63964642299999996</v>
      </c>
      <c r="B645" s="6">
        <v>0.520598966</v>
      </c>
      <c r="C645" s="3"/>
      <c r="D645" s="6">
        <v>0.30198501700000002</v>
      </c>
      <c r="E645" s="6">
        <v>8.6719816000000005E-2</v>
      </c>
    </row>
    <row r="646" spans="1:5" x14ac:dyDescent="0.2">
      <c r="A646" s="6">
        <v>0.43434782100000002</v>
      </c>
      <c r="B646" s="6">
        <v>0.51497732200000002</v>
      </c>
      <c r="C646" s="3"/>
      <c r="D646" s="6">
        <v>0.48646530999999998</v>
      </c>
      <c r="E646" s="6">
        <v>0.102231296</v>
      </c>
    </row>
    <row r="647" spans="1:5" x14ac:dyDescent="0.2">
      <c r="A647" s="6">
        <v>0.33431740900000001</v>
      </c>
      <c r="B647" s="6">
        <v>0.50488725700000003</v>
      </c>
      <c r="C647" s="3"/>
      <c r="D647" s="6">
        <v>0.49295808299999999</v>
      </c>
      <c r="E647" s="6">
        <v>9.4132123999999998E-2</v>
      </c>
    </row>
    <row r="648" spans="1:5" x14ac:dyDescent="0.2">
      <c r="A648" s="6">
        <v>0.40641521600000002</v>
      </c>
      <c r="B648" s="6">
        <v>0.58706007999999998</v>
      </c>
      <c r="C648" s="3"/>
      <c r="D648" s="6">
        <v>0.392505355</v>
      </c>
      <c r="E648" s="6">
        <v>9.3109431000000006E-2</v>
      </c>
    </row>
    <row r="649" spans="1:5" x14ac:dyDescent="0.2">
      <c r="A649" s="6">
        <v>0.34950218500000002</v>
      </c>
      <c r="B649" s="6">
        <v>0.45571561300000002</v>
      </c>
      <c r="C649" s="3"/>
      <c r="D649" s="6">
        <v>0.45675313499999998</v>
      </c>
      <c r="E649" s="6">
        <v>8.7594238000000005E-2</v>
      </c>
    </row>
    <row r="650" spans="1:5" x14ac:dyDescent="0.2">
      <c r="A650" s="6">
        <v>0.44183529399999999</v>
      </c>
      <c r="B650" s="6">
        <v>0.42437076499999998</v>
      </c>
      <c r="C650" s="3"/>
      <c r="D650" s="6">
        <v>0.52546179199999998</v>
      </c>
      <c r="E650" s="6">
        <v>9.9111257999999994E-2</v>
      </c>
    </row>
    <row r="651" spans="1:5" x14ac:dyDescent="0.2">
      <c r="A651" s="6">
        <v>0.39183868100000002</v>
      </c>
      <c r="B651" s="6">
        <v>0.39460241099999999</v>
      </c>
      <c r="C651" s="3"/>
      <c r="D651" s="6">
        <v>0.45840786900000002</v>
      </c>
      <c r="E651" s="6">
        <v>9.8040407999999996E-2</v>
      </c>
    </row>
    <row r="652" spans="1:5" x14ac:dyDescent="0.2">
      <c r="A652" s="6">
        <v>0.45659642700000003</v>
      </c>
      <c r="B652" s="6">
        <v>0.48004987999999998</v>
      </c>
      <c r="C652" s="3"/>
      <c r="D652" s="6">
        <v>0.437054361</v>
      </c>
      <c r="E652" s="6">
        <v>9.6239607000000005E-2</v>
      </c>
    </row>
    <row r="653" spans="1:5" x14ac:dyDescent="0.2">
      <c r="A653" s="6">
        <v>0.37450381199999999</v>
      </c>
      <c r="B653" s="6">
        <v>0.44512117099999998</v>
      </c>
      <c r="C653" s="3"/>
      <c r="D653" s="6">
        <v>0.47244389399999998</v>
      </c>
      <c r="E653" s="6">
        <v>0.10083855799999999</v>
      </c>
    </row>
    <row r="654" spans="1:5" x14ac:dyDescent="0.2">
      <c r="A654" s="6">
        <v>0.47675337400000001</v>
      </c>
      <c r="B654" s="6">
        <v>0.52259619599999996</v>
      </c>
      <c r="C654" s="3"/>
      <c r="D654" s="6">
        <v>0.35305468499999998</v>
      </c>
      <c r="E654" s="6">
        <v>9.6591910000000003E-2</v>
      </c>
    </row>
    <row r="655" spans="1:5" x14ac:dyDescent="0.2">
      <c r="A655" s="6">
        <v>0.51263428099999997</v>
      </c>
      <c r="B655" s="6">
        <v>0.50708091399999999</v>
      </c>
      <c r="C655" s="3"/>
      <c r="D655" s="6">
        <v>0.342697323</v>
      </c>
      <c r="E655" s="6">
        <v>0.101145239</v>
      </c>
    </row>
    <row r="656" spans="1:5" x14ac:dyDescent="0.2">
      <c r="A656" s="6">
        <v>0.55688314999999999</v>
      </c>
      <c r="B656" s="6">
        <v>0.44327854900000002</v>
      </c>
      <c r="C656" s="3"/>
      <c r="D656" s="6">
        <v>0.25219424899999998</v>
      </c>
      <c r="E656" s="6">
        <v>0.11086652700000001</v>
      </c>
    </row>
    <row r="657" spans="1:5" x14ac:dyDescent="0.2">
      <c r="A657" s="6">
        <v>0.38722375199999998</v>
      </c>
      <c r="B657" s="6">
        <v>0.448936944</v>
      </c>
      <c r="C657" s="3"/>
      <c r="D657" s="6">
        <v>0.47713983300000001</v>
      </c>
      <c r="E657" s="6">
        <v>9.9855150000000004E-2</v>
      </c>
    </row>
    <row r="658" spans="1:5" x14ac:dyDescent="0.2">
      <c r="A658" s="6">
        <v>0.49727021999999999</v>
      </c>
      <c r="B658" s="6">
        <v>0.55695082799999995</v>
      </c>
      <c r="C658" s="3"/>
      <c r="D658" s="6">
        <v>0.44629749899999999</v>
      </c>
      <c r="E658" s="6">
        <v>0.111981731</v>
      </c>
    </row>
    <row r="659" spans="1:5" x14ac:dyDescent="0.2">
      <c r="A659" s="6">
        <v>0.56140644399999995</v>
      </c>
      <c r="B659" s="6">
        <v>0.52856887600000002</v>
      </c>
      <c r="C659" s="3"/>
      <c r="D659" s="6">
        <v>0.41746581300000002</v>
      </c>
      <c r="E659" s="6">
        <v>9.7685570999999999E-2</v>
      </c>
    </row>
    <row r="660" spans="1:5" x14ac:dyDescent="0.2">
      <c r="A660" s="6">
        <v>0.42775677299999998</v>
      </c>
      <c r="B660" s="6">
        <v>0.440666689</v>
      </c>
      <c r="C660" s="3"/>
      <c r="D660" s="6">
        <v>0.40554136800000001</v>
      </c>
      <c r="E660" s="6">
        <v>8.7760250999999997E-2</v>
      </c>
    </row>
    <row r="661" spans="1:5" x14ac:dyDescent="0.2">
      <c r="A661" s="6">
        <v>0.51070464299999996</v>
      </c>
      <c r="B661" s="6">
        <v>0.55865151499999999</v>
      </c>
      <c r="C661" s="3"/>
      <c r="D661" s="6">
        <v>0.44132267200000003</v>
      </c>
      <c r="E661" s="6">
        <v>9.4720140999999994E-2</v>
      </c>
    </row>
    <row r="662" spans="1:5" x14ac:dyDescent="0.2">
      <c r="A662" s="6">
        <v>0.57020070599999995</v>
      </c>
      <c r="B662" s="6">
        <v>0.56839688099999996</v>
      </c>
      <c r="C662" s="3"/>
      <c r="D662" s="6">
        <v>0.40537137899999998</v>
      </c>
      <c r="E662" s="6">
        <v>8.4118095000000004E-2</v>
      </c>
    </row>
    <row r="663" spans="1:5" x14ac:dyDescent="0.2">
      <c r="A663" s="6">
        <v>0.49539370300000002</v>
      </c>
      <c r="B663" s="6">
        <v>0.46882053200000001</v>
      </c>
      <c r="C663" s="3"/>
      <c r="D663" s="6">
        <v>0.601280759</v>
      </c>
      <c r="E663" s="6">
        <v>0.10216286300000001</v>
      </c>
    </row>
    <row r="664" spans="1:5" x14ac:dyDescent="0.2">
      <c r="A664" s="6">
        <v>0.40193441899999999</v>
      </c>
      <c r="B664" s="6">
        <v>0.50929104700000005</v>
      </c>
      <c r="C664" s="3"/>
      <c r="D664" s="6">
        <v>0.34033474499999999</v>
      </c>
      <c r="E664" s="6">
        <v>6.1891310999999997E-2</v>
      </c>
    </row>
    <row r="665" spans="1:5" x14ac:dyDescent="0.2">
      <c r="A665" s="6">
        <v>0.46460581899999998</v>
      </c>
      <c r="B665" s="6">
        <v>0.56156878799999999</v>
      </c>
      <c r="C665" s="3"/>
      <c r="D665" s="6">
        <v>0.42182044699999999</v>
      </c>
      <c r="E665" s="6">
        <v>5.7348120000000002E-2</v>
      </c>
    </row>
    <row r="666" spans="1:5" x14ac:dyDescent="0.2">
      <c r="A666" s="6">
        <v>0.342179389</v>
      </c>
      <c r="B666" s="6">
        <v>0.45551665000000002</v>
      </c>
      <c r="C666" s="3"/>
      <c r="D666" s="6">
        <v>0.47445454199999998</v>
      </c>
      <c r="E666" s="6">
        <v>0.10659453300000001</v>
      </c>
    </row>
    <row r="667" spans="1:5" x14ac:dyDescent="0.2">
      <c r="A667" s="6">
        <v>0.55396545200000002</v>
      </c>
      <c r="B667" s="6">
        <v>0.51601395500000002</v>
      </c>
      <c r="C667" s="3"/>
      <c r="D667" s="6">
        <v>0.428269395</v>
      </c>
      <c r="E667" s="6">
        <v>9.0732017999999998E-2</v>
      </c>
    </row>
    <row r="668" spans="1:5" x14ac:dyDescent="0.2">
      <c r="A668" s="6">
        <v>0.55574767800000002</v>
      </c>
      <c r="B668" s="6">
        <v>0.470631472</v>
      </c>
      <c r="C668" s="3"/>
      <c r="D668" s="6">
        <v>0.26969512299999998</v>
      </c>
      <c r="E668" s="6">
        <v>0.12994285799999999</v>
      </c>
    </row>
    <row r="669" spans="1:5" x14ac:dyDescent="0.2">
      <c r="A669" s="6">
        <v>0.65806762600000002</v>
      </c>
      <c r="B669" s="6">
        <v>0.42700036600000002</v>
      </c>
      <c r="C669" s="3"/>
      <c r="D669" s="6">
        <v>0.49415331699999998</v>
      </c>
      <c r="E669" s="6">
        <v>9.4522444999999997E-2</v>
      </c>
    </row>
    <row r="670" spans="1:5" x14ac:dyDescent="0.2">
      <c r="A670" s="6">
        <v>0.47036153200000003</v>
      </c>
      <c r="B670" s="6">
        <v>0.52868926699999996</v>
      </c>
      <c r="C670" s="3"/>
      <c r="D670" s="6">
        <v>0.49125553999999999</v>
      </c>
      <c r="E670" s="6">
        <v>9.5000209000000002E-2</v>
      </c>
    </row>
    <row r="671" spans="1:5" x14ac:dyDescent="0.2">
      <c r="A671" s="6">
        <v>0.52235152900000004</v>
      </c>
      <c r="B671" s="6">
        <v>0.49626469899999998</v>
      </c>
      <c r="C671" s="3"/>
      <c r="D671" s="6">
        <v>3.3064139999999999E-2</v>
      </c>
      <c r="E671" s="6">
        <v>5.4174856E-2</v>
      </c>
    </row>
    <row r="672" spans="1:5" x14ac:dyDescent="0.2">
      <c r="A672" s="6">
        <v>0.35748767199999998</v>
      </c>
      <c r="B672" s="6">
        <v>0.40708382900000001</v>
      </c>
      <c r="C672" s="3"/>
      <c r="D672" s="6">
        <v>2.2858175000000001E-2</v>
      </c>
      <c r="E672" s="6">
        <v>8.4325928999999994E-2</v>
      </c>
    </row>
    <row r="673" spans="1:5" x14ac:dyDescent="0.2">
      <c r="A673" s="6">
        <v>0.46585948599999999</v>
      </c>
      <c r="B673" s="6">
        <v>0.65533593599999995</v>
      </c>
      <c r="C673" s="3"/>
      <c r="D673" s="6">
        <v>2.4929913000000001E-2</v>
      </c>
      <c r="E673" s="6">
        <v>5.5107573E-2</v>
      </c>
    </row>
    <row r="674" spans="1:5" x14ac:dyDescent="0.2">
      <c r="A674" s="6">
        <v>0.22135855500000001</v>
      </c>
      <c r="B674" s="6">
        <v>0.241526664</v>
      </c>
      <c r="C674" s="3"/>
      <c r="D674" s="6">
        <v>0.13528315699999999</v>
      </c>
      <c r="E674" s="6">
        <v>0.23402184500000001</v>
      </c>
    </row>
    <row r="675" spans="1:5" x14ac:dyDescent="0.2">
      <c r="A675" s="6">
        <v>0.55362414699999996</v>
      </c>
      <c r="B675" s="6">
        <v>0.42146996599999997</v>
      </c>
      <c r="C675" s="3"/>
      <c r="D675" s="6">
        <v>6.5776350999999997E-2</v>
      </c>
      <c r="E675" s="6">
        <v>3.4040347999999998E-2</v>
      </c>
    </row>
    <row r="676" spans="1:5" x14ac:dyDescent="0.2">
      <c r="A676" s="6">
        <v>0.411787126</v>
      </c>
      <c r="B676" s="6">
        <v>0.62766619400000001</v>
      </c>
      <c r="C676" s="3"/>
      <c r="D676" s="6">
        <v>4.1260785000000001E-2</v>
      </c>
      <c r="E676" s="6">
        <v>6.5051900999999995E-2</v>
      </c>
    </row>
    <row r="677" spans="1:5" x14ac:dyDescent="0.2">
      <c r="A677" s="6">
        <v>0.283081737</v>
      </c>
      <c r="B677" s="6">
        <v>0.32590708600000001</v>
      </c>
      <c r="C677" s="3"/>
      <c r="D677" s="6">
        <v>9.2934710000000004E-2</v>
      </c>
      <c r="E677" s="6">
        <v>1.9390616999999999E-2</v>
      </c>
    </row>
    <row r="678" spans="1:5" x14ac:dyDescent="0.2">
      <c r="A678" s="6">
        <v>0.44792036000000002</v>
      </c>
      <c r="B678" s="6">
        <v>0.47415323700000001</v>
      </c>
      <c r="C678" s="3"/>
      <c r="D678" s="6">
        <v>0.14525671600000001</v>
      </c>
      <c r="E678" s="6">
        <v>0.26447452999999999</v>
      </c>
    </row>
    <row r="679" spans="1:5" x14ac:dyDescent="0.2">
      <c r="A679" s="6">
        <v>0.61018657600000004</v>
      </c>
      <c r="B679" s="6">
        <v>0.450652838</v>
      </c>
      <c r="C679" s="3"/>
      <c r="D679" s="6">
        <v>0.14142400099999999</v>
      </c>
      <c r="E679" s="6">
        <v>0.31732888300000001</v>
      </c>
    </row>
    <row r="680" spans="1:5" x14ac:dyDescent="0.2">
      <c r="A680" s="6">
        <v>0.371872971</v>
      </c>
      <c r="B680" s="6">
        <v>0.39119216600000001</v>
      </c>
      <c r="C680" s="3"/>
      <c r="D680" s="6">
        <v>2.7358892999999999E-2</v>
      </c>
      <c r="E680" s="6">
        <v>9.3034661000000005E-2</v>
      </c>
    </row>
    <row r="681" spans="1:5" x14ac:dyDescent="0.2">
      <c r="A681" s="6">
        <v>0.60050651300000002</v>
      </c>
      <c r="B681" s="6">
        <v>0.48579571700000002</v>
      </c>
      <c r="C681" s="3"/>
      <c r="D681" s="6">
        <v>0.12543045</v>
      </c>
      <c r="E681" s="6">
        <v>0.16286166499999999</v>
      </c>
    </row>
    <row r="682" spans="1:5" x14ac:dyDescent="0.2">
      <c r="A682" s="6">
        <v>0.41429977299999998</v>
      </c>
      <c r="B682" s="6">
        <v>0.428892412</v>
      </c>
      <c r="C682" s="3"/>
      <c r="D682" s="6">
        <v>3.9105381000000002E-2</v>
      </c>
      <c r="E682" s="6">
        <v>0.104872303</v>
      </c>
    </row>
    <row r="683" spans="1:5" x14ac:dyDescent="0.2">
      <c r="A683" s="6">
        <v>0.52257463900000001</v>
      </c>
      <c r="B683" s="6">
        <v>0.459786109</v>
      </c>
      <c r="C683" s="3"/>
      <c r="D683" s="6">
        <v>0.178400539</v>
      </c>
      <c r="E683" s="6">
        <v>0.246585637</v>
      </c>
    </row>
    <row r="684" spans="1:5" x14ac:dyDescent="0.2">
      <c r="A684" s="6">
        <v>0.53994802099999994</v>
      </c>
      <c r="B684" s="6">
        <v>0.471981123</v>
      </c>
      <c r="C684" s="3"/>
      <c r="D684" s="6">
        <v>0.14237221999999999</v>
      </c>
      <c r="E684" s="6">
        <v>0.33946315599999999</v>
      </c>
    </row>
    <row r="685" spans="1:5" x14ac:dyDescent="0.2">
      <c r="A685" s="6">
        <v>0.41515502799999998</v>
      </c>
      <c r="B685" s="6">
        <v>0.43564193299999998</v>
      </c>
      <c r="C685" s="3"/>
      <c r="D685" s="6">
        <v>3.3360292E-2</v>
      </c>
      <c r="E685" s="6">
        <v>6.7312725000000004E-2</v>
      </c>
    </row>
    <row r="686" spans="1:5" x14ac:dyDescent="0.2">
      <c r="A686" s="6">
        <v>0.579319009</v>
      </c>
      <c r="B686" s="6">
        <v>0.57087187399999995</v>
      </c>
      <c r="C686" s="3"/>
      <c r="D686" s="6">
        <v>8.0307733000000006E-2</v>
      </c>
      <c r="E686" s="6">
        <v>0.139836496</v>
      </c>
    </row>
    <row r="687" spans="1:5" x14ac:dyDescent="0.2">
      <c r="A687" s="6">
        <v>0.50910037399999997</v>
      </c>
      <c r="B687" s="6">
        <v>0.56007973700000002</v>
      </c>
      <c r="C687" s="3"/>
      <c r="D687" s="6">
        <v>6.4595726000000006E-2</v>
      </c>
      <c r="E687" s="6">
        <v>5.4314256999999998E-2</v>
      </c>
    </row>
    <row r="688" spans="1:5" x14ac:dyDescent="0.2">
      <c r="A688" s="6">
        <v>0.61763420800000002</v>
      </c>
      <c r="B688" s="6">
        <v>0.49347035099999997</v>
      </c>
      <c r="C688" s="3"/>
      <c r="D688" s="6">
        <v>2.7592627000000002E-2</v>
      </c>
      <c r="E688" s="6">
        <v>3.6397484000000001E-2</v>
      </c>
    </row>
    <row r="689" spans="1:5" x14ac:dyDescent="0.2">
      <c r="A689" s="6">
        <v>0.63450559200000001</v>
      </c>
      <c r="B689" s="6">
        <v>0.52450218199999998</v>
      </c>
      <c r="C689" s="3"/>
      <c r="D689" s="6">
        <v>7.0299644999999994E-2</v>
      </c>
      <c r="E689" s="6">
        <v>0.15100754899999999</v>
      </c>
    </row>
    <row r="690" spans="1:5" x14ac:dyDescent="0.2">
      <c r="A690" s="6">
        <v>0.33118324100000002</v>
      </c>
      <c r="B690" s="6">
        <v>0.363388092</v>
      </c>
      <c r="C690" s="3"/>
      <c r="D690" s="6">
        <v>0.16322373000000001</v>
      </c>
      <c r="E690" s="6">
        <v>0.32327621699999998</v>
      </c>
    </row>
    <row r="691" spans="1:5" x14ac:dyDescent="0.2">
      <c r="A691" s="6">
        <v>0.52950566499999996</v>
      </c>
      <c r="B691" s="6">
        <v>0.50527250899999998</v>
      </c>
      <c r="C691" s="3"/>
      <c r="D691" s="6">
        <v>3.4018999000000001E-2</v>
      </c>
      <c r="E691" s="6">
        <v>9.1472107999999996E-2</v>
      </c>
    </row>
    <row r="692" spans="1:5" x14ac:dyDescent="0.2">
      <c r="A692" s="6">
        <v>0.30002483400000002</v>
      </c>
      <c r="B692" s="6">
        <v>0.51588595999999998</v>
      </c>
      <c r="C692" s="3"/>
      <c r="D692" s="6">
        <v>0.18701950000000001</v>
      </c>
      <c r="E692" s="6">
        <v>0.295961313</v>
      </c>
    </row>
    <row r="693" spans="1:5" x14ac:dyDescent="0.2">
      <c r="A693" s="6">
        <v>0.51378568899999999</v>
      </c>
      <c r="B693" s="6">
        <v>0.53466955100000002</v>
      </c>
      <c r="C693" s="3"/>
      <c r="D693" s="6">
        <v>3.5044244000000002E-2</v>
      </c>
      <c r="E693" s="6">
        <v>0</v>
      </c>
    </row>
    <row r="694" spans="1:5" x14ac:dyDescent="0.2">
      <c r="A694" s="6">
        <v>0.39536993100000001</v>
      </c>
      <c r="B694" s="6">
        <v>0.42994805400000002</v>
      </c>
      <c r="C694" s="3"/>
      <c r="D694" s="6">
        <v>0.192602568</v>
      </c>
      <c r="E694" s="6">
        <v>0.23886411399999999</v>
      </c>
    </row>
    <row r="695" spans="1:5" x14ac:dyDescent="0.2">
      <c r="A695" s="6">
        <v>0.63770217699999998</v>
      </c>
      <c r="B695" s="6">
        <v>0.48361219799999999</v>
      </c>
      <c r="C695" s="3"/>
      <c r="D695" s="6">
        <v>7.7216062000000002E-2</v>
      </c>
      <c r="E695" s="6">
        <v>8.5135718999999999E-2</v>
      </c>
    </row>
    <row r="696" spans="1:5" x14ac:dyDescent="0.2">
      <c r="A696" s="6">
        <v>0.57293247899999999</v>
      </c>
      <c r="B696" s="6">
        <v>0.55943215800000001</v>
      </c>
      <c r="C696" s="3"/>
      <c r="D696" s="6">
        <v>5.1781494999999997E-2</v>
      </c>
      <c r="E696" s="6">
        <v>8.4407034000000006E-2</v>
      </c>
    </row>
    <row r="697" spans="1:5" x14ac:dyDescent="0.2">
      <c r="A697" s="6">
        <v>0.53800643000000004</v>
      </c>
      <c r="B697" s="6">
        <v>0.57733625799999999</v>
      </c>
      <c r="C697" s="3"/>
      <c r="D697" s="6">
        <v>0.13039863700000001</v>
      </c>
      <c r="E697" s="6">
        <v>0.326199827</v>
      </c>
    </row>
    <row r="698" spans="1:5" x14ac:dyDescent="0.2">
      <c r="A698" s="6">
        <v>0.61008166100000005</v>
      </c>
      <c r="B698" s="6">
        <v>0.61969755100000001</v>
      </c>
      <c r="C698" s="3"/>
      <c r="D698" s="6">
        <v>5.5974109000000001E-2</v>
      </c>
      <c r="E698" s="6">
        <v>3.9209573999999997E-2</v>
      </c>
    </row>
    <row r="699" spans="1:5" x14ac:dyDescent="0.2">
      <c r="A699" s="6">
        <v>0.55601727000000001</v>
      </c>
      <c r="B699" s="6">
        <v>0.53419939100000002</v>
      </c>
      <c r="C699" s="3"/>
      <c r="D699" s="6">
        <v>0.122502128</v>
      </c>
      <c r="E699" s="6">
        <v>0.28433150499999998</v>
      </c>
    </row>
    <row r="700" spans="1:5" x14ac:dyDescent="0.2">
      <c r="A700" s="6">
        <v>0.59914925900000005</v>
      </c>
      <c r="B700" s="6">
        <v>0.54784670499999999</v>
      </c>
      <c r="C700" s="3"/>
      <c r="D700" s="6">
        <v>0.16644687699999999</v>
      </c>
      <c r="E700" s="6">
        <v>0.263948609</v>
      </c>
    </row>
    <row r="701" spans="1:5" x14ac:dyDescent="0.2">
      <c r="A701" s="6">
        <v>0.38171638200000002</v>
      </c>
      <c r="B701" s="6">
        <v>0.47067836099999999</v>
      </c>
      <c r="C701" s="3"/>
      <c r="D701" s="6">
        <v>0.12960579899999999</v>
      </c>
      <c r="E701" s="6">
        <v>0.28883414200000002</v>
      </c>
    </row>
    <row r="702" spans="1:5" x14ac:dyDescent="0.2">
      <c r="A702" s="6">
        <v>0.49188502899999997</v>
      </c>
      <c r="B702" s="6">
        <v>0.59333564000000005</v>
      </c>
      <c r="C702" s="3"/>
      <c r="D702" s="6">
        <v>0.14585034899999999</v>
      </c>
      <c r="E702" s="6">
        <v>0.28087563799999998</v>
      </c>
    </row>
    <row r="703" spans="1:5" x14ac:dyDescent="0.2">
      <c r="A703" s="6">
        <v>0.34381154600000002</v>
      </c>
      <c r="B703" s="6">
        <v>0.38904793199999999</v>
      </c>
      <c r="C703" s="3"/>
      <c r="D703" s="6">
        <v>0.27342292299999998</v>
      </c>
      <c r="E703" s="6">
        <v>7.4410747999999999E-2</v>
      </c>
    </row>
    <row r="704" spans="1:5" x14ac:dyDescent="0.2">
      <c r="A704" s="6">
        <v>0.65771038400000004</v>
      </c>
      <c r="B704" s="6">
        <v>0.52995908000000003</v>
      </c>
      <c r="C704" s="3"/>
      <c r="D704" s="6">
        <v>0.133820989</v>
      </c>
      <c r="E704" s="6">
        <v>3.3003714000000003E-2</v>
      </c>
    </row>
    <row r="705" spans="1:5" x14ac:dyDescent="0.2">
      <c r="A705" s="6">
        <v>0.53100767500000001</v>
      </c>
      <c r="B705" s="6">
        <v>0.47728087800000002</v>
      </c>
      <c r="C705" s="3"/>
      <c r="D705" s="6">
        <v>0.13834959499999999</v>
      </c>
      <c r="E705" s="6">
        <v>3.3878136000000003E-2</v>
      </c>
    </row>
    <row r="706" spans="1:5" x14ac:dyDescent="0.2">
      <c r="A706" s="6">
        <v>0.668353274</v>
      </c>
      <c r="B706" s="6">
        <v>0.45291746300000002</v>
      </c>
      <c r="C706" s="3"/>
      <c r="D706" s="6">
        <v>0.111626832</v>
      </c>
      <c r="E706" s="6">
        <v>3.8205889999999999E-2</v>
      </c>
    </row>
    <row r="707" spans="1:5" x14ac:dyDescent="0.2">
      <c r="A707" s="6">
        <v>0.55523107199999999</v>
      </c>
      <c r="B707" s="6">
        <v>0.51812017099999996</v>
      </c>
      <c r="C707" s="3"/>
      <c r="D707" s="6">
        <v>6.6590437000000002E-2</v>
      </c>
      <c r="E707" s="6">
        <v>0.111084498</v>
      </c>
    </row>
    <row r="708" spans="1:5" x14ac:dyDescent="0.2">
      <c r="A708" s="6">
        <v>0.61708041700000005</v>
      </c>
      <c r="B708" s="6">
        <v>0.46973550600000002</v>
      </c>
      <c r="C708" s="3"/>
      <c r="D708" s="6">
        <v>0.10109549800000001</v>
      </c>
      <c r="E708" s="6">
        <v>8.7167165000000005E-2</v>
      </c>
    </row>
    <row r="709" spans="1:5" x14ac:dyDescent="0.2">
      <c r="A709" s="6">
        <v>0.56346224600000006</v>
      </c>
      <c r="B709" s="6">
        <v>0.45294407599999997</v>
      </c>
      <c r="C709" s="3"/>
      <c r="D709" s="6">
        <v>0.12157781400000001</v>
      </c>
      <c r="E709" s="6">
        <v>0.16558884700000001</v>
      </c>
    </row>
    <row r="710" spans="1:5" x14ac:dyDescent="0.2">
      <c r="A710" s="6">
        <v>0.4629471</v>
      </c>
      <c r="B710" s="6">
        <v>0.56396394299999997</v>
      </c>
      <c r="C710" s="3"/>
      <c r="D710" s="6">
        <v>0.117997426</v>
      </c>
      <c r="E710" s="6">
        <v>3.3544841999999998E-2</v>
      </c>
    </row>
    <row r="711" spans="1:5" x14ac:dyDescent="0.2">
      <c r="A711" s="6">
        <v>0.62037394899999998</v>
      </c>
      <c r="B711" s="6">
        <v>0.407249843</v>
      </c>
      <c r="C711" s="3"/>
      <c r="D711" s="6">
        <v>0.10104104799999999</v>
      </c>
      <c r="E711" s="6">
        <v>3.7710384E-2</v>
      </c>
    </row>
    <row r="712" spans="1:5" x14ac:dyDescent="0.2">
      <c r="A712" s="6">
        <v>0.58485958000000005</v>
      </c>
      <c r="B712" s="6">
        <v>0.51972834599999995</v>
      </c>
      <c r="C712" s="3"/>
      <c r="D712" s="6">
        <v>0.15066315499999999</v>
      </c>
      <c r="E712" s="6">
        <v>3.8093101999999997E-2</v>
      </c>
    </row>
    <row r="713" spans="1:5" x14ac:dyDescent="0.2">
      <c r="A713" s="6">
        <v>0.31852970400000002</v>
      </c>
      <c r="B713" s="6">
        <v>0.36048349200000002</v>
      </c>
      <c r="C713" s="3"/>
      <c r="D713" s="6">
        <v>6.6650198999999993E-2</v>
      </c>
      <c r="E713" s="6">
        <v>7.0972622999999999E-2</v>
      </c>
    </row>
    <row r="714" spans="1:5" x14ac:dyDescent="0.2">
      <c r="A714" s="6">
        <v>0.70766184499999996</v>
      </c>
      <c r="B714" s="6">
        <v>0.49812506299999998</v>
      </c>
      <c r="C714" s="3"/>
      <c r="D714" s="6">
        <v>0.119883239</v>
      </c>
      <c r="E714" s="6">
        <v>3.1204180000000001E-2</v>
      </c>
    </row>
    <row r="715" spans="1:5" x14ac:dyDescent="0.2">
      <c r="A715" s="6">
        <v>0.46361377500000001</v>
      </c>
      <c r="B715" s="6">
        <v>0.489819324</v>
      </c>
      <c r="C715" s="3"/>
      <c r="D715" s="6">
        <v>0.18599558299999999</v>
      </c>
      <c r="E715" s="6">
        <v>0.25931290699999998</v>
      </c>
    </row>
    <row r="716" spans="1:5" x14ac:dyDescent="0.2">
      <c r="A716" s="6">
        <v>0.45954865299999997</v>
      </c>
      <c r="B716" s="6">
        <v>0.44247762899999998</v>
      </c>
      <c r="C716" s="3"/>
      <c r="D716" s="6">
        <v>0.162983356</v>
      </c>
      <c r="E716" s="6">
        <v>0.30295034900000001</v>
      </c>
    </row>
    <row r="717" spans="1:5" x14ac:dyDescent="0.2">
      <c r="A717" s="6">
        <v>0.472077356</v>
      </c>
      <c r="B717" s="6">
        <v>0.50147954699999997</v>
      </c>
      <c r="C717" s="3"/>
      <c r="D717" s="6">
        <v>9.3884255999999999E-2</v>
      </c>
      <c r="E717" s="6">
        <v>0.28916743700000003</v>
      </c>
    </row>
    <row r="718" spans="1:5" x14ac:dyDescent="0.2">
      <c r="A718" s="6">
        <v>0.432881668</v>
      </c>
      <c r="B718" s="6">
        <v>0.50203081299999996</v>
      </c>
      <c r="C718" s="3"/>
      <c r="D718" s="6">
        <v>8.9690315000000007E-2</v>
      </c>
      <c r="E718" s="6">
        <v>8.0848517999999994E-2</v>
      </c>
    </row>
    <row r="719" spans="1:5" x14ac:dyDescent="0.2">
      <c r="A719" s="6">
        <v>0.46994187199999998</v>
      </c>
      <c r="B719" s="6">
        <v>0.45028912900000001</v>
      </c>
      <c r="C719" s="3"/>
      <c r="D719" s="6">
        <v>0.18801818300000001</v>
      </c>
      <c r="E719" s="6">
        <v>0.23245802500000001</v>
      </c>
    </row>
    <row r="720" spans="1:5" x14ac:dyDescent="0.2">
      <c r="A720" s="6">
        <v>0.53421090000000004</v>
      </c>
      <c r="B720" s="6">
        <v>0.464331834</v>
      </c>
      <c r="C720" s="3"/>
      <c r="D720" s="6">
        <v>0.180798974</v>
      </c>
      <c r="E720" s="6">
        <v>0.329114566</v>
      </c>
    </row>
    <row r="721" spans="1:5" x14ac:dyDescent="0.2">
      <c r="A721" s="6">
        <v>0.44453253799999998</v>
      </c>
      <c r="B721" s="6">
        <v>0.466970306</v>
      </c>
      <c r="C721" s="3"/>
      <c r="D721" s="6">
        <v>0.18954409799999999</v>
      </c>
      <c r="E721" s="6">
        <v>4.4174768000000003E-2</v>
      </c>
    </row>
    <row r="722" spans="1:5" x14ac:dyDescent="0.2">
      <c r="A722" s="6">
        <v>0.560703913</v>
      </c>
      <c r="B722" s="6">
        <v>0.53264444099999997</v>
      </c>
      <c r="C722" s="3"/>
      <c r="D722" s="6">
        <v>0.15920641799999999</v>
      </c>
      <c r="E722" s="6">
        <v>4.5292507000000003E-2</v>
      </c>
    </row>
    <row r="723" spans="1:5" x14ac:dyDescent="0.2">
      <c r="A723" s="6">
        <v>0.66140365599999995</v>
      </c>
      <c r="B723" s="6">
        <v>0.53721297700000004</v>
      </c>
      <c r="C723" s="3"/>
      <c r="D723" s="6">
        <v>0.13540666500000001</v>
      </c>
      <c r="E723" s="6">
        <v>3.5362117999999998E-2</v>
      </c>
    </row>
    <row r="724" spans="1:5" x14ac:dyDescent="0.2">
      <c r="A724" s="6">
        <v>0.27836454900000002</v>
      </c>
      <c r="B724" s="6">
        <v>0.26571899599999999</v>
      </c>
      <c r="C724" s="3"/>
      <c r="D724" s="6">
        <v>5.4550452999999999E-2</v>
      </c>
      <c r="E724" s="6">
        <v>1.6802836000000002E-2</v>
      </c>
    </row>
    <row r="725" spans="1:5" x14ac:dyDescent="0.2">
      <c r="A725" s="6">
        <v>0.47801899399999997</v>
      </c>
      <c r="B725" s="6">
        <v>0.54125432600000001</v>
      </c>
      <c r="C725" s="3"/>
      <c r="D725" s="6">
        <v>0.16775632100000001</v>
      </c>
      <c r="E725" s="6">
        <v>0.32999278900000001</v>
      </c>
    </row>
    <row r="726" spans="1:5" x14ac:dyDescent="0.2">
      <c r="A726" s="6">
        <v>0.57804143699999999</v>
      </c>
      <c r="B726" s="6">
        <v>0.57711828600000004</v>
      </c>
      <c r="C726" s="3"/>
      <c r="D726" s="6">
        <v>0.15002569800000001</v>
      </c>
      <c r="E726" s="6">
        <v>3.7327666000000002E-2</v>
      </c>
    </row>
    <row r="727" spans="1:5" x14ac:dyDescent="0.2">
      <c r="A727" s="6">
        <v>0.57371469200000003</v>
      </c>
      <c r="B727" s="6">
        <v>0.483950561</v>
      </c>
      <c r="C727" s="3"/>
      <c r="D727" s="6">
        <v>0.156444101</v>
      </c>
      <c r="E727" s="6">
        <v>4.1410835E-2</v>
      </c>
    </row>
    <row r="728" spans="1:5" x14ac:dyDescent="0.2">
      <c r="A728" s="6">
        <v>0.66658300000000004</v>
      </c>
      <c r="B728" s="6">
        <v>0.50784888500000003</v>
      </c>
      <c r="C728" s="3"/>
      <c r="D728" s="6">
        <v>0.116942965</v>
      </c>
      <c r="E728" s="6">
        <v>0.109414226</v>
      </c>
    </row>
    <row r="729" spans="1:5" x14ac:dyDescent="0.2">
      <c r="A729" s="6">
        <v>0.37828340599999999</v>
      </c>
      <c r="B729" s="6">
        <v>0.47985725400000001</v>
      </c>
      <c r="C729" s="3"/>
      <c r="D729" s="6">
        <v>0.16919192899999999</v>
      </c>
      <c r="E729" s="6">
        <v>4.4565089000000002E-2</v>
      </c>
    </row>
    <row r="730" spans="1:5" x14ac:dyDescent="0.2">
      <c r="A730" s="6">
        <v>0.35161110800000001</v>
      </c>
      <c r="B730" s="6">
        <v>0.36978404300000001</v>
      </c>
      <c r="C730" s="3"/>
      <c r="D730" s="6">
        <v>0.15728342000000001</v>
      </c>
      <c r="E730" s="6">
        <v>4.2936637E-2</v>
      </c>
    </row>
    <row r="731" spans="1:5" x14ac:dyDescent="0.2">
      <c r="A731" s="6">
        <v>0.59916386799999999</v>
      </c>
      <c r="B731" s="6">
        <v>0.53673267899999999</v>
      </c>
      <c r="C731" s="3"/>
      <c r="D731" s="6">
        <v>0.22070648900000001</v>
      </c>
      <c r="E731" s="6">
        <v>4.9152635E-2</v>
      </c>
    </row>
    <row r="732" spans="1:5" x14ac:dyDescent="0.2">
      <c r="A732" s="6">
        <v>0.53309136499999998</v>
      </c>
      <c r="B732" s="6">
        <v>0.55369012299999998</v>
      </c>
      <c r="C732" s="3"/>
      <c r="D732" s="6">
        <v>8.0092591000000005E-2</v>
      </c>
      <c r="E732" s="6">
        <v>3.8019600000000001E-2</v>
      </c>
    </row>
    <row r="733" spans="1:5" x14ac:dyDescent="0.2">
      <c r="A733" s="6">
        <v>0.48640953199999998</v>
      </c>
      <c r="B733" s="6">
        <v>0.52294596500000001</v>
      </c>
      <c r="C733" s="3"/>
      <c r="D733" s="6">
        <v>6.7834807999999996E-2</v>
      </c>
      <c r="E733" s="6">
        <v>4.8384664000000001E-2</v>
      </c>
    </row>
    <row r="734" spans="1:5" x14ac:dyDescent="0.2">
      <c r="A734" s="6">
        <v>0.40483617999999999</v>
      </c>
      <c r="B734" s="6">
        <v>0.49033510600000002</v>
      </c>
      <c r="C734" s="3"/>
      <c r="D734" s="6">
        <v>0.16976564099999999</v>
      </c>
      <c r="E734" s="6">
        <v>0.43430749000000002</v>
      </c>
    </row>
    <row r="735" spans="1:5" x14ac:dyDescent="0.2">
      <c r="A735" s="6">
        <v>0.41817100099999999</v>
      </c>
      <c r="B735" s="6">
        <v>0.55251408899999999</v>
      </c>
      <c r="C735" s="3"/>
      <c r="D735" s="6">
        <v>5.5033857999999998E-2</v>
      </c>
      <c r="E735" s="6">
        <v>5.7178304999999999E-2</v>
      </c>
    </row>
    <row r="736" spans="1:5" x14ac:dyDescent="0.2">
      <c r="A736" s="6">
        <v>0.58199234799999999</v>
      </c>
      <c r="B736" s="6">
        <v>0.54719659200000004</v>
      </c>
      <c r="C736" s="3"/>
      <c r="D736" s="6">
        <v>0.188451124</v>
      </c>
      <c r="E736" s="6">
        <v>4.9625329000000003E-2</v>
      </c>
    </row>
    <row r="737" spans="1:5" x14ac:dyDescent="0.2">
      <c r="A737" s="6">
        <v>0.62495169299999997</v>
      </c>
      <c r="B737" s="6">
        <v>0.54326296100000004</v>
      </c>
      <c r="C737" s="3"/>
      <c r="D737" s="6">
        <v>0.184729964</v>
      </c>
      <c r="E737" s="6">
        <v>0.325111235</v>
      </c>
    </row>
    <row r="738" spans="1:5" x14ac:dyDescent="0.2">
      <c r="A738" s="6">
        <v>0.36609335300000001</v>
      </c>
      <c r="B738" s="6">
        <v>0.37510280800000001</v>
      </c>
      <c r="C738" s="3"/>
      <c r="D738" s="6">
        <v>8.4382151000000002E-2</v>
      </c>
      <c r="E738" s="6">
        <v>0.21259344599999999</v>
      </c>
    </row>
    <row r="739" spans="1:5" x14ac:dyDescent="0.2">
      <c r="A739" s="6">
        <v>0.82921708199999999</v>
      </c>
      <c r="B739" s="6">
        <v>0.51047848600000001</v>
      </c>
      <c r="C739" s="3"/>
      <c r="D739" s="6">
        <v>0.103565647</v>
      </c>
      <c r="E739" s="6">
        <v>3.8729275000000001E-2</v>
      </c>
    </row>
    <row r="740" spans="1:5" x14ac:dyDescent="0.2">
      <c r="A740" s="6">
        <v>0.44239572599999999</v>
      </c>
      <c r="B740" s="6">
        <v>0.55505371400000003</v>
      </c>
      <c r="C740" s="3"/>
      <c r="D740" s="6">
        <v>0.19042989900000001</v>
      </c>
      <c r="E740" s="6">
        <v>3.8055083000000003E-2</v>
      </c>
    </row>
    <row r="741" spans="1:5" x14ac:dyDescent="0.2">
      <c r="A741" s="6">
        <v>0.55811689600000003</v>
      </c>
      <c r="B741" s="6">
        <v>0.68111109800000003</v>
      </c>
      <c r="C741" s="3"/>
      <c r="D741" s="6">
        <v>0.13203743500000001</v>
      </c>
      <c r="E741" s="6">
        <v>4.5008635999999998E-2</v>
      </c>
    </row>
    <row r="742" spans="1:5" x14ac:dyDescent="0.2">
      <c r="A742" s="6">
        <v>0.49694617899999999</v>
      </c>
      <c r="B742" s="6">
        <v>0.64375428499999998</v>
      </c>
      <c r="C742" s="3"/>
      <c r="D742" s="6">
        <v>7.0498851000000001E-2</v>
      </c>
      <c r="E742" s="6">
        <v>0.14439996299999999</v>
      </c>
    </row>
    <row r="743" spans="1:5" x14ac:dyDescent="0.2">
      <c r="A743" s="6">
        <v>0.56432148599999998</v>
      </c>
      <c r="B743" s="6">
        <v>0.54226054499999998</v>
      </c>
      <c r="C743" s="3"/>
      <c r="D743" s="6">
        <v>0.15780666700000001</v>
      </c>
      <c r="E743" s="6">
        <v>4.8197107000000003E-2</v>
      </c>
    </row>
    <row r="744" spans="1:5" x14ac:dyDescent="0.2">
      <c r="A744" s="6">
        <v>0.57587408100000004</v>
      </c>
      <c r="B744" s="6">
        <v>0.52565540399999999</v>
      </c>
      <c r="C744" s="3"/>
      <c r="D744" s="6">
        <v>0.18270072300000001</v>
      </c>
      <c r="E744" s="6">
        <v>4.5891928999999998E-2</v>
      </c>
    </row>
    <row r="745" spans="1:5" x14ac:dyDescent="0.2">
      <c r="A745" s="6">
        <v>0.64104883099999999</v>
      </c>
      <c r="B745" s="6">
        <v>0.50443103700000003</v>
      </c>
      <c r="C745" s="3"/>
      <c r="D745" s="6">
        <v>0.18142580699999999</v>
      </c>
      <c r="E745" s="6">
        <v>4.2626153999999999E-2</v>
      </c>
    </row>
    <row r="746" spans="1:5" x14ac:dyDescent="0.2">
      <c r="A746" s="6">
        <v>0.42313520300000002</v>
      </c>
      <c r="B746" s="6">
        <v>0.40630572100000001</v>
      </c>
      <c r="C746" s="3"/>
      <c r="D746" s="6">
        <v>0.164110859</v>
      </c>
      <c r="E746" s="6">
        <v>3.8294598999999999E-2</v>
      </c>
    </row>
    <row r="747" spans="1:5" x14ac:dyDescent="0.2">
      <c r="A747" s="6">
        <v>0.56807717499999999</v>
      </c>
      <c r="B747" s="6">
        <v>0.53908221199999995</v>
      </c>
      <c r="C747" s="3"/>
      <c r="D747" s="6">
        <v>0.1455449</v>
      </c>
      <c r="E747" s="6">
        <v>4.6125107999999998E-2</v>
      </c>
    </row>
    <row r="748" spans="1:5" x14ac:dyDescent="0.2">
      <c r="A748" s="6">
        <v>0.63539006399999998</v>
      </c>
      <c r="B748" s="6">
        <v>0.55258632399999996</v>
      </c>
      <c r="C748" s="3"/>
      <c r="D748" s="6">
        <v>0.10637577300000001</v>
      </c>
      <c r="E748" s="6">
        <v>7.3319621000000001E-2</v>
      </c>
    </row>
    <row r="749" spans="1:5" x14ac:dyDescent="0.2">
      <c r="A749" s="6">
        <v>0.53764387599999997</v>
      </c>
      <c r="B749" s="6">
        <v>0.50305604000000004</v>
      </c>
      <c r="C749" s="3"/>
      <c r="D749" s="6">
        <v>0.247312385</v>
      </c>
      <c r="E749" s="6">
        <v>4.6623148000000003E-2</v>
      </c>
    </row>
    <row r="750" spans="1:5" x14ac:dyDescent="0.2">
      <c r="A750" s="6">
        <v>0.58269753599999996</v>
      </c>
      <c r="B750" s="6">
        <v>0.53410434500000004</v>
      </c>
      <c r="C750" s="3"/>
      <c r="D750" s="6">
        <v>0.22831215799999999</v>
      </c>
      <c r="E750" s="6">
        <v>3.9689872000000001E-2</v>
      </c>
    </row>
    <row r="751" spans="1:5" x14ac:dyDescent="0.2">
      <c r="A751" s="6">
        <v>0.62544970700000002</v>
      </c>
      <c r="B751" s="6">
        <v>0.57980998399999994</v>
      </c>
      <c r="C751" s="3"/>
      <c r="D751" s="6">
        <v>0.13154074900000001</v>
      </c>
      <c r="E751" s="6">
        <v>0.176060363</v>
      </c>
    </row>
    <row r="752" spans="1:5" x14ac:dyDescent="0.2">
      <c r="A752" s="6">
        <v>0.59353431800000001</v>
      </c>
      <c r="B752" s="6">
        <v>0.56234056099999996</v>
      </c>
      <c r="C752" s="3"/>
      <c r="D752" s="6">
        <v>0.14798450399999999</v>
      </c>
      <c r="E752" s="6">
        <v>4.16833E-2</v>
      </c>
    </row>
    <row r="753" spans="1:5" x14ac:dyDescent="0.2">
      <c r="A753" s="6">
        <v>0.65883788799999998</v>
      </c>
      <c r="B753" s="6">
        <v>0.523200687</v>
      </c>
      <c r="C753" s="3"/>
      <c r="D753" s="6">
        <v>0.14165507999999999</v>
      </c>
      <c r="E753" s="6">
        <v>5.1370370999999998E-2</v>
      </c>
    </row>
    <row r="754" spans="1:5" x14ac:dyDescent="0.2">
      <c r="A754" s="6">
        <v>0.63069943699999997</v>
      </c>
      <c r="B754" s="6">
        <v>0.475213948</v>
      </c>
      <c r="C754" s="3"/>
      <c r="D754" s="6">
        <v>0.17580289800000001</v>
      </c>
      <c r="E754" s="6">
        <v>5.0692376999999997E-2</v>
      </c>
    </row>
    <row r="755" spans="1:5" x14ac:dyDescent="0.2">
      <c r="A755" s="6">
        <v>0.66597874300000004</v>
      </c>
      <c r="B755" s="6">
        <v>0.56584458400000004</v>
      </c>
      <c r="C755" s="3"/>
      <c r="D755" s="6">
        <v>0.165770906</v>
      </c>
      <c r="E755" s="6">
        <v>4.5433174999999999E-2</v>
      </c>
    </row>
    <row r="756" spans="1:5" x14ac:dyDescent="0.2">
      <c r="A756" s="6">
        <v>0.50132206099999999</v>
      </c>
      <c r="B756" s="6">
        <v>0.55045096100000002</v>
      </c>
      <c r="C756" s="3"/>
      <c r="D756" s="6">
        <v>0.12935081600000001</v>
      </c>
      <c r="E756" s="6">
        <v>0.11989588</v>
      </c>
    </row>
    <row r="757" spans="1:5" x14ac:dyDescent="0.2">
      <c r="A757" s="6">
        <v>0.76047522499999998</v>
      </c>
      <c r="B757" s="6">
        <v>0.66244789900000001</v>
      </c>
      <c r="C757" s="3"/>
      <c r="D757" s="6">
        <v>0.19204611999999999</v>
      </c>
      <c r="E757" s="6">
        <v>0.31936539800000002</v>
      </c>
    </row>
    <row r="758" spans="1:5" x14ac:dyDescent="0.2">
      <c r="A758" s="6">
        <v>0.641857605</v>
      </c>
      <c r="B758" s="6">
        <v>0.66796689399999998</v>
      </c>
      <c r="C758" s="3"/>
      <c r="D758" s="6">
        <v>0.24809194300000001</v>
      </c>
      <c r="E758" s="6">
        <v>4.6159325000000001E-2</v>
      </c>
    </row>
    <row r="759" spans="1:5" x14ac:dyDescent="0.2">
      <c r="A759" s="6">
        <v>0.64470491699999999</v>
      </c>
      <c r="B759" s="6">
        <v>0.54880856899999997</v>
      </c>
      <c r="C759" s="3"/>
      <c r="D759" s="6">
        <v>0.32073955700000001</v>
      </c>
      <c r="E759" s="6">
        <v>5.3389143999999999E-2</v>
      </c>
    </row>
    <row r="760" spans="1:5" x14ac:dyDescent="0.2">
      <c r="A760" s="6">
        <v>0.71516658200000005</v>
      </c>
      <c r="B760" s="6">
        <v>0.57976182799999998</v>
      </c>
      <c r="C760" s="3"/>
      <c r="D760" s="6">
        <v>0.28863293200000001</v>
      </c>
      <c r="E760" s="6">
        <v>0.34983709099999999</v>
      </c>
    </row>
    <row r="761" spans="1:5" x14ac:dyDescent="0.2">
      <c r="A761" s="6">
        <v>0.50799544699999999</v>
      </c>
      <c r="B761" s="6">
        <v>0.52003249299999998</v>
      </c>
      <c r="C761" s="3"/>
      <c r="D761" s="6">
        <v>0.17729162800000001</v>
      </c>
      <c r="E761" s="6">
        <v>5.6267131999999997E-2</v>
      </c>
    </row>
    <row r="762" spans="1:5" x14ac:dyDescent="0.2">
      <c r="A762" s="6">
        <v>0.62886276200000002</v>
      </c>
      <c r="B762" s="6">
        <v>0.59312907400000003</v>
      </c>
      <c r="C762" s="3"/>
      <c r="D762" s="6">
        <v>6.7115012000000002E-2</v>
      </c>
      <c r="E762" s="6">
        <v>6.3314464000000001E-2</v>
      </c>
    </row>
    <row r="763" spans="1:5" x14ac:dyDescent="0.2">
      <c r="A763" s="6">
        <v>0.67652203</v>
      </c>
      <c r="B763" s="6">
        <v>0.61443961599999997</v>
      </c>
      <c r="C763" s="3"/>
      <c r="D763" s="6">
        <v>0.25029913999999998</v>
      </c>
      <c r="E763" s="6">
        <v>5.7033834999999998E-2</v>
      </c>
    </row>
    <row r="764" spans="1:5" x14ac:dyDescent="0.2">
      <c r="A764" s="6">
        <v>0.82364862299999997</v>
      </c>
      <c r="B764" s="6">
        <v>0.53336552199999998</v>
      </c>
      <c r="C764" s="3"/>
      <c r="D764" s="6">
        <v>0.164534503</v>
      </c>
      <c r="E764" s="6">
        <v>5.0438921999999997E-2</v>
      </c>
    </row>
    <row r="765" spans="1:5" x14ac:dyDescent="0.2">
      <c r="A765" s="6">
        <v>0.43879143300000001</v>
      </c>
      <c r="B765" s="6">
        <v>0.43970989500000002</v>
      </c>
      <c r="C765" s="3"/>
      <c r="D765" s="6">
        <v>0.19897183399999999</v>
      </c>
      <c r="E765" s="6">
        <v>0.26723339299999999</v>
      </c>
    </row>
    <row r="766" spans="1:5" x14ac:dyDescent="0.2">
      <c r="A766" s="6">
        <v>0.46900693399999999</v>
      </c>
      <c r="B766" s="6">
        <v>0.63308507400000003</v>
      </c>
      <c r="C766" s="3"/>
      <c r="D766" s="6">
        <v>0.192731387</v>
      </c>
      <c r="E766" s="6">
        <v>3.1245999999999999E-2</v>
      </c>
    </row>
    <row r="767" spans="1:5" x14ac:dyDescent="0.2">
      <c r="A767" s="6">
        <v>0.27112541800000001</v>
      </c>
      <c r="B767" s="6">
        <v>0.20718977399999999</v>
      </c>
      <c r="C767" s="3"/>
      <c r="D767" s="6">
        <v>8.5088665999999993E-2</v>
      </c>
      <c r="E767" s="6">
        <v>9.5159885999999999E-2</v>
      </c>
    </row>
    <row r="768" spans="1:5" x14ac:dyDescent="0.2">
      <c r="A768" s="6">
        <v>0.236499507</v>
      </c>
      <c r="B768" s="6">
        <v>0.166222486</v>
      </c>
      <c r="C768" s="3"/>
      <c r="D768" s="6">
        <v>0.197252026</v>
      </c>
      <c r="E768" s="6">
        <v>4.0147359000000001E-2</v>
      </c>
    </row>
    <row r="769" spans="1:5" x14ac:dyDescent="0.2">
      <c r="A769" s="6">
        <v>0.15791290999999999</v>
      </c>
      <c r="B769" s="6">
        <v>0.20818078500000001</v>
      </c>
      <c r="C769" s="3"/>
      <c r="D769" s="6">
        <v>0.14593667099999999</v>
      </c>
      <c r="E769" s="6">
        <v>4.2197814E-2</v>
      </c>
    </row>
    <row r="770" spans="1:5" x14ac:dyDescent="0.2">
      <c r="A770" s="6">
        <v>0.24262308599999999</v>
      </c>
      <c r="B770" s="6">
        <v>0.22095240999999999</v>
      </c>
      <c r="C770" s="3"/>
      <c r="D770" s="6">
        <v>0.20705957999999999</v>
      </c>
      <c r="E770" s="6">
        <v>0.29964655600000001</v>
      </c>
    </row>
    <row r="771" spans="1:5" x14ac:dyDescent="0.2">
      <c r="A771" s="6">
        <v>0.237389292</v>
      </c>
      <c r="B771" s="6">
        <v>0.23329823</v>
      </c>
      <c r="C771" s="3"/>
      <c r="D771" s="6">
        <v>0.161523843</v>
      </c>
      <c r="E771" s="6">
        <v>4.0405884000000003E-2</v>
      </c>
    </row>
    <row r="772" spans="1:5" x14ac:dyDescent="0.2">
      <c r="A772" s="6">
        <v>0.22199601299999999</v>
      </c>
      <c r="B772" s="6">
        <v>0.22417382999999999</v>
      </c>
      <c r="C772" s="3"/>
      <c r="D772" s="6">
        <v>0.231397188</v>
      </c>
      <c r="E772" s="6">
        <v>3.8299668000000002E-2</v>
      </c>
    </row>
    <row r="773" spans="1:5" x14ac:dyDescent="0.2">
      <c r="A773" s="6">
        <v>0.30980317200000002</v>
      </c>
      <c r="B773" s="6">
        <v>0.27414639299999999</v>
      </c>
      <c r="C773" s="3"/>
      <c r="D773" s="6">
        <v>0.26236834199999998</v>
      </c>
      <c r="E773" s="6">
        <v>4.9749522999999997E-2</v>
      </c>
    </row>
    <row r="774" spans="1:5" x14ac:dyDescent="0.2">
      <c r="A774" s="6">
        <v>0.24834161399999999</v>
      </c>
      <c r="B774" s="6">
        <v>0.29051328599999998</v>
      </c>
      <c r="C774" s="3"/>
      <c r="D774" s="6">
        <v>0.101847167</v>
      </c>
      <c r="E774" s="6">
        <v>3.1883440999999998E-2</v>
      </c>
    </row>
    <row r="775" spans="1:5" x14ac:dyDescent="0.2">
      <c r="A775" s="6">
        <v>0.17918009600000001</v>
      </c>
      <c r="B775" s="6">
        <v>0.26265218400000001</v>
      </c>
      <c r="C775" s="3"/>
      <c r="D775" s="6">
        <v>0.23533880200000001</v>
      </c>
      <c r="E775" s="6">
        <v>4.0300700000000002E-2</v>
      </c>
    </row>
    <row r="776" spans="1:5" x14ac:dyDescent="0.2">
      <c r="A776" s="6">
        <v>0.25989288100000002</v>
      </c>
      <c r="B776" s="6">
        <v>0.25681383600000002</v>
      </c>
      <c r="C776" s="3"/>
      <c r="D776" s="6">
        <v>0.12916489</v>
      </c>
      <c r="E776" s="6">
        <v>0.149083822</v>
      </c>
    </row>
    <row r="777" spans="1:5" x14ac:dyDescent="0.2">
      <c r="A777" s="6">
        <v>0.241548704</v>
      </c>
      <c r="B777" s="6">
        <v>0.22379491400000001</v>
      </c>
      <c r="C777" s="3"/>
      <c r="D777" s="6">
        <v>8.7762005000000004E-2</v>
      </c>
      <c r="E777" s="6">
        <v>7.7044151000000005E-2</v>
      </c>
    </row>
    <row r="778" spans="1:5" x14ac:dyDescent="0.2">
      <c r="A778" s="6">
        <v>0.24639471099999999</v>
      </c>
      <c r="B778" s="6">
        <v>0.22561345699999999</v>
      </c>
      <c r="C778" s="3"/>
      <c r="D778" s="6">
        <v>0.200269326</v>
      </c>
      <c r="E778" s="6">
        <v>0.34318008100000003</v>
      </c>
    </row>
    <row r="779" spans="1:5" x14ac:dyDescent="0.2">
      <c r="A779" s="6">
        <v>0.20457349399999999</v>
      </c>
      <c r="B779" s="6">
        <v>0.34930356800000001</v>
      </c>
      <c r="C779" s="3"/>
      <c r="D779" s="6">
        <v>0.16205771399999999</v>
      </c>
      <c r="E779" s="6">
        <v>0.119515697</v>
      </c>
    </row>
    <row r="780" spans="1:5" x14ac:dyDescent="0.2">
      <c r="A780" s="6">
        <v>0.40238728000000001</v>
      </c>
      <c r="B780" s="6">
        <v>0.28995695100000002</v>
      </c>
      <c r="C780" s="3"/>
      <c r="D780" s="6">
        <v>0.16032993800000001</v>
      </c>
      <c r="E780" s="6">
        <v>4.8698948999999998E-2</v>
      </c>
    </row>
    <row r="781" spans="1:5" x14ac:dyDescent="0.2">
      <c r="A781" s="6">
        <v>0.26168573099999998</v>
      </c>
      <c r="B781" s="6">
        <v>0.281358471</v>
      </c>
      <c r="C781" s="3"/>
      <c r="D781" s="6">
        <v>0.233998813</v>
      </c>
      <c r="E781" s="6">
        <v>5.9488552E-2</v>
      </c>
    </row>
    <row r="782" spans="1:5" x14ac:dyDescent="0.2">
      <c r="A782" s="6">
        <v>0.34611701900000003</v>
      </c>
      <c r="B782" s="6">
        <v>0.27501574600000001</v>
      </c>
      <c r="C782" s="3"/>
      <c r="D782" s="6">
        <v>0.12165484</v>
      </c>
      <c r="E782" s="6">
        <v>4.7002064000000003E-2</v>
      </c>
    </row>
    <row r="783" spans="1:5" x14ac:dyDescent="0.2">
      <c r="A783" s="6">
        <v>0.27976164399999998</v>
      </c>
      <c r="B783" s="6">
        <v>0.248712129</v>
      </c>
      <c r="C783" s="3"/>
      <c r="D783" s="6">
        <v>0.16111215100000001</v>
      </c>
      <c r="E783" s="6">
        <v>4.8692613000000003E-2</v>
      </c>
    </row>
    <row r="784" spans="1:5" x14ac:dyDescent="0.2">
      <c r="A784" s="6">
        <v>0.19094119300000001</v>
      </c>
      <c r="B784" s="6">
        <v>0.22141623399999999</v>
      </c>
      <c r="C784" s="3"/>
      <c r="D784" s="6">
        <v>0.18021994999999999</v>
      </c>
      <c r="E784" s="6">
        <v>0.222182937</v>
      </c>
    </row>
    <row r="785" spans="1:5" x14ac:dyDescent="0.2">
      <c r="A785" s="6">
        <v>0.282097661</v>
      </c>
      <c r="B785" s="6">
        <v>0.29668112600000002</v>
      </c>
      <c r="C785" s="3"/>
      <c r="D785" s="6">
        <v>0.21084714199999999</v>
      </c>
      <c r="E785" s="6">
        <v>4.6680175999999997E-2</v>
      </c>
    </row>
    <row r="786" spans="1:5" x14ac:dyDescent="0.2">
      <c r="A786" s="6">
        <v>0.30097172500000002</v>
      </c>
      <c r="B786" s="6">
        <v>0.32547621100000002</v>
      </c>
      <c r="C786" s="3"/>
      <c r="D786" s="6">
        <v>0.20191078000000001</v>
      </c>
      <c r="E786" s="6">
        <v>4.4352187000000001E-2</v>
      </c>
    </row>
    <row r="787" spans="1:5" x14ac:dyDescent="0.2">
      <c r="A787" s="6">
        <v>0.27953986199999997</v>
      </c>
      <c r="B787" s="6">
        <v>0.324722181</v>
      </c>
      <c r="C787" s="3"/>
      <c r="D787" s="6">
        <v>0.18507658099999999</v>
      </c>
      <c r="E787" s="6">
        <v>5.4626006999999997E-2</v>
      </c>
    </row>
    <row r="788" spans="1:5" x14ac:dyDescent="0.2">
      <c r="A788" s="6">
        <v>0.21612608899999999</v>
      </c>
      <c r="B788" s="6">
        <v>0.25260647400000003</v>
      </c>
      <c r="C788" s="3"/>
      <c r="D788" s="6">
        <v>0.22345951</v>
      </c>
      <c r="E788" s="6">
        <v>4.6131445E-2</v>
      </c>
    </row>
    <row r="789" spans="1:5" x14ac:dyDescent="0.2">
      <c r="A789" s="6">
        <v>0.29832893100000002</v>
      </c>
      <c r="B789" s="6">
        <v>0.37830521900000003</v>
      </c>
      <c r="C789" s="3"/>
      <c r="D789" s="6">
        <v>0.20392408400000001</v>
      </c>
      <c r="E789" s="6">
        <v>4.6365890999999999E-2</v>
      </c>
    </row>
    <row r="790" spans="1:5" x14ac:dyDescent="0.2">
      <c r="A790" s="6">
        <v>0.156515815</v>
      </c>
      <c r="B790" s="6">
        <v>0.24984761</v>
      </c>
      <c r="C790" s="3"/>
      <c r="D790" s="6">
        <v>0.21370109300000001</v>
      </c>
      <c r="E790" s="6">
        <v>4.3361175000000002E-2</v>
      </c>
    </row>
    <row r="791" spans="1:5" x14ac:dyDescent="0.2">
      <c r="A791" s="6">
        <v>0.292356748</v>
      </c>
      <c r="B791" s="6">
        <v>0.243938294</v>
      </c>
      <c r="C791" s="3"/>
      <c r="D791" s="6">
        <v>0.23642380900000001</v>
      </c>
      <c r="E791" s="6">
        <v>4.9847102999999997E-2</v>
      </c>
    </row>
    <row r="792" spans="1:5" x14ac:dyDescent="0.2">
      <c r="A792" s="6">
        <v>0.31266774800000002</v>
      </c>
      <c r="B792" s="6">
        <v>0.24371778699999999</v>
      </c>
      <c r="C792" s="3"/>
      <c r="D792" s="6">
        <v>0.211354452</v>
      </c>
      <c r="E792" s="6">
        <v>4.8674871000000001E-2</v>
      </c>
    </row>
    <row r="793" spans="1:5" x14ac:dyDescent="0.2">
      <c r="A793" s="6">
        <v>0.333278884</v>
      </c>
      <c r="B793" s="6">
        <v>0.27704212299999997</v>
      </c>
      <c r="C793" s="3"/>
      <c r="D793" s="6">
        <v>0.17483475900000001</v>
      </c>
      <c r="E793" s="6">
        <v>5.8849843999999998E-2</v>
      </c>
    </row>
    <row r="794" spans="1:5" x14ac:dyDescent="0.2">
      <c r="A794" s="6">
        <v>0.32211805999999998</v>
      </c>
      <c r="B794" s="6">
        <v>0.30075922599999999</v>
      </c>
      <c r="C794" s="3"/>
      <c r="D794" s="6">
        <v>0.215204431</v>
      </c>
      <c r="E794" s="6">
        <v>4.8034896000000001E-2</v>
      </c>
    </row>
    <row r="795" spans="1:5" x14ac:dyDescent="0.2">
      <c r="A795" s="6">
        <v>0.28009896499999998</v>
      </c>
      <c r="B795" s="6">
        <v>0.24962583599999999</v>
      </c>
      <c r="C795" s="3"/>
      <c r="D795" s="6">
        <v>0.14059397800000001</v>
      </c>
      <c r="E795" s="6">
        <v>0.19633554</v>
      </c>
    </row>
    <row r="796" spans="1:5" x14ac:dyDescent="0.2">
      <c r="A796" s="6">
        <v>0.40175779</v>
      </c>
      <c r="B796" s="6">
        <v>0.30370564700000002</v>
      </c>
      <c r="C796" s="3"/>
      <c r="D796" s="6">
        <v>0.16651991899999999</v>
      </c>
      <c r="E796" s="6">
        <v>4.6651027999999997E-2</v>
      </c>
    </row>
    <row r="797" spans="1:5" x14ac:dyDescent="0.2">
      <c r="A797" s="6">
        <v>0.37407618399999998</v>
      </c>
      <c r="B797" s="6">
        <v>0.29131927400000002</v>
      </c>
      <c r="C797" s="3"/>
      <c r="D797" s="6">
        <v>0.187301043</v>
      </c>
      <c r="E797" s="6">
        <v>4.0417289000000002E-2</v>
      </c>
    </row>
    <row r="798" spans="1:5" x14ac:dyDescent="0.2">
      <c r="A798" s="6">
        <v>0.38780144799999999</v>
      </c>
      <c r="B798" s="6">
        <v>0.34998663000000002</v>
      </c>
      <c r="C798" s="3"/>
      <c r="D798" s="6">
        <v>0.25309731499999999</v>
      </c>
      <c r="E798" s="6">
        <v>3.9897704999999999E-2</v>
      </c>
    </row>
    <row r="799" spans="1:5" x14ac:dyDescent="0.2">
      <c r="A799" s="6">
        <v>0.28817608700000003</v>
      </c>
      <c r="B799" s="6">
        <v>0.31482474199999999</v>
      </c>
      <c r="C799" s="3"/>
      <c r="D799" s="6">
        <v>0.175057869</v>
      </c>
      <c r="E799" s="6">
        <v>3.8153931000000002E-2</v>
      </c>
    </row>
    <row r="800" spans="1:5" x14ac:dyDescent="0.2">
      <c r="A800" s="6">
        <v>0.26771634700000002</v>
      </c>
      <c r="B800" s="6">
        <v>0.26749952199999999</v>
      </c>
      <c r="C800" s="3"/>
      <c r="D800" s="6">
        <v>0.21421504399999999</v>
      </c>
      <c r="E800" s="6">
        <v>5.0857122999999997E-2</v>
      </c>
    </row>
    <row r="801" spans="1:5" x14ac:dyDescent="0.2">
      <c r="A801" s="6">
        <v>0.348135635</v>
      </c>
      <c r="B801" s="6">
        <v>0.33644196599999998</v>
      </c>
      <c r="C801" s="3"/>
      <c r="D801" s="6">
        <v>0.18949363299999999</v>
      </c>
      <c r="E801" s="6">
        <v>4.7386049999999999E-2</v>
      </c>
    </row>
    <row r="802" spans="1:5" x14ac:dyDescent="0.2">
      <c r="A802" s="6">
        <v>0.28909774500000002</v>
      </c>
      <c r="B802" s="6">
        <v>0.240947518</v>
      </c>
      <c r="C802" s="3"/>
      <c r="D802" s="6">
        <v>0.18953878599999999</v>
      </c>
      <c r="E802" s="6">
        <v>4.3968200999999998E-2</v>
      </c>
    </row>
    <row r="803" spans="1:5" x14ac:dyDescent="0.2">
      <c r="A803" s="6">
        <v>0.203286626</v>
      </c>
      <c r="B803" s="6">
        <v>0.26314388799999999</v>
      </c>
      <c r="C803" s="3"/>
      <c r="D803" s="6">
        <v>0.216009222</v>
      </c>
      <c r="E803" s="6">
        <v>3.7440453999999998E-2</v>
      </c>
    </row>
    <row r="804" spans="1:5" x14ac:dyDescent="0.2">
      <c r="A804" s="6">
        <v>0.32425088699999999</v>
      </c>
      <c r="B804" s="6">
        <v>0.30849215499999999</v>
      </c>
      <c r="C804" s="3"/>
      <c r="D804" s="6">
        <v>0.17415082000000001</v>
      </c>
      <c r="E804" s="6">
        <v>0.102483484</v>
      </c>
    </row>
    <row r="805" spans="1:5" x14ac:dyDescent="0.2">
      <c r="A805" s="6">
        <v>0.34039185100000002</v>
      </c>
      <c r="B805" s="6">
        <v>0.28065766599999997</v>
      </c>
      <c r="C805" s="3"/>
      <c r="D805" s="6">
        <v>0.25325535100000002</v>
      </c>
      <c r="E805" s="6">
        <v>4.0390676E-2</v>
      </c>
    </row>
    <row r="806" spans="1:5" x14ac:dyDescent="0.2">
      <c r="A806" s="6">
        <v>0.28759706299999999</v>
      </c>
      <c r="B806" s="6">
        <v>0.390975462</v>
      </c>
      <c r="C806" s="3"/>
      <c r="D806" s="6">
        <v>0.15873230899999999</v>
      </c>
      <c r="E806" s="6">
        <v>0.23254293200000001</v>
      </c>
    </row>
    <row r="807" spans="1:5" x14ac:dyDescent="0.2">
      <c r="A807" s="6">
        <v>0.32324556300000001</v>
      </c>
      <c r="B807" s="6">
        <v>0.293986894</v>
      </c>
      <c r="C807" s="3"/>
      <c r="D807" s="6">
        <v>0.19155740199999999</v>
      </c>
      <c r="E807" s="6">
        <v>4.8007016E-2</v>
      </c>
    </row>
    <row r="808" spans="1:5" x14ac:dyDescent="0.2">
      <c r="A808" s="6">
        <v>0.39780289499999999</v>
      </c>
      <c r="B808" s="6">
        <v>0.30275518899999998</v>
      </c>
      <c r="C808" s="3"/>
      <c r="D808" s="6">
        <v>0.134783815</v>
      </c>
      <c r="E808" s="6">
        <v>5.3115412000000001E-2</v>
      </c>
    </row>
    <row r="809" spans="1:5" x14ac:dyDescent="0.2">
      <c r="A809" s="6">
        <v>0.18267814600000001</v>
      </c>
      <c r="B809" s="6">
        <v>0.324520684</v>
      </c>
      <c r="C809" s="3"/>
      <c r="D809" s="6">
        <v>0.220486035</v>
      </c>
      <c r="E809" s="6">
        <v>4.6545844000000003E-2</v>
      </c>
    </row>
    <row r="810" spans="1:5" x14ac:dyDescent="0.2">
      <c r="A810" s="6">
        <v>0.19475664400000001</v>
      </c>
      <c r="B810" s="6">
        <v>0.25017203300000002</v>
      </c>
      <c r="C810" s="3"/>
      <c r="D810" s="6">
        <v>0.245724052</v>
      </c>
      <c r="E810" s="6">
        <v>0.295766152</v>
      </c>
    </row>
    <row r="811" spans="1:5" x14ac:dyDescent="0.2">
      <c r="A811" s="6">
        <v>0.228425041</v>
      </c>
      <c r="B811" s="6">
        <v>0.36878542800000003</v>
      </c>
      <c r="C811" s="3"/>
      <c r="D811" s="6">
        <v>0.187868115</v>
      </c>
      <c r="E811" s="6">
        <v>4.3007604999999997E-2</v>
      </c>
    </row>
    <row r="812" spans="1:5" x14ac:dyDescent="0.2">
      <c r="A812" s="6">
        <v>0.29492251600000002</v>
      </c>
      <c r="B812" s="6">
        <v>0.28895580100000001</v>
      </c>
      <c r="C812" s="3"/>
      <c r="D812" s="6">
        <v>0.17535667799999999</v>
      </c>
      <c r="E812" s="6">
        <v>4.6426719999999998E-2</v>
      </c>
    </row>
    <row r="813" spans="1:5" x14ac:dyDescent="0.2">
      <c r="A813" s="6">
        <v>0.39151862399999998</v>
      </c>
      <c r="B813" s="6">
        <v>0.43781404699999998</v>
      </c>
      <c r="C813" s="3"/>
      <c r="D813" s="6">
        <v>0.108274866</v>
      </c>
      <c r="E813" s="6">
        <v>4.5708173999999997E-2</v>
      </c>
    </row>
    <row r="814" spans="1:5" x14ac:dyDescent="0.2">
      <c r="A814" s="6">
        <v>0.51008710599999996</v>
      </c>
      <c r="B814" s="6">
        <v>0.401654811</v>
      </c>
      <c r="C814" s="3"/>
      <c r="D814" s="6">
        <v>0.21816329800000001</v>
      </c>
      <c r="E814" s="6">
        <v>4.5865316000000003E-2</v>
      </c>
    </row>
    <row r="815" spans="1:5" x14ac:dyDescent="0.2">
      <c r="A815" s="6">
        <v>0.24996580299999999</v>
      </c>
      <c r="B815" s="6">
        <v>0.273075544</v>
      </c>
      <c r="C815" s="3"/>
      <c r="D815" s="6">
        <v>0.23009438400000001</v>
      </c>
      <c r="E815" s="6">
        <v>4.8230057E-2</v>
      </c>
    </row>
    <row r="816" spans="1:5" x14ac:dyDescent="0.2">
      <c r="A816" s="6">
        <v>0.39427695699999998</v>
      </c>
      <c r="B816" s="6">
        <v>0.44232175400000001</v>
      </c>
      <c r="C816" s="3"/>
      <c r="D816" s="6">
        <v>0.19607804100000001</v>
      </c>
      <c r="E816" s="6">
        <v>3.9507384E-2</v>
      </c>
    </row>
    <row r="817" spans="1:5" x14ac:dyDescent="0.2">
      <c r="A817" s="6">
        <v>0.36836031200000002</v>
      </c>
      <c r="B817" s="6">
        <v>0.309639041</v>
      </c>
      <c r="C817" s="3"/>
      <c r="D817" s="6">
        <v>0.19268357799999999</v>
      </c>
      <c r="E817" s="6">
        <v>5.0522562E-2</v>
      </c>
    </row>
    <row r="818" spans="1:5" x14ac:dyDescent="0.2">
      <c r="A818" s="6">
        <v>0.20848987599999999</v>
      </c>
      <c r="B818" s="6">
        <v>0.32760777200000002</v>
      </c>
      <c r="C818" s="3"/>
      <c r="D818" s="6">
        <v>0.19674471499999999</v>
      </c>
      <c r="E818" s="6">
        <v>4.7667385E-2</v>
      </c>
    </row>
    <row r="819" spans="1:5" x14ac:dyDescent="0.2">
      <c r="A819" s="6">
        <v>0.34661503300000002</v>
      </c>
      <c r="B819" s="6">
        <v>0.360812984</v>
      </c>
      <c r="C819" s="3"/>
      <c r="D819" s="6">
        <v>0.163750961</v>
      </c>
      <c r="E819" s="6">
        <v>5.1115648E-2</v>
      </c>
    </row>
    <row r="820" spans="1:5" x14ac:dyDescent="0.2">
      <c r="A820" s="6">
        <v>0.297723346</v>
      </c>
      <c r="B820" s="6">
        <v>0.380169384</v>
      </c>
      <c r="C820" s="3"/>
      <c r="D820" s="6">
        <v>0.31146321799999999</v>
      </c>
      <c r="E820" s="6">
        <v>5.2750435999999998E-2</v>
      </c>
    </row>
    <row r="821" spans="1:5" x14ac:dyDescent="0.2">
      <c r="A821" s="6">
        <v>0.27422771299999998</v>
      </c>
      <c r="B821" s="6">
        <v>0.313058157</v>
      </c>
      <c r="C821" s="3"/>
      <c r="D821" s="6">
        <v>0.165008612</v>
      </c>
      <c r="E821" s="6">
        <v>3.6216262999999999E-2</v>
      </c>
    </row>
    <row r="822" spans="1:5" x14ac:dyDescent="0.2">
      <c r="A822" s="6">
        <v>0.15949991399999999</v>
      </c>
      <c r="B822" s="6">
        <v>0.30409216700000002</v>
      </c>
      <c r="C822" s="3"/>
      <c r="D822" s="6">
        <v>0.14450106300000001</v>
      </c>
      <c r="E822" s="6">
        <v>5.1253780999999998E-2</v>
      </c>
    </row>
    <row r="823" spans="1:5" x14ac:dyDescent="0.2">
      <c r="A823" s="6">
        <v>0.310712877</v>
      </c>
      <c r="B823" s="6">
        <v>0.33298863400000001</v>
      </c>
      <c r="C823" s="3"/>
      <c r="D823" s="6">
        <v>0.28197415399999998</v>
      </c>
      <c r="E823" s="6">
        <v>4.6700452000000003E-2</v>
      </c>
    </row>
    <row r="824" spans="1:5" x14ac:dyDescent="0.2">
      <c r="A824" s="6">
        <v>0.46307591999999997</v>
      </c>
      <c r="B824" s="6">
        <v>0.40844235099999998</v>
      </c>
      <c r="C824" s="3"/>
      <c r="D824" s="6">
        <v>0.22846355400000001</v>
      </c>
      <c r="E824" s="6">
        <v>5.1004128000000003E-2</v>
      </c>
    </row>
    <row r="825" spans="1:5" x14ac:dyDescent="0.2">
      <c r="A825" s="6">
        <v>0.35738807</v>
      </c>
      <c r="B825" s="6">
        <v>0.379733441</v>
      </c>
      <c r="C825" s="3"/>
      <c r="D825" s="6">
        <v>0.24934693799999999</v>
      </c>
      <c r="E825" s="6">
        <v>4.8821875000000001E-2</v>
      </c>
    </row>
    <row r="826" spans="1:5" x14ac:dyDescent="0.2">
      <c r="A826" s="6">
        <v>0.25178255799999999</v>
      </c>
      <c r="B826" s="6">
        <v>0.35359837199999999</v>
      </c>
      <c r="C826" s="3"/>
      <c r="D826" s="6">
        <v>0.21232923100000001</v>
      </c>
      <c r="E826" s="6">
        <v>4.3300346000000003E-2</v>
      </c>
    </row>
    <row r="827" spans="1:5" x14ac:dyDescent="0.2">
      <c r="A827" s="6">
        <v>0.30928789299999998</v>
      </c>
      <c r="B827" s="6">
        <v>0.377681718</v>
      </c>
      <c r="C827" s="3"/>
      <c r="D827" s="6">
        <v>0.22130676199999999</v>
      </c>
      <c r="E827" s="6">
        <v>4.6573725000000003E-2</v>
      </c>
    </row>
    <row r="828" spans="1:5" x14ac:dyDescent="0.2">
      <c r="A828" s="6">
        <v>0.43216984000000003</v>
      </c>
      <c r="B828" s="6">
        <v>0.39226808499999999</v>
      </c>
      <c r="C828" s="3"/>
      <c r="D828" s="6">
        <v>0.200060824</v>
      </c>
      <c r="E828" s="6">
        <v>9.1255402999999999E-2</v>
      </c>
    </row>
    <row r="829" spans="1:5" x14ac:dyDescent="0.2">
      <c r="A829" s="6">
        <v>0.361692238</v>
      </c>
      <c r="B829" s="6">
        <v>0.32119914900000002</v>
      </c>
      <c r="C829" s="3"/>
      <c r="D829" s="6">
        <v>0.15700851699999999</v>
      </c>
      <c r="E829" s="6">
        <v>4.9516342999999997E-2</v>
      </c>
    </row>
    <row r="830" spans="1:5" x14ac:dyDescent="0.2">
      <c r="A830" s="6">
        <v>0.33595620700000001</v>
      </c>
      <c r="B830" s="6">
        <v>0.35081796399999998</v>
      </c>
      <c r="C830" s="3"/>
      <c r="D830" s="6">
        <v>0.27104440800000001</v>
      </c>
      <c r="E830" s="6">
        <v>5.5224162E-2</v>
      </c>
    </row>
    <row r="831" spans="1:5" x14ac:dyDescent="0.2">
      <c r="A831" s="6">
        <v>0.52848838799999998</v>
      </c>
      <c r="B831" s="6">
        <v>0.38637017400000001</v>
      </c>
      <c r="C831" s="3"/>
      <c r="D831" s="6">
        <v>0.211577562</v>
      </c>
      <c r="E831" s="6">
        <v>3.8948513999999997E-2</v>
      </c>
    </row>
    <row r="832" spans="1:5" x14ac:dyDescent="0.2">
      <c r="A832" s="6">
        <v>0.36328057000000002</v>
      </c>
      <c r="B832" s="6">
        <v>0.32031585600000001</v>
      </c>
      <c r="C832" s="3"/>
      <c r="D832" s="6">
        <v>0.21629475000000001</v>
      </c>
      <c r="E832" s="6">
        <v>4.1186527000000001E-2</v>
      </c>
    </row>
    <row r="833" spans="1:5" x14ac:dyDescent="0.2">
      <c r="A833" s="6">
        <v>0.26814795899999999</v>
      </c>
      <c r="B833" s="6">
        <v>0.32650650799999997</v>
      </c>
      <c r="C833" s="3"/>
      <c r="D833" s="6">
        <v>0.25801901999999999</v>
      </c>
      <c r="E833" s="6">
        <v>5.6480034999999998E-2</v>
      </c>
    </row>
    <row r="834" spans="1:5" x14ac:dyDescent="0.2">
      <c r="A834" s="6">
        <v>0.34336001399999999</v>
      </c>
      <c r="B834" s="6">
        <v>0.40060297099999997</v>
      </c>
      <c r="C834" s="3"/>
      <c r="D834" s="6">
        <v>0.27241892699999998</v>
      </c>
      <c r="E834" s="6">
        <v>4.8819341000000002E-2</v>
      </c>
    </row>
    <row r="835" spans="1:5" x14ac:dyDescent="0.2">
      <c r="A835" s="6">
        <v>0.49807500999999998</v>
      </c>
      <c r="B835" s="6">
        <v>0.385451398</v>
      </c>
      <c r="C835" s="3"/>
      <c r="D835" s="6">
        <v>0.16925567499999999</v>
      </c>
      <c r="E835" s="6">
        <v>4.8131209000000001E-2</v>
      </c>
    </row>
    <row r="836" spans="1:5" x14ac:dyDescent="0.2">
      <c r="A836" s="6">
        <v>0.46032157099999998</v>
      </c>
      <c r="B836" s="6">
        <v>0.38759816699999999</v>
      </c>
      <c r="C836" s="3"/>
      <c r="D836" s="6">
        <v>0.226276277</v>
      </c>
      <c r="E836" s="6">
        <v>4.832637E-2</v>
      </c>
    </row>
    <row r="837" spans="1:5" x14ac:dyDescent="0.2">
      <c r="A837" s="6">
        <v>0.29526382099999998</v>
      </c>
      <c r="B837" s="6">
        <v>0.29360290900000002</v>
      </c>
      <c r="C837" s="3"/>
      <c r="D837" s="6">
        <v>0.18706066900000001</v>
      </c>
      <c r="E837" s="6">
        <v>4.4480182E-2</v>
      </c>
    </row>
    <row r="838" spans="1:5" x14ac:dyDescent="0.2">
      <c r="A838" s="6">
        <v>0.33367596700000002</v>
      </c>
      <c r="B838" s="6">
        <v>0.30218744800000003</v>
      </c>
      <c r="C838" s="3"/>
      <c r="D838" s="6">
        <v>0.178377962</v>
      </c>
      <c r="E838" s="6">
        <v>5.6725887000000003E-2</v>
      </c>
    </row>
    <row r="839" spans="1:5" x14ac:dyDescent="0.2">
      <c r="A839" s="6">
        <v>0.38055302099999999</v>
      </c>
      <c r="B839" s="6">
        <v>0.41992768899999999</v>
      </c>
      <c r="C839" s="3"/>
      <c r="D839" s="6">
        <v>0.25190739299999998</v>
      </c>
      <c r="E839" s="6">
        <v>4.8957474000000001E-2</v>
      </c>
    </row>
    <row r="840" spans="1:5" x14ac:dyDescent="0.2">
      <c r="A840" s="6">
        <v>0.31255087999999998</v>
      </c>
      <c r="B840" s="6">
        <v>0.331675734</v>
      </c>
      <c r="C840" s="3"/>
      <c r="D840" s="6">
        <v>0.25284233099999998</v>
      </c>
      <c r="E840" s="6">
        <v>4.7653445000000003E-2</v>
      </c>
    </row>
    <row r="841" spans="1:5" x14ac:dyDescent="0.2">
      <c r="A841" s="6">
        <v>0.40117876600000002</v>
      </c>
      <c r="B841" s="6">
        <v>0.39813558100000002</v>
      </c>
      <c r="C841" s="3"/>
      <c r="D841" s="6">
        <v>0.28701007099999998</v>
      </c>
      <c r="E841" s="6">
        <v>5.1467950999999998E-2</v>
      </c>
    </row>
    <row r="842" spans="1:5" x14ac:dyDescent="0.2">
      <c r="A842" s="6">
        <v>0.35652351799999998</v>
      </c>
      <c r="B842" s="6">
        <v>0.37887295900000001</v>
      </c>
      <c r="C842" s="3"/>
      <c r="D842" s="6">
        <v>0.221857897</v>
      </c>
      <c r="E842" s="6">
        <v>4.1148508E-2</v>
      </c>
    </row>
    <row r="843" spans="1:5" x14ac:dyDescent="0.2">
      <c r="A843" s="6">
        <v>0.49598468000000001</v>
      </c>
      <c r="B843" s="6">
        <v>0.43316440499999997</v>
      </c>
      <c r="C843" s="3"/>
      <c r="D843" s="6">
        <v>0.22119255099999999</v>
      </c>
      <c r="E843" s="6">
        <v>5.1279127000000001E-2</v>
      </c>
    </row>
    <row r="844" spans="1:5" x14ac:dyDescent="0.2">
      <c r="A844" s="6">
        <v>0.16798474399999999</v>
      </c>
      <c r="B844" s="6">
        <v>0.29312134299999998</v>
      </c>
      <c r="C844" s="3"/>
      <c r="D844" s="6">
        <v>0.16706839800000001</v>
      </c>
      <c r="E844" s="6">
        <v>0.295503825</v>
      </c>
    </row>
    <row r="845" spans="1:5" x14ac:dyDescent="0.2">
      <c r="A845" s="6">
        <v>0.22731214599999999</v>
      </c>
      <c r="B845" s="6">
        <v>0.363536364</v>
      </c>
      <c r="C845" s="3"/>
      <c r="D845" s="6">
        <v>0.21765731599999999</v>
      </c>
      <c r="E845" s="6">
        <v>5.6249390000000003E-2</v>
      </c>
    </row>
    <row r="846" spans="1:5" x14ac:dyDescent="0.2">
      <c r="A846" s="6">
        <v>0.233058562</v>
      </c>
      <c r="B846" s="6">
        <v>0.27724362000000002</v>
      </c>
      <c r="C846" s="3"/>
      <c r="D846" s="6">
        <v>0.20259870299999999</v>
      </c>
      <c r="E846" s="6">
        <v>4.2591938000000003E-2</v>
      </c>
    </row>
    <row r="847" spans="1:5" x14ac:dyDescent="0.2">
      <c r="A847" s="6">
        <v>0.492108139</v>
      </c>
      <c r="B847" s="6">
        <v>0.39511058900000001</v>
      </c>
      <c r="C847" s="3"/>
      <c r="D847" s="6">
        <v>0.25825009900000001</v>
      </c>
      <c r="E847" s="6">
        <v>5.5718401000000001E-2</v>
      </c>
    </row>
    <row r="848" spans="1:5" x14ac:dyDescent="0.2">
      <c r="A848" s="6">
        <v>0.29882694500000001</v>
      </c>
      <c r="B848" s="6">
        <v>0.31386414499999998</v>
      </c>
      <c r="C848" s="3"/>
      <c r="D848" s="6">
        <v>0.25938291400000002</v>
      </c>
      <c r="E848" s="6">
        <v>4.1230882000000003E-2</v>
      </c>
    </row>
    <row r="849" spans="1:5" x14ac:dyDescent="0.2">
      <c r="A849" s="6">
        <v>0.36753560099999999</v>
      </c>
      <c r="B849" s="6">
        <v>0.33615429400000002</v>
      </c>
      <c r="C849" s="3"/>
      <c r="D849" s="6">
        <v>0.17829164</v>
      </c>
      <c r="E849" s="6">
        <v>4.4922462000000003E-2</v>
      </c>
    </row>
    <row r="850" spans="1:5" x14ac:dyDescent="0.2">
      <c r="A850" s="6">
        <v>0.37749720799999997</v>
      </c>
      <c r="B850" s="6">
        <v>0.34788675099999999</v>
      </c>
      <c r="C850" s="3"/>
      <c r="D850" s="6">
        <v>0.14671888499999999</v>
      </c>
      <c r="E850" s="6">
        <v>5.0141111000000002E-2</v>
      </c>
    </row>
    <row r="851" spans="1:5" x14ac:dyDescent="0.2">
      <c r="A851" s="6">
        <v>0.43884189899999998</v>
      </c>
      <c r="B851" s="6">
        <v>0.34380484900000002</v>
      </c>
      <c r="C851" s="3"/>
      <c r="D851" s="6">
        <v>0.19009390600000001</v>
      </c>
      <c r="E851" s="6">
        <v>5.3973358999999999E-2</v>
      </c>
    </row>
    <row r="852" spans="1:5" x14ac:dyDescent="0.2">
      <c r="A852" s="6">
        <v>0.44848079200000002</v>
      </c>
      <c r="B852" s="6">
        <v>0.45642402100000001</v>
      </c>
      <c r="C852" s="3"/>
      <c r="D852" s="6">
        <v>0.221555105</v>
      </c>
      <c r="E852" s="6">
        <v>3.9550470999999997E-2</v>
      </c>
    </row>
    <row r="853" spans="1:5" x14ac:dyDescent="0.2">
      <c r="A853" s="6">
        <v>0.44672114299999999</v>
      </c>
      <c r="B853" s="6">
        <v>0.43575345399999998</v>
      </c>
      <c r="C853" s="3"/>
      <c r="D853" s="6">
        <v>0.165942222</v>
      </c>
      <c r="E853" s="6">
        <v>5.2405737000000001E-2</v>
      </c>
    </row>
    <row r="854" spans="1:5" x14ac:dyDescent="0.2">
      <c r="A854" s="6">
        <v>0.39254386800000002</v>
      </c>
      <c r="B854" s="6">
        <v>0.46749749400000001</v>
      </c>
      <c r="C854" s="3"/>
      <c r="D854" s="6">
        <v>0.29279234399999998</v>
      </c>
      <c r="E854" s="6">
        <v>5.1391915000000003E-2</v>
      </c>
    </row>
    <row r="855" spans="1:5" x14ac:dyDescent="0.2">
      <c r="A855" s="6">
        <v>0.466583266</v>
      </c>
      <c r="B855" s="6">
        <v>0.42615129000000002</v>
      </c>
      <c r="C855" s="3"/>
      <c r="D855" s="6">
        <v>0.22546617399999999</v>
      </c>
      <c r="E855" s="6">
        <v>4.6998262999999998E-2</v>
      </c>
    </row>
    <row r="856" spans="1:5" x14ac:dyDescent="0.2">
      <c r="A856" s="6">
        <v>0.50314545600000005</v>
      </c>
      <c r="B856" s="6">
        <v>0.43475357199999998</v>
      </c>
      <c r="C856" s="3"/>
      <c r="D856" s="6">
        <v>0.239055978</v>
      </c>
      <c r="E856" s="6">
        <v>4.5087207999999997E-2</v>
      </c>
    </row>
    <row r="857" spans="1:5" x14ac:dyDescent="0.2">
      <c r="A857" s="6">
        <v>0.55740772500000002</v>
      </c>
      <c r="B857" s="6">
        <v>0.400795597</v>
      </c>
      <c r="C857" s="3"/>
      <c r="D857" s="6">
        <v>0.193695542</v>
      </c>
      <c r="E857" s="6">
        <v>3.9155081000000001E-2</v>
      </c>
    </row>
    <row r="858" spans="1:5" x14ac:dyDescent="0.2">
      <c r="A858" s="6">
        <v>0.55749537500000002</v>
      </c>
      <c r="B858" s="6">
        <v>0.44440389200000002</v>
      </c>
      <c r="C858" s="3"/>
      <c r="D858" s="6">
        <v>0.11008232499999999</v>
      </c>
      <c r="E858" s="6">
        <v>4.3842740999999998E-2</v>
      </c>
    </row>
    <row r="859" spans="1:5" x14ac:dyDescent="0.2">
      <c r="A859" s="6">
        <v>0.53337423699999997</v>
      </c>
      <c r="B859" s="6">
        <v>0.42142054200000001</v>
      </c>
      <c r="C859" s="3"/>
      <c r="D859" s="6">
        <v>0.222009294</v>
      </c>
      <c r="E859" s="6">
        <v>6.4768031000000004E-2</v>
      </c>
    </row>
    <row r="860" spans="1:5" x14ac:dyDescent="0.2">
      <c r="A860" s="6">
        <v>0.331820699</v>
      </c>
      <c r="B860" s="6">
        <v>0.36480364199999998</v>
      </c>
      <c r="C860" s="3"/>
      <c r="D860" s="6">
        <v>0.16444286899999999</v>
      </c>
      <c r="E860" s="6">
        <v>4.0251276000000002E-2</v>
      </c>
    </row>
    <row r="861" spans="1:5" x14ac:dyDescent="0.2">
      <c r="A861" s="6">
        <v>0.50932746900000003</v>
      </c>
      <c r="B861" s="6">
        <v>0.37955602199999999</v>
      </c>
      <c r="C861" s="3"/>
      <c r="D861" s="6">
        <v>0.28523448499999998</v>
      </c>
      <c r="E861" s="6">
        <v>5.4273703999999999E-2</v>
      </c>
    </row>
    <row r="862" spans="1:5" x14ac:dyDescent="0.2">
      <c r="A862" s="6">
        <v>0.37963534799999998</v>
      </c>
      <c r="B862" s="6">
        <v>0.430842752</v>
      </c>
      <c r="C862" s="3"/>
      <c r="D862" s="6">
        <v>0.21277810799999999</v>
      </c>
      <c r="E862" s="6">
        <v>4.1649083000000003E-2</v>
      </c>
    </row>
    <row r="863" spans="1:5" x14ac:dyDescent="0.2">
      <c r="A863" s="6">
        <v>0.28912961799999998</v>
      </c>
      <c r="B863" s="6">
        <v>0.32006873699999999</v>
      </c>
      <c r="C863" s="3"/>
      <c r="D863" s="6">
        <v>0.19978326399999999</v>
      </c>
      <c r="E863" s="6">
        <v>4.5687896999999998E-2</v>
      </c>
    </row>
    <row r="864" spans="1:5" x14ac:dyDescent="0.2">
      <c r="A864" s="6">
        <v>0.40782957600000003</v>
      </c>
      <c r="B864" s="6">
        <v>0.48244883700000002</v>
      </c>
      <c r="C864" s="3"/>
      <c r="D864" s="6">
        <v>0.104466056</v>
      </c>
      <c r="E864" s="6">
        <v>2.3821019999999998E-2</v>
      </c>
    </row>
    <row r="865" spans="1:5" x14ac:dyDescent="0.2">
      <c r="A865" s="6">
        <v>0.17870598700000001</v>
      </c>
      <c r="B865" s="6">
        <v>0.28075398000000001</v>
      </c>
      <c r="C865" s="3"/>
      <c r="D865" s="6">
        <v>0.21382327300000001</v>
      </c>
      <c r="E865" s="6">
        <v>7.2691052000000006E-2</v>
      </c>
    </row>
    <row r="866" spans="1:5" x14ac:dyDescent="0.2">
      <c r="A866" s="6">
        <v>0.43890431600000002</v>
      </c>
      <c r="B866" s="6">
        <v>0.41201227200000001</v>
      </c>
      <c r="C866" s="3"/>
      <c r="D866" s="6">
        <v>0.142673684</v>
      </c>
      <c r="E866" s="6">
        <v>0.14262577400000001</v>
      </c>
    </row>
    <row r="867" spans="1:5" x14ac:dyDescent="0.2">
      <c r="A867" s="6">
        <v>0.46955408500000001</v>
      </c>
      <c r="B867" s="6">
        <v>0.42394242500000001</v>
      </c>
      <c r="C867" s="3"/>
      <c r="D867" s="6">
        <v>0.27113205899999998</v>
      </c>
      <c r="E867" s="6">
        <v>5.4064603000000003E-2</v>
      </c>
    </row>
    <row r="868" spans="1:5" x14ac:dyDescent="0.2">
      <c r="A868" s="6">
        <v>0.44101722300000001</v>
      </c>
      <c r="B868" s="6">
        <v>0.41043704600000003</v>
      </c>
      <c r="C868" s="3"/>
      <c r="D868" s="6">
        <v>0.14014642899999999</v>
      </c>
      <c r="E868" s="6">
        <v>5.2717487E-2</v>
      </c>
    </row>
    <row r="869" spans="1:5" x14ac:dyDescent="0.2">
      <c r="A869" s="6">
        <v>0.44460425199999998</v>
      </c>
      <c r="B869" s="6">
        <v>0.39548443599999999</v>
      </c>
      <c r="C869" s="3"/>
      <c r="D869" s="6">
        <v>0.19559330699999999</v>
      </c>
      <c r="E869" s="6">
        <v>6.4628631000000006E-2</v>
      </c>
    </row>
    <row r="870" spans="1:5" x14ac:dyDescent="0.2">
      <c r="A870" s="6">
        <v>0.62928640599999996</v>
      </c>
      <c r="B870" s="6">
        <v>0.51999320699999996</v>
      </c>
      <c r="C870" s="3"/>
      <c r="D870" s="6">
        <v>0.164060394</v>
      </c>
      <c r="E870" s="6">
        <v>4.8169227000000002E-2</v>
      </c>
    </row>
    <row r="871" spans="1:5" x14ac:dyDescent="0.2">
      <c r="A871" s="6">
        <v>0.40433418199999999</v>
      </c>
      <c r="B871" s="6">
        <v>0.40922552899999998</v>
      </c>
      <c r="C871" s="3"/>
      <c r="D871" s="6">
        <v>0.206928104</v>
      </c>
      <c r="E871" s="6">
        <v>6.1085321999999997E-2</v>
      </c>
    </row>
    <row r="872" spans="1:5" x14ac:dyDescent="0.2">
      <c r="A872" s="6">
        <v>0.421674363</v>
      </c>
      <c r="B872" s="6">
        <v>0.48732405400000001</v>
      </c>
      <c r="C872" s="3"/>
      <c r="D872" s="6">
        <v>0.17739654299999999</v>
      </c>
      <c r="E872" s="6">
        <v>5.0295719000000003E-2</v>
      </c>
    </row>
    <row r="873" spans="1:5" x14ac:dyDescent="0.2">
      <c r="A873" s="6">
        <v>0.38918791899999999</v>
      </c>
      <c r="B873" s="6">
        <v>0.41892147099999999</v>
      </c>
      <c r="C873" s="3"/>
      <c r="D873" s="6">
        <v>0.26876284</v>
      </c>
      <c r="E873" s="6">
        <v>5.3204122E-2</v>
      </c>
    </row>
    <row r="874" spans="1:5" x14ac:dyDescent="0.2">
      <c r="A874" s="6">
        <v>0.42905692099999998</v>
      </c>
      <c r="B874" s="6">
        <v>0.35760296899999999</v>
      </c>
      <c r="C874" s="3"/>
      <c r="D874" s="6">
        <v>0.19272076299999999</v>
      </c>
      <c r="E874" s="6">
        <v>5.5693054999999998E-2</v>
      </c>
    </row>
    <row r="875" spans="1:5" x14ac:dyDescent="0.2">
      <c r="A875" s="6">
        <v>0.42858945199999998</v>
      </c>
      <c r="B875" s="6">
        <v>0.37602792099999999</v>
      </c>
      <c r="C875" s="3"/>
      <c r="D875" s="6">
        <v>0.18859720799999999</v>
      </c>
      <c r="E875" s="6">
        <v>3.8683652999999998E-2</v>
      </c>
    </row>
    <row r="876" spans="1:5" x14ac:dyDescent="0.2">
      <c r="A876" s="6">
        <v>0.29912840899999998</v>
      </c>
      <c r="B876" s="6">
        <v>0.34527235699999997</v>
      </c>
      <c r="C876" s="3"/>
      <c r="D876" s="6">
        <v>0.25545989299999999</v>
      </c>
      <c r="E876" s="6">
        <v>5.8416435000000003E-2</v>
      </c>
    </row>
    <row r="877" spans="1:5" x14ac:dyDescent="0.2">
      <c r="A877" s="6">
        <v>0.44437450099999998</v>
      </c>
      <c r="B877" s="6">
        <v>0.38764252100000002</v>
      </c>
      <c r="C877" s="3"/>
      <c r="D877" s="6">
        <v>0.13264833200000001</v>
      </c>
      <c r="E877" s="6">
        <v>2.5612950999999998E-2</v>
      </c>
    </row>
    <row r="878" spans="1:5" x14ac:dyDescent="0.2">
      <c r="A878" s="6">
        <v>0.356936537</v>
      </c>
      <c r="B878" s="6">
        <v>0.41733103700000002</v>
      </c>
      <c r="C878" s="3"/>
      <c r="D878" s="6">
        <v>0.190103202</v>
      </c>
      <c r="E878" s="6">
        <v>3.6815686E-2</v>
      </c>
    </row>
    <row r="879" spans="1:5" x14ac:dyDescent="0.2">
      <c r="A879" s="6">
        <v>0.466453118</v>
      </c>
      <c r="B879" s="6">
        <v>0.48172141899999998</v>
      </c>
      <c r="C879" s="3"/>
      <c r="D879" s="6">
        <v>0.24346506100000001</v>
      </c>
      <c r="E879" s="6">
        <v>4.3385253999999998E-2</v>
      </c>
    </row>
    <row r="880" spans="1:5" x14ac:dyDescent="0.2">
      <c r="A880" s="6">
        <v>0.438743624</v>
      </c>
      <c r="B880" s="6">
        <v>0.47056937500000001</v>
      </c>
      <c r="C880" s="3"/>
      <c r="D880" s="6">
        <v>0.215513864</v>
      </c>
      <c r="E880" s="6">
        <v>0.21538906099999999</v>
      </c>
    </row>
    <row r="881" spans="1:5" x14ac:dyDescent="0.2">
      <c r="A881" s="6">
        <v>0.32684188800000002</v>
      </c>
      <c r="B881" s="6">
        <v>0.38020867000000003</v>
      </c>
      <c r="C881" s="3"/>
      <c r="D881" s="6">
        <v>0.20098912199999999</v>
      </c>
      <c r="E881" s="6">
        <v>4.2979725000000003E-2</v>
      </c>
    </row>
    <row r="882" spans="1:5" x14ac:dyDescent="0.2">
      <c r="A882" s="6">
        <v>0.37372292600000001</v>
      </c>
      <c r="B882" s="6">
        <v>0.42077930000000002</v>
      </c>
      <c r="C882" s="3"/>
      <c r="D882" s="6">
        <v>0.220414321</v>
      </c>
      <c r="E882" s="6">
        <v>5.8844775000000002E-2</v>
      </c>
    </row>
    <row r="883" spans="1:5" x14ac:dyDescent="0.2">
      <c r="A883" s="6">
        <v>0.45966552100000002</v>
      </c>
      <c r="B883" s="6">
        <v>0.44417198000000002</v>
      </c>
      <c r="C883" s="3"/>
      <c r="D883" s="6">
        <v>0.20194796500000001</v>
      </c>
      <c r="E883" s="6">
        <v>0.35607716700000003</v>
      </c>
    </row>
    <row r="884" spans="1:5" x14ac:dyDescent="0.2">
      <c r="A884" s="6">
        <v>0.442614852</v>
      </c>
      <c r="B884" s="6">
        <v>0.45924371400000003</v>
      </c>
      <c r="C884" s="3"/>
      <c r="D884" s="6">
        <v>0.18802880799999999</v>
      </c>
      <c r="E884" s="6">
        <v>5.7052843999999998E-2</v>
      </c>
    </row>
    <row r="885" spans="1:5" x14ac:dyDescent="0.2">
      <c r="A885" s="6">
        <v>0.40776981400000001</v>
      </c>
      <c r="B885" s="6">
        <v>0.38142525700000002</v>
      </c>
      <c r="C885" s="3"/>
      <c r="D885" s="6">
        <v>0.21279404399999999</v>
      </c>
      <c r="E885" s="6">
        <v>0.31183903499999999</v>
      </c>
    </row>
    <row r="886" spans="1:5" x14ac:dyDescent="0.2">
      <c r="A886" s="6">
        <v>0.359753304</v>
      </c>
      <c r="B886" s="6">
        <v>0.45075421999999998</v>
      </c>
      <c r="C886" s="3"/>
      <c r="D886" s="6">
        <v>0.28176698</v>
      </c>
      <c r="E886" s="6">
        <v>5.4960569000000001E-2</v>
      </c>
    </row>
    <row r="887" spans="1:5" x14ac:dyDescent="0.2">
      <c r="A887" s="6">
        <v>0.39572053299999999</v>
      </c>
      <c r="B887" s="6">
        <v>0.42917501499999999</v>
      </c>
      <c r="C887" s="3"/>
      <c r="D887" s="6">
        <v>7.7375426999999997E-2</v>
      </c>
      <c r="E887" s="6">
        <v>3.2458784999999997E-2</v>
      </c>
    </row>
    <row r="888" spans="1:5" x14ac:dyDescent="0.2">
      <c r="A888" s="6">
        <v>0.50267798699999999</v>
      </c>
      <c r="B888" s="6">
        <v>0.409428293</v>
      </c>
      <c r="C888" s="3"/>
      <c r="D888" s="6">
        <v>0.24692061400000001</v>
      </c>
      <c r="E888" s="6">
        <v>5.0388230999999999E-2</v>
      </c>
    </row>
    <row r="889" spans="1:5" x14ac:dyDescent="0.2">
      <c r="A889" s="6">
        <v>0.29152141300000001</v>
      </c>
      <c r="B889" s="6">
        <v>0.40899234899999998</v>
      </c>
      <c r="C889" s="3"/>
      <c r="D889" s="6">
        <v>0.20237692099999999</v>
      </c>
      <c r="E889" s="6">
        <v>4.8470839000000002E-2</v>
      </c>
    </row>
    <row r="890" spans="1:5" x14ac:dyDescent="0.2">
      <c r="A890" s="6">
        <v>0.434116742</v>
      </c>
      <c r="B890" s="6">
        <v>0.412074369</v>
      </c>
      <c r="C890" s="3"/>
      <c r="D890" s="6">
        <v>0.21263467999999999</v>
      </c>
      <c r="E890" s="6">
        <v>5.0070143999999997E-2</v>
      </c>
    </row>
    <row r="891" spans="1:5" x14ac:dyDescent="0.2">
      <c r="A891" s="6">
        <v>0.17977638500000001</v>
      </c>
      <c r="B891" s="6">
        <v>0.32451181299999998</v>
      </c>
      <c r="C891" s="3"/>
      <c r="D891" s="6">
        <v>0.218130097</v>
      </c>
      <c r="E891" s="6">
        <v>5.8872655000000003E-2</v>
      </c>
    </row>
    <row r="892" spans="1:5" x14ac:dyDescent="0.2">
      <c r="A892" s="6">
        <v>0.39994900300000003</v>
      </c>
      <c r="B892" s="6">
        <v>0.37851305200000002</v>
      </c>
      <c r="C892" s="3"/>
      <c r="D892" s="6">
        <v>0.17961834900000001</v>
      </c>
      <c r="E892" s="6">
        <v>6.0455485000000003E-2</v>
      </c>
    </row>
    <row r="893" spans="1:5" x14ac:dyDescent="0.2">
      <c r="A893" s="6">
        <v>0.302830977</v>
      </c>
      <c r="B893" s="6">
        <v>0.40485595499999999</v>
      </c>
      <c r="C893" s="3"/>
      <c r="D893" s="6">
        <v>0.249287176</v>
      </c>
      <c r="E893" s="6">
        <v>5.3499396999999997E-2</v>
      </c>
    </row>
    <row r="894" spans="1:5" x14ac:dyDescent="0.2">
      <c r="A894" s="6">
        <v>0.34773324</v>
      </c>
      <c r="B894" s="6">
        <v>0.39499019800000001</v>
      </c>
      <c r="C894" s="3"/>
      <c r="D894" s="6">
        <v>0.15357421299999999</v>
      </c>
      <c r="E894" s="6">
        <v>4.8302290999999997E-2</v>
      </c>
    </row>
    <row r="895" spans="1:5" x14ac:dyDescent="0.2">
      <c r="A895" s="6">
        <v>0.17256381600000001</v>
      </c>
      <c r="B895" s="6">
        <v>0.32917666200000001</v>
      </c>
      <c r="C895" s="3"/>
      <c r="D895" s="6">
        <v>0.192825678</v>
      </c>
      <c r="E895" s="6">
        <v>4.9508740000000002E-2</v>
      </c>
    </row>
    <row r="896" spans="1:5" x14ac:dyDescent="0.2">
      <c r="A896" s="6">
        <v>0.67586863600000002</v>
      </c>
      <c r="B896" s="6">
        <v>0.41759843299999999</v>
      </c>
      <c r="C896" s="3"/>
      <c r="D896" s="6">
        <v>0.245960443</v>
      </c>
      <c r="E896" s="6">
        <v>4.3732488E-2</v>
      </c>
    </row>
    <row r="897" spans="1:5" x14ac:dyDescent="0.2">
      <c r="A897" s="6">
        <v>0.54060938300000005</v>
      </c>
      <c r="B897" s="6">
        <v>0.39622579299999999</v>
      </c>
      <c r="C897" s="3"/>
      <c r="D897" s="6">
        <v>0.232956304</v>
      </c>
      <c r="E897" s="6">
        <v>5.5962985E-2</v>
      </c>
    </row>
    <row r="898" spans="1:5" x14ac:dyDescent="0.2">
      <c r="A898" s="6">
        <v>0.544798012</v>
      </c>
      <c r="B898" s="6">
        <v>0.38601913799999998</v>
      </c>
      <c r="C898" s="3"/>
      <c r="D898" s="6">
        <v>0.24536149800000001</v>
      </c>
      <c r="E898" s="6">
        <v>6.6656275000000001E-2</v>
      </c>
    </row>
    <row r="899" spans="1:5" x14ac:dyDescent="0.2">
      <c r="A899" s="6">
        <v>0.51449618900000005</v>
      </c>
      <c r="B899" s="6">
        <v>0.486199979</v>
      </c>
      <c r="C899" s="3"/>
      <c r="D899" s="6">
        <v>0.24268151900000001</v>
      </c>
      <c r="E899" s="6">
        <v>5.1623825999999998E-2</v>
      </c>
    </row>
    <row r="900" spans="1:5" x14ac:dyDescent="0.2">
      <c r="A900" s="6">
        <v>0.37882258899999999</v>
      </c>
      <c r="B900" s="6">
        <v>0.44679144300000001</v>
      </c>
      <c r="C900" s="3"/>
      <c r="D900" s="6">
        <v>0.19720156</v>
      </c>
      <c r="E900" s="6">
        <v>5.4884532E-2</v>
      </c>
    </row>
    <row r="901" spans="1:5" x14ac:dyDescent="0.2">
      <c r="A901" s="6">
        <v>0.38064731200000002</v>
      </c>
      <c r="B901" s="6">
        <v>0.42919402400000001</v>
      </c>
      <c r="C901" s="3"/>
      <c r="D901" s="6">
        <v>0.177162808</v>
      </c>
      <c r="E901" s="6">
        <v>4.1973506000000001E-2</v>
      </c>
    </row>
    <row r="902" spans="1:5" x14ac:dyDescent="0.2">
      <c r="A902" s="6">
        <v>0.43336905799999997</v>
      </c>
      <c r="B902" s="6">
        <v>0.49578186600000002</v>
      </c>
      <c r="C902" s="3"/>
      <c r="D902" s="6">
        <v>0.20808083999999999</v>
      </c>
      <c r="E902" s="6">
        <v>5.5170937000000003E-2</v>
      </c>
    </row>
    <row r="903" spans="1:5" x14ac:dyDescent="0.2">
      <c r="A903" s="6">
        <v>0.59411732699999997</v>
      </c>
      <c r="B903" s="6">
        <v>0.43694849699999999</v>
      </c>
      <c r="C903" s="3"/>
      <c r="D903" s="6">
        <v>0.23695369499999999</v>
      </c>
      <c r="E903" s="6">
        <v>4.0142289999999997E-2</v>
      </c>
    </row>
    <row r="904" spans="1:5" x14ac:dyDescent="0.2">
      <c r="A904" s="6">
        <v>0.56382878400000003</v>
      </c>
      <c r="B904" s="6">
        <v>0.41546053500000002</v>
      </c>
      <c r="C904" s="3"/>
      <c r="D904" s="6">
        <v>0.22597613999999999</v>
      </c>
      <c r="E904" s="6">
        <v>3.8921901000000002E-2</v>
      </c>
    </row>
    <row r="905" spans="1:5" x14ac:dyDescent="0.2">
      <c r="A905" s="6">
        <v>0.50374971300000004</v>
      </c>
      <c r="B905" s="6">
        <v>0.40375976000000002</v>
      </c>
      <c r="C905" s="3"/>
      <c r="D905" s="6">
        <v>0.186023472</v>
      </c>
      <c r="E905" s="6">
        <v>4.5562436999999997E-2</v>
      </c>
    </row>
    <row r="906" spans="1:5" x14ac:dyDescent="0.2">
      <c r="A906" s="6">
        <v>0.34551010599999998</v>
      </c>
      <c r="B906" s="6">
        <v>0.41251284700000002</v>
      </c>
      <c r="C906" s="3"/>
      <c r="D906" s="6">
        <v>0.218545773</v>
      </c>
      <c r="E906" s="6">
        <v>5.9093160999999998E-2</v>
      </c>
    </row>
    <row r="907" spans="1:5" x14ac:dyDescent="0.2">
      <c r="A907" s="6">
        <v>0.40006852700000001</v>
      </c>
      <c r="B907" s="6">
        <v>0.462509489</v>
      </c>
      <c r="C907" s="3"/>
      <c r="D907" s="6">
        <v>0.26178533300000001</v>
      </c>
      <c r="E907" s="6">
        <v>4.1829036999999999E-2</v>
      </c>
    </row>
    <row r="908" spans="1:5" x14ac:dyDescent="0.2">
      <c r="A908" s="6">
        <v>0.18154134599999999</v>
      </c>
      <c r="B908" s="6">
        <v>0.34875990499999998</v>
      </c>
      <c r="C908" s="3"/>
      <c r="D908" s="6">
        <v>0.28166073699999999</v>
      </c>
      <c r="E908" s="6">
        <v>5.4562643000000001E-2</v>
      </c>
    </row>
    <row r="909" spans="1:5" x14ac:dyDescent="0.2">
      <c r="A909" s="6">
        <v>0.39923983200000002</v>
      </c>
      <c r="B909" s="6">
        <v>0.46736189500000003</v>
      </c>
      <c r="C909" s="3"/>
      <c r="D909" s="6">
        <v>0.22923779999999999</v>
      </c>
      <c r="E909" s="6">
        <v>4.8446760999999998E-2</v>
      </c>
    </row>
    <row r="910" spans="1:5" x14ac:dyDescent="0.2">
      <c r="A910" s="6">
        <v>0.38849601099999997</v>
      </c>
      <c r="B910" s="6">
        <v>0.47516579199999998</v>
      </c>
      <c r="C910" s="3"/>
      <c r="D910" s="6">
        <v>0.249243351</v>
      </c>
      <c r="E910" s="6">
        <v>5.7672543E-2</v>
      </c>
    </row>
    <row r="911" spans="1:5" x14ac:dyDescent="0.2">
      <c r="A911" s="6">
        <v>0.32966529500000002</v>
      </c>
      <c r="B911" s="6">
        <v>0.43295023500000002</v>
      </c>
      <c r="C911" s="3"/>
      <c r="D911" s="6">
        <v>0.23079691499999999</v>
      </c>
      <c r="E911" s="6">
        <v>4.6687779999999998E-2</v>
      </c>
    </row>
    <row r="912" spans="1:5" x14ac:dyDescent="0.2">
      <c r="A912" s="6">
        <v>0.48695535499999998</v>
      </c>
      <c r="B912" s="6">
        <v>0.44974039799999999</v>
      </c>
      <c r="C912" s="3"/>
      <c r="D912" s="6">
        <v>0.24892462200000001</v>
      </c>
      <c r="E912" s="6">
        <v>5.3566562999999998E-2</v>
      </c>
    </row>
    <row r="913" spans="1:5" x14ac:dyDescent="0.2">
      <c r="A913" s="6">
        <v>0.42913793099999997</v>
      </c>
      <c r="B913" s="6">
        <v>0.44399202599999998</v>
      </c>
      <c r="C913" s="3"/>
      <c r="D913" s="6">
        <v>0.21880739599999999</v>
      </c>
      <c r="E913" s="6">
        <v>8.5756684999999999E-2</v>
      </c>
    </row>
    <row r="914" spans="1:5" x14ac:dyDescent="0.2">
      <c r="A914" s="6">
        <v>0.65558419700000004</v>
      </c>
      <c r="B914" s="6">
        <v>0.43314919800000001</v>
      </c>
      <c r="C914" s="3"/>
      <c r="D914" s="6">
        <v>0.220292142</v>
      </c>
      <c r="E914" s="6">
        <v>5.4091215999999998E-2</v>
      </c>
    </row>
    <row r="915" spans="1:5" x14ac:dyDescent="0.2">
      <c r="A915" s="6">
        <v>0.398597062</v>
      </c>
      <c r="B915" s="6">
        <v>0.43252569699999999</v>
      </c>
      <c r="C915" s="3"/>
      <c r="D915" s="6">
        <v>0.25020883399999999</v>
      </c>
      <c r="E915" s="6">
        <v>4.5549764E-2</v>
      </c>
    </row>
    <row r="916" spans="1:5" x14ac:dyDescent="0.2">
      <c r="A916" s="6">
        <v>0.36707078799999998</v>
      </c>
      <c r="B916" s="6">
        <v>0.39320206899999999</v>
      </c>
      <c r="C916" s="3"/>
      <c r="D916" s="6">
        <v>0.25618898499999998</v>
      </c>
      <c r="E916" s="6">
        <v>4.9148833000000003E-2</v>
      </c>
    </row>
    <row r="917" spans="1:5" x14ac:dyDescent="0.2">
      <c r="A917" s="6">
        <v>0.429590792</v>
      </c>
      <c r="B917" s="6">
        <v>0.45575489800000002</v>
      </c>
      <c r="C917" s="3"/>
      <c r="D917" s="6">
        <v>0.224824732</v>
      </c>
      <c r="E917" s="6">
        <v>5.5277387999999997E-2</v>
      </c>
    </row>
    <row r="918" spans="1:5" x14ac:dyDescent="0.2">
      <c r="A918" s="6">
        <v>0.56523384700000001</v>
      </c>
      <c r="B918" s="6">
        <v>0.39235045800000001</v>
      </c>
      <c r="C918" s="3"/>
      <c r="D918" s="6">
        <v>0.26014919199999997</v>
      </c>
      <c r="E918" s="6">
        <v>5.5259646000000003E-2</v>
      </c>
    </row>
    <row r="919" spans="1:5" x14ac:dyDescent="0.2">
      <c r="A919" s="6">
        <v>0.18532757999999999</v>
      </c>
      <c r="B919" s="6">
        <v>0.35762197899999998</v>
      </c>
      <c r="C919" s="3"/>
      <c r="D919" s="6">
        <v>0.30363842299999999</v>
      </c>
      <c r="E919" s="6">
        <v>5.309767E-2</v>
      </c>
    </row>
    <row r="920" spans="1:5" x14ac:dyDescent="0.2">
      <c r="A920" s="6">
        <v>0.400773714</v>
      </c>
      <c r="B920" s="6">
        <v>0.47200520099999999</v>
      </c>
      <c r="C920" s="3"/>
      <c r="D920" s="6">
        <v>0.21326815299999999</v>
      </c>
      <c r="E920" s="6">
        <v>5.1693527000000003E-2</v>
      </c>
    </row>
    <row r="921" spans="1:5" x14ac:dyDescent="0.2">
      <c r="A921" s="6">
        <v>0.468580634</v>
      </c>
      <c r="B921" s="6">
        <v>0.49491758299999999</v>
      </c>
      <c r="C921" s="3"/>
      <c r="D921" s="6">
        <v>8.7218838000000007E-2</v>
      </c>
      <c r="E921" s="6">
        <v>4.4985825E-2</v>
      </c>
    </row>
    <row r="922" spans="1:5" x14ac:dyDescent="0.2">
      <c r="A922" s="6">
        <v>0.32637707500000002</v>
      </c>
      <c r="B922" s="6">
        <v>0.38900357800000002</v>
      </c>
      <c r="C922" s="3"/>
      <c r="D922" s="6">
        <v>7.1627681999999998E-2</v>
      </c>
      <c r="E922" s="6">
        <v>8.2290681000000004E-2</v>
      </c>
    </row>
    <row r="923" spans="1:5" x14ac:dyDescent="0.2">
      <c r="A923" s="6">
        <v>0.48740290400000003</v>
      </c>
      <c r="B923" s="6">
        <v>0.40584696599999998</v>
      </c>
      <c r="C923" s="3"/>
      <c r="D923" s="6">
        <v>0.217187191</v>
      </c>
      <c r="E923" s="6">
        <v>0.25601418300000001</v>
      </c>
    </row>
    <row r="924" spans="1:5" x14ac:dyDescent="0.2">
      <c r="A924" s="6">
        <v>0.41851363400000002</v>
      </c>
      <c r="B924" s="6">
        <v>0.42108344599999997</v>
      </c>
      <c r="C924" s="3"/>
      <c r="D924" s="6">
        <v>0.19931181100000001</v>
      </c>
      <c r="E924" s="6">
        <v>4.2510831999999998E-2</v>
      </c>
    </row>
    <row r="925" spans="1:5" x14ac:dyDescent="0.2">
      <c r="A925" s="6">
        <v>0.33421780600000001</v>
      </c>
      <c r="B925" s="6">
        <v>0.42432134100000002</v>
      </c>
      <c r="C925" s="3"/>
      <c r="D925" s="6">
        <v>0.16416398099999999</v>
      </c>
      <c r="E925" s="6">
        <v>5.4765408000000002E-2</v>
      </c>
    </row>
    <row r="926" spans="1:5" x14ac:dyDescent="0.2">
      <c r="A926" s="6">
        <v>0.52946715200000005</v>
      </c>
      <c r="B926" s="6">
        <v>0.48693246600000001</v>
      </c>
      <c r="C926" s="3"/>
      <c r="D926" s="6">
        <v>0.23056982100000001</v>
      </c>
      <c r="E926" s="6">
        <v>4.8820608000000001E-2</v>
      </c>
    </row>
    <row r="927" spans="1:5" x14ac:dyDescent="0.2">
      <c r="A927" s="6">
        <v>0.491900966</v>
      </c>
      <c r="B927" s="6">
        <v>0.436436516</v>
      </c>
      <c r="C927" s="3"/>
      <c r="D927" s="6">
        <v>0.19724804100000001</v>
      </c>
      <c r="E927" s="6">
        <v>5.0310926999999998E-2</v>
      </c>
    </row>
    <row r="928" spans="1:5" x14ac:dyDescent="0.2">
      <c r="A928" s="6">
        <v>0.35372003099999999</v>
      </c>
      <c r="B928" s="6">
        <v>0.38041143399999999</v>
      </c>
      <c r="C928" s="3"/>
      <c r="D928" s="6">
        <v>0.241656275</v>
      </c>
      <c r="E928" s="6">
        <v>5.2500783000000002E-2</v>
      </c>
    </row>
    <row r="929" spans="1:5" x14ac:dyDescent="0.2">
      <c r="A929" s="6">
        <v>0.36766176499999997</v>
      </c>
      <c r="B929" s="6">
        <v>0.41194003699999998</v>
      </c>
      <c r="C929" s="3"/>
      <c r="D929" s="6">
        <v>0.27540833799999997</v>
      </c>
      <c r="E929" s="6">
        <v>6.4225636000000003E-2</v>
      </c>
    </row>
    <row r="930" spans="1:5" x14ac:dyDescent="0.2">
      <c r="A930" s="6">
        <v>0.489607446</v>
      </c>
      <c r="B930" s="6">
        <v>0.427142301</v>
      </c>
      <c r="C930" s="3"/>
      <c r="D930" s="6">
        <v>0.22028151700000001</v>
      </c>
      <c r="E930" s="6">
        <v>5.2993753999999997E-2</v>
      </c>
    </row>
    <row r="931" spans="1:5" x14ac:dyDescent="0.2">
      <c r="A931" s="6">
        <v>0.382513204</v>
      </c>
      <c r="B931" s="6">
        <v>0.47465254400000001</v>
      </c>
      <c r="C931" s="3"/>
      <c r="D931" s="6">
        <v>0.21815533000000001</v>
      </c>
      <c r="E931" s="6">
        <v>5.1678319E-2</v>
      </c>
    </row>
    <row r="932" spans="1:5" x14ac:dyDescent="0.2">
      <c r="A932" s="6">
        <v>0.55615405799999995</v>
      </c>
      <c r="B932" s="6">
        <v>0.448198121</v>
      </c>
      <c r="C932" s="3"/>
      <c r="D932" s="6">
        <v>0.18760782000000001</v>
      </c>
      <c r="E932" s="6">
        <v>0.20863446999999999</v>
      </c>
    </row>
    <row r="933" spans="1:5" x14ac:dyDescent="0.2">
      <c r="A933" s="6">
        <v>0.37034440000000002</v>
      </c>
      <c r="B933" s="6">
        <v>0.45515801099999997</v>
      </c>
      <c r="C933" s="3"/>
      <c r="D933" s="6">
        <v>0.21900261800000001</v>
      </c>
      <c r="E933" s="6">
        <v>5.9032332E-2</v>
      </c>
    </row>
    <row r="934" spans="1:5" x14ac:dyDescent="0.2">
      <c r="A934" s="6">
        <v>0.315131257</v>
      </c>
      <c r="B934" s="6">
        <v>0.45139039399999997</v>
      </c>
      <c r="C934" s="3"/>
      <c r="D934" s="6">
        <v>0.23145694999999999</v>
      </c>
      <c r="E934" s="6">
        <v>5.1276592000000003E-2</v>
      </c>
    </row>
    <row r="935" spans="1:5" x14ac:dyDescent="0.2">
      <c r="A935" s="6">
        <v>0.489651271</v>
      </c>
      <c r="B935" s="6">
        <v>0.42961729500000001</v>
      </c>
      <c r="C935" s="3"/>
      <c r="D935" s="6">
        <v>0.276284843</v>
      </c>
      <c r="E935" s="6">
        <v>4.4307831999999998E-2</v>
      </c>
    </row>
    <row r="936" spans="1:5" x14ac:dyDescent="0.2">
      <c r="A936" s="6">
        <v>0.48135103899999998</v>
      </c>
      <c r="B936" s="6">
        <v>0.37479232499999998</v>
      </c>
      <c r="C936" s="3"/>
      <c r="D936" s="6">
        <v>0.19897183399999999</v>
      </c>
      <c r="E936" s="6">
        <v>6.4266189000000001E-2</v>
      </c>
    </row>
    <row r="937" spans="1:5" x14ac:dyDescent="0.2">
      <c r="A937" s="6">
        <v>0.63597440100000002</v>
      </c>
      <c r="B937" s="6">
        <v>0.43030922799999999</v>
      </c>
      <c r="C937" s="3"/>
      <c r="D937" s="6">
        <v>0.27247204800000002</v>
      </c>
      <c r="E937" s="6">
        <v>5.1320946999999999E-2</v>
      </c>
    </row>
    <row r="938" spans="1:5" x14ac:dyDescent="0.2">
      <c r="A938" s="6">
        <v>0.47555681300000002</v>
      </c>
      <c r="B938" s="6">
        <v>0.44478153999999998</v>
      </c>
      <c r="C938" s="3"/>
      <c r="D938" s="6">
        <v>0.2097794</v>
      </c>
      <c r="E938" s="6">
        <v>5.4598127000000003E-2</v>
      </c>
    </row>
    <row r="939" spans="1:5" x14ac:dyDescent="0.2">
      <c r="A939" s="6">
        <v>0.35916631100000002</v>
      </c>
      <c r="B939" s="6">
        <v>0.40789615400000001</v>
      </c>
      <c r="C939" s="3"/>
      <c r="D939" s="6">
        <v>0.19454548599999999</v>
      </c>
      <c r="E939" s="6">
        <v>5.5451004999999998E-2</v>
      </c>
    </row>
    <row r="940" spans="1:5" x14ac:dyDescent="0.2">
      <c r="A940" s="6">
        <v>0.55802127800000001</v>
      </c>
      <c r="B940" s="6">
        <v>0.40482300599999999</v>
      </c>
      <c r="C940" s="3"/>
      <c r="D940" s="6">
        <v>0.25884373100000002</v>
      </c>
      <c r="E940" s="6">
        <v>4.6694116000000001E-2</v>
      </c>
    </row>
    <row r="941" spans="1:5" x14ac:dyDescent="0.2">
      <c r="A941" s="6">
        <v>0.42261195699999998</v>
      </c>
      <c r="B941" s="6">
        <v>0.48156554400000001</v>
      </c>
      <c r="C941" s="3"/>
      <c r="D941" s="6">
        <v>0.27839243800000002</v>
      </c>
      <c r="E941" s="6">
        <v>5.5728539000000001E-2</v>
      </c>
    </row>
    <row r="942" spans="1:5" x14ac:dyDescent="0.2">
      <c r="A942" s="6">
        <v>0.43320039700000001</v>
      </c>
      <c r="B942" s="6">
        <v>0.42645543699999999</v>
      </c>
      <c r="C942" s="3"/>
      <c r="D942" s="6">
        <v>0.195590651</v>
      </c>
      <c r="E942" s="6">
        <v>4.7553329999999998E-2</v>
      </c>
    </row>
    <row r="943" spans="1:5" x14ac:dyDescent="0.2">
      <c r="A943" s="6">
        <v>0.60438305400000003</v>
      </c>
      <c r="B943" s="6">
        <v>0.42801292099999999</v>
      </c>
      <c r="C943" s="3"/>
      <c r="D943" s="6">
        <v>0.29909122399999999</v>
      </c>
      <c r="E943" s="6">
        <v>5.7728303000000002E-2</v>
      </c>
    </row>
    <row r="944" spans="1:5" x14ac:dyDescent="0.2">
      <c r="A944" s="6">
        <v>0.39465411900000003</v>
      </c>
      <c r="B944" s="6">
        <v>0.50161894699999998</v>
      </c>
      <c r="C944" s="3"/>
      <c r="D944" s="6">
        <v>0.20455623000000001</v>
      </c>
      <c r="E944" s="6">
        <v>5.8667355999999997E-2</v>
      </c>
    </row>
    <row r="945" spans="1:5" x14ac:dyDescent="0.2">
      <c r="A945" s="6">
        <v>0.60955708600000003</v>
      </c>
      <c r="B945" s="6">
        <v>0.44457497400000001</v>
      </c>
      <c r="C945" s="3"/>
      <c r="D945" s="6">
        <v>0.201777976</v>
      </c>
      <c r="E945" s="6">
        <v>5.1711268999999997E-2</v>
      </c>
    </row>
    <row r="946" spans="1:5" x14ac:dyDescent="0.2">
      <c r="A946" s="6">
        <v>0.34482351100000003</v>
      </c>
      <c r="B946" s="6">
        <v>0.391206106</v>
      </c>
      <c r="C946" s="3"/>
      <c r="D946" s="6">
        <v>0.26031253999999998</v>
      </c>
      <c r="E946" s="6">
        <v>5.2806196E-2</v>
      </c>
    </row>
    <row r="947" spans="1:5" x14ac:dyDescent="0.2">
      <c r="A947" s="6">
        <v>0.36696188899999999</v>
      </c>
      <c r="B947" s="6">
        <v>0.44163995900000003</v>
      </c>
      <c r="C947" s="3"/>
      <c r="D947" s="6">
        <v>0.21177942399999999</v>
      </c>
      <c r="E947" s="6">
        <v>4.9072796000000002E-2</v>
      </c>
    </row>
    <row r="948" spans="1:5" x14ac:dyDescent="0.2">
      <c r="A948" s="6">
        <v>0.65969447199999998</v>
      </c>
      <c r="B948" s="6">
        <v>0.49617725699999998</v>
      </c>
      <c r="C948" s="3"/>
      <c r="D948" s="6">
        <v>0.31347652199999998</v>
      </c>
      <c r="E948" s="6">
        <v>5.4789485999999998E-2</v>
      </c>
    </row>
    <row r="949" spans="1:5" x14ac:dyDescent="0.2">
      <c r="A949" s="6">
        <v>0.46804012299999997</v>
      </c>
      <c r="B949" s="6">
        <v>0.55909759699999995</v>
      </c>
      <c r="C949" s="3"/>
      <c r="D949" s="6">
        <v>0.21804510299999999</v>
      </c>
      <c r="E949" s="6">
        <v>4.8227522000000002E-2</v>
      </c>
    </row>
    <row r="950" spans="1:5" x14ac:dyDescent="0.2">
      <c r="A950" s="6">
        <v>0.48113191300000002</v>
      </c>
      <c r="B950" s="6">
        <v>0.48154526800000003</v>
      </c>
      <c r="C950" s="3"/>
      <c r="D950" s="6">
        <v>0.218215092</v>
      </c>
      <c r="E950" s="6">
        <v>6.6703163999999995E-2</v>
      </c>
    </row>
    <row r="951" spans="1:5" x14ac:dyDescent="0.2">
      <c r="A951" s="6">
        <v>0.40975390099999998</v>
      </c>
      <c r="B951" s="6">
        <v>0.50556524999999997</v>
      </c>
      <c r="C951" s="3"/>
      <c r="D951" s="6">
        <v>0.24811186299999999</v>
      </c>
      <c r="E951" s="6">
        <v>4.8586162000000002E-2</v>
      </c>
    </row>
    <row r="952" spans="1:5" x14ac:dyDescent="0.2">
      <c r="A952" s="6">
        <v>0.55776363900000003</v>
      </c>
      <c r="B952" s="6">
        <v>0.51672616500000002</v>
      </c>
      <c r="C952" s="3"/>
      <c r="D952" s="6">
        <v>0.232281661</v>
      </c>
      <c r="E952" s="6">
        <v>6.4512041000000006E-2</v>
      </c>
    </row>
    <row r="953" spans="1:5" x14ac:dyDescent="0.2">
      <c r="A953" s="6">
        <v>0.27993827300000002</v>
      </c>
      <c r="B953" s="6">
        <v>0.43258779400000003</v>
      </c>
      <c r="C953" s="3"/>
      <c r="D953" s="6">
        <v>0.25592736199999999</v>
      </c>
      <c r="E953" s="6">
        <v>4.6141583E-2</v>
      </c>
    </row>
    <row r="954" spans="1:5" x14ac:dyDescent="0.2">
      <c r="A954" s="6">
        <v>0.41688944500000003</v>
      </c>
      <c r="B954" s="6">
        <v>0.44359283399999999</v>
      </c>
      <c r="C954" s="3"/>
      <c r="D954" s="6">
        <v>0.20058141500000001</v>
      </c>
      <c r="E954" s="6">
        <v>5.5323009999999999E-2</v>
      </c>
    </row>
    <row r="955" spans="1:5" x14ac:dyDescent="0.2">
      <c r="A955" s="6">
        <v>0.53458673499999998</v>
      </c>
      <c r="B955" s="6">
        <v>0.45256516000000002</v>
      </c>
      <c r="C955" s="3"/>
      <c r="D955" s="6">
        <v>0.22573974999999999</v>
      </c>
      <c r="E955" s="6">
        <v>4.1564176000000001E-2</v>
      </c>
    </row>
    <row r="956" spans="1:5" x14ac:dyDescent="0.2">
      <c r="A956" s="6">
        <v>0.66333860600000005</v>
      </c>
      <c r="B956" s="6">
        <v>0.41526537400000002</v>
      </c>
      <c r="C956" s="3"/>
      <c r="D956" s="6">
        <v>0.17591578099999999</v>
      </c>
      <c r="E956" s="6">
        <v>5.2632578999999999E-2</v>
      </c>
    </row>
    <row r="957" spans="1:5" x14ac:dyDescent="0.2">
      <c r="A957" s="6">
        <v>0.36126460999999999</v>
      </c>
      <c r="B957" s="6">
        <v>0.49072923000000002</v>
      </c>
      <c r="C957" s="3"/>
      <c r="D957" s="6">
        <v>0.24918093299999999</v>
      </c>
      <c r="E957" s="6">
        <v>5.7150424999999998E-2</v>
      </c>
    </row>
    <row r="958" spans="1:5" x14ac:dyDescent="0.2">
      <c r="A958" s="6">
        <v>0.52514306300000002</v>
      </c>
      <c r="B958" s="6">
        <v>0.48852923500000001</v>
      </c>
      <c r="C958" s="3"/>
      <c r="D958" s="6">
        <v>0.109487364</v>
      </c>
      <c r="E958" s="6">
        <v>5.0696179000000001E-2</v>
      </c>
    </row>
    <row r="959" spans="1:5" x14ac:dyDescent="0.2">
      <c r="A959" s="6">
        <v>0.50661694499999999</v>
      </c>
      <c r="B959" s="6">
        <v>0.514263845</v>
      </c>
      <c r="C959" s="3"/>
      <c r="D959" s="6">
        <v>0.26106420899999999</v>
      </c>
      <c r="E959" s="6">
        <v>5.0402171000000003E-2</v>
      </c>
    </row>
    <row r="960" spans="1:5" x14ac:dyDescent="0.2">
      <c r="A960" s="6">
        <v>0.57831368500000002</v>
      </c>
      <c r="B960" s="6">
        <v>0.49625963000000001</v>
      </c>
      <c r="C960" s="3"/>
      <c r="D960" s="6">
        <v>0.215378404</v>
      </c>
      <c r="E960" s="6">
        <v>3.9920516000000003E-2</v>
      </c>
    </row>
    <row r="961" spans="1:5" x14ac:dyDescent="0.2">
      <c r="A961" s="6">
        <v>0.51827711099999996</v>
      </c>
      <c r="B961" s="6">
        <v>0.41836133399999997</v>
      </c>
      <c r="C961" s="3"/>
      <c r="D961" s="6">
        <v>0.27202848400000001</v>
      </c>
      <c r="E961" s="6">
        <v>6.0290739000000003E-2</v>
      </c>
    </row>
    <row r="962" spans="1:5" x14ac:dyDescent="0.2">
      <c r="A962" s="6">
        <v>0.43984456700000002</v>
      </c>
      <c r="B962" s="6">
        <v>0.49045422999999999</v>
      </c>
      <c r="C962" s="3"/>
      <c r="D962" s="6">
        <v>0.25542005200000001</v>
      </c>
      <c r="E962" s="6">
        <v>5.5700659E-2</v>
      </c>
    </row>
    <row r="963" spans="1:5" x14ac:dyDescent="0.2">
      <c r="A963" s="6">
        <v>0.43568913799999998</v>
      </c>
      <c r="B963" s="6">
        <v>0.41029004200000002</v>
      </c>
      <c r="C963" s="3"/>
      <c r="D963" s="6">
        <v>0.24472669699999999</v>
      </c>
      <c r="E963" s="6">
        <v>4.2956913999999999E-2</v>
      </c>
    </row>
    <row r="964" spans="1:5" x14ac:dyDescent="0.2">
      <c r="A964" s="6">
        <v>0.20816185100000001</v>
      </c>
      <c r="B964" s="6">
        <v>0.40819649899999999</v>
      </c>
      <c r="C964" s="3"/>
      <c r="D964" s="6">
        <v>0.19284294199999999</v>
      </c>
      <c r="E964" s="6">
        <v>0.242613988</v>
      </c>
    </row>
    <row r="965" spans="1:5" x14ac:dyDescent="0.2">
      <c r="A965" s="6">
        <v>0.38158357799999998</v>
      </c>
      <c r="B965" s="6">
        <v>0.48167452999999999</v>
      </c>
      <c r="C965" s="3"/>
      <c r="D965" s="6">
        <v>0.25330714399999998</v>
      </c>
      <c r="E965" s="6">
        <v>5.9833252000000003E-2</v>
      </c>
    </row>
    <row r="966" spans="1:5" x14ac:dyDescent="0.2">
      <c r="A966" s="6">
        <v>0.39206311900000002</v>
      </c>
      <c r="B966" s="6">
        <v>0.51010210499999997</v>
      </c>
      <c r="C966" s="3"/>
      <c r="D966" s="6">
        <v>0.23860975800000001</v>
      </c>
      <c r="E966" s="6">
        <v>7.3007871000000002E-2</v>
      </c>
    </row>
    <row r="967" spans="1:5" x14ac:dyDescent="0.2">
      <c r="A967" s="6">
        <v>0.41134621799999999</v>
      </c>
      <c r="B967" s="6">
        <v>0.52723063100000001</v>
      </c>
      <c r="C967" s="3"/>
      <c r="D967" s="6">
        <v>0.144410757</v>
      </c>
      <c r="E967" s="6">
        <v>4.4307831999999998E-2</v>
      </c>
    </row>
    <row r="968" spans="1:5" x14ac:dyDescent="0.2">
      <c r="A968" s="6">
        <v>0.46335215200000002</v>
      </c>
      <c r="B968" s="6">
        <v>0.58305421499999999</v>
      </c>
      <c r="C968" s="3"/>
      <c r="D968" s="6">
        <v>0.22297477700000001</v>
      </c>
      <c r="E968" s="6">
        <v>5.2709882999999999E-2</v>
      </c>
    </row>
    <row r="969" spans="1:5" x14ac:dyDescent="0.2">
      <c r="A969" s="6">
        <v>0.48193271900000001</v>
      </c>
      <c r="B969" s="6">
        <v>0.50147067599999995</v>
      </c>
      <c r="C969" s="3"/>
      <c r="D969" s="6">
        <v>0.172788254</v>
      </c>
      <c r="E969" s="6">
        <v>5.4476469E-2</v>
      </c>
    </row>
    <row r="970" spans="1:5" x14ac:dyDescent="0.2">
      <c r="A970" s="6">
        <v>0.386627463</v>
      </c>
      <c r="B970" s="6">
        <v>0.52474296399999998</v>
      </c>
      <c r="C970" s="3"/>
      <c r="D970" s="6">
        <v>0.24886087600000001</v>
      </c>
      <c r="E970" s="6">
        <v>6.2388084000000003E-2</v>
      </c>
    </row>
    <row r="971" spans="1:5" x14ac:dyDescent="0.2">
      <c r="A971" s="6">
        <v>0.47397113600000002</v>
      </c>
      <c r="B971" s="6">
        <v>0.50710372500000001</v>
      </c>
      <c r="C971" s="3"/>
      <c r="D971" s="6">
        <v>0.23907988299999999</v>
      </c>
      <c r="E971" s="6">
        <v>5.0171526000000001E-2</v>
      </c>
    </row>
    <row r="972" spans="1:5" x14ac:dyDescent="0.2">
      <c r="A972" s="6">
        <v>0.60480404099999996</v>
      </c>
      <c r="B972" s="6">
        <v>0.402041331</v>
      </c>
      <c r="C972" s="3"/>
      <c r="D972" s="6">
        <v>0.24538274700000001</v>
      </c>
      <c r="E972" s="6">
        <v>4.7887892000000001E-2</v>
      </c>
    </row>
    <row r="973" spans="1:5" x14ac:dyDescent="0.2">
      <c r="A973" s="6">
        <v>0.41399565199999999</v>
      </c>
      <c r="B973" s="6">
        <v>0.45091262999999998</v>
      </c>
      <c r="C973" s="3"/>
      <c r="D973" s="6">
        <v>0.22865213500000001</v>
      </c>
      <c r="E973" s="6">
        <v>5.9688782000000003E-2</v>
      </c>
    </row>
    <row r="974" spans="1:5" x14ac:dyDescent="0.2">
      <c r="A974" s="6">
        <v>0.30971020900000001</v>
      </c>
      <c r="B974" s="6">
        <v>0.55188425200000002</v>
      </c>
      <c r="C974" s="3"/>
      <c r="D974" s="6">
        <v>0.193097925</v>
      </c>
      <c r="E974" s="6">
        <v>4.2880876999999998E-2</v>
      </c>
    </row>
    <row r="975" spans="1:5" x14ac:dyDescent="0.2">
      <c r="A975" s="6">
        <v>0.629637008</v>
      </c>
      <c r="B975" s="6">
        <v>0.479757139</v>
      </c>
      <c r="C975" s="3"/>
      <c r="D975" s="6">
        <v>0.21250851600000001</v>
      </c>
      <c r="E975" s="6">
        <v>4.8583626999999997E-2</v>
      </c>
    </row>
    <row r="976" spans="1:5" x14ac:dyDescent="0.2">
      <c r="A976" s="6">
        <v>0.45019263199999998</v>
      </c>
      <c r="B976" s="6">
        <v>0.486014956</v>
      </c>
      <c r="C976" s="3"/>
      <c r="D976" s="6">
        <v>0.17914423900000001</v>
      </c>
      <c r="E976" s="6">
        <v>6.0461820999999999E-2</v>
      </c>
    </row>
    <row r="977" spans="1:5" x14ac:dyDescent="0.2">
      <c r="A977" s="6">
        <v>0.37171094999999998</v>
      </c>
      <c r="B977" s="6">
        <v>0.446617826</v>
      </c>
      <c r="C977" s="3"/>
      <c r="D977" s="6">
        <v>0.21944618199999999</v>
      </c>
      <c r="E977" s="6">
        <v>5.8955028E-2</v>
      </c>
    </row>
    <row r="978" spans="1:5" x14ac:dyDescent="0.2">
      <c r="A978" s="6">
        <v>0.45152066899999999</v>
      </c>
      <c r="B978" s="6">
        <v>0.51478089400000004</v>
      </c>
      <c r="C978" s="3"/>
      <c r="D978" s="6">
        <v>0.186165572</v>
      </c>
      <c r="E978" s="6">
        <v>7.6515695999999994E-2</v>
      </c>
    </row>
    <row r="979" spans="1:5" x14ac:dyDescent="0.2">
      <c r="A979" s="6">
        <v>0.47751965200000002</v>
      </c>
      <c r="B979" s="6">
        <v>0.52618005700000003</v>
      </c>
      <c r="C979" s="3"/>
      <c r="D979" s="6">
        <v>0.276861211</v>
      </c>
      <c r="E979" s="6">
        <v>6.0784976999999997E-2</v>
      </c>
    </row>
    <row r="980" spans="1:5" x14ac:dyDescent="0.2">
      <c r="A980" s="6">
        <v>0.41403549299999998</v>
      </c>
      <c r="B980" s="6">
        <v>0.55902916400000002</v>
      </c>
      <c r="C980" s="3"/>
      <c r="D980" s="6">
        <v>0.277800133</v>
      </c>
      <c r="E980" s="6">
        <v>5.7624386E-2</v>
      </c>
    </row>
    <row r="981" spans="1:5" x14ac:dyDescent="0.2">
      <c r="A981" s="6">
        <v>0.52161579599999996</v>
      </c>
      <c r="B981" s="6">
        <v>0.50079268200000004</v>
      </c>
      <c r="C981" s="3"/>
      <c r="D981" s="6">
        <v>0.30511652900000003</v>
      </c>
      <c r="E981" s="6">
        <v>5.0352747000000003E-2</v>
      </c>
    </row>
    <row r="982" spans="1:5" x14ac:dyDescent="0.2">
      <c r="A982" s="6">
        <v>0.53251632500000001</v>
      </c>
      <c r="B982" s="6">
        <v>0.433130189</v>
      </c>
      <c r="C982" s="3"/>
      <c r="D982" s="6">
        <v>0.233777031</v>
      </c>
      <c r="E982" s="6">
        <v>6.2010435000000003E-2</v>
      </c>
    </row>
    <row r="983" spans="1:5" x14ac:dyDescent="0.2">
      <c r="A983" s="6">
        <v>0.48419171</v>
      </c>
      <c r="B983" s="6">
        <v>0.49732541000000002</v>
      </c>
      <c r="C983" s="3"/>
      <c r="D983" s="6">
        <v>0.23962969000000001</v>
      </c>
      <c r="E983" s="6">
        <v>5.4034189000000003E-2</v>
      </c>
    </row>
    <row r="984" spans="1:5" x14ac:dyDescent="0.2">
      <c r="A984" s="6">
        <v>0.23666152700000001</v>
      </c>
      <c r="B984" s="6">
        <v>0.41105801199999997</v>
      </c>
      <c r="C984" s="3"/>
      <c r="D984" s="6">
        <v>0.20324678500000001</v>
      </c>
      <c r="E984" s="6">
        <v>4.9421298000000002E-2</v>
      </c>
    </row>
    <row r="985" spans="1:5" x14ac:dyDescent="0.2">
      <c r="A985" s="6">
        <v>0.48792083800000002</v>
      </c>
      <c r="B985" s="6">
        <v>0.51311188900000004</v>
      </c>
      <c r="C985" s="3"/>
      <c r="D985" s="6">
        <v>0.26455030699999998</v>
      </c>
      <c r="E985" s="6">
        <v>5.1360232999999998E-2</v>
      </c>
    </row>
    <row r="986" spans="1:5" x14ac:dyDescent="0.2">
      <c r="A986" s="6">
        <v>0.60707896900000002</v>
      </c>
      <c r="B986" s="6">
        <v>0.44460158700000002</v>
      </c>
      <c r="C986" s="3"/>
      <c r="D986" s="6">
        <v>0.25501765599999998</v>
      </c>
      <c r="E986" s="6">
        <v>5.6973006E-2</v>
      </c>
    </row>
    <row r="987" spans="1:5" x14ac:dyDescent="0.2">
      <c r="A987" s="6">
        <v>0.480454614</v>
      </c>
      <c r="B987" s="6">
        <v>0.462190135</v>
      </c>
      <c r="C987" s="3"/>
      <c r="D987" s="6">
        <v>0.276011267</v>
      </c>
      <c r="E987" s="6">
        <v>5.6652384E-2</v>
      </c>
    </row>
    <row r="988" spans="1:5" x14ac:dyDescent="0.2">
      <c r="A988" s="6">
        <v>0.55454447699999998</v>
      </c>
      <c r="B988" s="6">
        <v>0.47406072500000002</v>
      </c>
      <c r="C988" s="3"/>
      <c r="D988" s="6">
        <v>0.17998223099999999</v>
      </c>
      <c r="E988" s="6">
        <v>0.112681268</v>
      </c>
    </row>
    <row r="989" spans="1:5" x14ac:dyDescent="0.2">
      <c r="A989" s="6">
        <v>0.369680381</v>
      </c>
      <c r="B989" s="6">
        <v>0.46728459100000003</v>
      </c>
      <c r="C989" s="3"/>
      <c r="D989" s="6">
        <v>0.30918430600000002</v>
      </c>
      <c r="E989" s="6">
        <v>6.2433705999999999E-2</v>
      </c>
    </row>
    <row r="990" spans="1:5" x14ac:dyDescent="0.2">
      <c r="A990" s="6">
        <v>0.42739421900000002</v>
      </c>
      <c r="B990" s="6">
        <v>0.56681912000000001</v>
      </c>
      <c r="C990" s="3"/>
      <c r="D990" s="6">
        <v>0.27653318599999999</v>
      </c>
      <c r="E990" s="6">
        <v>4.7010934999999997E-2</v>
      </c>
    </row>
    <row r="991" spans="1:5" x14ac:dyDescent="0.2">
      <c r="A991" s="6">
        <v>0.54378870400000001</v>
      </c>
      <c r="B991" s="6">
        <v>0.480807712</v>
      </c>
      <c r="C991" s="3"/>
      <c r="D991" s="6">
        <v>0.28166073699999999</v>
      </c>
      <c r="E991" s="6">
        <v>5.0327401000000001E-2</v>
      </c>
    </row>
    <row r="992" spans="1:5" x14ac:dyDescent="0.2">
      <c r="A992" s="6">
        <v>0.46981969200000001</v>
      </c>
      <c r="B992" s="6">
        <v>0.45274257899999998</v>
      </c>
      <c r="C992" s="3"/>
      <c r="D992" s="6">
        <v>0.201072788</v>
      </c>
      <c r="E992" s="6">
        <v>0.34290888400000002</v>
      </c>
    </row>
    <row r="993" spans="1:5" x14ac:dyDescent="0.2">
      <c r="A993" s="6">
        <v>0.46757132600000001</v>
      </c>
      <c r="B993" s="6">
        <v>0.487637072</v>
      </c>
      <c r="C993" s="3"/>
      <c r="D993" s="6">
        <v>0.26470303099999998</v>
      </c>
      <c r="E993" s="6">
        <v>5.760411E-2</v>
      </c>
    </row>
    <row r="994" spans="1:5" x14ac:dyDescent="0.2">
      <c r="A994" s="6">
        <v>0.41031300500000001</v>
      </c>
      <c r="B994" s="6">
        <v>0.48552705400000001</v>
      </c>
      <c r="C994" s="3"/>
      <c r="D994" s="6">
        <v>0.23477040199999999</v>
      </c>
      <c r="E994" s="6">
        <v>5.1213228E-2</v>
      </c>
    </row>
    <row r="995" spans="1:5" x14ac:dyDescent="0.2">
      <c r="A995" s="6">
        <v>0.32567055900000003</v>
      </c>
      <c r="B995" s="6">
        <v>0.434451959</v>
      </c>
      <c r="C995" s="3"/>
      <c r="D995" s="6">
        <v>0.20638095300000001</v>
      </c>
      <c r="E995" s="6">
        <v>4.9289500999999999E-2</v>
      </c>
    </row>
    <row r="996" spans="1:5" x14ac:dyDescent="0.2">
      <c r="A996" s="6">
        <v>0.71962480299999998</v>
      </c>
      <c r="B996" s="6">
        <v>0.483138236</v>
      </c>
      <c r="C996" s="3"/>
      <c r="D996" s="6">
        <v>0.21133585899999999</v>
      </c>
      <c r="E996" s="6">
        <v>0.43202385500000001</v>
      </c>
    </row>
    <row r="997" spans="1:5" x14ac:dyDescent="0.2">
      <c r="A997" s="6">
        <v>0.45596693700000002</v>
      </c>
      <c r="B997" s="6">
        <v>0.51405601099999998</v>
      </c>
      <c r="C997" s="3"/>
      <c r="D997" s="6">
        <v>0.315561541</v>
      </c>
      <c r="E997" s="6">
        <v>5.4141907000000003E-2</v>
      </c>
    </row>
    <row r="998" spans="1:5" x14ac:dyDescent="0.2">
      <c r="A998" s="6">
        <v>0.57531364900000004</v>
      </c>
      <c r="B998" s="6">
        <v>0.49906665</v>
      </c>
      <c r="C998" s="3"/>
      <c r="D998" s="6">
        <v>0.20391478800000001</v>
      </c>
      <c r="E998" s="6">
        <v>3.3539773000000002E-2</v>
      </c>
    </row>
    <row r="999" spans="1:5" x14ac:dyDescent="0.2">
      <c r="A999" s="6">
        <v>0.39901406499999997</v>
      </c>
      <c r="B999" s="6">
        <v>0.57854397400000002</v>
      </c>
      <c r="C999" s="3"/>
      <c r="D999" s="6">
        <v>0.30687750600000002</v>
      </c>
      <c r="E999" s="6">
        <v>7.1000503000000006E-2</v>
      </c>
    </row>
    <row r="1000" spans="1:5" x14ac:dyDescent="0.2">
      <c r="A1000" s="6">
        <v>0.29087465899999998</v>
      </c>
      <c r="B1000" s="6">
        <v>0.55927121400000002</v>
      </c>
      <c r="C1000" s="3"/>
      <c r="D1000" s="6">
        <v>0.18079631800000001</v>
      </c>
      <c r="E1000" s="6">
        <v>5.1035809000000001E-2</v>
      </c>
    </row>
    <row r="1001" spans="1:5" x14ac:dyDescent="0.2">
      <c r="A1001" s="6">
        <v>0.38207229599999998</v>
      </c>
      <c r="B1001" s="6">
        <v>0.50700994700000002</v>
      </c>
      <c r="C1001" s="3"/>
      <c r="D1001" s="6">
        <v>0.15236038700000001</v>
      </c>
      <c r="E1001" s="6">
        <v>0.111534382</v>
      </c>
    </row>
    <row r="1002" spans="1:5" x14ac:dyDescent="0.2">
      <c r="A1002" s="6">
        <v>0.50012284299999998</v>
      </c>
      <c r="B1002" s="6">
        <v>0.56911289300000001</v>
      </c>
      <c r="C1002" s="3"/>
      <c r="D1002" s="6">
        <v>0.270221025</v>
      </c>
      <c r="E1002" s="6">
        <v>5.6480034999999998E-2</v>
      </c>
    </row>
    <row r="1003" spans="1:5" x14ac:dyDescent="0.2">
      <c r="A1003" s="6">
        <v>0.31583909999999998</v>
      </c>
      <c r="B1003" s="6">
        <v>0.48454871599999999</v>
      </c>
      <c r="C1003" s="3"/>
      <c r="D1003" s="6">
        <v>0.22710630000000001</v>
      </c>
      <c r="E1003" s="6">
        <v>5.0328668E-2</v>
      </c>
    </row>
    <row r="1004" spans="1:5" x14ac:dyDescent="0.2">
      <c r="A1004" s="6">
        <v>0.29282023299999999</v>
      </c>
      <c r="B1004" s="6">
        <v>0.4186376</v>
      </c>
      <c r="C1004" s="3"/>
      <c r="D1004" s="6">
        <v>0.24816100099999999</v>
      </c>
      <c r="E1004" s="6">
        <v>4.9748254999999998E-2</v>
      </c>
    </row>
    <row r="1005" spans="1:5" x14ac:dyDescent="0.2">
      <c r="A1005" s="6">
        <v>0.471417321</v>
      </c>
      <c r="B1005" s="6">
        <v>0.56651497399999995</v>
      </c>
      <c r="C1005" s="3"/>
      <c r="D1005" s="6">
        <v>0.26923694999999997</v>
      </c>
      <c r="E1005" s="6">
        <v>5.3210458000000002E-2</v>
      </c>
    </row>
    <row r="1006" spans="1:5" x14ac:dyDescent="0.2">
      <c r="A1006" s="6">
        <v>0.46311974500000003</v>
      </c>
      <c r="B1006" s="6">
        <v>0.51382156499999998</v>
      </c>
      <c r="C1006" s="3"/>
      <c r="D1006" s="6">
        <v>0.23061762999999999</v>
      </c>
      <c r="E1006" s="6">
        <v>5.2266335999999997E-2</v>
      </c>
    </row>
    <row r="1007" spans="1:5" x14ac:dyDescent="0.2">
      <c r="A1007" s="6">
        <v>0.40942189200000001</v>
      </c>
      <c r="B1007" s="6">
        <v>0.50515211800000004</v>
      </c>
      <c r="C1007" s="3"/>
      <c r="D1007" s="6">
        <v>0.21911815700000001</v>
      </c>
      <c r="E1007" s="6">
        <v>5.9214820000000001E-2</v>
      </c>
    </row>
    <row r="1008" spans="1:5" x14ac:dyDescent="0.2">
      <c r="A1008" s="6">
        <v>0.60202711600000003</v>
      </c>
      <c r="B1008" s="6">
        <v>0.496391427</v>
      </c>
      <c r="C1008" s="3"/>
      <c r="D1008" s="6">
        <v>0.234795635</v>
      </c>
      <c r="E1008" s="6">
        <v>6.2971030999999997E-2</v>
      </c>
    </row>
    <row r="1009" spans="1:5" x14ac:dyDescent="0.2">
      <c r="A1009" s="6">
        <v>0.42832251599999999</v>
      </c>
      <c r="B1009" s="6">
        <v>0.54556433800000004</v>
      </c>
      <c r="C1009" s="3"/>
      <c r="D1009" s="6">
        <v>0.32780737100000001</v>
      </c>
      <c r="E1009" s="6">
        <v>5.8854913000000002E-2</v>
      </c>
    </row>
    <row r="1010" spans="1:5" x14ac:dyDescent="0.2">
      <c r="A1010" s="6">
        <v>0.39283205199999999</v>
      </c>
      <c r="B1010" s="6">
        <v>0.54090329000000004</v>
      </c>
      <c r="C1010" s="3"/>
      <c r="D1010" s="6">
        <v>0.206432746</v>
      </c>
      <c r="E1010" s="6">
        <v>5.2334769000000003E-2</v>
      </c>
    </row>
    <row r="1011" spans="1:5" x14ac:dyDescent="0.2">
      <c r="A1011" s="6">
        <v>0.57797769200000004</v>
      </c>
      <c r="B1011" s="6">
        <v>0.47611118099999999</v>
      </c>
      <c r="C1011" s="3"/>
      <c r="D1011" s="6">
        <v>0.26155159900000002</v>
      </c>
      <c r="E1011" s="6">
        <v>5.7810675999999998E-2</v>
      </c>
    </row>
    <row r="1012" spans="1:5" x14ac:dyDescent="0.2">
      <c r="A1012" s="6">
        <v>0.412054062</v>
      </c>
      <c r="B1012" s="6">
        <v>0.56182731299999999</v>
      </c>
      <c r="C1012" s="3"/>
      <c r="D1012" s="6">
        <v>0.26462334900000001</v>
      </c>
      <c r="E1012" s="6">
        <v>4.5421769000000001E-2</v>
      </c>
    </row>
    <row r="1013" spans="1:5" x14ac:dyDescent="0.2">
      <c r="A1013" s="6">
        <v>0.47822483900000001</v>
      </c>
      <c r="B1013" s="6">
        <v>0.47573099699999999</v>
      </c>
      <c r="C1013" s="3"/>
      <c r="D1013" s="6">
        <v>0.212230956</v>
      </c>
      <c r="E1013" s="6">
        <v>5.1541453000000001E-2</v>
      </c>
    </row>
    <row r="1014" spans="1:5" x14ac:dyDescent="0.2">
      <c r="A1014" s="6">
        <v>0.46497501299999999</v>
      </c>
      <c r="B1014" s="6">
        <v>0.52632706200000001</v>
      </c>
      <c r="C1014" s="3"/>
      <c r="D1014" s="6">
        <v>0.21335182</v>
      </c>
      <c r="E1014" s="6">
        <v>6.3349947000000004E-2</v>
      </c>
    </row>
    <row r="1015" spans="1:5" x14ac:dyDescent="0.2">
      <c r="A1015" s="6">
        <v>0.36657144600000002</v>
      </c>
      <c r="B1015" s="6">
        <v>0.53808486499999997</v>
      </c>
      <c r="C1015" s="3"/>
      <c r="D1015" s="6">
        <v>0.267162556</v>
      </c>
      <c r="E1015" s="6">
        <v>5.5805843000000001E-2</v>
      </c>
    </row>
    <row r="1016" spans="1:5" x14ac:dyDescent="0.2">
      <c r="A1016" s="6">
        <v>0.58845723299999997</v>
      </c>
      <c r="B1016" s="6">
        <v>0.45932355200000002</v>
      </c>
      <c r="C1016" s="3"/>
      <c r="D1016" s="6">
        <v>0.22474505</v>
      </c>
      <c r="E1016" s="6">
        <v>4.5691699000000002E-2</v>
      </c>
    </row>
    <row r="1017" spans="1:5" x14ac:dyDescent="0.2">
      <c r="A1017" s="6">
        <v>0.434677174</v>
      </c>
      <c r="B1017" s="6">
        <v>0.53816596999999999</v>
      </c>
      <c r="C1017" s="3"/>
      <c r="D1017" s="6">
        <v>0.26357685600000003</v>
      </c>
      <c r="E1017" s="6">
        <v>4.8541806999999999E-2</v>
      </c>
    </row>
    <row r="1018" spans="1:5" x14ac:dyDescent="0.2">
      <c r="A1018" s="6">
        <v>0.30072603799999997</v>
      </c>
      <c r="B1018" s="6">
        <v>0.37188265500000001</v>
      </c>
      <c r="C1018" s="3"/>
      <c r="D1018" s="6">
        <v>0.28857582599999998</v>
      </c>
      <c r="E1018" s="6">
        <v>5.6571279000000002E-2</v>
      </c>
    </row>
    <row r="1019" spans="1:5" x14ac:dyDescent="0.2">
      <c r="A1019" s="6">
        <v>0.471065391</v>
      </c>
      <c r="B1019" s="6">
        <v>0.51262652200000003</v>
      </c>
      <c r="C1019" s="3"/>
      <c r="D1019" s="6">
        <v>0.26869378300000002</v>
      </c>
      <c r="E1019" s="6">
        <v>5.8241551000000003E-2</v>
      </c>
    </row>
    <row r="1020" spans="1:5" x14ac:dyDescent="0.2">
      <c r="A1020" s="6">
        <v>0.60627417900000002</v>
      </c>
      <c r="B1020" s="6">
        <v>0.43253330099999998</v>
      </c>
      <c r="C1020" s="3"/>
      <c r="D1020" s="6">
        <v>0.28795032100000001</v>
      </c>
      <c r="E1020" s="6">
        <v>4.8527867000000002E-2</v>
      </c>
    </row>
    <row r="1021" spans="1:5" x14ac:dyDescent="0.2">
      <c r="A1021" s="6">
        <v>0.51514559900000001</v>
      </c>
      <c r="B1021" s="6">
        <v>0.51570220499999997</v>
      </c>
      <c r="C1021" s="3"/>
      <c r="D1021" s="6">
        <v>0.21973569400000001</v>
      </c>
      <c r="E1021" s="6">
        <v>5.2034424000000003E-2</v>
      </c>
    </row>
    <row r="1022" spans="1:5" x14ac:dyDescent="0.2">
      <c r="A1022" s="6">
        <v>0.40540192400000002</v>
      </c>
      <c r="B1022" s="6">
        <v>0.51376833899999996</v>
      </c>
      <c r="C1022" s="3"/>
      <c r="D1022" s="6">
        <v>0.25619828100000003</v>
      </c>
      <c r="E1022" s="6">
        <v>5.3039375999999999E-2</v>
      </c>
    </row>
    <row r="1023" spans="1:5" x14ac:dyDescent="0.2">
      <c r="A1023" s="6">
        <v>0.31637828299999998</v>
      </c>
      <c r="B1023" s="6">
        <v>0.48563730799999999</v>
      </c>
      <c r="C1023" s="3"/>
      <c r="D1023" s="6">
        <v>0.264114711</v>
      </c>
      <c r="E1023" s="6">
        <v>4.6008518999999998E-2</v>
      </c>
    </row>
    <row r="1024" spans="1:5" x14ac:dyDescent="0.2">
      <c r="A1024" s="6">
        <v>0.41541134000000002</v>
      </c>
      <c r="B1024" s="6">
        <v>0.525649068</v>
      </c>
      <c r="C1024" s="3"/>
      <c r="D1024" s="6">
        <v>0.271494613</v>
      </c>
      <c r="E1024" s="6">
        <v>5.3600780000000001E-2</v>
      </c>
    </row>
    <row r="1025" spans="1:5" x14ac:dyDescent="0.2">
      <c r="A1025" s="6">
        <v>0.22589911400000001</v>
      </c>
      <c r="B1025" s="6">
        <v>0.357983153</v>
      </c>
      <c r="C1025" s="3"/>
      <c r="D1025" s="6">
        <v>0.21830274199999999</v>
      </c>
      <c r="E1025" s="6">
        <v>6.2456517000000003E-2</v>
      </c>
    </row>
    <row r="1026" spans="1:5" x14ac:dyDescent="0.2">
      <c r="A1026" s="6">
        <v>0.618265026</v>
      </c>
      <c r="B1026" s="6">
        <v>0.46772180200000002</v>
      </c>
      <c r="C1026" s="3"/>
      <c r="D1026" s="6">
        <v>0.25109197900000002</v>
      </c>
      <c r="E1026" s="6">
        <v>5.8554568000000001E-2</v>
      </c>
    </row>
    <row r="1027" spans="1:5" x14ac:dyDescent="0.2">
      <c r="A1027" s="6">
        <v>0.44716072299999998</v>
      </c>
      <c r="B1027" s="6">
        <v>0.55699518299999995</v>
      </c>
      <c r="C1027" s="3"/>
      <c r="D1027" s="6">
        <v>0.22390174700000001</v>
      </c>
      <c r="E1027" s="6">
        <v>5.9320004000000003E-2</v>
      </c>
    </row>
    <row r="1028" spans="1:5" x14ac:dyDescent="0.2">
      <c r="A1028" s="6">
        <v>0.42695198200000001</v>
      </c>
      <c r="B1028" s="6">
        <v>0.56448732899999998</v>
      </c>
      <c r="C1028" s="3"/>
      <c r="D1028" s="6">
        <v>0.15601514499999999</v>
      </c>
      <c r="E1028" s="6">
        <v>0.19593254500000001</v>
      </c>
    </row>
    <row r="1029" spans="1:5" x14ac:dyDescent="0.2">
      <c r="A1029" s="6">
        <v>0.54414993</v>
      </c>
      <c r="B1029" s="6">
        <v>0.423805559</v>
      </c>
      <c r="C1029" s="3"/>
      <c r="D1029" s="6">
        <v>0.205189703</v>
      </c>
      <c r="E1029" s="6">
        <v>6.251988E-2</v>
      </c>
    </row>
    <row r="1030" spans="1:5" x14ac:dyDescent="0.2">
      <c r="A1030" s="6">
        <v>0.65604768199999997</v>
      </c>
      <c r="B1030" s="6">
        <v>0.45243463099999998</v>
      </c>
      <c r="C1030" s="3"/>
      <c r="D1030" s="6">
        <v>0.25584369499999998</v>
      </c>
      <c r="E1030" s="6">
        <v>4.1384221999999998E-2</v>
      </c>
    </row>
    <row r="1031" spans="1:5" x14ac:dyDescent="0.2">
      <c r="A1031" s="6">
        <v>0.44626695399999999</v>
      </c>
      <c r="B1031" s="6">
        <v>0.48306726799999999</v>
      </c>
      <c r="C1031" s="3"/>
      <c r="D1031" s="6">
        <v>0.27825565000000002</v>
      </c>
      <c r="E1031" s="6">
        <v>5.3158499999999997E-2</v>
      </c>
    </row>
    <row r="1032" spans="1:5" x14ac:dyDescent="0.2">
      <c r="A1032" s="6">
        <v>0.351232618</v>
      </c>
      <c r="B1032" s="6">
        <v>0.488375895</v>
      </c>
      <c r="C1032" s="3"/>
      <c r="D1032" s="6">
        <v>0.25145187699999999</v>
      </c>
      <c r="E1032" s="6">
        <v>5.3468982999999998E-2</v>
      </c>
    </row>
    <row r="1033" spans="1:5" x14ac:dyDescent="0.2">
      <c r="A1033" s="6">
        <v>0.57630702099999997</v>
      </c>
      <c r="B1033" s="6">
        <v>0.42068552100000001</v>
      </c>
      <c r="C1033" s="3"/>
      <c r="D1033" s="6">
        <v>0.20759345100000001</v>
      </c>
      <c r="E1033" s="6">
        <v>5.3991101E-2</v>
      </c>
    </row>
    <row r="1034" spans="1:5" x14ac:dyDescent="0.2">
      <c r="A1034" s="6">
        <v>0.74404342199999995</v>
      </c>
      <c r="B1034" s="6">
        <v>0.46334462500000001</v>
      </c>
      <c r="C1034" s="3"/>
      <c r="D1034" s="6">
        <v>0.23108642700000001</v>
      </c>
      <c r="E1034" s="6">
        <v>5.5364829999999997E-2</v>
      </c>
    </row>
    <row r="1035" spans="1:5" x14ac:dyDescent="0.2">
      <c r="A1035" s="6">
        <v>0.54465591199999996</v>
      </c>
      <c r="B1035" s="6">
        <v>0.53882622199999997</v>
      </c>
      <c r="C1035" s="3"/>
      <c r="D1035" s="6">
        <v>0.27291029999999999</v>
      </c>
      <c r="E1035" s="6">
        <v>5.8536826E-2</v>
      </c>
    </row>
    <row r="1036" spans="1:5" x14ac:dyDescent="0.2">
      <c r="A1036" s="6">
        <v>0.50647351699999998</v>
      </c>
      <c r="B1036" s="6">
        <v>0.61401761300000002</v>
      </c>
      <c r="C1036" s="3"/>
      <c r="D1036" s="6">
        <v>0.24022996299999999</v>
      </c>
      <c r="E1036" s="6">
        <v>5.8611596000000002E-2</v>
      </c>
    </row>
    <row r="1037" spans="1:5" x14ac:dyDescent="0.2">
      <c r="A1037" s="6">
        <v>0.53698251399999997</v>
      </c>
      <c r="B1037" s="6">
        <v>0.53697219500000004</v>
      </c>
      <c r="C1037" s="3"/>
      <c r="D1037" s="6">
        <v>0.28385332600000002</v>
      </c>
      <c r="E1037" s="6">
        <v>5.8678762000000002E-2</v>
      </c>
    </row>
    <row r="1038" spans="1:5" x14ac:dyDescent="0.2">
      <c r="A1038" s="6">
        <v>0.46825792100000002</v>
      </c>
      <c r="B1038" s="6">
        <v>0.54941179299999998</v>
      </c>
      <c r="C1038" s="3"/>
      <c r="D1038" s="6">
        <v>0.27727423000000001</v>
      </c>
      <c r="E1038" s="6">
        <v>5.0057470999999999E-2</v>
      </c>
    </row>
    <row r="1039" spans="1:5" x14ac:dyDescent="0.2">
      <c r="A1039" s="6">
        <v>0.39437523200000002</v>
      </c>
      <c r="B1039" s="6">
        <v>0.49874983099999998</v>
      </c>
      <c r="C1039" s="3"/>
      <c r="D1039" s="6">
        <v>0.25610930300000001</v>
      </c>
      <c r="E1039" s="6">
        <v>5.6330496000000001E-2</v>
      </c>
    </row>
    <row r="1040" spans="1:5" x14ac:dyDescent="0.2">
      <c r="A1040" s="6">
        <v>0.50209099400000001</v>
      </c>
      <c r="B1040" s="6">
        <v>0.50100938699999997</v>
      </c>
      <c r="C1040" s="3"/>
      <c r="D1040" s="6">
        <v>0.23827641999999999</v>
      </c>
      <c r="E1040" s="6">
        <v>5.2477971999999998E-2</v>
      </c>
    </row>
    <row r="1041" spans="1:5" x14ac:dyDescent="0.2">
      <c r="A1041" s="6">
        <v>0.49576820999999999</v>
      </c>
      <c r="B1041" s="6">
        <v>0.48405194299999998</v>
      </c>
      <c r="C1041" s="3"/>
      <c r="D1041" s="6">
        <v>0.26439226999999998</v>
      </c>
      <c r="E1041" s="6">
        <v>6.0782442999999999E-2</v>
      </c>
    </row>
    <row r="1042" spans="1:5" x14ac:dyDescent="0.2">
      <c r="A1042" s="6">
        <v>0.72591305900000003</v>
      </c>
      <c r="B1042" s="6">
        <v>0.41607896700000002</v>
      </c>
      <c r="C1042" s="3"/>
      <c r="D1042" s="6">
        <v>0.24112904399999999</v>
      </c>
      <c r="E1042" s="6">
        <v>0.237443495</v>
      </c>
    </row>
    <row r="1043" spans="1:5" x14ac:dyDescent="0.2">
      <c r="A1043" s="6">
        <v>0.53588422700000005</v>
      </c>
      <c r="B1043" s="6">
        <v>0.60406821499999996</v>
      </c>
      <c r="C1043" s="3"/>
      <c r="D1043" s="6">
        <v>0.27220378499999998</v>
      </c>
      <c r="E1043" s="6">
        <v>5.4016447000000002E-2</v>
      </c>
    </row>
    <row r="1044" spans="1:5" x14ac:dyDescent="0.2">
      <c r="A1044" s="6">
        <v>0.39310297199999999</v>
      </c>
      <c r="B1044" s="6">
        <v>0.50092574599999995</v>
      </c>
      <c r="C1044" s="3"/>
      <c r="D1044" s="6">
        <v>0.210305302</v>
      </c>
      <c r="E1044" s="6">
        <v>7.8596566000000007E-2</v>
      </c>
    </row>
    <row r="1045" spans="1:5" x14ac:dyDescent="0.2">
      <c r="A1045" s="6">
        <v>0.74893059799999995</v>
      </c>
      <c r="B1045" s="6">
        <v>0.45556734100000001</v>
      </c>
      <c r="C1045" s="3"/>
      <c r="D1045" s="6">
        <v>0.26506425700000003</v>
      </c>
      <c r="E1045" s="6">
        <v>6.9954999000000004E-2</v>
      </c>
    </row>
    <row r="1046" spans="1:5" x14ac:dyDescent="0.2">
      <c r="A1046" s="6">
        <v>0.486790679</v>
      </c>
      <c r="B1046" s="6">
        <v>0.51121223999999998</v>
      </c>
      <c r="C1046" s="3"/>
      <c r="D1046" s="6">
        <v>0.18213896299999999</v>
      </c>
      <c r="E1046" s="6">
        <v>5.4928887000000003E-2</v>
      </c>
    </row>
    <row r="1047" spans="1:5" x14ac:dyDescent="0.2">
      <c r="A1047" s="6">
        <v>0.49843225200000002</v>
      </c>
      <c r="B1047" s="6">
        <v>0.51641821700000001</v>
      </c>
      <c r="C1047" s="3"/>
      <c r="D1047" s="6">
        <v>0.31560669400000002</v>
      </c>
      <c r="E1047" s="6">
        <v>5.9278183999999998E-2</v>
      </c>
    </row>
    <row r="1048" spans="1:5" x14ac:dyDescent="0.2">
      <c r="A1048" s="6">
        <v>0.35924201</v>
      </c>
      <c r="B1048" s="6">
        <v>0.518724662</v>
      </c>
      <c r="C1048" s="3"/>
      <c r="D1048" s="6">
        <v>0.29779506</v>
      </c>
      <c r="E1048" s="6">
        <v>5.8085676000000003E-2</v>
      </c>
    </row>
    <row r="1049" spans="1:5" x14ac:dyDescent="0.2">
      <c r="A1049" s="6">
        <v>0.468989669</v>
      </c>
      <c r="B1049" s="6">
        <v>0.57538338300000003</v>
      </c>
      <c r="C1049" s="3"/>
      <c r="D1049" s="6">
        <v>0.30733302299999998</v>
      </c>
      <c r="E1049" s="6">
        <v>6.2530019000000006E-2</v>
      </c>
    </row>
    <row r="1050" spans="1:5" x14ac:dyDescent="0.2">
      <c r="A1050" s="6">
        <v>0.45955396500000001</v>
      </c>
      <c r="B1050" s="6">
        <v>0.51349587399999996</v>
      </c>
      <c r="C1050" s="3"/>
      <c r="D1050" s="6">
        <v>0.26863269299999998</v>
      </c>
      <c r="E1050" s="6">
        <v>6.0910437999999997E-2</v>
      </c>
    </row>
    <row r="1051" spans="1:5" x14ac:dyDescent="0.2">
      <c r="A1051" s="6">
        <v>0.36490608800000002</v>
      </c>
      <c r="B1051" s="6">
        <v>0.56364078799999995</v>
      </c>
      <c r="C1051" s="3"/>
      <c r="D1051" s="6">
        <v>0.25126196699999997</v>
      </c>
      <c r="E1051" s="6">
        <v>4.6218887E-2</v>
      </c>
    </row>
    <row r="1052" spans="1:5" x14ac:dyDescent="0.2">
      <c r="A1052" s="6">
        <v>0.35606401700000001</v>
      </c>
      <c r="B1052" s="6">
        <v>0.52052546399999999</v>
      </c>
      <c r="C1052" s="3"/>
      <c r="D1052" s="6">
        <v>0.24540798</v>
      </c>
      <c r="E1052" s="6">
        <v>4.7730749000000003E-2</v>
      </c>
    </row>
    <row r="1053" spans="1:5" x14ac:dyDescent="0.2">
      <c r="A1053" s="6">
        <v>0.42136758600000002</v>
      </c>
      <c r="B1053" s="6">
        <v>0.54109084699999999</v>
      </c>
      <c r="C1053" s="3"/>
      <c r="D1053" s="6">
        <v>0.31448981500000001</v>
      </c>
      <c r="E1053" s="6">
        <v>5.5466212000000001E-2</v>
      </c>
    </row>
    <row r="1054" spans="1:5" x14ac:dyDescent="0.2">
      <c r="A1054" s="6">
        <v>0.431386298</v>
      </c>
      <c r="B1054" s="6">
        <v>0.58903956800000001</v>
      </c>
      <c r="C1054" s="3"/>
      <c r="D1054" s="6">
        <v>0.30855481699999998</v>
      </c>
      <c r="E1054" s="6">
        <v>4.9074064000000001E-2</v>
      </c>
    </row>
    <row r="1055" spans="1:5" x14ac:dyDescent="0.2">
      <c r="A1055" s="6">
        <v>0.74691729399999995</v>
      </c>
      <c r="B1055" s="6">
        <v>0.46552814399999998</v>
      </c>
      <c r="C1055" s="3"/>
      <c r="D1055" s="6">
        <v>0.22953262399999999</v>
      </c>
      <c r="E1055" s="6">
        <v>5.3618522000000002E-2</v>
      </c>
    </row>
    <row r="1056" spans="1:5" x14ac:dyDescent="0.2">
      <c r="A1056" s="6">
        <v>0.36440807400000003</v>
      </c>
      <c r="B1056" s="6">
        <v>0.55464184800000005</v>
      </c>
      <c r="C1056" s="3"/>
      <c r="D1056" s="6">
        <v>0.27943361900000002</v>
      </c>
      <c r="E1056" s="6">
        <v>5.5869206999999997E-2</v>
      </c>
    </row>
    <row r="1057" spans="1:5" x14ac:dyDescent="0.2">
      <c r="A1057" s="6">
        <v>0.44340769000000002</v>
      </c>
      <c r="B1057" s="6">
        <v>0.57183500600000003</v>
      </c>
      <c r="C1057" s="3"/>
      <c r="D1057" s="6">
        <v>0.31370228900000002</v>
      </c>
      <c r="E1057" s="6">
        <v>4.8290885999999998E-2</v>
      </c>
    </row>
    <row r="1058" spans="1:5" x14ac:dyDescent="0.2">
      <c r="A1058" s="6">
        <v>0.48549717100000001</v>
      </c>
      <c r="B1058" s="6">
        <v>0.55448343899999997</v>
      </c>
      <c r="C1058" s="3"/>
      <c r="D1058" s="6">
        <v>0.30668228400000003</v>
      </c>
      <c r="E1058" s="6">
        <v>6.3986121000000007E-2</v>
      </c>
    </row>
    <row r="1059" spans="1:5" x14ac:dyDescent="0.2">
      <c r="A1059" s="6">
        <v>0.299103177</v>
      </c>
      <c r="B1059" s="6">
        <v>0.54514486900000003</v>
      </c>
      <c r="C1059" s="3"/>
      <c r="D1059" s="6">
        <v>0.16798474399999999</v>
      </c>
      <c r="E1059" s="6">
        <v>6.5593028999999997E-2</v>
      </c>
    </row>
    <row r="1060" spans="1:5" x14ac:dyDescent="0.2">
      <c r="A1060" s="6">
        <v>0.49472968499999997</v>
      </c>
      <c r="B1060" s="6">
        <v>0.53538176100000001</v>
      </c>
      <c r="C1060" s="3"/>
      <c r="D1060" s="6">
        <v>0.33908373400000003</v>
      </c>
      <c r="E1060" s="6">
        <v>5.6282339000000001E-2</v>
      </c>
    </row>
    <row r="1061" spans="1:5" x14ac:dyDescent="0.2">
      <c r="A1061" s="6">
        <v>0.41050556999999999</v>
      </c>
      <c r="B1061" s="6">
        <v>0.55781004300000003</v>
      </c>
      <c r="C1061" s="3"/>
      <c r="D1061" s="6">
        <v>0.20896398499999999</v>
      </c>
      <c r="E1061" s="6">
        <v>5.5933838E-2</v>
      </c>
    </row>
    <row r="1062" spans="1:5" x14ac:dyDescent="0.2">
      <c r="A1062" s="6">
        <v>0.44834134799999997</v>
      </c>
      <c r="B1062" s="6">
        <v>0.41397655300000002</v>
      </c>
      <c r="C1062" s="3"/>
      <c r="D1062" s="6">
        <v>0.32838905099999999</v>
      </c>
      <c r="E1062" s="6">
        <v>6.6341990000000003E-2</v>
      </c>
    </row>
    <row r="1063" spans="1:5" x14ac:dyDescent="0.2">
      <c r="A1063" s="6">
        <v>0.471625823</v>
      </c>
      <c r="B1063" s="6">
        <v>0.487368409</v>
      </c>
      <c r="C1063" s="3"/>
      <c r="D1063" s="6">
        <v>0.28164214399999998</v>
      </c>
      <c r="E1063" s="6">
        <v>5.3571632000000001E-2</v>
      </c>
    </row>
    <row r="1064" spans="1:5" x14ac:dyDescent="0.2">
      <c r="A1064" s="6">
        <v>0.46049820000000002</v>
      </c>
      <c r="B1064" s="6">
        <v>0.501863532</v>
      </c>
      <c r="C1064" s="3"/>
      <c r="D1064" s="6">
        <v>0.29808457199999999</v>
      </c>
      <c r="E1064" s="6">
        <v>4.5423036E-2</v>
      </c>
    </row>
    <row r="1065" spans="1:5" x14ac:dyDescent="0.2">
      <c r="A1065" s="6">
        <v>0.57116618900000005</v>
      </c>
      <c r="B1065" s="6">
        <v>0.48762439899999999</v>
      </c>
      <c r="C1065" s="3"/>
      <c r="D1065" s="6">
        <v>0.26130591199999997</v>
      </c>
      <c r="E1065" s="6">
        <v>5.0599866E-2</v>
      </c>
    </row>
    <row r="1066" spans="1:5" x14ac:dyDescent="0.2">
      <c r="A1066" s="6">
        <v>0.51716023200000005</v>
      </c>
      <c r="B1066" s="6">
        <v>0.59729715000000005</v>
      </c>
      <c r="C1066" s="3"/>
      <c r="D1066" s="6">
        <v>0.23239985599999999</v>
      </c>
      <c r="E1066" s="6">
        <v>7.7122722000000005E-2</v>
      </c>
    </row>
    <row r="1067" spans="1:5" x14ac:dyDescent="0.2">
      <c r="A1067" s="6">
        <v>0.30685758499999999</v>
      </c>
      <c r="B1067" s="6">
        <v>0.487986841</v>
      </c>
      <c r="C1067" s="3"/>
      <c r="D1067" s="6">
        <v>0.20094662499999999</v>
      </c>
      <c r="E1067" s="6">
        <v>5.4358612000000001E-2</v>
      </c>
    </row>
    <row r="1068" spans="1:5" x14ac:dyDescent="0.2">
      <c r="A1068" s="6">
        <v>0.431710339</v>
      </c>
      <c r="B1068" s="6">
        <v>0.47863052900000003</v>
      </c>
      <c r="C1068" s="3"/>
      <c r="D1068" s="6">
        <v>0.232555236</v>
      </c>
      <c r="E1068" s="6">
        <v>7.9680087999999996E-2</v>
      </c>
    </row>
    <row r="1069" spans="1:5" x14ac:dyDescent="0.2">
      <c r="A1069" s="6">
        <v>0.48230589699999998</v>
      </c>
      <c r="B1069" s="6">
        <v>0.48721506799999997</v>
      </c>
      <c r="C1069" s="3"/>
      <c r="D1069" s="6">
        <v>0.30620817500000003</v>
      </c>
      <c r="E1069" s="6">
        <v>5.3879581000000003E-2</v>
      </c>
    </row>
    <row r="1070" spans="1:5" x14ac:dyDescent="0.2">
      <c r="A1070" s="6">
        <v>0.476770639</v>
      </c>
      <c r="B1070" s="6">
        <v>0.50971938699999997</v>
      </c>
      <c r="C1070" s="3"/>
      <c r="D1070" s="6">
        <v>0.24809725499999999</v>
      </c>
      <c r="E1070" s="6">
        <v>5.9608942999999998E-2</v>
      </c>
    </row>
    <row r="1071" spans="1:5" x14ac:dyDescent="0.2">
      <c r="A1071" s="6">
        <v>0.564943007</v>
      </c>
      <c r="B1071" s="6">
        <v>0.462271241</v>
      </c>
      <c r="C1071" s="3"/>
      <c r="D1071" s="6">
        <v>0.21780738399999999</v>
      </c>
      <c r="E1071" s="6">
        <v>5.5448470999999999E-2</v>
      </c>
    </row>
    <row r="1072" spans="1:5" x14ac:dyDescent="0.2">
      <c r="A1072" s="6">
        <v>0.53793206000000005</v>
      </c>
      <c r="B1072" s="6">
        <v>0.478000692</v>
      </c>
      <c r="C1072" s="3"/>
      <c r="D1072" s="6">
        <v>0.26539095400000001</v>
      </c>
      <c r="E1072" s="6">
        <v>5.1905161999999998E-2</v>
      </c>
    </row>
    <row r="1073" spans="1:5" x14ac:dyDescent="0.2">
      <c r="A1073" s="6">
        <v>0.460519448</v>
      </c>
      <c r="B1073" s="6">
        <v>0.59362331199999996</v>
      </c>
      <c r="C1073" s="3"/>
      <c r="D1073" s="6">
        <v>0.27019446400000002</v>
      </c>
      <c r="E1073" s="6">
        <v>5.333972E-2</v>
      </c>
    </row>
    <row r="1074" spans="1:5" x14ac:dyDescent="0.2">
      <c r="A1074" s="6">
        <v>0.62528237399999997</v>
      </c>
      <c r="B1074" s="6">
        <v>0.52989064699999999</v>
      </c>
      <c r="C1074" s="3"/>
      <c r="D1074" s="6">
        <v>0.30045644599999999</v>
      </c>
      <c r="E1074" s="6">
        <v>6.6610653000000006E-2</v>
      </c>
    </row>
    <row r="1075" spans="1:5" x14ac:dyDescent="0.2">
      <c r="A1075" s="6">
        <v>0.42898255099999999</v>
      </c>
      <c r="B1075" s="6">
        <v>0.52776795600000004</v>
      </c>
      <c r="C1075" s="3"/>
      <c r="D1075" s="6">
        <v>0.32513535999999998</v>
      </c>
      <c r="E1075" s="6">
        <v>6.1724029999999999E-2</v>
      </c>
    </row>
    <row r="1076" spans="1:5" x14ac:dyDescent="0.2">
      <c r="A1076" s="6">
        <v>0.43778610899999998</v>
      </c>
      <c r="B1076" s="6">
        <v>0.60492489500000002</v>
      </c>
      <c r="C1076" s="3"/>
      <c r="D1076" s="6">
        <v>0.271149323</v>
      </c>
      <c r="E1076" s="6">
        <v>6.4751557000000001E-2</v>
      </c>
    </row>
    <row r="1077" spans="1:5" x14ac:dyDescent="0.2">
      <c r="A1077" s="6">
        <v>0.51241382700000004</v>
      </c>
      <c r="B1077" s="6">
        <v>0.52469100599999996</v>
      </c>
      <c r="C1077" s="3"/>
      <c r="D1077" s="6">
        <v>0.35128839499999998</v>
      </c>
      <c r="E1077" s="6">
        <v>5.6123930000000002E-2</v>
      </c>
    </row>
    <row r="1078" spans="1:5" x14ac:dyDescent="0.2">
      <c r="A1078" s="6">
        <v>0.17121453</v>
      </c>
      <c r="B1078" s="6">
        <v>0.43517430800000001</v>
      </c>
      <c r="C1078" s="3"/>
      <c r="D1078" s="6">
        <v>0.31118433000000001</v>
      </c>
      <c r="E1078" s="6">
        <v>5.4395363000000002E-2</v>
      </c>
    </row>
    <row r="1079" spans="1:5" x14ac:dyDescent="0.2">
      <c r="A1079" s="6">
        <v>0.58571218000000003</v>
      </c>
      <c r="B1079" s="6">
        <v>0.54418047000000003</v>
      </c>
      <c r="C1079" s="3"/>
      <c r="D1079" s="6">
        <v>0.25426864300000002</v>
      </c>
      <c r="E1079" s="6">
        <v>5.1973594999999997E-2</v>
      </c>
    </row>
    <row r="1080" spans="1:5" x14ac:dyDescent="0.2">
      <c r="A1080" s="6">
        <v>0.32398660800000001</v>
      </c>
      <c r="B1080" s="6">
        <v>0.60674217100000005</v>
      </c>
      <c r="C1080" s="3"/>
      <c r="D1080" s="6">
        <v>0.289546621</v>
      </c>
      <c r="E1080" s="6">
        <v>4.6790429000000001E-2</v>
      </c>
    </row>
    <row r="1081" spans="1:5" x14ac:dyDescent="0.2">
      <c r="A1081" s="6">
        <v>0.45818343099999997</v>
      </c>
      <c r="B1081" s="6">
        <v>0.62886630600000004</v>
      </c>
      <c r="C1081" s="3"/>
      <c r="D1081" s="6">
        <v>0.305646415</v>
      </c>
      <c r="E1081" s="6">
        <v>6.2633935000000002E-2</v>
      </c>
    </row>
    <row r="1082" spans="1:5" x14ac:dyDescent="0.2">
      <c r="A1082" s="6">
        <v>0.50240839500000001</v>
      </c>
      <c r="B1082" s="6">
        <v>0.57547969600000004</v>
      </c>
      <c r="C1082" s="3"/>
      <c r="D1082" s="6">
        <v>0.28756120600000001</v>
      </c>
      <c r="E1082" s="6">
        <v>5.3313107999999998E-2</v>
      </c>
    </row>
    <row r="1083" spans="1:5" x14ac:dyDescent="0.2">
      <c r="A1083" s="6">
        <v>0.483911494</v>
      </c>
      <c r="B1083" s="6">
        <v>0.518929961</v>
      </c>
      <c r="C1083" s="3"/>
      <c r="D1083" s="6">
        <v>0.30779517899999997</v>
      </c>
      <c r="E1083" s="6">
        <v>4.8929594E-2</v>
      </c>
    </row>
    <row r="1084" spans="1:5" x14ac:dyDescent="0.2">
      <c r="A1084" s="6">
        <v>0.48010002800000001</v>
      </c>
      <c r="B1084" s="6">
        <v>0.61548385299999997</v>
      </c>
      <c r="C1084" s="3"/>
      <c r="D1084" s="6">
        <v>0.25536161800000001</v>
      </c>
      <c r="E1084" s="6">
        <v>5.9606408999999999E-2</v>
      </c>
    </row>
    <row r="1085" spans="1:5" x14ac:dyDescent="0.2">
      <c r="A1085" s="6">
        <v>0.69221013300000001</v>
      </c>
      <c r="B1085" s="6">
        <v>0.51223746800000003</v>
      </c>
      <c r="C1085" s="3"/>
      <c r="D1085" s="6">
        <v>0.30763847100000002</v>
      </c>
      <c r="E1085" s="6">
        <v>5.3920134000000002E-2</v>
      </c>
    </row>
    <row r="1086" spans="1:5" x14ac:dyDescent="0.2">
      <c r="A1086" s="6">
        <v>0.479894182</v>
      </c>
      <c r="B1086" s="6">
        <v>0.45234465400000001</v>
      </c>
      <c r="C1086" s="3"/>
      <c r="D1086" s="6">
        <v>0.169751033</v>
      </c>
      <c r="E1086" s="6">
        <v>5.3623590999999998E-2</v>
      </c>
    </row>
    <row r="1087" spans="1:5" x14ac:dyDescent="0.2">
      <c r="A1087" s="6">
        <v>0.449411746</v>
      </c>
      <c r="B1087" s="6">
        <v>0.61072649199999995</v>
      </c>
      <c r="C1087" s="3"/>
      <c r="D1087" s="6">
        <v>0.24641861600000001</v>
      </c>
      <c r="E1087" s="6">
        <v>6.5067108999999998E-2</v>
      </c>
    </row>
    <row r="1088" spans="1:5" x14ac:dyDescent="0.2">
      <c r="A1088" s="6">
        <v>0.519688814</v>
      </c>
      <c r="B1088" s="6">
        <v>0.49407104099999999</v>
      </c>
      <c r="C1088" s="3"/>
      <c r="D1088" s="6">
        <v>0.42369430699999999</v>
      </c>
      <c r="E1088" s="6">
        <v>7.1781146000000004E-2</v>
      </c>
    </row>
    <row r="1089" spans="1:5" x14ac:dyDescent="0.2">
      <c r="A1089" s="6">
        <v>0.46980242799999999</v>
      </c>
      <c r="B1089" s="6">
        <v>0.497350756</v>
      </c>
      <c r="C1089" s="3"/>
      <c r="D1089" s="6">
        <v>0.241735957</v>
      </c>
      <c r="E1089" s="6">
        <v>5.8815628000000002E-2</v>
      </c>
    </row>
    <row r="1090" spans="1:5" x14ac:dyDescent="0.2">
      <c r="A1090" s="6">
        <v>0.468147694</v>
      </c>
      <c r="B1090" s="6">
        <v>0.48315977999999998</v>
      </c>
      <c r="C1090" s="3"/>
      <c r="D1090" s="6">
        <v>0.28897025300000001</v>
      </c>
      <c r="E1090" s="6">
        <v>5.2124401000000001E-2</v>
      </c>
    </row>
    <row r="1091" spans="1:5" x14ac:dyDescent="0.2">
      <c r="A1091" s="6">
        <v>0.479354999</v>
      </c>
      <c r="B1091" s="6">
        <v>0.53247209100000004</v>
      </c>
      <c r="C1091" s="3"/>
      <c r="D1091" s="6">
        <v>0.28040706999999998</v>
      </c>
      <c r="E1091" s="6">
        <v>7.1490940000000003E-2</v>
      </c>
    </row>
    <row r="1092" spans="1:5" x14ac:dyDescent="0.2">
      <c r="A1092" s="6">
        <v>0.51483616700000001</v>
      </c>
      <c r="B1092" s="6">
        <v>0.54715223700000004</v>
      </c>
      <c r="C1092" s="3"/>
      <c r="D1092" s="6">
        <v>0.24014629700000001</v>
      </c>
      <c r="E1092" s="6">
        <v>5.3879581000000003E-2</v>
      </c>
    </row>
    <row r="1093" spans="1:5" x14ac:dyDescent="0.2">
      <c r="A1093" s="6">
        <v>0.60322234900000005</v>
      </c>
      <c r="B1093" s="6">
        <v>0.449718854</v>
      </c>
      <c r="C1093" s="3"/>
      <c r="D1093" s="6">
        <v>0.290870674</v>
      </c>
      <c r="E1093" s="6">
        <v>5.8304914999999999E-2</v>
      </c>
    </row>
    <row r="1094" spans="1:5" x14ac:dyDescent="0.2">
      <c r="A1094" s="6">
        <v>0.36267498500000001</v>
      </c>
      <c r="B1094" s="6">
        <v>0.419262368</v>
      </c>
      <c r="C1094" s="3"/>
      <c r="D1094" s="6">
        <v>0.27560356000000003</v>
      </c>
      <c r="E1094" s="6">
        <v>5.7889247999999997E-2</v>
      </c>
    </row>
    <row r="1095" spans="1:5" x14ac:dyDescent="0.2">
      <c r="A1095" s="6">
        <v>0.26191548100000001</v>
      </c>
      <c r="B1095" s="6">
        <v>0.53823567100000003</v>
      </c>
      <c r="C1095" s="3"/>
      <c r="D1095" s="6">
        <v>0.25144258000000003</v>
      </c>
      <c r="E1095" s="6">
        <v>4.7567270000000002E-2</v>
      </c>
    </row>
    <row r="1096" spans="1:5" x14ac:dyDescent="0.2">
      <c r="A1096" s="6">
        <v>0.49325025099999997</v>
      </c>
      <c r="B1096" s="6">
        <v>0.50238311599999996</v>
      </c>
      <c r="C1096" s="3"/>
      <c r="D1096" s="6">
        <v>0.22818333800000001</v>
      </c>
      <c r="E1096" s="6">
        <v>0.41565062699999999</v>
      </c>
    </row>
    <row r="1097" spans="1:5" x14ac:dyDescent="0.2">
      <c r="A1097" s="6">
        <v>0.42171022000000002</v>
      </c>
      <c r="B1097" s="6">
        <v>0.54252540599999999</v>
      </c>
      <c r="C1097" s="3"/>
      <c r="D1097" s="6">
        <v>0.26516784399999999</v>
      </c>
      <c r="E1097" s="6">
        <v>5.8255491E-2</v>
      </c>
    </row>
    <row r="1098" spans="1:5" x14ac:dyDescent="0.2">
      <c r="A1098" s="6">
        <v>0.48037758800000002</v>
      </c>
      <c r="B1098" s="6">
        <v>0.61447636699999997</v>
      </c>
      <c r="C1098" s="3"/>
      <c r="D1098" s="6">
        <v>0.23621663500000001</v>
      </c>
      <c r="E1098" s="6">
        <v>7.3531257000000003E-2</v>
      </c>
    </row>
    <row r="1099" spans="1:5" x14ac:dyDescent="0.2">
      <c r="A1099" s="6">
        <v>0.54982197700000002</v>
      </c>
      <c r="B1099" s="6">
        <v>0.443276014</v>
      </c>
      <c r="C1099" s="3"/>
      <c r="D1099" s="6">
        <v>0.27675762399999998</v>
      </c>
      <c r="E1099" s="6">
        <v>8.2806462999999997E-2</v>
      </c>
    </row>
    <row r="1100" spans="1:5" x14ac:dyDescent="0.2">
      <c r="A1100" s="6">
        <v>0.60733926400000005</v>
      </c>
      <c r="B1100" s="6">
        <v>0.475641021</v>
      </c>
      <c r="C1100" s="3"/>
      <c r="D1100" s="6">
        <v>0.30784166099999999</v>
      </c>
      <c r="E1100" s="6">
        <v>5.0421180000000003E-2</v>
      </c>
    </row>
    <row r="1101" spans="1:5" x14ac:dyDescent="0.2">
      <c r="A1101" s="6">
        <v>0.49571376</v>
      </c>
      <c r="B1101" s="6">
        <v>0.54730304299999999</v>
      </c>
      <c r="C1101" s="3"/>
      <c r="D1101" s="6">
        <v>8.3917337999999994E-2</v>
      </c>
      <c r="E1101" s="6">
        <v>8.5548851999999995E-2</v>
      </c>
    </row>
    <row r="1102" spans="1:5" x14ac:dyDescent="0.2">
      <c r="A1102" s="6">
        <v>0.60309485799999996</v>
      </c>
      <c r="B1102" s="6">
        <v>0.59263230099999997</v>
      </c>
      <c r="C1102" s="3"/>
      <c r="D1102" s="6">
        <v>0.14673615000000001</v>
      </c>
      <c r="E1102" s="6">
        <v>5.1110579000000003E-2</v>
      </c>
    </row>
    <row r="1103" spans="1:5" x14ac:dyDescent="0.2">
      <c r="A1103" s="6">
        <v>0.42988295999999998</v>
      </c>
      <c r="B1103" s="6">
        <v>0.53751459000000001</v>
      </c>
      <c r="C1103" s="3"/>
      <c r="D1103" s="6">
        <v>0.273748292</v>
      </c>
      <c r="E1103" s="6">
        <v>6.5945331999999995E-2</v>
      </c>
    </row>
    <row r="1104" spans="1:5" x14ac:dyDescent="0.2">
      <c r="A1104" s="6">
        <v>0.65455231199999997</v>
      </c>
      <c r="B1104" s="6">
        <v>0.47442190000000001</v>
      </c>
      <c r="C1104" s="3"/>
      <c r="D1104" s="6">
        <v>0.28425306500000003</v>
      </c>
      <c r="E1104" s="6">
        <v>6.2037047999999997E-2</v>
      </c>
    </row>
    <row r="1105" spans="1:5" x14ac:dyDescent="0.2">
      <c r="A1105" s="6">
        <v>0.54123754499999999</v>
      </c>
      <c r="B1105" s="6">
        <v>0.53526136999999996</v>
      </c>
      <c r="C1105" s="3"/>
      <c r="D1105" s="6">
        <v>0.24959262500000001</v>
      </c>
      <c r="E1105" s="6">
        <v>6.4819989999999994E-2</v>
      </c>
    </row>
    <row r="1106" spans="1:5" x14ac:dyDescent="0.2">
      <c r="A1106" s="6">
        <v>0.49762214999999999</v>
      </c>
      <c r="B1106" s="6">
        <v>0.63183807199999997</v>
      </c>
      <c r="C1106" s="3"/>
      <c r="D1106" s="6">
        <v>0.223997365</v>
      </c>
      <c r="E1106" s="6">
        <v>6.8145326000000006E-2</v>
      </c>
    </row>
    <row r="1107" spans="1:5" x14ac:dyDescent="0.2">
      <c r="A1107" s="6">
        <v>0.59000572399999995</v>
      </c>
      <c r="B1107" s="6">
        <v>0.53003511599999997</v>
      </c>
      <c r="C1107" s="3"/>
      <c r="D1107" s="6">
        <v>0.24495644699999999</v>
      </c>
      <c r="E1107" s="6">
        <v>5.2769444999999998E-2</v>
      </c>
    </row>
    <row r="1108" spans="1:5" x14ac:dyDescent="0.2">
      <c r="A1108" s="6">
        <v>0.430675798</v>
      </c>
      <c r="B1108" s="6">
        <v>0.452950413</v>
      </c>
      <c r="C1108" s="3"/>
      <c r="D1108" s="6">
        <v>0.33748477700000001</v>
      </c>
      <c r="E1108" s="6">
        <v>5.6150541999999998E-2</v>
      </c>
    </row>
    <row r="1109" spans="1:5" x14ac:dyDescent="0.2">
      <c r="A1109" s="6">
        <v>0.466761223</v>
      </c>
      <c r="B1109" s="6">
        <v>0.56784941700000002</v>
      </c>
      <c r="C1109" s="3"/>
      <c r="D1109" s="6">
        <v>0.30895322800000002</v>
      </c>
      <c r="E1109" s="6">
        <v>6.2592115000000004E-2</v>
      </c>
    </row>
    <row r="1110" spans="1:5" x14ac:dyDescent="0.2">
      <c r="A1110" s="6">
        <v>0.59067638300000003</v>
      </c>
      <c r="B1110" s="6">
        <v>0.44073005300000001</v>
      </c>
      <c r="C1110" s="3"/>
      <c r="D1110" s="6">
        <v>0.30899838099999999</v>
      </c>
      <c r="E1110" s="6">
        <v>7.1005572000000003E-2</v>
      </c>
    </row>
    <row r="1111" spans="1:5" x14ac:dyDescent="0.2">
      <c r="A1111" s="6">
        <v>0.29116018700000001</v>
      </c>
      <c r="B1111" s="6">
        <v>0.484145722</v>
      </c>
      <c r="C1111" s="3"/>
      <c r="D1111" s="6">
        <v>0.42550840600000001</v>
      </c>
      <c r="E1111" s="6">
        <v>6.8084496999999994E-2</v>
      </c>
    </row>
    <row r="1112" spans="1:5" x14ac:dyDescent="0.2">
      <c r="A1112" s="6">
        <v>0.67230816800000004</v>
      </c>
      <c r="B1112" s="6">
        <v>0.51799851200000002</v>
      </c>
      <c r="C1112" s="3"/>
      <c r="D1112" s="6">
        <v>0.32838108300000002</v>
      </c>
      <c r="E1112" s="6">
        <v>6.0010670000000002E-2</v>
      </c>
    </row>
    <row r="1113" spans="1:5" x14ac:dyDescent="0.2">
      <c r="A1113" s="6">
        <v>0.59067638300000003</v>
      </c>
      <c r="B1113" s="6">
        <v>0.52373040900000001</v>
      </c>
      <c r="C1113" s="3"/>
      <c r="D1113" s="6">
        <v>0.165689895</v>
      </c>
      <c r="E1113" s="6">
        <v>5.0497215999999998E-2</v>
      </c>
    </row>
    <row r="1114" spans="1:5" x14ac:dyDescent="0.2">
      <c r="A1114" s="6">
        <v>0.52767961399999996</v>
      </c>
      <c r="B1114" s="6">
        <v>0.58464211399999999</v>
      </c>
      <c r="C1114" s="3"/>
      <c r="D1114" s="6">
        <v>0.18867157800000001</v>
      </c>
      <c r="E1114" s="6">
        <v>5.8757333000000002E-2</v>
      </c>
    </row>
    <row r="1115" spans="1:5" x14ac:dyDescent="0.2">
      <c r="A1115" s="6">
        <v>0.47943866499999999</v>
      </c>
      <c r="B1115" s="6">
        <v>0.54075882099999995</v>
      </c>
      <c r="C1115" s="3"/>
      <c r="D1115" s="6">
        <v>0.32444345299999999</v>
      </c>
      <c r="E1115" s="6">
        <v>5.8114823000000003E-2</v>
      </c>
    </row>
    <row r="1116" spans="1:5" x14ac:dyDescent="0.2">
      <c r="A1116" s="6">
        <v>0.614612924</v>
      </c>
      <c r="B1116" s="6">
        <v>0.46760901399999999</v>
      </c>
      <c r="C1116" s="3"/>
      <c r="D1116" s="6">
        <v>0.35882367799999998</v>
      </c>
      <c r="E1116" s="6">
        <v>6.0772303999999999E-2</v>
      </c>
    </row>
    <row r="1117" spans="1:5" x14ac:dyDescent="0.2">
      <c r="A1117" s="6">
        <v>0.52271275500000003</v>
      </c>
      <c r="B1117" s="6">
        <v>0.53661102100000002</v>
      </c>
      <c r="C1117" s="3"/>
      <c r="D1117" s="6">
        <v>0.30900767699999998</v>
      </c>
      <c r="E1117" s="6">
        <v>5.6217707999999998E-2</v>
      </c>
    </row>
    <row r="1118" spans="1:5" x14ac:dyDescent="0.2">
      <c r="A1118" s="6">
        <v>0.402771082</v>
      </c>
      <c r="B1118" s="6">
        <v>0.48783349999999998</v>
      </c>
      <c r="C1118" s="3"/>
      <c r="D1118" s="6">
        <v>0.28572984299999998</v>
      </c>
      <c r="E1118" s="6">
        <v>6.0957326999999999E-2</v>
      </c>
    </row>
    <row r="1119" spans="1:5" x14ac:dyDescent="0.2">
      <c r="A1119" s="6">
        <v>0.47635894699999998</v>
      </c>
      <c r="B1119" s="6">
        <v>0.57307693800000004</v>
      </c>
      <c r="C1119" s="3"/>
      <c r="D1119" s="6">
        <v>0.26654634700000002</v>
      </c>
      <c r="E1119" s="6">
        <v>6.0929446999999998E-2</v>
      </c>
    </row>
    <row r="1120" spans="1:5" x14ac:dyDescent="0.2">
      <c r="A1120" s="6">
        <v>0.48487166500000001</v>
      </c>
      <c r="B1120" s="6">
        <v>0.500782544</v>
      </c>
      <c r="C1120" s="3"/>
      <c r="D1120" s="6">
        <v>0.37501112199999997</v>
      </c>
      <c r="E1120" s="6">
        <v>6.0444078999999998E-2</v>
      </c>
    </row>
    <row r="1121" spans="1:5" x14ac:dyDescent="0.2">
      <c r="A1121" s="6">
        <v>0.44687253900000001</v>
      </c>
      <c r="B1121" s="6">
        <v>0.65677429700000001</v>
      </c>
      <c r="C1121" s="3"/>
      <c r="D1121" s="6">
        <v>0.20377667199999999</v>
      </c>
      <c r="E1121" s="6">
        <v>6.4218032999999994E-2</v>
      </c>
    </row>
    <row r="1122" spans="1:5" x14ac:dyDescent="0.2">
      <c r="A1122" s="6">
        <v>0.48749188199999999</v>
      </c>
      <c r="B1122" s="6">
        <v>0.46000281300000001</v>
      </c>
      <c r="C1122" s="3"/>
      <c r="D1122" s="6">
        <v>0.31520429900000002</v>
      </c>
      <c r="E1122" s="6">
        <v>5.9937167999999999E-2</v>
      </c>
    </row>
    <row r="1123" spans="1:5" x14ac:dyDescent="0.2">
      <c r="A1123" s="6">
        <v>0.47092329100000002</v>
      </c>
      <c r="B1123" s="6">
        <v>0.61882059499999997</v>
      </c>
      <c r="C1123" s="3"/>
      <c r="D1123" s="6">
        <v>0.34778104900000001</v>
      </c>
      <c r="E1123" s="6">
        <v>6.3448795000000002E-2</v>
      </c>
    </row>
    <row r="1124" spans="1:5" x14ac:dyDescent="0.2">
      <c r="A1124" s="6">
        <v>0.46298162900000001</v>
      </c>
      <c r="B1124" s="6">
        <v>0.62403164099999997</v>
      </c>
      <c r="C1124" s="3"/>
      <c r="D1124" s="6">
        <v>0.27993694499999999</v>
      </c>
      <c r="E1124" s="6">
        <v>4.6974184000000002E-2</v>
      </c>
    </row>
    <row r="1125" spans="1:5" x14ac:dyDescent="0.2">
      <c r="A1125" s="6">
        <v>0.539380949</v>
      </c>
      <c r="B1125" s="6">
        <v>0.43827660400000001</v>
      </c>
      <c r="C1125" s="3"/>
      <c r="D1125" s="6">
        <v>0.19675932400000001</v>
      </c>
      <c r="E1125" s="6">
        <v>0.28719555200000002</v>
      </c>
    </row>
    <row r="1126" spans="1:5" x14ac:dyDescent="0.2">
      <c r="A1126" s="6">
        <v>0.50133401300000002</v>
      </c>
      <c r="B1126" s="6">
        <v>0.61638742199999996</v>
      </c>
      <c r="C1126" s="3"/>
      <c r="D1126" s="6">
        <v>0.22799741300000001</v>
      </c>
      <c r="E1126" s="6">
        <v>6.6056852999999999E-2</v>
      </c>
    </row>
    <row r="1127" spans="1:5" x14ac:dyDescent="0.2">
      <c r="A1127" s="6">
        <v>0.41078180199999997</v>
      </c>
      <c r="B1127" s="6">
        <v>0.57474594199999995</v>
      </c>
      <c r="C1127" s="3"/>
      <c r="D1127" s="6">
        <v>0.29666490000000001</v>
      </c>
      <c r="E1127" s="6">
        <v>6.7032655999999996E-2</v>
      </c>
    </row>
    <row r="1128" spans="1:5" x14ac:dyDescent="0.2">
      <c r="A1128" s="6">
        <v>0.52434756900000001</v>
      </c>
      <c r="B1128" s="6">
        <v>0.49201171500000002</v>
      </c>
      <c r="C1128" s="3"/>
      <c r="D1128" s="6">
        <v>0.25591540899999998</v>
      </c>
      <c r="E1128" s="6">
        <v>6.1019424000000003E-2</v>
      </c>
    </row>
    <row r="1129" spans="1:5" x14ac:dyDescent="0.2">
      <c r="A1129" s="6">
        <v>0.50405914500000004</v>
      </c>
      <c r="B1129" s="6">
        <v>0.56356728499999997</v>
      </c>
      <c r="C1129" s="3"/>
      <c r="D1129" s="6">
        <v>0.24881439499999999</v>
      </c>
      <c r="E1129" s="6">
        <v>6.1564353000000002E-2</v>
      </c>
    </row>
    <row r="1130" spans="1:5" x14ac:dyDescent="0.2">
      <c r="A1130" s="6">
        <v>0.52208724900000003</v>
      </c>
      <c r="B1130" s="6">
        <v>0.569818767</v>
      </c>
      <c r="C1130" s="3"/>
      <c r="D1130" s="6">
        <v>0.209257481</v>
      </c>
      <c r="E1130" s="6">
        <v>6.0899031999999999E-2</v>
      </c>
    </row>
    <row r="1131" spans="1:5" x14ac:dyDescent="0.2">
      <c r="A1131" s="6">
        <v>0.49167652699999997</v>
      </c>
      <c r="B1131" s="6">
        <v>0.54188796500000003</v>
      </c>
      <c r="C1131" s="3"/>
      <c r="D1131" s="6">
        <v>0.28518269099999999</v>
      </c>
      <c r="E1131" s="6">
        <v>5.0120835000000002E-2</v>
      </c>
    </row>
    <row r="1132" spans="1:5" x14ac:dyDescent="0.2">
      <c r="A1132" s="6">
        <v>0.45957521400000001</v>
      </c>
      <c r="B1132" s="6">
        <v>0.55274093199999996</v>
      </c>
      <c r="C1132" s="3"/>
      <c r="D1132" s="6">
        <v>0.29011369300000001</v>
      </c>
      <c r="E1132" s="6">
        <v>5.0953435999999998E-2</v>
      </c>
    </row>
    <row r="1133" spans="1:5" x14ac:dyDescent="0.2">
      <c r="A1133" s="6">
        <v>0.50974048800000005</v>
      </c>
      <c r="B1133" s="6">
        <v>0.58034350800000001</v>
      </c>
      <c r="C1133" s="3"/>
      <c r="D1133" s="6">
        <v>0.179477577</v>
      </c>
      <c r="E1133" s="6">
        <v>5.9520233999999998E-2</v>
      </c>
    </row>
    <row r="1134" spans="1:5" x14ac:dyDescent="0.2">
      <c r="A1134" s="6">
        <v>0.53617639500000003</v>
      </c>
      <c r="B1134" s="6">
        <v>0.45631123299999998</v>
      </c>
      <c r="C1134" s="3"/>
      <c r="D1134" s="6">
        <v>0.31849517500000002</v>
      </c>
      <c r="E1134" s="6">
        <v>6.6368602999999998E-2</v>
      </c>
    </row>
    <row r="1135" spans="1:5" x14ac:dyDescent="0.2">
      <c r="A1135" s="6">
        <v>0.33635461799999999</v>
      </c>
      <c r="B1135" s="6">
        <v>0.52860562700000002</v>
      </c>
      <c r="C1135" s="3"/>
      <c r="D1135" s="6">
        <v>0.30420549499999999</v>
      </c>
      <c r="E1135" s="6">
        <v>7.8255668E-2</v>
      </c>
    </row>
    <row r="1136" spans="1:5" x14ac:dyDescent="0.2">
      <c r="A1136" s="6">
        <v>0.45876776699999999</v>
      </c>
      <c r="B1136" s="6">
        <v>0.48680953999999999</v>
      </c>
      <c r="C1136" s="3"/>
      <c r="D1136" s="6">
        <v>0.27058490699999999</v>
      </c>
      <c r="E1136" s="6">
        <v>6.3419647999999995E-2</v>
      </c>
    </row>
    <row r="1137" spans="1:5" x14ac:dyDescent="0.2">
      <c r="A1137" s="6">
        <v>0.49730607700000001</v>
      </c>
      <c r="B1137" s="6">
        <v>0.56892660299999998</v>
      </c>
      <c r="C1137" s="3"/>
      <c r="D1137" s="6">
        <v>0.114559138</v>
      </c>
      <c r="E1137" s="6">
        <v>8.1551858000000005E-2</v>
      </c>
    </row>
    <row r="1138" spans="1:5" x14ac:dyDescent="0.2">
      <c r="A1138" s="6">
        <v>0.49038833100000001</v>
      </c>
      <c r="B1138" s="6">
        <v>0.64989551300000004</v>
      </c>
      <c r="C1138" s="3"/>
      <c r="D1138" s="6">
        <v>0.115369241</v>
      </c>
      <c r="E1138" s="6">
        <v>0.102633023</v>
      </c>
    </row>
    <row r="1139" spans="1:5" x14ac:dyDescent="0.2">
      <c r="A1139" s="6">
        <v>0.39383870500000001</v>
      </c>
      <c r="B1139" s="6">
        <v>0.59501478299999999</v>
      </c>
      <c r="C1139" s="3"/>
      <c r="D1139" s="6">
        <v>0.27770053</v>
      </c>
      <c r="E1139" s="6">
        <v>7.6121571999999998E-2</v>
      </c>
    </row>
    <row r="1140" spans="1:5" x14ac:dyDescent="0.2">
      <c r="A1140" s="6">
        <v>0.48412929199999999</v>
      </c>
      <c r="B1140" s="6">
        <v>0.63679439599999998</v>
      </c>
      <c r="C1140" s="3"/>
      <c r="D1140" s="6">
        <v>0.24192453799999999</v>
      </c>
      <c r="E1140" s="6">
        <v>4.0410952999999999E-2</v>
      </c>
    </row>
    <row r="1141" spans="1:5" x14ac:dyDescent="0.2">
      <c r="A1141" s="6">
        <v>0.44845024700000002</v>
      </c>
      <c r="B1141" s="6">
        <v>0.55513988800000003</v>
      </c>
      <c r="C1141" s="3"/>
      <c r="D1141" s="6">
        <v>0.26586639099999998</v>
      </c>
      <c r="E1141" s="6">
        <v>5.8194661000000002E-2</v>
      </c>
    </row>
    <row r="1142" spans="1:5" x14ac:dyDescent="0.2">
      <c r="A1142" s="6">
        <v>0.50531812499999995</v>
      </c>
      <c r="B1142" s="6">
        <v>0.58857827900000004</v>
      </c>
      <c r="C1142" s="3"/>
      <c r="D1142" s="6">
        <v>0.18880039700000001</v>
      </c>
      <c r="E1142" s="6">
        <v>6.6137957999999997E-2</v>
      </c>
    </row>
    <row r="1143" spans="1:5" x14ac:dyDescent="0.2">
      <c r="A1143" s="6">
        <v>0.52880977299999998</v>
      </c>
      <c r="B1143" s="6">
        <v>0.56894814699999996</v>
      </c>
      <c r="C1143" s="3"/>
      <c r="D1143" s="6">
        <v>0.33920192900000001</v>
      </c>
      <c r="E1143" s="6">
        <v>5.4618404000000002E-2</v>
      </c>
    </row>
    <row r="1144" spans="1:5" x14ac:dyDescent="0.2">
      <c r="A1144" s="6">
        <v>0.51692649700000004</v>
      </c>
      <c r="B1144" s="6">
        <v>0.54817619699999998</v>
      </c>
      <c r="C1144" s="3"/>
      <c r="D1144" s="6">
        <v>0.15115984099999999</v>
      </c>
      <c r="E1144" s="6">
        <v>7.3161212000000003E-2</v>
      </c>
    </row>
    <row r="1145" spans="1:5" x14ac:dyDescent="0.2">
      <c r="A1145" s="6">
        <v>0.624881307</v>
      </c>
      <c r="B1145" s="6">
        <v>0.446886489</v>
      </c>
      <c r="C1145" s="3"/>
      <c r="D1145" s="6">
        <v>0.221887114</v>
      </c>
      <c r="E1145" s="6">
        <v>5.5179807999999997E-2</v>
      </c>
    </row>
    <row r="1146" spans="1:5" x14ac:dyDescent="0.2">
      <c r="A1146" s="6">
        <v>0.483356375</v>
      </c>
      <c r="B1146" s="6">
        <v>0.52116543900000001</v>
      </c>
      <c r="C1146" s="3"/>
      <c r="D1146" s="6">
        <v>0.29869812499999998</v>
      </c>
      <c r="E1146" s="6">
        <v>6.8468481999999997E-2</v>
      </c>
    </row>
    <row r="1147" spans="1:5" x14ac:dyDescent="0.2">
      <c r="A1147" s="6">
        <v>0.47249170299999999</v>
      </c>
      <c r="B1147" s="6">
        <v>0.479676033</v>
      </c>
      <c r="C1147" s="3"/>
      <c r="D1147" s="6">
        <v>0.31264649900000002</v>
      </c>
      <c r="E1147" s="6">
        <v>6.4468953999999995E-2</v>
      </c>
    </row>
    <row r="1148" spans="1:5" x14ac:dyDescent="0.2">
      <c r="A1148" s="6">
        <v>0.55652989200000003</v>
      </c>
      <c r="B1148" s="6">
        <v>0.45002933699999997</v>
      </c>
      <c r="C1148" s="3"/>
      <c r="D1148" s="6">
        <v>0.276522561</v>
      </c>
      <c r="E1148" s="6">
        <v>5.2262533999999999E-2</v>
      </c>
    </row>
    <row r="1149" spans="1:5" x14ac:dyDescent="0.2">
      <c r="A1149" s="6">
        <v>0.62223585699999995</v>
      </c>
      <c r="B1149" s="6">
        <v>0.53559086199999995</v>
      </c>
      <c r="C1149" s="3"/>
      <c r="D1149" s="6">
        <v>0.29284413799999998</v>
      </c>
      <c r="E1149" s="6">
        <v>7.1290709999999993E-2</v>
      </c>
    </row>
    <row r="1150" spans="1:5" x14ac:dyDescent="0.2">
      <c r="A1150" s="6">
        <v>0.52807271300000003</v>
      </c>
      <c r="B1150" s="6">
        <v>0.52974237499999999</v>
      </c>
      <c r="C1150" s="3"/>
      <c r="D1150" s="6">
        <v>0.265315256</v>
      </c>
      <c r="E1150" s="6">
        <v>7.7016270999999997E-2</v>
      </c>
    </row>
    <row r="1151" spans="1:5" x14ac:dyDescent="0.2">
      <c r="A1151" s="6">
        <v>0.58090734200000005</v>
      </c>
      <c r="B1151" s="6">
        <v>0.65545252600000004</v>
      </c>
      <c r="C1151" s="3"/>
      <c r="D1151" s="6">
        <v>0.34666549800000002</v>
      </c>
      <c r="E1151" s="6">
        <v>7.3275267000000005E-2</v>
      </c>
    </row>
    <row r="1152" spans="1:5" x14ac:dyDescent="0.2">
      <c r="A1152" s="6">
        <v>0.50707378999999997</v>
      </c>
      <c r="B1152" s="6">
        <v>0.56327834600000004</v>
      </c>
      <c r="C1152" s="3"/>
      <c r="D1152" s="6">
        <v>0.30738481600000001</v>
      </c>
      <c r="E1152" s="6">
        <v>7.3225842999999999E-2</v>
      </c>
    </row>
    <row r="1153" spans="1:5" x14ac:dyDescent="0.2">
      <c r="A1153" s="6">
        <v>0.38836320800000002</v>
      </c>
      <c r="B1153" s="6">
        <v>0.55681016100000003</v>
      </c>
      <c r="C1153" s="3"/>
      <c r="D1153" s="6">
        <v>0.28584803800000003</v>
      </c>
      <c r="E1153" s="6">
        <v>8.8208867999999996E-2</v>
      </c>
    </row>
    <row r="1154" spans="1:5" x14ac:dyDescent="0.2">
      <c r="A1154" s="6">
        <v>0.53480054899999996</v>
      </c>
      <c r="B1154" s="6">
        <v>0.57609559300000002</v>
      </c>
      <c r="C1154" s="3"/>
      <c r="D1154" s="6">
        <v>0.25992873799999999</v>
      </c>
      <c r="E1154" s="6">
        <v>5.2047097E-2</v>
      </c>
    </row>
    <row r="1155" spans="1:5" x14ac:dyDescent="0.2">
      <c r="A1155" s="6">
        <v>0.69915975100000005</v>
      </c>
      <c r="B1155" s="6">
        <v>0.459517446</v>
      </c>
      <c r="C1155" s="3"/>
      <c r="D1155" s="6">
        <v>0.28581749299999998</v>
      </c>
      <c r="E1155" s="6">
        <v>5.5329346000000001E-2</v>
      </c>
    </row>
    <row r="1156" spans="1:5" x14ac:dyDescent="0.2">
      <c r="A1156" s="6">
        <v>0.53617108300000005</v>
      </c>
      <c r="B1156" s="6">
        <v>0.59875071800000002</v>
      </c>
      <c r="C1156" s="3"/>
      <c r="D1156" s="6">
        <v>0.42225338699999998</v>
      </c>
      <c r="E1156" s="6">
        <v>6.7018716000000006E-2</v>
      </c>
    </row>
    <row r="1157" spans="1:5" x14ac:dyDescent="0.2">
      <c r="A1157" s="6">
        <v>0.69833371200000005</v>
      </c>
      <c r="B1157" s="6">
        <v>0.54557067400000003</v>
      </c>
      <c r="C1157" s="3"/>
      <c r="D1157" s="6">
        <v>8.7428668000000001E-2</v>
      </c>
      <c r="E1157" s="6">
        <v>0.112240256</v>
      </c>
    </row>
    <row r="1158" spans="1:5" x14ac:dyDescent="0.2">
      <c r="A1158" s="6">
        <v>0.44014868699999998</v>
      </c>
      <c r="B1158" s="6">
        <v>0.62409373800000001</v>
      </c>
      <c r="C1158" s="3"/>
      <c r="D1158" s="6">
        <v>0.27494086899999998</v>
      </c>
      <c r="E1158" s="6">
        <v>6.7914682000000004E-2</v>
      </c>
    </row>
    <row r="1159" spans="1:5" x14ac:dyDescent="0.2">
      <c r="A1159" s="6">
        <v>0.56746494999999997</v>
      </c>
      <c r="B1159" s="6">
        <v>0.494953066</v>
      </c>
      <c r="C1159" s="3"/>
      <c r="D1159" s="6">
        <v>0.22475833000000001</v>
      </c>
      <c r="E1159" s="6">
        <v>4.0658072000000003E-2</v>
      </c>
    </row>
    <row r="1160" spans="1:5" x14ac:dyDescent="0.2">
      <c r="A1160" s="6">
        <v>0.53267303300000002</v>
      </c>
      <c r="B1160" s="6">
        <v>0.63861674099999999</v>
      </c>
      <c r="C1160" s="3"/>
      <c r="D1160" s="6">
        <v>0.23161100200000001</v>
      </c>
      <c r="E1160" s="6">
        <v>5.6172086000000003E-2</v>
      </c>
    </row>
    <row r="1161" spans="1:5" x14ac:dyDescent="0.2">
      <c r="A1161" s="6">
        <v>0.59946533199999996</v>
      </c>
      <c r="B1161" s="6">
        <v>0.54615995799999995</v>
      </c>
      <c r="C1161" s="3"/>
      <c r="D1161" s="6">
        <v>0.30952162799999999</v>
      </c>
      <c r="E1161" s="6">
        <v>6.6546021999999996E-2</v>
      </c>
    </row>
    <row r="1162" spans="1:5" x14ac:dyDescent="0.2">
      <c r="A1162" s="6">
        <v>0.742099175</v>
      </c>
      <c r="B1162" s="6">
        <v>0.51104369199999999</v>
      </c>
      <c r="C1162" s="3"/>
      <c r="D1162" s="6">
        <v>0.41090265399999998</v>
      </c>
      <c r="E1162" s="6">
        <v>5.928452E-2</v>
      </c>
    </row>
    <row r="1163" spans="1:5" x14ac:dyDescent="0.2">
      <c r="A1163" s="6">
        <v>0.67867477799999998</v>
      </c>
      <c r="B1163" s="6">
        <v>0.46175672600000001</v>
      </c>
      <c r="C1163" s="3"/>
      <c r="D1163" s="6">
        <v>0.256046885</v>
      </c>
      <c r="E1163" s="6">
        <v>6.8982997000000004E-2</v>
      </c>
    </row>
    <row r="1164" spans="1:5" x14ac:dyDescent="0.2">
      <c r="A1164" s="6">
        <v>0.62101007799999997</v>
      </c>
      <c r="B1164" s="6">
        <v>0.57073754300000001</v>
      </c>
      <c r="C1164" s="3"/>
      <c r="D1164" s="6">
        <v>0.34871598700000001</v>
      </c>
      <c r="E1164" s="6">
        <v>6.4608354000000007E-2</v>
      </c>
    </row>
    <row r="1165" spans="1:5" x14ac:dyDescent="0.2">
      <c r="A1165" s="6">
        <v>0.54410743299999997</v>
      </c>
      <c r="B1165" s="6">
        <v>0.49514315800000003</v>
      </c>
      <c r="C1165" s="3"/>
      <c r="D1165" s="6">
        <v>0.32265325900000003</v>
      </c>
      <c r="E1165" s="6">
        <v>8.1797709999999996E-2</v>
      </c>
    </row>
    <row r="1166" spans="1:5" x14ac:dyDescent="0.2">
      <c r="A1166" s="6">
        <v>0.43612207800000002</v>
      </c>
      <c r="B1166" s="6">
        <v>0.53910248900000002</v>
      </c>
      <c r="C1166" s="3"/>
      <c r="D1166" s="6">
        <v>0.38105634700000002</v>
      </c>
      <c r="E1166" s="6">
        <v>6.6039110999999998E-2</v>
      </c>
    </row>
    <row r="1167" spans="1:5" x14ac:dyDescent="0.2">
      <c r="A1167" s="6">
        <v>0.5363424</v>
      </c>
      <c r="B1167" s="6">
        <v>0.613031671</v>
      </c>
      <c r="C1167" s="3"/>
      <c r="D1167" s="6">
        <v>0.25912394700000002</v>
      </c>
      <c r="E1167" s="6">
        <v>6.5116533000000004E-2</v>
      </c>
    </row>
    <row r="1168" spans="1:5" x14ac:dyDescent="0.2">
      <c r="A1168" s="6">
        <v>0.40755599999999997</v>
      </c>
      <c r="B1168" s="6">
        <v>0.55110234199999997</v>
      </c>
      <c r="C1168" s="3"/>
      <c r="D1168" s="6">
        <v>0.21207956</v>
      </c>
      <c r="E1168" s="6">
        <v>9.0891694999999995E-2</v>
      </c>
    </row>
    <row r="1169" spans="1:5" x14ac:dyDescent="0.2">
      <c r="A1169" s="6">
        <v>0.57084214799999999</v>
      </c>
      <c r="B1169" s="6">
        <v>0.59736304799999995</v>
      </c>
      <c r="C1169" s="3"/>
      <c r="D1169" s="6">
        <v>0.413805743</v>
      </c>
      <c r="E1169" s="6">
        <v>7.5598186999999997E-2</v>
      </c>
    </row>
    <row r="1170" spans="1:5" x14ac:dyDescent="0.2">
      <c r="A1170" s="6">
        <v>0.46355534100000001</v>
      </c>
      <c r="B1170" s="6">
        <v>0.61476530600000001</v>
      </c>
      <c r="C1170" s="3"/>
      <c r="D1170" s="6">
        <v>0.35297500199999998</v>
      </c>
      <c r="E1170" s="6">
        <v>7.6818575E-2</v>
      </c>
    </row>
    <row r="1171" spans="1:5" x14ac:dyDescent="0.2">
      <c r="A1171" s="6">
        <v>0.56098545700000002</v>
      </c>
      <c r="B1171" s="6">
        <v>0.63314336800000004</v>
      </c>
      <c r="C1171" s="3"/>
      <c r="D1171" s="6">
        <v>0.282972838</v>
      </c>
      <c r="E1171" s="6">
        <v>5.7889247999999997E-2</v>
      </c>
    </row>
    <row r="1172" spans="1:5" x14ac:dyDescent="0.2">
      <c r="A1172" s="6">
        <v>0.54590028300000004</v>
      </c>
      <c r="B1172" s="6">
        <v>0.54148370300000004</v>
      </c>
      <c r="C1172" s="3"/>
      <c r="D1172" s="6">
        <v>0.44700932700000001</v>
      </c>
      <c r="E1172" s="6">
        <v>6.9995552000000003E-2</v>
      </c>
    </row>
    <row r="1173" spans="1:5" x14ac:dyDescent="0.2">
      <c r="A1173" s="6">
        <v>0.45688726699999999</v>
      </c>
      <c r="B1173" s="6">
        <v>0.56484089999999998</v>
      </c>
      <c r="C1173" s="3"/>
      <c r="D1173" s="6">
        <v>0.35136010899999998</v>
      </c>
      <c r="E1173" s="6">
        <v>6.2853173999999998E-2</v>
      </c>
    </row>
    <row r="1174" spans="1:5" x14ac:dyDescent="0.2">
      <c r="A1174" s="6">
        <v>0.50469660299999997</v>
      </c>
      <c r="B1174" s="6">
        <v>0.54765914800000004</v>
      </c>
      <c r="C1174" s="3"/>
      <c r="D1174" s="6">
        <v>0.27681340100000001</v>
      </c>
      <c r="E1174" s="6">
        <v>6.488969E-2</v>
      </c>
    </row>
    <row r="1175" spans="1:5" x14ac:dyDescent="0.2">
      <c r="A1175" s="6">
        <v>0.37614260999999999</v>
      </c>
      <c r="B1175" s="6">
        <v>0.63330051099999995</v>
      </c>
      <c r="C1175" s="3"/>
      <c r="D1175" s="6">
        <v>0.414136424</v>
      </c>
      <c r="E1175" s="6">
        <v>8.6552535999999999E-2</v>
      </c>
    </row>
    <row r="1176" spans="1:5" x14ac:dyDescent="0.2">
      <c r="A1176" s="6">
        <v>0.44341565799999999</v>
      </c>
      <c r="B1176" s="6">
        <v>0.527316805</v>
      </c>
      <c r="C1176" s="3"/>
      <c r="D1176" s="6">
        <v>0.31539287999999999</v>
      </c>
      <c r="E1176" s="6">
        <v>6.8327814000000001E-2</v>
      </c>
    </row>
    <row r="1177" spans="1:5" x14ac:dyDescent="0.2">
      <c r="A1177" s="6">
        <v>0.52620150799999998</v>
      </c>
      <c r="B1177" s="6">
        <v>0.49428014199999998</v>
      </c>
      <c r="C1177" s="3"/>
      <c r="D1177" s="6">
        <v>0.379574258</v>
      </c>
      <c r="E1177" s="6">
        <v>8.1631696000000004E-2</v>
      </c>
    </row>
    <row r="1178" spans="1:5" x14ac:dyDescent="0.2">
      <c r="A1178" s="6">
        <v>0.49620646200000001</v>
      </c>
      <c r="B1178" s="6">
        <v>0.52250621900000005</v>
      </c>
      <c r="C1178" s="3"/>
      <c r="D1178" s="6">
        <v>0.457945712</v>
      </c>
      <c r="E1178" s="6">
        <v>8.0467068000000003E-2</v>
      </c>
    </row>
    <row r="1179" spans="1:5" x14ac:dyDescent="0.2">
      <c r="A1179" s="6">
        <v>0.60240826300000005</v>
      </c>
      <c r="B1179" s="6">
        <v>0.56921427499999999</v>
      </c>
      <c r="C1179" s="3"/>
      <c r="D1179" s="6">
        <v>0.38546941499999998</v>
      </c>
      <c r="E1179" s="6">
        <v>7.9919604000000005E-2</v>
      </c>
    </row>
    <row r="1180" spans="1:5" x14ac:dyDescent="0.2">
      <c r="A1180" s="6">
        <v>0.47672150099999999</v>
      </c>
      <c r="B1180" s="6">
        <v>0.64650934699999996</v>
      </c>
      <c r="C1180" s="3"/>
      <c r="D1180" s="6">
        <v>0.31851243899999998</v>
      </c>
      <c r="E1180" s="6">
        <v>6.1735434999999998E-2</v>
      </c>
    </row>
    <row r="1181" spans="1:5" x14ac:dyDescent="0.2">
      <c r="A1181" s="6">
        <v>0.53711531700000004</v>
      </c>
      <c r="B1181" s="6">
        <v>0.71676849200000003</v>
      </c>
      <c r="C1181" s="3"/>
      <c r="D1181" s="6">
        <v>0.21753115200000001</v>
      </c>
      <c r="E1181" s="6">
        <v>7.8671334999999995E-2</v>
      </c>
    </row>
    <row r="1182" spans="1:5" x14ac:dyDescent="0.2">
      <c r="A1182" s="6">
        <v>0.381260865</v>
      </c>
      <c r="B1182" s="6">
        <v>0.52791242599999999</v>
      </c>
      <c r="C1182" s="3"/>
      <c r="D1182" s="6">
        <v>0.37732987499999998</v>
      </c>
      <c r="E1182" s="6">
        <v>8.7904721000000005E-2</v>
      </c>
    </row>
    <row r="1183" spans="1:5" x14ac:dyDescent="0.2">
      <c r="A1183" s="6">
        <v>0.52187343500000005</v>
      </c>
      <c r="B1183" s="6">
        <v>0.446147666</v>
      </c>
      <c r="C1183" s="3"/>
      <c r="D1183" s="6">
        <v>0.36966577299999998</v>
      </c>
      <c r="E1183" s="6">
        <v>8.5104036999999993E-2</v>
      </c>
    </row>
    <row r="1184" spans="1:5" x14ac:dyDescent="0.2">
      <c r="A1184" s="6">
        <v>0.449499396</v>
      </c>
      <c r="B1184" s="6">
        <v>0.54495731199999997</v>
      </c>
      <c r="C1184" s="3"/>
      <c r="D1184" s="6">
        <v>0.24032292599999999</v>
      </c>
      <c r="E1184" s="6">
        <v>6.0995344999999999E-2</v>
      </c>
    </row>
    <row r="1185" spans="1:5" x14ac:dyDescent="0.2">
      <c r="A1185" s="6">
        <v>0.54989634700000001</v>
      </c>
      <c r="B1185" s="6">
        <v>0.51571107599999999</v>
      </c>
      <c r="C1185" s="3"/>
      <c r="D1185" s="6">
        <v>0.18891328099999999</v>
      </c>
      <c r="E1185" s="6">
        <v>6.4731280000000002E-2</v>
      </c>
    </row>
    <row r="1186" spans="1:5" x14ac:dyDescent="0.2">
      <c r="A1186" s="6">
        <v>0.56179423100000003</v>
      </c>
      <c r="B1186" s="6">
        <v>0.53045331799999995</v>
      </c>
      <c r="C1186" s="3"/>
      <c r="D1186" s="6">
        <v>0.30230374599999998</v>
      </c>
      <c r="E1186" s="6">
        <v>7.2485753E-2</v>
      </c>
    </row>
    <row r="1187" spans="1:5" x14ac:dyDescent="0.2">
      <c r="A1187" s="6">
        <v>0.43494942199999997</v>
      </c>
      <c r="B1187" s="6">
        <v>0.64222341299999997</v>
      </c>
      <c r="C1187" s="3"/>
      <c r="D1187" s="6">
        <v>0.41649501799999999</v>
      </c>
      <c r="E1187" s="6">
        <v>6.9634377999999997E-2</v>
      </c>
    </row>
    <row r="1188" spans="1:5" x14ac:dyDescent="0.2">
      <c r="A1188" s="6">
        <v>0.44868132599999999</v>
      </c>
      <c r="B1188" s="6">
        <v>0.68881488000000002</v>
      </c>
      <c r="C1188" s="3"/>
      <c r="D1188" s="6">
        <v>0.28240045400000002</v>
      </c>
      <c r="E1188" s="6">
        <v>6.8303736000000004E-2</v>
      </c>
    </row>
    <row r="1189" spans="1:5" x14ac:dyDescent="0.2">
      <c r="A1189" s="6">
        <v>0.50288383299999995</v>
      </c>
      <c r="B1189" s="6">
        <v>0.62671320100000005</v>
      </c>
      <c r="C1189" s="3"/>
      <c r="D1189" s="6">
        <v>0.38315066199999998</v>
      </c>
      <c r="E1189" s="6">
        <v>7.6124106999999996E-2</v>
      </c>
    </row>
    <row r="1190" spans="1:5" x14ac:dyDescent="0.2">
      <c r="A1190" s="6">
        <v>0.49043215699999998</v>
      </c>
      <c r="B1190" s="6">
        <v>0.55642871000000005</v>
      </c>
      <c r="C1190" s="3"/>
      <c r="D1190" s="6">
        <v>0.26391550499999999</v>
      </c>
      <c r="E1190" s="6">
        <v>6.2175181000000003E-2</v>
      </c>
    </row>
    <row r="1191" spans="1:5" x14ac:dyDescent="0.2">
      <c r="A1191" s="6">
        <v>0.60699530300000004</v>
      </c>
      <c r="B1191" s="6">
        <v>0.68742340899999999</v>
      </c>
      <c r="C1191" s="3"/>
      <c r="D1191" s="6">
        <v>0.24977191000000001</v>
      </c>
      <c r="E1191" s="6">
        <v>6.8165603000000005E-2</v>
      </c>
    </row>
    <row r="1192" spans="1:5" x14ac:dyDescent="0.2">
      <c r="A1192" s="6">
        <v>0.49597007100000001</v>
      </c>
      <c r="B1192" s="6">
        <v>0.59187573599999999</v>
      </c>
      <c r="C1192" s="3"/>
      <c r="D1192" s="6">
        <v>0.26459678800000003</v>
      </c>
      <c r="E1192" s="6">
        <v>5.2249862000000001E-2</v>
      </c>
    </row>
    <row r="1193" spans="1:5" x14ac:dyDescent="0.2">
      <c r="A1193" s="6">
        <v>0.45834678000000001</v>
      </c>
      <c r="B1193" s="6">
        <v>0.63881570399999998</v>
      </c>
      <c r="C1193" s="3"/>
      <c r="D1193" s="6">
        <v>0.27720251600000001</v>
      </c>
      <c r="E1193" s="6">
        <v>8.7582831999999999E-2</v>
      </c>
    </row>
    <row r="1194" spans="1:5" x14ac:dyDescent="0.2">
      <c r="A1194" s="6">
        <v>0.57409451099999997</v>
      </c>
      <c r="B1194" s="6">
        <v>0.54863114999999996</v>
      </c>
      <c r="C1194" s="3"/>
      <c r="D1194" s="6">
        <v>0.27150390899999999</v>
      </c>
      <c r="E1194" s="6">
        <v>6.5211578000000006E-2</v>
      </c>
    </row>
    <row r="1195" spans="1:5" x14ac:dyDescent="0.2">
      <c r="A1195" s="6">
        <v>0.80671083700000001</v>
      </c>
      <c r="B1195" s="6">
        <v>0.55754391400000003</v>
      </c>
      <c r="C1195" s="3"/>
      <c r="D1195" s="6">
        <v>0.27492360500000002</v>
      </c>
      <c r="E1195" s="6">
        <v>5.1590877E-2</v>
      </c>
    </row>
    <row r="1196" spans="1:5" x14ac:dyDescent="0.2">
      <c r="A1196" s="6">
        <v>0.77067056599999995</v>
      </c>
      <c r="B1196" s="6">
        <v>0.48846967299999999</v>
      </c>
      <c r="C1196" s="3"/>
      <c r="D1196" s="6">
        <v>0.28111358600000003</v>
      </c>
      <c r="E1196" s="6">
        <v>8.3270285999999999E-2</v>
      </c>
    </row>
    <row r="1197" spans="1:5" x14ac:dyDescent="0.2">
      <c r="A1197" s="6">
        <v>0.60864738100000004</v>
      </c>
      <c r="B1197" s="6">
        <v>0.58447863600000005</v>
      </c>
      <c r="C1197" s="3"/>
      <c r="D1197" s="6">
        <v>0.20665851299999999</v>
      </c>
      <c r="E1197" s="6">
        <v>8.2972476000000003E-2</v>
      </c>
    </row>
    <row r="1198" spans="1:5" x14ac:dyDescent="0.2">
      <c r="A1198" s="6">
        <v>0.52425195000000002</v>
      </c>
      <c r="B1198" s="6">
        <v>0.60318492199999996</v>
      </c>
      <c r="C1198" s="3"/>
      <c r="D1198" s="6">
        <v>0.26312665099999999</v>
      </c>
      <c r="E1198" s="6">
        <v>9.5709884999999995E-2</v>
      </c>
    </row>
    <row r="1199" spans="1:5" x14ac:dyDescent="0.2">
      <c r="A1199" s="6">
        <v>0.44023235300000002</v>
      </c>
      <c r="B1199" s="6">
        <v>0.52375702199999996</v>
      </c>
      <c r="C1199" s="3"/>
      <c r="D1199" s="6">
        <v>0.41071008799999997</v>
      </c>
      <c r="E1199" s="6">
        <v>8.9338011999999994E-2</v>
      </c>
    </row>
    <row r="1200" spans="1:5" x14ac:dyDescent="0.2">
      <c r="A1200" s="6">
        <v>0.52061578399999997</v>
      </c>
      <c r="B1200" s="6">
        <v>0.49558797300000001</v>
      </c>
      <c r="C1200" s="3"/>
      <c r="D1200" s="6">
        <v>0.41978854999999998</v>
      </c>
      <c r="E1200" s="6">
        <v>8.3038373999999998E-2</v>
      </c>
    </row>
    <row r="1201" spans="1:5" x14ac:dyDescent="0.2">
      <c r="A1201" s="6">
        <v>0.51430760799999997</v>
      </c>
      <c r="B1201" s="6">
        <v>0.62638370899999996</v>
      </c>
      <c r="C1201" s="3"/>
      <c r="D1201" s="6">
        <v>0.52843792300000003</v>
      </c>
      <c r="E1201" s="6">
        <v>8.3441369000000001E-2</v>
      </c>
    </row>
    <row r="1202" spans="1:5" x14ac:dyDescent="0.2">
      <c r="A1202" s="6">
        <v>0.81250240699999998</v>
      </c>
      <c r="B1202" s="6">
        <v>0.51062295599999996</v>
      </c>
      <c r="C1202" s="3"/>
      <c r="D1202" s="6">
        <v>0.22110622799999999</v>
      </c>
      <c r="E1202" s="6">
        <v>6.0643042000000001E-2</v>
      </c>
    </row>
    <row r="1203" spans="1:5" x14ac:dyDescent="0.2">
      <c r="A1203" s="6">
        <v>0.417857584</v>
      </c>
      <c r="B1203" s="6">
        <v>0.51212974899999997</v>
      </c>
      <c r="C1203" s="3"/>
      <c r="D1203" s="6">
        <v>0.20743541400000001</v>
      </c>
      <c r="E1203" s="6">
        <v>0.15545569400000001</v>
      </c>
    </row>
    <row r="1204" spans="1:5" x14ac:dyDescent="0.2">
      <c r="A1204" s="6">
        <v>0.43878612099999997</v>
      </c>
      <c r="B1204" s="6">
        <v>0.60924124300000004</v>
      </c>
      <c r="C1204" s="3"/>
      <c r="D1204" s="6">
        <v>0.34415816399999999</v>
      </c>
      <c r="E1204" s="6">
        <v>6.0512511999999997E-2</v>
      </c>
    </row>
    <row r="1205" spans="1:5" x14ac:dyDescent="0.2">
      <c r="A1205" s="6">
        <v>0.56969339600000002</v>
      </c>
      <c r="B1205" s="6">
        <v>0.57927265900000002</v>
      </c>
      <c r="C1205" s="3"/>
      <c r="D1205" s="6">
        <v>0.34895901800000001</v>
      </c>
      <c r="E1205" s="6">
        <v>8.2887567999999995E-2</v>
      </c>
    </row>
    <row r="1206" spans="1:5" x14ac:dyDescent="0.2">
      <c r="A1206" s="6">
        <v>0.50617603700000002</v>
      </c>
      <c r="B1206" s="6">
        <v>0.70978072299999995</v>
      </c>
      <c r="C1206" s="3"/>
      <c r="D1206" s="6">
        <v>0.31905959</v>
      </c>
      <c r="E1206" s="6">
        <v>5.8160444999999998E-2</v>
      </c>
    </row>
    <row r="1207" spans="1:5" x14ac:dyDescent="0.2">
      <c r="A1207" s="6">
        <v>0.48962736600000001</v>
      </c>
      <c r="B1207" s="6">
        <v>0.577829229</v>
      </c>
      <c r="C1207" s="3"/>
      <c r="D1207" s="6">
        <v>0.30021740000000002</v>
      </c>
      <c r="E1207" s="6">
        <v>6.2301909000000003E-2</v>
      </c>
    </row>
    <row r="1208" spans="1:5" x14ac:dyDescent="0.2">
      <c r="A1208" s="6">
        <v>0.72780285600000005</v>
      </c>
      <c r="B1208" s="6">
        <v>0.53982610399999997</v>
      </c>
      <c r="C1208" s="3"/>
      <c r="D1208" s="6">
        <v>0.304254633</v>
      </c>
      <c r="E1208" s="6">
        <v>7.8185967999999995E-2</v>
      </c>
    </row>
    <row r="1209" spans="1:5" x14ac:dyDescent="0.2">
      <c r="A1209" s="6">
        <v>0.47513051299999998</v>
      </c>
      <c r="B1209" s="6">
        <v>0.55363816399999999</v>
      </c>
      <c r="C1209" s="3"/>
      <c r="D1209" s="6">
        <v>0.47184362099999999</v>
      </c>
      <c r="E1209" s="6">
        <v>0.110909614</v>
      </c>
    </row>
    <row r="1210" spans="1:5" x14ac:dyDescent="0.2">
      <c r="A1210" s="6">
        <v>0.70931923500000005</v>
      </c>
      <c r="B1210" s="6">
        <v>0.49165687699999999</v>
      </c>
      <c r="C1210" s="3"/>
      <c r="D1210" s="6">
        <v>0.19218290800000001</v>
      </c>
      <c r="E1210" s="6">
        <v>6.0515047000000002E-2</v>
      </c>
    </row>
    <row r="1211" spans="1:5" x14ac:dyDescent="0.2">
      <c r="A1211" s="6">
        <v>0.56013020099999999</v>
      </c>
      <c r="B1211" s="6">
        <v>0.65504953200000005</v>
      </c>
      <c r="C1211" s="3"/>
      <c r="D1211" s="6">
        <v>0.45802141099999999</v>
      </c>
      <c r="E1211" s="6">
        <v>8.3849432000000002E-2</v>
      </c>
    </row>
    <row r="1212" spans="1:5" x14ac:dyDescent="0.2">
      <c r="A1212" s="6">
        <v>0.494600865</v>
      </c>
      <c r="B1212" s="6">
        <v>0.56716128499999996</v>
      </c>
      <c r="C1212" s="3"/>
      <c r="D1212" s="6">
        <v>0.40921737400000002</v>
      </c>
      <c r="E1212" s="6">
        <v>8.9680177E-2</v>
      </c>
    </row>
    <row r="1213" spans="1:5" x14ac:dyDescent="0.2">
      <c r="A1213" s="6">
        <v>0.48274282200000002</v>
      </c>
      <c r="B1213" s="6">
        <v>0.52078779100000006</v>
      </c>
      <c r="C1213" s="3"/>
      <c r="D1213" s="6">
        <v>0.37104958799999999</v>
      </c>
      <c r="E1213" s="6">
        <v>9.0484897999999994E-2</v>
      </c>
    </row>
    <row r="1214" spans="1:5" x14ac:dyDescent="0.2">
      <c r="A1214" s="6">
        <v>0.53606351200000002</v>
      </c>
      <c r="B1214" s="6">
        <v>0.53640825599999997</v>
      </c>
      <c r="C1214" s="3"/>
      <c r="D1214" s="6">
        <v>0.287508084</v>
      </c>
      <c r="E1214" s="6">
        <v>7.9249213999999998E-2</v>
      </c>
    </row>
    <row r="1215" spans="1:5" x14ac:dyDescent="0.2">
      <c r="A1215" s="6">
        <v>0.556248348</v>
      </c>
      <c r="B1215" s="6">
        <v>0.49584142799999997</v>
      </c>
      <c r="C1215" s="3"/>
      <c r="D1215" s="6">
        <v>0.36193792499999999</v>
      </c>
      <c r="E1215" s="6">
        <v>8.0093221000000006E-2</v>
      </c>
    </row>
    <row r="1216" spans="1:5" x14ac:dyDescent="0.2">
      <c r="A1216" s="6">
        <v>0.44485525100000001</v>
      </c>
      <c r="B1216" s="6">
        <v>0.52416761999999995</v>
      </c>
      <c r="C1216" s="3"/>
      <c r="D1216" s="6">
        <v>0.45204125899999997</v>
      </c>
      <c r="E1216" s="6">
        <v>7.2684714999999997E-2</v>
      </c>
    </row>
    <row r="1217" spans="1:5" x14ac:dyDescent="0.2">
      <c r="A1217" s="6">
        <v>0.60049854499999999</v>
      </c>
      <c r="B1217" s="6">
        <v>0.59323172300000004</v>
      </c>
      <c r="C1217" s="3"/>
      <c r="D1217" s="6">
        <v>0.39425438000000002</v>
      </c>
      <c r="E1217" s="6">
        <v>7.2858331999999998E-2</v>
      </c>
    </row>
    <row r="1218" spans="1:5" x14ac:dyDescent="0.2">
      <c r="A1218" s="6">
        <v>0.56345693399999996</v>
      </c>
      <c r="B1218" s="6">
        <v>0.53572519299999999</v>
      </c>
      <c r="C1218" s="3"/>
      <c r="D1218" s="6">
        <v>0.25074137699999999</v>
      </c>
      <c r="E1218" s="6">
        <v>8.2318560999999998E-2</v>
      </c>
    </row>
    <row r="1219" spans="1:5" x14ac:dyDescent="0.2">
      <c r="A1219" s="6">
        <v>0.57340526000000003</v>
      </c>
      <c r="B1219" s="6">
        <v>0.55825485699999999</v>
      </c>
      <c r="C1219" s="3"/>
      <c r="D1219" s="6">
        <v>0.36728460200000002</v>
      </c>
      <c r="E1219" s="6">
        <v>8.7689284000000006E-2</v>
      </c>
    </row>
    <row r="1220" spans="1:5" x14ac:dyDescent="0.2">
      <c r="A1220" s="6">
        <v>0.53924548900000002</v>
      </c>
      <c r="B1220" s="6">
        <v>0.49917056700000001</v>
      </c>
      <c r="C1220" s="3"/>
      <c r="D1220" s="6">
        <v>0.24308258699999999</v>
      </c>
      <c r="E1220" s="6">
        <v>0.30497038999999998</v>
      </c>
    </row>
    <row r="1221" spans="1:5" x14ac:dyDescent="0.2">
      <c r="A1221" s="6">
        <v>0.55538379599999999</v>
      </c>
      <c r="B1221" s="6">
        <v>0.54077276100000005</v>
      </c>
      <c r="C1221" s="3"/>
      <c r="D1221" s="6">
        <v>0.33200131199999999</v>
      </c>
      <c r="E1221" s="6">
        <v>6.9467097000000005E-2</v>
      </c>
    </row>
    <row r="1222" spans="1:5" x14ac:dyDescent="0.2">
      <c r="A1222" s="6">
        <v>0.52486683099999998</v>
      </c>
      <c r="B1222" s="6">
        <v>0.58076551200000004</v>
      </c>
      <c r="C1222" s="3"/>
      <c r="D1222" s="6">
        <v>0.262204993</v>
      </c>
      <c r="E1222" s="6">
        <v>8.7335712999999995E-2</v>
      </c>
    </row>
    <row r="1223" spans="1:5" x14ac:dyDescent="0.2">
      <c r="A1223" s="6">
        <v>0.51874325200000004</v>
      </c>
      <c r="B1223" s="6">
        <v>0.65923788500000002</v>
      </c>
      <c r="C1223" s="3"/>
      <c r="D1223" s="6">
        <v>0.30084688900000001</v>
      </c>
      <c r="E1223" s="6">
        <v>9.7881998999999997E-2</v>
      </c>
    </row>
    <row r="1224" spans="1:5" x14ac:dyDescent="0.2">
      <c r="A1224" s="6">
        <v>0.60744019500000002</v>
      </c>
      <c r="B1224" s="6">
        <v>0.56021406900000004</v>
      </c>
      <c r="C1224" s="3"/>
      <c r="D1224" s="6">
        <v>0.343500786</v>
      </c>
      <c r="E1224" s="6">
        <v>8.7928799000000002E-2</v>
      </c>
    </row>
    <row r="1225" spans="1:5" x14ac:dyDescent="0.2">
      <c r="A1225" s="6">
        <v>0.49505106999999998</v>
      </c>
      <c r="B1225" s="6">
        <v>0.53355307900000004</v>
      </c>
      <c r="C1225" s="3"/>
      <c r="D1225" s="6">
        <v>0.56515682099999998</v>
      </c>
      <c r="E1225" s="6">
        <v>8.6652650999999997E-2</v>
      </c>
    </row>
    <row r="1226" spans="1:5" x14ac:dyDescent="0.2">
      <c r="A1226" s="6">
        <v>0.58472013599999995</v>
      </c>
      <c r="B1226" s="6">
        <v>0.48657889500000001</v>
      </c>
      <c r="C1226" s="3"/>
      <c r="D1226" s="6">
        <v>0.47654619999999998</v>
      </c>
      <c r="E1226" s="6">
        <v>8.5232031999999999E-2</v>
      </c>
    </row>
    <row r="1227" spans="1:5" x14ac:dyDescent="0.2">
      <c r="A1227" s="6">
        <v>0.646391524</v>
      </c>
      <c r="B1227" s="6">
        <v>0.480925569</v>
      </c>
      <c r="C1227" s="3"/>
      <c r="D1227" s="6">
        <v>0.41859331700000002</v>
      </c>
      <c r="E1227" s="6">
        <v>7.5913738999999994E-2</v>
      </c>
    </row>
    <row r="1228" spans="1:5" x14ac:dyDescent="0.2">
      <c r="A1228" s="6">
        <v>0.54143807799999999</v>
      </c>
      <c r="B1228" s="6">
        <v>0.57737047500000005</v>
      </c>
      <c r="C1228" s="3"/>
      <c r="D1228" s="6">
        <v>0.37744541399999998</v>
      </c>
      <c r="E1228" s="6">
        <v>8.0949901000000005E-2</v>
      </c>
    </row>
    <row r="1229" spans="1:5" x14ac:dyDescent="0.2">
      <c r="A1229" s="6">
        <v>0.49832069699999998</v>
      </c>
      <c r="B1229" s="6">
        <v>0.55240383599999998</v>
      </c>
      <c r="C1229" s="3"/>
      <c r="D1229" s="6">
        <v>0.37260870299999999</v>
      </c>
      <c r="E1229" s="6">
        <v>8.0437919999999996E-2</v>
      </c>
    </row>
    <row r="1230" spans="1:5" x14ac:dyDescent="0.2">
      <c r="A1230" s="6">
        <v>0.46932699100000003</v>
      </c>
      <c r="B1230" s="6">
        <v>0.56062339900000002</v>
      </c>
      <c r="C1230" s="3"/>
      <c r="D1230" s="6">
        <v>0.30773807399999997</v>
      </c>
      <c r="E1230" s="6">
        <v>9.9855150000000004E-2</v>
      </c>
    </row>
    <row r="1231" spans="1:5" x14ac:dyDescent="0.2">
      <c r="A1231" s="6">
        <v>0.48235370700000002</v>
      </c>
      <c r="B1231" s="6">
        <v>0.446772434</v>
      </c>
      <c r="C1231" s="3"/>
      <c r="D1231" s="6">
        <v>0.24865503</v>
      </c>
      <c r="E1231" s="6">
        <v>8.8250687999999994E-2</v>
      </c>
    </row>
    <row r="1232" spans="1:5" x14ac:dyDescent="0.2">
      <c r="A1232" s="6">
        <v>0.60886517900000003</v>
      </c>
      <c r="B1232" s="6">
        <v>0.59851500400000002</v>
      </c>
      <c r="C1232" s="3"/>
      <c r="D1232" s="6">
        <v>0.43565593699999999</v>
      </c>
      <c r="E1232" s="6">
        <v>8.9538242000000004E-2</v>
      </c>
    </row>
    <row r="1233" spans="1:5" x14ac:dyDescent="0.2">
      <c r="A1233" s="6">
        <v>0.51632224000000004</v>
      </c>
      <c r="B1233" s="6">
        <v>0.58609061299999998</v>
      </c>
      <c r="C1233" s="3"/>
      <c r="D1233" s="6">
        <v>0.25836563800000001</v>
      </c>
      <c r="E1233" s="6">
        <v>7.6823643999999996E-2</v>
      </c>
    </row>
    <row r="1234" spans="1:5" x14ac:dyDescent="0.2">
      <c r="A1234" s="6">
        <v>0.61609501300000002</v>
      </c>
      <c r="B1234" s="6">
        <v>0.550700615</v>
      </c>
      <c r="C1234" s="3"/>
      <c r="D1234" s="6">
        <v>0.31322950700000002</v>
      </c>
      <c r="E1234" s="6">
        <v>7.8153019000000004E-2</v>
      </c>
    </row>
    <row r="1235" spans="1:5" x14ac:dyDescent="0.2">
      <c r="A1235" s="6">
        <v>0.453587095</v>
      </c>
      <c r="B1235" s="6">
        <v>0.51235279</v>
      </c>
      <c r="C1235" s="3"/>
      <c r="D1235" s="6">
        <v>0.35023127799999998</v>
      </c>
      <c r="E1235" s="6">
        <v>8.7898384999999996E-2</v>
      </c>
    </row>
    <row r="1236" spans="1:5" x14ac:dyDescent="0.2">
      <c r="A1236" s="6">
        <v>0.51757325099999996</v>
      </c>
      <c r="B1236" s="6">
        <v>0.52806576699999996</v>
      </c>
      <c r="C1236" s="3"/>
      <c r="D1236" s="6">
        <v>0.29223058400000002</v>
      </c>
      <c r="E1236" s="6">
        <v>0.46939460900000002</v>
      </c>
    </row>
    <row r="1237" spans="1:5" x14ac:dyDescent="0.2">
      <c r="A1237" s="6">
        <v>0.534868279</v>
      </c>
      <c r="B1237" s="6">
        <v>0.48117395499999999</v>
      </c>
      <c r="C1237" s="3"/>
      <c r="D1237" s="6">
        <v>0.38142554200000001</v>
      </c>
      <c r="E1237" s="6">
        <v>9.0003333000000005E-2</v>
      </c>
    </row>
    <row r="1238" spans="1:5" x14ac:dyDescent="0.2">
      <c r="A1238" s="6">
        <v>0.50500736400000001</v>
      </c>
      <c r="B1238" s="6">
        <v>0.69103388300000002</v>
      </c>
      <c r="C1238" s="3"/>
      <c r="D1238" s="6">
        <v>0.47360327000000002</v>
      </c>
      <c r="E1238" s="6">
        <v>8.9914622999999999E-2</v>
      </c>
    </row>
    <row r="1239" spans="1:5" x14ac:dyDescent="0.2">
      <c r="A1239" s="6">
        <v>0.48591683000000002</v>
      </c>
      <c r="B1239" s="6">
        <v>0.68147607399999999</v>
      </c>
      <c r="C1239" s="3"/>
      <c r="D1239" s="6">
        <v>0.41735160199999999</v>
      </c>
      <c r="E1239" s="6">
        <v>6.8799241999999997E-2</v>
      </c>
    </row>
    <row r="1240" spans="1:5" x14ac:dyDescent="0.2">
      <c r="A1240" s="6">
        <v>0.55253648399999999</v>
      </c>
      <c r="B1240" s="6">
        <v>0.53054836400000005</v>
      </c>
      <c r="C1240" s="3"/>
      <c r="D1240" s="6">
        <v>0.24531103300000001</v>
      </c>
      <c r="E1240" s="6">
        <v>8.6973272000000004E-2</v>
      </c>
    </row>
    <row r="1241" spans="1:5" x14ac:dyDescent="0.2">
      <c r="A1241" s="6">
        <v>0.54016581900000005</v>
      </c>
      <c r="B1241" s="6">
        <v>0.68534507300000003</v>
      </c>
      <c r="C1241" s="3"/>
      <c r="D1241" s="6">
        <v>0.50619462900000001</v>
      </c>
      <c r="E1241" s="6">
        <v>8.5173736999999999E-2</v>
      </c>
    </row>
    <row r="1242" spans="1:5" x14ac:dyDescent="0.2">
      <c r="A1242" s="6">
        <v>0.514049969</v>
      </c>
      <c r="B1242" s="6">
        <v>0.56093641699999996</v>
      </c>
      <c r="C1242" s="3"/>
      <c r="D1242" s="6">
        <v>0.29414826999999999</v>
      </c>
      <c r="E1242" s="6">
        <v>8.6122928000000001E-2</v>
      </c>
    </row>
    <row r="1243" spans="1:5" x14ac:dyDescent="0.2">
      <c r="A1243" s="6">
        <v>0.635419281</v>
      </c>
      <c r="B1243" s="6">
        <v>0.50552216299999997</v>
      </c>
      <c r="C1243" s="3"/>
      <c r="D1243" s="6">
        <v>0.24727387200000001</v>
      </c>
      <c r="E1243" s="6">
        <v>9.1939732999999996E-2</v>
      </c>
    </row>
    <row r="1244" spans="1:5" x14ac:dyDescent="0.2">
      <c r="A1244" s="6">
        <v>0.53245125100000001</v>
      </c>
      <c r="B1244" s="6">
        <v>0.50685787400000004</v>
      </c>
      <c r="C1244" s="3"/>
      <c r="D1244" s="6">
        <v>0.350785069</v>
      </c>
      <c r="E1244" s="6">
        <v>5.5682916999999998E-2</v>
      </c>
    </row>
    <row r="1245" spans="1:5" x14ac:dyDescent="0.2">
      <c r="A1245" s="6">
        <v>0.56297485599999997</v>
      </c>
      <c r="B1245" s="6">
        <v>0.54287010499999999</v>
      </c>
      <c r="C1245" s="3"/>
      <c r="D1245" s="6">
        <v>0.30631707400000002</v>
      </c>
      <c r="E1245" s="6">
        <v>9.4428666999999994E-2</v>
      </c>
    </row>
    <row r="1246" spans="1:5" x14ac:dyDescent="0.2">
      <c r="A1246" s="6">
        <v>0.59179990199999999</v>
      </c>
      <c r="B1246" s="6">
        <v>0.49907171900000002</v>
      </c>
      <c r="C1246" s="3"/>
      <c r="D1246" s="6">
        <v>0.30029309799999998</v>
      </c>
      <c r="E1246" s="6">
        <v>8.0004512E-2</v>
      </c>
    </row>
    <row r="1247" spans="1:5" x14ac:dyDescent="0.2">
      <c r="A1247" s="6">
        <v>0.56020722700000003</v>
      </c>
      <c r="B1247" s="6">
        <v>0.57058547000000004</v>
      </c>
      <c r="C1247" s="3"/>
      <c r="D1247" s="6">
        <v>0.185166888</v>
      </c>
      <c r="E1247" s="6">
        <v>8.5626155999999995E-2</v>
      </c>
    </row>
    <row r="1248" spans="1:5" x14ac:dyDescent="0.2">
      <c r="A1248" s="6">
        <v>0.58179978200000004</v>
      </c>
      <c r="B1248" s="6">
        <v>0.70097314300000002</v>
      </c>
      <c r="C1248" s="3"/>
      <c r="D1248" s="6">
        <v>0.45673454299999999</v>
      </c>
      <c r="E1248" s="6">
        <v>8.8274766000000005E-2</v>
      </c>
    </row>
    <row r="1249" spans="1:5" x14ac:dyDescent="0.2">
      <c r="A1249" s="6">
        <v>0.54540890900000005</v>
      </c>
      <c r="B1249" s="6">
        <v>0.49393417499999998</v>
      </c>
      <c r="C1249" s="3"/>
      <c r="D1249" s="6">
        <v>0.50126761099999995</v>
      </c>
      <c r="E1249" s="6">
        <v>8.7816011999999999E-2</v>
      </c>
    </row>
    <row r="1250" spans="1:5" x14ac:dyDescent="0.2">
      <c r="A1250" s="6">
        <v>0.65268110800000001</v>
      </c>
      <c r="B1250" s="6">
        <v>0.50692630699999996</v>
      </c>
      <c r="C1250" s="3"/>
      <c r="D1250" s="6">
        <v>0.46222863199999997</v>
      </c>
      <c r="E1250" s="6">
        <v>8.4282840999999997E-2</v>
      </c>
    </row>
    <row r="1251" spans="1:5" x14ac:dyDescent="0.2">
      <c r="A1251" s="6">
        <v>0.58866174999999998</v>
      </c>
      <c r="B1251" s="6">
        <v>0.59813989000000001</v>
      </c>
      <c r="C1251" s="3"/>
      <c r="D1251" s="6">
        <v>0.45596826499999998</v>
      </c>
      <c r="E1251" s="6">
        <v>9.3324868000000005E-2</v>
      </c>
    </row>
    <row r="1252" spans="1:5" x14ac:dyDescent="0.2">
      <c r="A1252" s="6">
        <v>0.51286004699999999</v>
      </c>
      <c r="B1252" s="6">
        <v>0.57486126500000001</v>
      </c>
      <c r="C1252" s="3"/>
      <c r="D1252" s="6">
        <v>0.25769630700000001</v>
      </c>
      <c r="E1252" s="6">
        <v>7.8113733000000005E-2</v>
      </c>
    </row>
    <row r="1253" spans="1:5" x14ac:dyDescent="0.2">
      <c r="A1253" s="6">
        <v>0.53895730500000005</v>
      </c>
      <c r="B1253" s="6">
        <v>0.65827728799999996</v>
      </c>
      <c r="C1253" s="3"/>
      <c r="D1253" s="6">
        <v>0.55741436499999997</v>
      </c>
      <c r="E1253" s="6">
        <v>9.2331321999999993E-2</v>
      </c>
    </row>
    <row r="1254" spans="1:5" x14ac:dyDescent="0.2">
      <c r="A1254" s="6">
        <v>0.36762856399999999</v>
      </c>
      <c r="B1254" s="6">
        <v>0.66375319499999996</v>
      </c>
      <c r="C1254" s="3"/>
      <c r="D1254" s="6">
        <v>0.43128271099999999</v>
      </c>
      <c r="E1254" s="6">
        <v>8.7619583000000001E-2</v>
      </c>
    </row>
    <row r="1255" spans="1:5" x14ac:dyDescent="0.2">
      <c r="A1255" s="6">
        <v>0.24379308699999999</v>
      </c>
      <c r="B1255" s="6">
        <v>0.44458004299999998</v>
      </c>
      <c r="C1255" s="3"/>
      <c r="D1255" s="6">
        <v>0.349522106</v>
      </c>
      <c r="E1255" s="6">
        <v>6.3469071000000002E-2</v>
      </c>
    </row>
    <row r="1256" spans="1:5" x14ac:dyDescent="0.2">
      <c r="A1256" s="6">
        <v>0.47985566899999998</v>
      </c>
      <c r="B1256" s="6">
        <v>0.74268939099999998</v>
      </c>
      <c r="C1256" s="3"/>
      <c r="D1256" s="6">
        <v>0.47850903900000002</v>
      </c>
      <c r="E1256" s="6">
        <v>7.8026290999999998E-2</v>
      </c>
    </row>
    <row r="1257" spans="1:5" x14ac:dyDescent="0.2">
      <c r="A1257" s="6">
        <v>0.49254240799999999</v>
      </c>
      <c r="B1257" s="6">
        <v>0.54301204000000003</v>
      </c>
      <c r="C1257" s="3"/>
      <c r="D1257" s="6">
        <v>0.39156510500000002</v>
      </c>
      <c r="E1257" s="6">
        <v>8.7399077000000006E-2</v>
      </c>
    </row>
    <row r="1258" spans="1:5" x14ac:dyDescent="0.2">
      <c r="A1258" s="6">
        <v>0.68561908400000005</v>
      </c>
      <c r="B1258" s="6">
        <v>0.53547173800000003</v>
      </c>
      <c r="C1258" s="3"/>
      <c r="D1258" s="6">
        <v>0.29712307300000002</v>
      </c>
      <c r="E1258" s="6">
        <v>9.3739268000000001E-2</v>
      </c>
    </row>
    <row r="1259" spans="1:5" x14ac:dyDescent="0.2">
      <c r="A1259" s="6">
        <v>0.54032119899999997</v>
      </c>
      <c r="B1259" s="6">
        <v>0.60967084999999999</v>
      </c>
      <c r="C1259" s="3"/>
      <c r="D1259" s="6">
        <v>0.29745109800000002</v>
      </c>
      <c r="E1259" s="6">
        <v>8.0066607999999997E-2</v>
      </c>
    </row>
    <row r="1260" spans="1:5" x14ac:dyDescent="0.2">
      <c r="A1260" s="6">
        <v>0.54164657999999999</v>
      </c>
      <c r="B1260" s="6">
        <v>0.53301448600000001</v>
      </c>
      <c r="C1260" s="3"/>
      <c r="D1260" s="6">
        <v>0.43483653900000002</v>
      </c>
      <c r="E1260" s="6">
        <v>8.9056676000000001E-2</v>
      </c>
    </row>
    <row r="1261" spans="1:5" x14ac:dyDescent="0.2">
      <c r="A1261" s="6">
        <v>0.49312143200000003</v>
      </c>
      <c r="B1261" s="6">
        <v>0.56919399900000001</v>
      </c>
      <c r="C1261" s="3"/>
      <c r="D1261" s="6">
        <v>0.46657795400000002</v>
      </c>
      <c r="E1261" s="6">
        <v>8.6577880999999995E-2</v>
      </c>
    </row>
    <row r="1262" spans="1:5" x14ac:dyDescent="0.2">
      <c r="A1262" s="6">
        <v>0.66662284100000002</v>
      </c>
      <c r="B1262" s="6">
        <v>0.48176957599999998</v>
      </c>
      <c r="C1262" s="3"/>
      <c r="D1262" s="6">
        <v>0.44088309199999998</v>
      </c>
      <c r="E1262" s="6">
        <v>7.5062128000000006E-2</v>
      </c>
    </row>
    <row r="1263" spans="1:5" x14ac:dyDescent="0.2">
      <c r="A1263" s="6">
        <v>0.59083043499999999</v>
      </c>
      <c r="B1263" s="6">
        <v>0.48768269400000003</v>
      </c>
      <c r="C1263" s="3"/>
      <c r="D1263" s="6">
        <v>0.258764049</v>
      </c>
      <c r="E1263" s="6">
        <v>6.9046361000000001E-2</v>
      </c>
    </row>
    <row r="1264" spans="1:5" x14ac:dyDescent="0.2">
      <c r="A1264" s="6">
        <v>0.59488227599999999</v>
      </c>
      <c r="B1264" s="6">
        <v>0.46436351599999998</v>
      </c>
      <c r="C1264" s="3"/>
      <c r="D1264" s="6">
        <v>0.35093513700000001</v>
      </c>
      <c r="E1264" s="6">
        <v>0.100071855</v>
      </c>
    </row>
    <row r="1265" spans="1:5" x14ac:dyDescent="0.2">
      <c r="A1265" s="6">
        <v>0.480159789</v>
      </c>
      <c r="B1265" s="6">
        <v>0.69273963900000002</v>
      </c>
      <c r="C1265" s="3"/>
      <c r="D1265" s="6">
        <v>0.45129888699999998</v>
      </c>
      <c r="E1265" s="6">
        <v>8.0434118999999998E-2</v>
      </c>
    </row>
    <row r="1266" spans="1:5" x14ac:dyDescent="0.2">
      <c r="A1266" s="6">
        <v>0.63720814699999995</v>
      </c>
      <c r="B1266" s="6">
        <v>0.56244827900000005</v>
      </c>
      <c r="C1266" s="3"/>
      <c r="D1266" s="6">
        <v>0.42757748800000001</v>
      </c>
      <c r="E1266" s="6">
        <v>9.0536856999999998E-2</v>
      </c>
    </row>
    <row r="1267" spans="1:5" x14ac:dyDescent="0.2">
      <c r="A1267" s="6">
        <v>0.59306817700000003</v>
      </c>
      <c r="B1267" s="6">
        <v>0.52490771000000003</v>
      </c>
      <c r="C1267" s="3"/>
      <c r="D1267" s="6">
        <v>0.41872346399999999</v>
      </c>
      <c r="E1267" s="6">
        <v>8.5566593999999996E-2</v>
      </c>
    </row>
    <row r="1268" spans="1:5" x14ac:dyDescent="0.2">
      <c r="A1268" s="6">
        <v>0.391765639</v>
      </c>
      <c r="B1268" s="6">
        <v>0.66441344700000005</v>
      </c>
      <c r="C1268" s="3"/>
      <c r="D1268" s="6">
        <v>0.37433515099999998</v>
      </c>
      <c r="E1268" s="6">
        <v>8.4023049000000002E-2</v>
      </c>
    </row>
    <row r="1269" spans="1:5" x14ac:dyDescent="0.2">
      <c r="A1269" s="6">
        <v>0.48163125499999998</v>
      </c>
      <c r="B1269" s="6">
        <v>0.51132249299999999</v>
      </c>
      <c r="C1269" s="3"/>
      <c r="D1269" s="6">
        <v>0.465137034</v>
      </c>
      <c r="E1269" s="6">
        <v>9.1190772000000003E-2</v>
      </c>
    </row>
    <row r="1270" spans="1:5" x14ac:dyDescent="0.2">
      <c r="A1270" s="6">
        <v>0.481368303</v>
      </c>
      <c r="B1270" s="6">
        <v>0.52107926400000004</v>
      </c>
      <c r="C1270" s="3"/>
      <c r="D1270" s="6">
        <v>0.41065829500000001</v>
      </c>
      <c r="E1270" s="6">
        <v>9.6472786000000005E-2</v>
      </c>
    </row>
    <row r="1271" spans="1:5" x14ac:dyDescent="0.2">
      <c r="A1271" s="6">
        <v>0.56735870700000002</v>
      </c>
      <c r="B1271" s="6">
        <v>0.49696677099999997</v>
      </c>
      <c r="C1271" s="3"/>
      <c r="D1271" s="6">
        <v>0.35947043200000001</v>
      </c>
      <c r="E1271" s="6">
        <v>8.7382603000000003E-2</v>
      </c>
    </row>
    <row r="1272" spans="1:5" x14ac:dyDescent="0.2">
      <c r="A1272" s="6">
        <v>0.56252730799999995</v>
      </c>
      <c r="B1272" s="6">
        <v>0.572273484</v>
      </c>
      <c r="C1272" s="3"/>
      <c r="D1272" s="6">
        <v>0.426415455</v>
      </c>
      <c r="E1272" s="6">
        <v>8.6472697000000001E-2</v>
      </c>
    </row>
    <row r="1273" spans="1:5" x14ac:dyDescent="0.2">
      <c r="A1273" s="6">
        <v>0.55851530800000004</v>
      </c>
      <c r="B1273" s="6">
        <v>0.55606246699999995</v>
      </c>
      <c r="C1273" s="3"/>
      <c r="D1273" s="6">
        <v>0.32258420100000001</v>
      </c>
      <c r="E1273" s="6">
        <v>7.7515578000000002E-2</v>
      </c>
    </row>
    <row r="1274" spans="1:5" x14ac:dyDescent="0.2">
      <c r="A1274" s="6">
        <v>0.46754210899999998</v>
      </c>
      <c r="B1274" s="6">
        <v>0.59070857300000001</v>
      </c>
      <c r="C1274" s="3"/>
      <c r="D1274" s="6">
        <v>0.42446191300000002</v>
      </c>
      <c r="E1274" s="6">
        <v>8.3334916999999994E-2</v>
      </c>
    </row>
    <row r="1275" spans="1:5" x14ac:dyDescent="0.2">
      <c r="A1275" s="6">
        <v>0.56375043000000002</v>
      </c>
      <c r="B1275" s="6">
        <v>0.70391449399999995</v>
      </c>
      <c r="C1275" s="3"/>
      <c r="D1275" s="6">
        <v>0.444132798</v>
      </c>
      <c r="E1275" s="6">
        <v>9.0052756999999997E-2</v>
      </c>
    </row>
    <row r="1276" spans="1:5" x14ac:dyDescent="0.2">
      <c r="A1276" s="6">
        <v>0.54625619700000005</v>
      </c>
      <c r="B1276" s="6">
        <v>0.65283686500000004</v>
      </c>
      <c r="C1276" s="3"/>
      <c r="D1276" s="6">
        <v>0.51227438300000006</v>
      </c>
      <c r="E1276" s="6">
        <v>7.5909936999999997E-2</v>
      </c>
    </row>
    <row r="1277" spans="1:5" x14ac:dyDescent="0.2">
      <c r="A1277" s="6">
        <v>0.37273619499999999</v>
      </c>
      <c r="B1277" s="6">
        <v>0.61671184499999998</v>
      </c>
      <c r="C1277" s="3"/>
      <c r="D1277" s="6">
        <v>0.50624243800000002</v>
      </c>
      <c r="E1277" s="6">
        <v>8.6002537000000004E-2</v>
      </c>
    </row>
    <row r="1278" spans="1:5" x14ac:dyDescent="0.2">
      <c r="A1278" s="6">
        <v>0.57223924299999995</v>
      </c>
      <c r="B1278" s="6">
        <v>0.58148785999999997</v>
      </c>
      <c r="C1278" s="3"/>
      <c r="D1278" s="6">
        <v>0.29305662399999999</v>
      </c>
      <c r="E1278" s="6">
        <v>8.3570631000000006E-2</v>
      </c>
    </row>
    <row r="1279" spans="1:5" x14ac:dyDescent="0.2">
      <c r="A1279" s="6">
        <v>0.55975569400000003</v>
      </c>
      <c r="B1279" s="6">
        <v>0.53199179299999999</v>
      </c>
      <c r="C1279" s="3"/>
      <c r="D1279" s="6">
        <v>0.33388446900000002</v>
      </c>
      <c r="E1279" s="6">
        <v>7.1425040999999995E-2</v>
      </c>
    </row>
    <row r="1280" spans="1:5" x14ac:dyDescent="0.2">
      <c r="A1280" s="6">
        <v>0.60543353099999997</v>
      </c>
      <c r="B1280" s="6">
        <v>0.60963409899999998</v>
      </c>
      <c r="C1280" s="3"/>
      <c r="D1280" s="6">
        <v>0.44017524800000002</v>
      </c>
      <c r="E1280" s="6">
        <v>9.7340870999999995E-2</v>
      </c>
    </row>
    <row r="1281" spans="1:5" x14ac:dyDescent="0.2">
      <c r="A1281" s="6">
        <v>0.58341733200000001</v>
      </c>
      <c r="B1281" s="6">
        <v>0.51403193300000005</v>
      </c>
      <c r="C1281" s="3"/>
      <c r="D1281" s="6">
        <v>0.40377374999999999</v>
      </c>
      <c r="E1281" s="6">
        <v>9.4841799000000004E-2</v>
      </c>
    </row>
    <row r="1282" spans="1:5" x14ac:dyDescent="0.2">
      <c r="A1282" s="6">
        <v>0.50952401800000002</v>
      </c>
      <c r="B1282" s="6">
        <v>0.61873695500000003</v>
      </c>
      <c r="C1282" s="3"/>
      <c r="D1282" s="6">
        <v>0.41251887500000001</v>
      </c>
      <c r="E1282" s="6">
        <v>9.5395599999999997E-2</v>
      </c>
    </row>
    <row r="1283" spans="1:5" x14ac:dyDescent="0.2">
      <c r="A1283" s="6">
        <v>0.498558416</v>
      </c>
      <c r="B1283" s="6">
        <v>0.51073067400000005</v>
      </c>
      <c r="C1283" s="3"/>
      <c r="D1283" s="6">
        <v>0.23349814299999999</v>
      </c>
      <c r="E1283" s="6">
        <v>8.4984912999999995E-2</v>
      </c>
    </row>
    <row r="1284" spans="1:5" x14ac:dyDescent="0.2">
      <c r="A1284" s="6">
        <v>0.484649883</v>
      </c>
      <c r="B1284" s="6">
        <v>0.54760338799999997</v>
      </c>
      <c r="C1284" s="3"/>
      <c r="D1284" s="6">
        <v>0.42048444099999999</v>
      </c>
      <c r="E1284" s="6">
        <v>9.0038816999999993E-2</v>
      </c>
    </row>
    <row r="1285" spans="1:5" x14ac:dyDescent="0.2">
      <c r="A1285" s="6">
        <v>0.492531783</v>
      </c>
      <c r="B1285" s="6">
        <v>0.68832317600000004</v>
      </c>
      <c r="C1285" s="3"/>
      <c r="D1285" s="6">
        <v>0.15547861800000001</v>
      </c>
      <c r="E1285" s="6">
        <v>9.1627982999999996E-2</v>
      </c>
    </row>
    <row r="1286" spans="1:5" x14ac:dyDescent="0.2">
      <c r="A1286" s="6">
        <v>0.57659254900000001</v>
      </c>
      <c r="B1286" s="6">
        <v>0.57249905899999998</v>
      </c>
      <c r="C1286" s="3"/>
      <c r="D1286" s="6">
        <v>0.48740821600000001</v>
      </c>
      <c r="E1286" s="6">
        <v>8.8070733999999998E-2</v>
      </c>
    </row>
    <row r="1287" spans="1:5" x14ac:dyDescent="0.2">
      <c r="A1287" s="6">
        <v>0.58275862499999997</v>
      </c>
      <c r="B1287" s="6">
        <v>0.57462301699999996</v>
      </c>
      <c r="C1287" s="3"/>
      <c r="D1287" s="6">
        <v>0.50448544500000003</v>
      </c>
      <c r="E1287" s="6">
        <v>8.6319356999999999E-2</v>
      </c>
    </row>
    <row r="1288" spans="1:5" x14ac:dyDescent="0.2">
      <c r="A1288" s="6">
        <v>0.63260384300000005</v>
      </c>
      <c r="B1288" s="6">
        <v>0.63067090999999997</v>
      </c>
      <c r="C1288" s="3"/>
      <c r="D1288" s="6">
        <v>0.37110802100000001</v>
      </c>
      <c r="E1288" s="6">
        <v>0.10764130500000001</v>
      </c>
    </row>
    <row r="1289" spans="1:5" x14ac:dyDescent="0.2">
      <c r="A1289" s="6">
        <v>0.63512312900000001</v>
      </c>
      <c r="B1289" s="6">
        <v>0.55312491699999999</v>
      </c>
      <c r="C1289" s="3"/>
      <c r="D1289" s="6">
        <v>0.36368163799999997</v>
      </c>
      <c r="E1289" s="6">
        <v>7.7639770999999996E-2</v>
      </c>
    </row>
    <row r="1290" spans="1:5" x14ac:dyDescent="0.2">
      <c r="A1290" s="6">
        <v>0.60027145100000001</v>
      </c>
      <c r="B1290" s="6">
        <v>0.51722800700000005</v>
      </c>
      <c r="C1290" s="3"/>
      <c r="D1290" s="6">
        <v>0.195642445</v>
      </c>
      <c r="E1290" s="6">
        <v>0.10941042400000001</v>
      </c>
    </row>
    <row r="1291" spans="1:5" x14ac:dyDescent="0.2">
      <c r="A1291" s="6">
        <v>0.69138010900000002</v>
      </c>
      <c r="B1291" s="6">
        <v>0.51469091700000003</v>
      </c>
      <c r="C1291" s="3"/>
      <c r="D1291" s="6">
        <v>0.38904449099999999</v>
      </c>
      <c r="E1291" s="6">
        <v>0.183944098</v>
      </c>
    </row>
    <row r="1292" spans="1:5" x14ac:dyDescent="0.2">
      <c r="A1292" s="6">
        <v>0.48014916499999999</v>
      </c>
      <c r="B1292" s="6">
        <v>0.55007457900000001</v>
      </c>
      <c r="C1292" s="3"/>
      <c r="D1292" s="6">
        <v>0.313692992</v>
      </c>
      <c r="E1292" s="6">
        <v>8.6994816000000003E-2</v>
      </c>
    </row>
    <row r="1293" spans="1:5" x14ac:dyDescent="0.2">
      <c r="A1293" s="6">
        <v>0.51479499799999995</v>
      </c>
      <c r="B1293" s="6">
        <v>0.53622450099999996</v>
      </c>
      <c r="C1293" s="3"/>
      <c r="D1293" s="6">
        <v>0.46457925799999999</v>
      </c>
      <c r="E1293" s="6">
        <v>8.3078926999999997E-2</v>
      </c>
    </row>
    <row r="1294" spans="1:5" x14ac:dyDescent="0.2">
      <c r="A1294" s="6">
        <v>0.53221087600000005</v>
      </c>
      <c r="B1294" s="6">
        <v>0.57842484999999999</v>
      </c>
      <c r="C1294" s="3"/>
      <c r="D1294" s="6">
        <v>0.25343330800000002</v>
      </c>
      <c r="E1294" s="6">
        <v>8.6138136000000004E-2</v>
      </c>
    </row>
    <row r="1295" spans="1:5" x14ac:dyDescent="0.2">
      <c r="A1295" s="6">
        <v>0.63729314199999998</v>
      </c>
      <c r="B1295" s="6">
        <v>0.620417365</v>
      </c>
      <c r="C1295" s="3"/>
      <c r="D1295" s="6">
        <v>0.234062559</v>
      </c>
      <c r="E1295" s="6">
        <v>5.4880730000000003E-2</v>
      </c>
    </row>
    <row r="1296" spans="1:5" x14ac:dyDescent="0.2">
      <c r="A1296" s="6">
        <v>0.54890164699999999</v>
      </c>
      <c r="B1296" s="6">
        <v>0.53172439800000004</v>
      </c>
      <c r="C1296" s="3"/>
      <c r="D1296" s="6">
        <v>0.35054734999999998</v>
      </c>
      <c r="E1296" s="6">
        <v>9.9856417000000003E-2</v>
      </c>
    </row>
    <row r="1297" spans="1:5" x14ac:dyDescent="0.2">
      <c r="A1297" s="6">
        <v>0.55301590599999995</v>
      </c>
      <c r="B1297" s="6">
        <v>0.73260819700000002</v>
      </c>
      <c r="C1297" s="3"/>
      <c r="D1297" s="6">
        <v>0.322193758</v>
      </c>
      <c r="E1297" s="6">
        <v>9.0581211999999994E-2</v>
      </c>
    </row>
    <row r="1298" spans="1:5" x14ac:dyDescent="0.2">
      <c r="A1298" s="6">
        <v>0.49971646400000003</v>
      </c>
      <c r="B1298" s="6">
        <v>0.62621896300000002</v>
      </c>
      <c r="C1298" s="3"/>
      <c r="D1298" s="6">
        <v>0.46174257099999999</v>
      </c>
      <c r="E1298" s="6">
        <v>9.3136044000000001E-2</v>
      </c>
    </row>
    <row r="1299" spans="1:5" x14ac:dyDescent="0.2">
      <c r="A1299" s="6">
        <v>0.50547881699999997</v>
      </c>
      <c r="B1299" s="6">
        <v>0.54945487999999998</v>
      </c>
      <c r="C1299" s="3"/>
      <c r="D1299" s="6">
        <v>0.53637028899999994</v>
      </c>
      <c r="E1299" s="6">
        <v>9.6126819000000002E-2</v>
      </c>
    </row>
    <row r="1300" spans="1:5" x14ac:dyDescent="0.2">
      <c r="A1300" s="6">
        <v>0.471236708</v>
      </c>
      <c r="B1300" s="6">
        <v>0.75056679000000004</v>
      </c>
      <c r="C1300" s="3"/>
      <c r="D1300" s="6">
        <v>0.48788099699999998</v>
      </c>
      <c r="E1300" s="6">
        <v>8.3399549000000003E-2</v>
      </c>
    </row>
    <row r="1301" spans="1:5" x14ac:dyDescent="0.2">
      <c r="A1301" s="6">
        <v>0.45689523500000001</v>
      </c>
      <c r="B1301" s="6">
        <v>0.71960085799999995</v>
      </c>
      <c r="C1301" s="3"/>
      <c r="D1301" s="6">
        <v>0.40157717700000001</v>
      </c>
      <c r="E1301" s="6">
        <v>7.0278154999999995E-2</v>
      </c>
    </row>
    <row r="1302" spans="1:5" x14ac:dyDescent="0.2">
      <c r="A1302" s="6">
        <v>0.427334457</v>
      </c>
      <c r="B1302" s="6">
        <v>0.665101579</v>
      </c>
      <c r="C1302" s="3"/>
      <c r="D1302" s="6">
        <v>0.478155781</v>
      </c>
      <c r="E1302" s="6">
        <v>8.6856682000000004E-2</v>
      </c>
    </row>
    <row r="1303" spans="1:5" x14ac:dyDescent="0.2">
      <c r="A1303" s="6">
        <v>0.58939482700000001</v>
      </c>
      <c r="B1303" s="6">
        <v>0.60362086599999998</v>
      </c>
      <c r="C1303" s="3"/>
      <c r="D1303" s="6">
        <v>0.33414343600000002</v>
      </c>
      <c r="E1303" s="6">
        <v>9.9500311999999994E-2</v>
      </c>
    </row>
    <row r="1304" spans="1:5" x14ac:dyDescent="0.2">
      <c r="A1304" s="6">
        <v>0.67640117899999996</v>
      </c>
      <c r="B1304" s="6">
        <v>0.60080244000000005</v>
      </c>
      <c r="C1304" s="3"/>
      <c r="D1304" s="6">
        <v>0.493989968</v>
      </c>
      <c r="E1304" s="6">
        <v>9.5574285999999994E-2</v>
      </c>
    </row>
    <row r="1305" spans="1:5" x14ac:dyDescent="0.2">
      <c r="A1305" s="6">
        <v>0.51660776799999997</v>
      </c>
      <c r="B1305" s="6">
        <v>0.52376842800000001</v>
      </c>
      <c r="C1305" s="3"/>
      <c r="D1305" s="6">
        <v>0.37903773099999999</v>
      </c>
      <c r="E1305" s="6">
        <v>9.3459199000000007E-2</v>
      </c>
    </row>
    <row r="1306" spans="1:5" x14ac:dyDescent="0.2">
      <c r="A1306" s="6">
        <v>0.60913742699999995</v>
      </c>
      <c r="B1306" s="6">
        <v>0.55605612999999998</v>
      </c>
      <c r="C1306" s="3"/>
      <c r="D1306" s="6">
        <v>0.37783851299999999</v>
      </c>
      <c r="E1306" s="6">
        <v>9.2257820000000004E-2</v>
      </c>
    </row>
    <row r="1307" spans="1:5" x14ac:dyDescent="0.2">
      <c r="A1307" s="6">
        <v>0.49068448399999998</v>
      </c>
      <c r="B1307" s="6">
        <v>0.542320107</v>
      </c>
      <c r="C1307" s="3"/>
      <c r="D1307" s="6">
        <v>0.37093404800000002</v>
      </c>
      <c r="E1307" s="6">
        <v>8.4611065999999999E-2</v>
      </c>
    </row>
    <row r="1308" spans="1:5" x14ac:dyDescent="0.2">
      <c r="A1308" s="6">
        <v>0.627919856</v>
      </c>
      <c r="B1308" s="6">
        <v>0.550625845</v>
      </c>
      <c r="C1308" s="3"/>
      <c r="D1308" s="6">
        <v>0.42327066299999999</v>
      </c>
      <c r="E1308" s="6">
        <v>9.9829804999999994E-2</v>
      </c>
    </row>
    <row r="1309" spans="1:5" x14ac:dyDescent="0.2">
      <c r="A1309" s="6">
        <v>0.56269995299999997</v>
      </c>
      <c r="B1309" s="6">
        <v>0.53430457499999995</v>
      </c>
      <c r="C1309" s="3"/>
      <c r="D1309" s="6">
        <v>0.38259421399999999</v>
      </c>
      <c r="E1309" s="6">
        <v>9.4195487999999994E-2</v>
      </c>
    </row>
    <row r="1310" spans="1:5" x14ac:dyDescent="0.2">
      <c r="A1310" s="6">
        <v>0.62740059299999995</v>
      </c>
      <c r="B1310" s="6">
        <v>0.55079946199999996</v>
      </c>
      <c r="C1310" s="3"/>
      <c r="D1310" s="6">
        <v>0.65710479899999996</v>
      </c>
      <c r="E1310" s="6">
        <v>9.6784536000000004E-2</v>
      </c>
    </row>
    <row r="1311" spans="1:5" x14ac:dyDescent="0.2">
      <c r="A1311" s="6">
        <v>0.64498911699999995</v>
      </c>
      <c r="B1311" s="6">
        <v>0.59674588399999995</v>
      </c>
      <c r="C1311" s="3"/>
      <c r="D1311" s="6">
        <v>0.43268910300000002</v>
      </c>
      <c r="E1311" s="6">
        <v>9.6722440000000007E-2</v>
      </c>
    </row>
    <row r="1312" spans="1:5" x14ac:dyDescent="0.2">
      <c r="A1312" s="6">
        <v>0.64861067400000005</v>
      </c>
      <c r="B1312" s="6">
        <v>0.56223791099999998</v>
      </c>
      <c r="C1312" s="3"/>
      <c r="D1312" s="6">
        <v>0.47958076500000002</v>
      </c>
      <c r="E1312" s="6">
        <v>9.3667032999999997E-2</v>
      </c>
    </row>
    <row r="1313" spans="1:5" x14ac:dyDescent="0.2">
      <c r="A1313" s="6">
        <v>0.59582518299999998</v>
      </c>
      <c r="B1313" s="6">
        <v>0.56137869699999998</v>
      </c>
      <c r="C1313" s="3"/>
      <c r="D1313" s="6">
        <v>0.359875483</v>
      </c>
      <c r="E1313" s="6">
        <v>8.9345616000000003E-2</v>
      </c>
    </row>
    <row r="1314" spans="1:5" x14ac:dyDescent="0.2">
      <c r="A1314" s="6">
        <v>0.52457864700000001</v>
      </c>
      <c r="B1314" s="6">
        <v>0.55870727499999995</v>
      </c>
      <c r="C1314" s="3"/>
      <c r="D1314" s="6">
        <v>0.45721794799999999</v>
      </c>
      <c r="E1314" s="6">
        <v>9.4096639999999995E-2</v>
      </c>
    </row>
    <row r="1315" spans="1:5" x14ac:dyDescent="0.2">
      <c r="A1315" s="6">
        <v>0.45416611899999998</v>
      </c>
      <c r="B1315" s="6">
        <v>0.54652366699999999</v>
      </c>
      <c r="C1315" s="3"/>
      <c r="D1315" s="6">
        <v>0.37095795300000001</v>
      </c>
      <c r="E1315" s="6">
        <v>6.0001800000000001E-2</v>
      </c>
    </row>
    <row r="1316" spans="1:5" x14ac:dyDescent="0.2">
      <c r="A1316" s="6">
        <v>0.50322646599999998</v>
      </c>
      <c r="B1316" s="6">
        <v>0.52024412799999997</v>
      </c>
      <c r="C1316" s="3"/>
      <c r="D1316" s="6">
        <v>0.37837105599999998</v>
      </c>
      <c r="E1316" s="6">
        <v>9.5249863000000004E-2</v>
      </c>
    </row>
    <row r="1317" spans="1:5" x14ac:dyDescent="0.2">
      <c r="A1317" s="6">
        <v>0.56663359899999999</v>
      </c>
      <c r="B1317" s="6">
        <v>0.55748435200000002</v>
      </c>
      <c r="C1317" s="3"/>
      <c r="D1317" s="6">
        <v>0.46149422800000001</v>
      </c>
      <c r="E1317" s="6">
        <v>8.9204948000000006E-2</v>
      </c>
    </row>
    <row r="1318" spans="1:5" x14ac:dyDescent="0.2">
      <c r="A1318" s="6">
        <v>0.64175136200000005</v>
      </c>
      <c r="B1318" s="6">
        <v>0.59424301099999999</v>
      </c>
      <c r="C1318" s="3"/>
      <c r="D1318" s="6">
        <v>0.324808663</v>
      </c>
      <c r="E1318" s="6">
        <v>9.4746754000000002E-2</v>
      </c>
    </row>
    <row r="1319" spans="1:5" x14ac:dyDescent="0.2">
      <c r="A1319" s="6">
        <v>0.55602922200000005</v>
      </c>
      <c r="B1319" s="6">
        <v>0.54582159500000005</v>
      </c>
      <c r="C1319" s="3"/>
      <c r="D1319" s="6">
        <v>0.35773867199999998</v>
      </c>
      <c r="E1319" s="6">
        <v>9.4030742E-2</v>
      </c>
    </row>
    <row r="1320" spans="1:5" x14ac:dyDescent="0.2">
      <c r="A1320" s="6">
        <v>0.52099560300000003</v>
      </c>
      <c r="B1320" s="6">
        <v>0.56260668899999999</v>
      </c>
      <c r="C1320" s="3"/>
      <c r="D1320" s="6">
        <v>0.417614553</v>
      </c>
      <c r="E1320" s="6">
        <v>9.0121190000000004E-2</v>
      </c>
    </row>
    <row r="1321" spans="1:5" x14ac:dyDescent="0.2">
      <c r="A1321" s="6">
        <v>0.56477965900000004</v>
      </c>
      <c r="B1321" s="6">
        <v>0.70954374200000003</v>
      </c>
      <c r="C1321" s="3"/>
      <c r="D1321" s="6">
        <v>0.347466304</v>
      </c>
      <c r="E1321" s="6">
        <v>7.2462942000000002E-2</v>
      </c>
    </row>
    <row r="1322" spans="1:5" x14ac:dyDescent="0.2">
      <c r="A1322" s="6">
        <v>0.51847498800000003</v>
      </c>
      <c r="B1322" s="6">
        <v>0.53730168700000003</v>
      </c>
      <c r="C1322" s="3"/>
      <c r="D1322" s="6">
        <v>0.46764304000000001</v>
      </c>
      <c r="E1322" s="6">
        <v>8.7629721999999993E-2</v>
      </c>
    </row>
    <row r="1323" spans="1:5" x14ac:dyDescent="0.2">
      <c r="A1323" s="6">
        <v>0.55048068299999997</v>
      </c>
      <c r="B1323" s="6">
        <v>0.61707935599999997</v>
      </c>
      <c r="C1323" s="3"/>
      <c r="D1323" s="6">
        <v>0.33709034999999998</v>
      </c>
      <c r="E1323" s="6">
        <v>9.0966463999999997E-2</v>
      </c>
    </row>
    <row r="1324" spans="1:5" x14ac:dyDescent="0.2">
      <c r="A1324" s="6">
        <v>0.54459482299999995</v>
      </c>
      <c r="B1324" s="6">
        <v>0.59783194100000003</v>
      </c>
      <c r="C1324" s="3"/>
      <c r="D1324" s="6">
        <v>0.63198364900000004</v>
      </c>
      <c r="E1324" s="6">
        <v>0.100836023</v>
      </c>
    </row>
    <row r="1325" spans="1:5" x14ac:dyDescent="0.2">
      <c r="A1325" s="6">
        <v>0.501978111</v>
      </c>
      <c r="B1325" s="6">
        <v>0.53152923699999999</v>
      </c>
      <c r="C1325" s="3"/>
      <c r="D1325" s="6">
        <v>0.53139546199999999</v>
      </c>
      <c r="E1325" s="6">
        <v>9.1102062999999997E-2</v>
      </c>
    </row>
    <row r="1326" spans="1:5" x14ac:dyDescent="0.2">
      <c r="A1326" s="6">
        <v>0.61900606999999996</v>
      </c>
      <c r="B1326" s="6">
        <v>0.54439844199999998</v>
      </c>
      <c r="C1326" s="3"/>
      <c r="D1326" s="6">
        <v>0.49673236500000001</v>
      </c>
      <c r="E1326" s="6">
        <v>9.0557132999999998E-2</v>
      </c>
    </row>
    <row r="1327" spans="1:5" x14ac:dyDescent="0.2">
      <c r="A1327" s="6">
        <v>0.58652493900000002</v>
      </c>
      <c r="B1327" s="6">
        <v>0.58517690600000005</v>
      </c>
      <c r="C1327" s="3"/>
      <c r="D1327" s="6">
        <v>0.47062713900000003</v>
      </c>
      <c r="E1327" s="6">
        <v>8.9493886999999994E-2</v>
      </c>
    </row>
    <row r="1328" spans="1:5" x14ac:dyDescent="0.2">
      <c r="A1328" s="6">
        <v>0.54572896599999998</v>
      </c>
      <c r="B1328" s="6">
        <v>0.67134038699999998</v>
      </c>
      <c r="C1328" s="3"/>
      <c r="D1328" s="6">
        <v>0.38983201699999998</v>
      </c>
      <c r="E1328" s="6">
        <v>9.1949872000000002E-2</v>
      </c>
    </row>
    <row r="1329" spans="1:5" x14ac:dyDescent="0.2">
      <c r="A1329" s="6">
        <v>0.543828545</v>
      </c>
      <c r="B1329" s="6">
        <v>0.52738016899999995</v>
      </c>
      <c r="C1329" s="3"/>
      <c r="D1329" s="6">
        <v>0.44779021299999999</v>
      </c>
      <c r="E1329" s="6">
        <v>9.6730043000000002E-2</v>
      </c>
    </row>
    <row r="1330" spans="1:5" x14ac:dyDescent="0.2">
      <c r="A1330" s="6">
        <v>0.62637534800000005</v>
      </c>
      <c r="B1330" s="6">
        <v>0.58718554099999998</v>
      </c>
      <c r="C1330" s="3"/>
      <c r="D1330" s="6">
        <v>0.38858499000000002</v>
      </c>
      <c r="E1330" s="6">
        <v>9.3710119999999994E-2</v>
      </c>
    </row>
    <row r="1331" spans="1:5" x14ac:dyDescent="0.2">
      <c r="A1331" s="6">
        <v>0.61111753000000002</v>
      </c>
      <c r="B1331" s="6">
        <v>0.70959950199999999</v>
      </c>
      <c r="C1331" s="3"/>
      <c r="D1331" s="6">
        <v>0.33354714699999999</v>
      </c>
      <c r="E1331" s="6">
        <v>8.6064634000000001E-2</v>
      </c>
    </row>
    <row r="1332" spans="1:5" x14ac:dyDescent="0.2">
      <c r="A1332" s="6">
        <v>0.59221823399999995</v>
      </c>
      <c r="B1332" s="6">
        <v>0.54555546700000002</v>
      </c>
      <c r="C1332" s="3"/>
      <c r="D1332" s="6">
        <v>0.12824854499999999</v>
      </c>
      <c r="E1332" s="6">
        <v>0.123467069</v>
      </c>
    </row>
    <row r="1333" spans="1:5" x14ac:dyDescent="0.2">
      <c r="A1333" s="6">
        <v>0.57797636399999996</v>
      </c>
      <c r="B1333" s="6">
        <v>0.50013623200000001</v>
      </c>
      <c r="C1333" s="3"/>
      <c r="D1333" s="6">
        <v>0.54166915699999996</v>
      </c>
      <c r="E1333" s="6">
        <v>9.8894553999999996E-2</v>
      </c>
    </row>
    <row r="1334" spans="1:5" x14ac:dyDescent="0.2">
      <c r="A1334" s="6">
        <v>0.627854782</v>
      </c>
      <c r="B1334" s="6">
        <v>0.55061570699999995</v>
      </c>
      <c r="C1334" s="3"/>
      <c r="D1334" s="6">
        <v>0.394683336</v>
      </c>
      <c r="E1334" s="6">
        <v>8.9832250000000002E-2</v>
      </c>
    </row>
    <row r="1335" spans="1:5" x14ac:dyDescent="0.2">
      <c r="A1335" s="6">
        <v>0.62716287400000004</v>
      </c>
      <c r="B1335" s="6">
        <v>0.59004325199999996</v>
      </c>
      <c r="C1335" s="3"/>
      <c r="D1335" s="6">
        <v>0.43495075</v>
      </c>
      <c r="E1335" s="6">
        <v>0.107167343</v>
      </c>
    </row>
    <row r="1336" spans="1:5" x14ac:dyDescent="0.2">
      <c r="A1336" s="6">
        <v>0.48660873799999999</v>
      </c>
      <c r="B1336" s="6">
        <v>0.62934660399999998</v>
      </c>
      <c r="C1336" s="3"/>
      <c r="D1336" s="6">
        <v>0.29826784099999998</v>
      </c>
      <c r="E1336" s="6">
        <v>8.9605407999999998E-2</v>
      </c>
    </row>
    <row r="1337" spans="1:5" x14ac:dyDescent="0.2">
      <c r="A1337" s="6">
        <v>0.56241176900000001</v>
      </c>
      <c r="B1337" s="6">
        <v>0.73268930300000001</v>
      </c>
      <c r="C1337" s="3"/>
      <c r="D1337" s="6">
        <v>0.39501800199999998</v>
      </c>
      <c r="E1337" s="6">
        <v>9.6779466999999994E-2</v>
      </c>
    </row>
    <row r="1338" spans="1:5" x14ac:dyDescent="0.2">
      <c r="A1338" s="6">
        <v>0.51697297799999997</v>
      </c>
      <c r="B1338" s="6">
        <v>0.55900508599999998</v>
      </c>
      <c r="C1338" s="3"/>
      <c r="D1338" s="6">
        <v>0.44899341399999998</v>
      </c>
      <c r="E1338" s="6">
        <v>9.4128322E-2</v>
      </c>
    </row>
    <row r="1339" spans="1:5" x14ac:dyDescent="0.2">
      <c r="A1339" s="6">
        <v>0.581596593</v>
      </c>
      <c r="B1339" s="6">
        <v>0.58977078699999996</v>
      </c>
      <c r="C1339" s="3"/>
      <c r="D1339" s="6">
        <v>0.289626304</v>
      </c>
      <c r="E1339" s="6">
        <v>7.8787924999999995E-2</v>
      </c>
    </row>
    <row r="1340" spans="1:5" x14ac:dyDescent="0.2">
      <c r="A1340" s="6">
        <v>0.76089090000000004</v>
      </c>
      <c r="B1340" s="6">
        <v>0.67223508499999995</v>
      </c>
      <c r="C1340" s="3"/>
      <c r="D1340" s="6">
        <v>0.51450415699999996</v>
      </c>
      <c r="E1340" s="6">
        <v>9.2156437999999993E-2</v>
      </c>
    </row>
    <row r="1341" spans="1:5" x14ac:dyDescent="0.2">
      <c r="A1341" s="6">
        <v>0.62877112700000004</v>
      </c>
      <c r="B1341" s="6">
        <v>0.63283415300000001</v>
      </c>
      <c r="C1341" s="3"/>
      <c r="D1341" s="6">
        <v>0.41479380199999999</v>
      </c>
      <c r="E1341" s="6">
        <v>8.8363475999999996E-2</v>
      </c>
    </row>
    <row r="1342" spans="1:5" x14ac:dyDescent="0.2">
      <c r="A1342" s="6">
        <v>0.54733721899999999</v>
      </c>
      <c r="B1342" s="6">
        <v>0.53323626000000002</v>
      </c>
      <c r="C1342" s="3"/>
      <c r="D1342" s="6">
        <v>0.52643657099999996</v>
      </c>
      <c r="E1342" s="6">
        <v>9.2866113E-2</v>
      </c>
    </row>
    <row r="1343" spans="1:5" x14ac:dyDescent="0.2">
      <c r="A1343" s="6">
        <v>0.553031842</v>
      </c>
      <c r="B1343" s="6">
        <v>0.61107245899999996</v>
      </c>
      <c r="C1343" s="3"/>
      <c r="D1343" s="6">
        <v>0.39483605999999999</v>
      </c>
      <c r="E1343" s="6">
        <v>8.0014650000000007E-2</v>
      </c>
    </row>
    <row r="1344" spans="1:5" x14ac:dyDescent="0.2">
      <c r="A1344" s="6">
        <v>0.54437038400000004</v>
      </c>
      <c r="B1344" s="6">
        <v>0.53710018999999998</v>
      </c>
      <c r="C1344" s="3"/>
      <c r="D1344" s="6">
        <v>0.57087534900000003</v>
      </c>
      <c r="E1344" s="6">
        <v>7.9008431000000004E-2</v>
      </c>
    </row>
    <row r="1345" spans="1:5" x14ac:dyDescent="0.2">
      <c r="A1345" s="6">
        <v>0.57872006399999998</v>
      </c>
      <c r="B1345" s="6">
        <v>0.56820045299999999</v>
      </c>
      <c r="C1345" s="3"/>
      <c r="D1345" s="6">
        <v>0.261529022</v>
      </c>
      <c r="E1345" s="6">
        <v>8.6065901E-2</v>
      </c>
    </row>
    <row r="1346" spans="1:5" x14ac:dyDescent="0.2">
      <c r="A1346" s="6">
        <v>0.5911651</v>
      </c>
      <c r="B1346" s="6">
        <v>0.61226243300000005</v>
      </c>
      <c r="C1346" s="3"/>
      <c r="D1346" s="6">
        <v>0.39562624299999999</v>
      </c>
      <c r="E1346" s="6">
        <v>8.9322805000000005E-2</v>
      </c>
    </row>
    <row r="1347" spans="1:5" x14ac:dyDescent="0.2">
      <c r="A1347" s="6">
        <v>0.55409692799999999</v>
      </c>
      <c r="B1347" s="6">
        <v>0.673340151</v>
      </c>
      <c r="C1347" s="3"/>
      <c r="D1347" s="6">
        <v>0.52581239400000002</v>
      </c>
      <c r="E1347" s="6">
        <v>9.0661050000000007E-2</v>
      </c>
    </row>
    <row r="1348" spans="1:5" x14ac:dyDescent="0.2">
      <c r="A1348" s="6">
        <v>0.61231143499999996</v>
      </c>
      <c r="B1348" s="6">
        <v>0.59234462899999996</v>
      </c>
      <c r="C1348" s="3"/>
      <c r="D1348" s="6">
        <v>0.33345285699999999</v>
      </c>
      <c r="E1348" s="6">
        <v>4.8245264000000003E-2</v>
      </c>
    </row>
    <row r="1349" spans="1:5" x14ac:dyDescent="0.2">
      <c r="A1349" s="6">
        <v>0.62882823300000001</v>
      </c>
      <c r="B1349" s="6">
        <v>0.59483356200000004</v>
      </c>
      <c r="C1349" s="3"/>
      <c r="D1349" s="6">
        <v>0.47464046700000001</v>
      </c>
      <c r="E1349" s="6">
        <v>9.7233152000000003E-2</v>
      </c>
    </row>
    <row r="1350" spans="1:5" x14ac:dyDescent="0.2">
      <c r="A1350" s="6">
        <v>0.59444933600000005</v>
      </c>
      <c r="B1350" s="6">
        <v>0.57936010100000002</v>
      </c>
      <c r="C1350" s="3"/>
      <c r="D1350" s="6">
        <v>0.40248289799999998</v>
      </c>
      <c r="E1350" s="6">
        <v>9.9953998000000002E-2</v>
      </c>
    </row>
    <row r="1351" spans="1:5" x14ac:dyDescent="0.2">
      <c r="A1351" s="6">
        <v>0.694971122</v>
      </c>
      <c r="B1351" s="6">
        <v>0.59858977300000005</v>
      </c>
      <c r="C1351" s="3"/>
      <c r="D1351" s="6">
        <v>0.43760815199999997</v>
      </c>
      <c r="E1351" s="6">
        <v>0.103537859</v>
      </c>
    </row>
    <row r="1352" spans="1:5" x14ac:dyDescent="0.2">
      <c r="A1352" s="6">
        <v>0.60786251099999999</v>
      </c>
      <c r="B1352" s="6">
        <v>0.63862814599999995</v>
      </c>
      <c r="C1352" s="3"/>
      <c r="D1352" s="6">
        <v>0.38252249999999999</v>
      </c>
      <c r="E1352" s="6">
        <v>9.4262653000000002E-2</v>
      </c>
    </row>
    <row r="1353" spans="1:5" x14ac:dyDescent="0.2">
      <c r="A1353" s="6">
        <v>0.65190951799999997</v>
      </c>
      <c r="B1353" s="6">
        <v>0.59915878099999997</v>
      </c>
      <c r="C1353" s="3"/>
      <c r="D1353" s="6">
        <v>0.46196568100000002</v>
      </c>
      <c r="E1353" s="6">
        <v>9.5650322999999995E-2</v>
      </c>
    </row>
    <row r="1354" spans="1:5" x14ac:dyDescent="0.2">
      <c r="A1354" s="6">
        <v>0.66442626800000004</v>
      </c>
      <c r="B1354" s="6">
        <v>0.65383040999999997</v>
      </c>
      <c r="C1354" s="3"/>
      <c r="D1354" s="6">
        <v>0.39681616400000003</v>
      </c>
      <c r="E1354" s="6">
        <v>8.7694353000000003E-2</v>
      </c>
    </row>
    <row r="1355" spans="1:5" x14ac:dyDescent="0.2">
      <c r="A1355" s="6">
        <v>0.488142621</v>
      </c>
      <c r="B1355" s="6">
        <v>0.54462021599999999</v>
      </c>
      <c r="C1355" s="3"/>
      <c r="D1355" s="6">
        <v>0.50122378599999995</v>
      </c>
      <c r="E1355" s="6">
        <v>0.101277036</v>
      </c>
    </row>
    <row r="1356" spans="1:5" x14ac:dyDescent="0.2">
      <c r="A1356" s="6">
        <v>0.56740253200000001</v>
      </c>
      <c r="B1356" s="6">
        <v>0.64191673199999999</v>
      </c>
      <c r="C1356" s="3"/>
      <c r="D1356" s="6">
        <v>0.32131326900000001</v>
      </c>
      <c r="E1356" s="6">
        <v>0.107471489</v>
      </c>
    </row>
    <row r="1357" spans="1:5" x14ac:dyDescent="0.2">
      <c r="A1357" s="6">
        <v>0.658072938</v>
      </c>
      <c r="B1357" s="6">
        <v>0.58950592599999996</v>
      </c>
      <c r="C1357" s="3"/>
      <c r="D1357" s="6">
        <v>0.52567826200000001</v>
      </c>
      <c r="E1357" s="6">
        <v>8.9662434999999999E-2</v>
      </c>
    </row>
    <row r="1358" spans="1:5" x14ac:dyDescent="0.2">
      <c r="A1358" s="6">
        <v>0.58463115799999998</v>
      </c>
      <c r="B1358" s="6">
        <v>0.69000865600000005</v>
      </c>
      <c r="C1358" s="3"/>
      <c r="D1358" s="6">
        <v>0.25421552200000003</v>
      </c>
      <c r="E1358" s="6">
        <v>0.257737681</v>
      </c>
    </row>
    <row r="1359" spans="1:5" x14ac:dyDescent="0.2">
      <c r="A1359" s="6">
        <v>0.48268173199999997</v>
      </c>
      <c r="B1359" s="6">
        <v>0.55346708200000005</v>
      </c>
      <c r="C1359" s="3"/>
      <c r="D1359" s="6">
        <v>0.62757854999999996</v>
      </c>
      <c r="E1359" s="6">
        <v>7.6752677000000005E-2</v>
      </c>
    </row>
    <row r="1360" spans="1:5" x14ac:dyDescent="0.2">
      <c r="A1360" s="6">
        <v>0.54928279400000002</v>
      </c>
      <c r="B1360" s="6">
        <v>0.68030004099999997</v>
      </c>
      <c r="C1360" s="3"/>
      <c r="D1360" s="6">
        <v>0.465303038</v>
      </c>
      <c r="E1360" s="6">
        <v>8.6882028E-2</v>
      </c>
    </row>
    <row r="1361" spans="1:5" x14ac:dyDescent="0.2">
      <c r="A1361" s="6">
        <v>0.59581721399999998</v>
      </c>
      <c r="B1361" s="6">
        <v>0.56567096699999997</v>
      </c>
      <c r="C1361" s="3"/>
      <c r="D1361" s="6">
        <v>0.40039123999999998</v>
      </c>
      <c r="E1361" s="6">
        <v>0.10967908699999999</v>
      </c>
    </row>
    <row r="1362" spans="1:5" x14ac:dyDescent="0.2">
      <c r="A1362" s="6">
        <v>0.52024393400000002</v>
      </c>
      <c r="B1362" s="6">
        <v>0.55470774700000003</v>
      </c>
      <c r="C1362" s="3"/>
      <c r="D1362" s="6">
        <v>0.46663638699999999</v>
      </c>
      <c r="E1362" s="6">
        <v>9.9685335E-2</v>
      </c>
    </row>
    <row r="1363" spans="1:5" x14ac:dyDescent="0.2">
      <c r="A1363" s="6">
        <v>0.58222077000000005</v>
      </c>
      <c r="B1363" s="6">
        <v>0.58797758899999997</v>
      </c>
      <c r="C1363" s="3"/>
      <c r="D1363" s="6">
        <v>0.53005945600000004</v>
      </c>
      <c r="E1363" s="6">
        <v>8.9388703E-2</v>
      </c>
    </row>
    <row r="1364" spans="1:5" x14ac:dyDescent="0.2">
      <c r="A1364" s="6">
        <v>0.61634335600000001</v>
      </c>
      <c r="B1364" s="6">
        <v>0.61304687800000002</v>
      </c>
      <c r="C1364" s="3"/>
      <c r="D1364" s="6">
        <v>0.60664337300000004</v>
      </c>
      <c r="E1364" s="6">
        <v>9.9395127999999999E-2</v>
      </c>
    </row>
    <row r="1365" spans="1:5" x14ac:dyDescent="0.2">
      <c r="A1365" s="6">
        <v>0.62612966199999998</v>
      </c>
      <c r="B1365" s="6">
        <v>0.65632187799999997</v>
      </c>
      <c r="C1365" s="3"/>
      <c r="D1365" s="6">
        <v>0.63626922500000005</v>
      </c>
      <c r="E1365" s="6">
        <v>0.104478179</v>
      </c>
    </row>
    <row r="1366" spans="1:5" x14ac:dyDescent="0.2">
      <c r="A1366" s="6">
        <v>0.67535734199999997</v>
      </c>
      <c r="B1366" s="6">
        <v>0.66540825999999997</v>
      </c>
      <c r="C1366" s="3"/>
      <c r="D1366" s="6">
        <v>0.35745181500000001</v>
      </c>
      <c r="E1366" s="6">
        <v>8.7824882000000007E-2</v>
      </c>
    </row>
    <row r="1367" spans="1:5" x14ac:dyDescent="0.2">
      <c r="A1367" s="6">
        <v>0.58668164700000003</v>
      </c>
      <c r="B1367" s="6">
        <v>0.66018960999999998</v>
      </c>
      <c r="C1367" s="3"/>
      <c r="D1367" s="6">
        <v>0.51440986700000002</v>
      </c>
      <c r="E1367" s="6">
        <v>0.10340479499999999</v>
      </c>
    </row>
    <row r="1368" spans="1:5" x14ac:dyDescent="0.2">
      <c r="A1368" s="6">
        <v>0.67735869400000004</v>
      </c>
      <c r="B1368" s="6">
        <v>0.64840266000000002</v>
      </c>
      <c r="C1368" s="3"/>
      <c r="D1368" s="6">
        <v>0.39470325699999997</v>
      </c>
      <c r="E1368" s="6">
        <v>0.108726094</v>
      </c>
    </row>
    <row r="1369" spans="1:5" x14ac:dyDescent="0.2">
      <c r="A1369" s="6">
        <v>0.58161784100000002</v>
      </c>
      <c r="B1369" s="6">
        <v>0.63356790600000001</v>
      </c>
      <c r="C1369" s="3"/>
      <c r="D1369" s="6">
        <v>0.360111874</v>
      </c>
      <c r="E1369" s="6">
        <v>9.3451595999999998E-2</v>
      </c>
    </row>
    <row r="1370" spans="1:5" x14ac:dyDescent="0.2">
      <c r="A1370" s="6">
        <v>0.47158465399999999</v>
      </c>
      <c r="B1370" s="6">
        <v>0.53612945499999998</v>
      </c>
      <c r="C1370" s="3"/>
      <c r="D1370" s="6">
        <v>0.71354770499999998</v>
      </c>
      <c r="E1370" s="6">
        <v>0.101119893</v>
      </c>
    </row>
    <row r="1371" spans="1:5" x14ac:dyDescent="0.2">
      <c r="A1371" s="6">
        <v>0.71876556300000005</v>
      </c>
      <c r="B1371" s="6">
        <v>0.73185923600000002</v>
      </c>
      <c r="C1371" s="3"/>
      <c r="D1371" s="6">
        <v>0.16090232199999999</v>
      </c>
      <c r="E1371" s="6">
        <v>0.183095022</v>
      </c>
    </row>
    <row r="1372" spans="1:5" x14ac:dyDescent="0.2">
      <c r="A1372" s="6">
        <v>0.65037961899999996</v>
      </c>
      <c r="B1372" s="6">
        <v>0.58413900500000004</v>
      </c>
      <c r="C1372" s="3"/>
      <c r="D1372" s="6">
        <v>0.164642074</v>
      </c>
      <c r="E1372" s="6">
        <v>4.1225812000000001E-2</v>
      </c>
    </row>
    <row r="1373" spans="1:5" x14ac:dyDescent="0.2">
      <c r="A1373" s="6">
        <v>0.53536762100000002</v>
      </c>
      <c r="B1373" s="6">
        <v>0.55662513800000002</v>
      </c>
      <c r="C1373" s="3"/>
      <c r="D1373" s="6">
        <v>0.240666887</v>
      </c>
      <c r="E1373" s="6">
        <v>9.2388349999999994E-2</v>
      </c>
    </row>
    <row r="1374" spans="1:5" x14ac:dyDescent="0.2">
      <c r="A1374" s="6">
        <v>0.53610202500000004</v>
      </c>
      <c r="B1374" s="6">
        <v>0.60909423900000004</v>
      </c>
      <c r="C1374" s="3"/>
      <c r="D1374" s="6">
        <v>0.233990845</v>
      </c>
      <c r="E1374" s="6">
        <v>3.8517639999999999E-2</v>
      </c>
    </row>
    <row r="1375" spans="1:5" x14ac:dyDescent="0.2">
      <c r="A1375" s="6">
        <v>0.64896525999999999</v>
      </c>
      <c r="B1375" s="6">
        <v>0.89369947500000002</v>
      </c>
      <c r="C1375" s="3"/>
      <c r="D1375" s="6">
        <v>0.18512837500000001</v>
      </c>
      <c r="E1375" s="6">
        <v>6.2664349999999994E-2</v>
      </c>
    </row>
    <row r="1376" spans="1:5" x14ac:dyDescent="0.2">
      <c r="A1376" s="6">
        <v>0.64216703799999997</v>
      </c>
      <c r="B1376" s="6">
        <v>0.62936688100000004</v>
      </c>
      <c r="C1376" s="3"/>
      <c r="D1376" s="6">
        <v>0.22862026199999999</v>
      </c>
      <c r="E1376" s="6">
        <v>6.4329552999999998E-2</v>
      </c>
    </row>
    <row r="1377" spans="1:5" x14ac:dyDescent="0.2">
      <c r="A1377" s="6">
        <v>0.59230455599999998</v>
      </c>
      <c r="B1377" s="6">
        <v>0.60853917099999999</v>
      </c>
      <c r="C1377" s="3"/>
      <c r="D1377" s="6">
        <v>0.214803364</v>
      </c>
      <c r="E1377" s="6">
        <v>0.24824323600000001</v>
      </c>
    </row>
    <row r="1378" spans="1:5" x14ac:dyDescent="0.2">
      <c r="A1378" s="6">
        <v>0.72363149100000002</v>
      </c>
      <c r="B1378" s="6">
        <v>0.72576489700000002</v>
      </c>
      <c r="C1378" s="3"/>
      <c r="D1378" s="6">
        <v>0.46882632099999999</v>
      </c>
      <c r="E1378" s="6">
        <v>7.9083201000000006E-2</v>
      </c>
    </row>
    <row r="1379" spans="1:5" x14ac:dyDescent="0.2">
      <c r="A1379" s="6">
        <v>0.69096709000000001</v>
      </c>
      <c r="B1379" s="6">
        <v>0.68294991800000004</v>
      </c>
      <c r="C1379" s="3"/>
      <c r="D1379" s="6">
        <v>0.21655238900000001</v>
      </c>
      <c r="E1379" s="6">
        <v>0.245570547</v>
      </c>
    </row>
    <row r="1380" spans="1:5" x14ac:dyDescent="0.2">
      <c r="A1380" s="6">
        <v>0.60032058799999999</v>
      </c>
      <c r="B1380" s="6">
        <v>0.64120832400000005</v>
      </c>
      <c r="C1380" s="3"/>
      <c r="D1380" s="6">
        <v>0.32543682499999999</v>
      </c>
      <c r="E1380" s="6">
        <v>7.8104861999999997E-2</v>
      </c>
    </row>
    <row r="1381" spans="1:5" x14ac:dyDescent="0.2">
      <c r="A1381" s="6">
        <v>0.18442451500000001</v>
      </c>
      <c r="B1381" s="6">
        <v>0.22569709800000001</v>
      </c>
      <c r="C1381" s="3"/>
      <c r="D1381" s="6">
        <v>0.33791506100000002</v>
      </c>
      <c r="E1381" s="6">
        <v>0.31754305300000002</v>
      </c>
    </row>
    <row r="1382" spans="1:5" x14ac:dyDescent="0.2">
      <c r="A1382" s="6">
        <v>0.26164057699999999</v>
      </c>
      <c r="B1382" s="6">
        <v>0.19456895399999999</v>
      </c>
      <c r="C1382" s="3"/>
      <c r="D1382" s="6">
        <v>0.17345360000000001</v>
      </c>
      <c r="E1382" s="6">
        <v>0.120993343</v>
      </c>
    </row>
    <row r="1383" spans="1:5" x14ac:dyDescent="0.2">
      <c r="A1383" s="6">
        <v>0.32386841300000002</v>
      </c>
      <c r="B1383" s="6">
        <v>0.27202877199999997</v>
      </c>
      <c r="C1383" s="3"/>
      <c r="D1383" s="6">
        <v>0.28936733599999998</v>
      </c>
      <c r="E1383" s="6">
        <v>6.2086470999999997E-2</v>
      </c>
    </row>
    <row r="1384" spans="1:5" x14ac:dyDescent="0.2">
      <c r="A1384" s="6">
        <v>0.41935826599999998</v>
      </c>
      <c r="B1384" s="6">
        <v>0.29396535000000001</v>
      </c>
      <c r="C1384" s="3"/>
      <c r="D1384" s="6">
        <v>0.26001771600000001</v>
      </c>
      <c r="E1384" s="6">
        <v>7.3480565999999997E-2</v>
      </c>
    </row>
    <row r="1385" spans="1:5" x14ac:dyDescent="0.2">
      <c r="A1385" s="6">
        <v>0.31938097500000001</v>
      </c>
      <c r="B1385" s="6">
        <v>0.20755221500000001</v>
      </c>
      <c r="C1385" s="3"/>
      <c r="D1385" s="6">
        <v>0.32135178199999997</v>
      </c>
      <c r="E1385" s="6">
        <v>9.9141673E-2</v>
      </c>
    </row>
    <row r="1386" spans="1:5" x14ac:dyDescent="0.2">
      <c r="A1386" s="6">
        <v>0.31419233400000002</v>
      </c>
      <c r="B1386" s="6">
        <v>0.221321188</v>
      </c>
      <c r="C1386" s="3"/>
      <c r="D1386" s="6">
        <v>0.29990265500000002</v>
      </c>
      <c r="E1386" s="6">
        <v>6.3078750000000003E-2</v>
      </c>
    </row>
    <row r="1387" spans="1:5" x14ac:dyDescent="0.2">
      <c r="A1387" s="6">
        <v>0.37726480099999998</v>
      </c>
      <c r="B1387" s="6">
        <v>0.23898704000000001</v>
      </c>
      <c r="C1387" s="3"/>
      <c r="D1387" s="6">
        <v>0.32125350800000002</v>
      </c>
      <c r="E1387" s="6">
        <v>6.7665028000000002E-2</v>
      </c>
    </row>
    <row r="1388" spans="1:5" x14ac:dyDescent="0.2">
      <c r="A1388" s="6">
        <v>0.34062956900000002</v>
      </c>
      <c r="B1388" s="6">
        <v>0.24282182199999999</v>
      </c>
      <c r="C1388" s="3"/>
      <c r="D1388" s="6">
        <v>0.19306074000000001</v>
      </c>
      <c r="E1388" s="6">
        <v>7.800348E-2</v>
      </c>
    </row>
    <row r="1389" spans="1:5" x14ac:dyDescent="0.2">
      <c r="A1389" s="6">
        <v>0.297241268</v>
      </c>
      <c r="B1389" s="6">
        <v>0.22596322599999999</v>
      </c>
      <c r="C1389" s="3"/>
      <c r="D1389" s="6">
        <v>0.22519259899999999</v>
      </c>
      <c r="E1389" s="6">
        <v>5.8112287999999998E-2</v>
      </c>
    </row>
    <row r="1390" spans="1:5" x14ac:dyDescent="0.2">
      <c r="A1390" s="6">
        <v>0.35815965900000002</v>
      </c>
      <c r="B1390" s="6">
        <v>0.25998836600000003</v>
      </c>
      <c r="C1390" s="3"/>
      <c r="D1390" s="6">
        <v>0.29037664499999999</v>
      </c>
      <c r="E1390" s="6">
        <v>4.8840884000000001E-2</v>
      </c>
    </row>
    <row r="1391" spans="1:5" x14ac:dyDescent="0.2">
      <c r="A1391" s="6">
        <v>0.38280537199999998</v>
      </c>
      <c r="B1391" s="6">
        <v>0.31009399399999998</v>
      </c>
      <c r="C1391" s="3"/>
      <c r="D1391" s="6">
        <v>0.44147805200000001</v>
      </c>
      <c r="E1391" s="6">
        <v>9.7596860999999993E-2</v>
      </c>
    </row>
    <row r="1392" spans="1:5" x14ac:dyDescent="0.2">
      <c r="A1392" s="6">
        <v>0.26589295200000002</v>
      </c>
      <c r="B1392" s="6">
        <v>0.210295871</v>
      </c>
      <c r="C1392" s="3"/>
      <c r="D1392" s="6">
        <v>0.42405553299999998</v>
      </c>
      <c r="E1392" s="6">
        <v>7.7088505000000002E-2</v>
      </c>
    </row>
    <row r="1393" spans="1:5" x14ac:dyDescent="0.2">
      <c r="A1393" s="6">
        <v>0.43591623299999999</v>
      </c>
      <c r="B1393" s="6">
        <v>0.34425346600000001</v>
      </c>
      <c r="C1393" s="3"/>
      <c r="D1393" s="6">
        <v>0.49662745000000003</v>
      </c>
      <c r="E1393" s="6">
        <v>5.0677170000000001E-2</v>
      </c>
    </row>
    <row r="1394" spans="1:5" x14ac:dyDescent="0.2">
      <c r="A1394" s="6">
        <v>0.47304549499999998</v>
      </c>
      <c r="B1394" s="6">
        <v>0.33133863800000002</v>
      </c>
      <c r="C1394" s="3"/>
      <c r="D1394" s="6">
        <v>0.33164805400000003</v>
      </c>
      <c r="E1394" s="6">
        <v>6.8492559999999994E-2</v>
      </c>
    </row>
    <row r="1395" spans="1:5" x14ac:dyDescent="0.2">
      <c r="A1395" s="6">
        <v>0.49548932200000001</v>
      </c>
      <c r="B1395" s="6">
        <v>0.31652162700000003</v>
      </c>
      <c r="C1395" s="3"/>
      <c r="D1395" s="6">
        <v>0.31394930399999998</v>
      </c>
      <c r="E1395" s="6">
        <v>7.9633199000000002E-2</v>
      </c>
    </row>
    <row r="1396" spans="1:5" x14ac:dyDescent="0.2">
      <c r="A1396" s="6">
        <v>0.48201505700000002</v>
      </c>
      <c r="B1396" s="6">
        <v>0.32684613899999998</v>
      </c>
      <c r="C1396" s="3"/>
      <c r="D1396" s="6">
        <v>0.34083143100000002</v>
      </c>
      <c r="E1396" s="6">
        <v>0.207296225</v>
      </c>
    </row>
    <row r="1397" spans="1:5" x14ac:dyDescent="0.2">
      <c r="A1397" s="6">
        <v>0.38536317199999998</v>
      </c>
      <c r="B1397" s="6">
        <v>0.295312466</v>
      </c>
      <c r="C1397" s="3"/>
      <c r="D1397" s="6">
        <v>0.36004547199999998</v>
      </c>
      <c r="E1397" s="6">
        <v>9.4391916000000006E-2</v>
      </c>
    </row>
    <row r="1398" spans="1:5" x14ac:dyDescent="0.2">
      <c r="A1398" s="6">
        <v>0.33606112199999999</v>
      </c>
      <c r="B1398" s="6">
        <v>0.25692408900000002</v>
      </c>
      <c r="C1398" s="3"/>
      <c r="D1398" s="6">
        <v>0.21637310400000001</v>
      </c>
      <c r="E1398" s="6">
        <v>6.8562260999999999E-2</v>
      </c>
    </row>
    <row r="1399" spans="1:5" x14ac:dyDescent="0.2">
      <c r="A1399" s="6">
        <v>0.50267798699999999</v>
      </c>
      <c r="B1399" s="6">
        <v>0.288550272</v>
      </c>
      <c r="C1399" s="3"/>
      <c r="D1399" s="6">
        <v>0.19089869600000001</v>
      </c>
      <c r="E1399" s="6">
        <v>2.8473195999999999E-2</v>
      </c>
    </row>
    <row r="1400" spans="1:5" x14ac:dyDescent="0.2">
      <c r="A1400" s="6">
        <v>0.48621298299999999</v>
      </c>
      <c r="B1400" s="6">
        <v>0.29878100600000002</v>
      </c>
      <c r="C1400" s="3"/>
      <c r="D1400" s="6">
        <v>0.412730033</v>
      </c>
      <c r="E1400" s="6">
        <v>5.7536944E-2</v>
      </c>
    </row>
    <row r="1401" spans="1:5" x14ac:dyDescent="0.2">
      <c r="A1401" s="6">
        <v>0.44780216499999997</v>
      </c>
      <c r="B1401" s="6">
        <v>0.30309481900000002</v>
      </c>
      <c r="C1401" s="3"/>
      <c r="D1401" s="6">
        <v>0.16521844199999999</v>
      </c>
      <c r="E1401" s="6">
        <v>0.13563547000000001</v>
      </c>
    </row>
    <row r="1402" spans="1:5" x14ac:dyDescent="0.2">
      <c r="A1402" s="6">
        <v>0.358927265</v>
      </c>
      <c r="B1402" s="6">
        <v>0.25618526600000002</v>
      </c>
      <c r="C1402" s="3"/>
      <c r="D1402" s="6">
        <v>0.42650974600000002</v>
      </c>
      <c r="E1402" s="6">
        <v>5.1739148999999998E-2</v>
      </c>
    </row>
    <row r="1403" spans="1:5" x14ac:dyDescent="0.2">
      <c r="A1403" s="6">
        <v>0.44526295799999999</v>
      </c>
      <c r="B1403" s="6">
        <v>0.345269822</v>
      </c>
      <c r="C1403" s="3"/>
      <c r="D1403" s="6">
        <v>0.34254592699999997</v>
      </c>
      <c r="E1403" s="6">
        <v>8.4171320999999993E-2</v>
      </c>
    </row>
    <row r="1404" spans="1:5" x14ac:dyDescent="0.2">
      <c r="A1404" s="6">
        <v>0.47778924299999997</v>
      </c>
      <c r="B1404" s="6">
        <v>0.37626616899999998</v>
      </c>
      <c r="C1404" s="3"/>
      <c r="D1404" s="6">
        <v>0.244407968</v>
      </c>
      <c r="E1404" s="6">
        <v>4.9729245999999998E-2</v>
      </c>
    </row>
    <row r="1405" spans="1:5" x14ac:dyDescent="0.2">
      <c r="A1405" s="6">
        <v>0.41757603999999998</v>
      </c>
      <c r="B1405" s="6">
        <v>0.30979618399999997</v>
      </c>
      <c r="C1405" s="3"/>
      <c r="D1405" s="6">
        <v>0.46186607800000001</v>
      </c>
      <c r="E1405" s="6">
        <v>0.133587549</v>
      </c>
    </row>
    <row r="1406" spans="1:5" x14ac:dyDescent="0.2">
      <c r="A1406" s="6">
        <v>0.41622542600000001</v>
      </c>
      <c r="B1406" s="6">
        <v>0.29375751700000002</v>
      </c>
      <c r="C1406" s="3"/>
      <c r="D1406" s="6">
        <v>0.247462453</v>
      </c>
      <c r="E1406" s="6">
        <v>0.112744632</v>
      </c>
    </row>
    <row r="1407" spans="1:5" x14ac:dyDescent="0.2">
      <c r="A1407" s="6">
        <v>0.61726235799999996</v>
      </c>
      <c r="B1407" s="6">
        <v>0.349159098</v>
      </c>
      <c r="C1407" s="3"/>
      <c r="D1407" s="6">
        <v>0.217840585</v>
      </c>
      <c r="E1407" s="6">
        <v>7.6491617999999997E-2</v>
      </c>
    </row>
    <row r="1408" spans="1:5" x14ac:dyDescent="0.2">
      <c r="A1408" s="6">
        <v>0.44116463500000003</v>
      </c>
      <c r="B1408" s="6">
        <v>0.37812526499999999</v>
      </c>
      <c r="C1408" s="3"/>
      <c r="D1408" s="6">
        <v>0.48475479799999999</v>
      </c>
      <c r="E1408" s="6">
        <v>6.1651795000000002E-2</v>
      </c>
    </row>
    <row r="1409" spans="1:5" x14ac:dyDescent="0.2">
      <c r="A1409" s="6">
        <v>0.41598239599999998</v>
      </c>
      <c r="B1409" s="6">
        <v>0.41462793399999998</v>
      </c>
      <c r="C1409" s="3"/>
      <c r="D1409" s="6">
        <v>0.22258167800000001</v>
      </c>
      <c r="E1409" s="6">
        <v>9.5807464999999994E-2</v>
      </c>
    </row>
    <row r="1410" spans="1:5" x14ac:dyDescent="0.2">
      <c r="A1410" s="6">
        <v>0.40523990300000001</v>
      </c>
      <c r="B1410" s="6">
        <v>0.33649519100000003</v>
      </c>
      <c r="C1410" s="3"/>
      <c r="D1410" s="6">
        <v>0.36198706200000003</v>
      </c>
      <c r="E1410" s="6">
        <v>4.1944359000000001E-2</v>
      </c>
    </row>
    <row r="1411" spans="1:5" x14ac:dyDescent="0.2">
      <c r="A1411" s="6">
        <v>0.50933809299999999</v>
      </c>
      <c r="B1411" s="6">
        <v>0.39423996900000002</v>
      </c>
      <c r="C1411" s="3"/>
      <c r="D1411" s="6">
        <v>0.32988574900000001</v>
      </c>
      <c r="E1411" s="6">
        <v>8.7919927999999994E-2</v>
      </c>
    </row>
    <row r="1412" spans="1:5" x14ac:dyDescent="0.2">
      <c r="A1412" s="6">
        <v>0.30951764399999998</v>
      </c>
      <c r="B1412" s="6">
        <v>0.30826151000000002</v>
      </c>
      <c r="C1412" s="3"/>
      <c r="D1412" s="6">
        <v>0.29547630699999999</v>
      </c>
      <c r="E1412" s="6">
        <v>5.3474052000000001E-2</v>
      </c>
    </row>
    <row r="1413" spans="1:5" x14ac:dyDescent="0.2">
      <c r="A1413" s="6">
        <v>0.48554498000000001</v>
      </c>
      <c r="B1413" s="6">
        <v>0.37967007699999999</v>
      </c>
      <c r="C1413" s="3"/>
      <c r="D1413" s="6">
        <v>0.32599061600000001</v>
      </c>
      <c r="E1413" s="6">
        <v>7.9213729999999996E-2</v>
      </c>
    </row>
    <row r="1414" spans="1:5" x14ac:dyDescent="0.2">
      <c r="A1414" s="6">
        <v>0.53611663399999998</v>
      </c>
      <c r="B1414" s="6">
        <v>0.35921367999999998</v>
      </c>
      <c r="C1414" s="3"/>
      <c r="D1414" s="6">
        <v>0.45879698400000002</v>
      </c>
      <c r="E1414" s="6">
        <v>6.4079898999999996E-2</v>
      </c>
    </row>
    <row r="1415" spans="1:5" x14ac:dyDescent="0.2">
      <c r="A1415" s="6">
        <v>0.55890442200000001</v>
      </c>
      <c r="B1415" s="6">
        <v>0.40101483599999999</v>
      </c>
      <c r="C1415" s="3"/>
      <c r="D1415" s="6">
        <v>0.33710894299999999</v>
      </c>
      <c r="E1415" s="6">
        <v>0.109121485</v>
      </c>
    </row>
    <row r="1416" spans="1:5" x14ac:dyDescent="0.2">
      <c r="A1416" s="6">
        <v>0.489312621</v>
      </c>
      <c r="B1416" s="6">
        <v>0.32231942200000002</v>
      </c>
      <c r="C1416" s="3"/>
      <c r="D1416" s="6">
        <v>0.232640231</v>
      </c>
      <c r="E1416" s="6">
        <v>6.7798092000000004E-2</v>
      </c>
    </row>
    <row r="1417" spans="1:5" x14ac:dyDescent="0.2">
      <c r="A1417" s="6">
        <v>0.46917028199999999</v>
      </c>
      <c r="B1417" s="6">
        <v>0.377295198</v>
      </c>
      <c r="C1417" s="3"/>
      <c r="D1417" s="6">
        <v>0.530464508</v>
      </c>
      <c r="E1417" s="6">
        <v>6.8767560000000005E-2</v>
      </c>
    </row>
    <row r="1418" spans="1:5" x14ac:dyDescent="0.2">
      <c r="A1418" s="6">
        <v>0.39191969100000001</v>
      </c>
      <c r="B1418" s="6">
        <v>0.447356649</v>
      </c>
      <c r="C1418" s="3"/>
      <c r="D1418" s="6">
        <v>0.408763186</v>
      </c>
      <c r="E1418" s="6">
        <v>5.3225664999999998E-2</v>
      </c>
    </row>
    <row r="1419" spans="1:5" x14ac:dyDescent="0.2">
      <c r="A1419" s="6">
        <v>0.50671522000000002</v>
      </c>
      <c r="B1419" s="6">
        <v>0.38815450099999999</v>
      </c>
      <c r="C1419" s="3"/>
      <c r="D1419" s="6">
        <v>0.37556757000000002</v>
      </c>
      <c r="E1419" s="6">
        <v>0.10080434100000001</v>
      </c>
    </row>
    <row r="1420" spans="1:5" x14ac:dyDescent="0.2">
      <c r="A1420" s="6">
        <v>0.441280175</v>
      </c>
      <c r="B1420" s="6">
        <v>0.36831273399999997</v>
      </c>
      <c r="C1420" s="3"/>
      <c r="D1420" s="6">
        <v>0.50584137100000004</v>
      </c>
      <c r="E1420" s="6">
        <v>3.6496331999999999E-2</v>
      </c>
    </row>
    <row r="1421" spans="1:5" x14ac:dyDescent="0.2">
      <c r="A1421" s="6">
        <v>0.41826396300000002</v>
      </c>
      <c r="B1421" s="6">
        <v>0.343370173</v>
      </c>
      <c r="C1421" s="3"/>
      <c r="D1421" s="6">
        <v>0.305181602</v>
      </c>
      <c r="E1421" s="6">
        <v>4.6373495000000001E-2</v>
      </c>
    </row>
    <row r="1422" spans="1:5" x14ac:dyDescent="0.2">
      <c r="A1422" s="6">
        <v>0.53522286500000005</v>
      </c>
      <c r="B1422" s="6">
        <v>0.33787145499999999</v>
      </c>
      <c r="C1422" s="3"/>
      <c r="D1422" s="6">
        <v>0.461718666</v>
      </c>
      <c r="E1422" s="6">
        <v>8.8616930999999996E-2</v>
      </c>
    </row>
    <row r="1423" spans="1:5" x14ac:dyDescent="0.2">
      <c r="A1423" s="6">
        <v>0.545423518</v>
      </c>
      <c r="B1423" s="6">
        <v>0.37812146400000002</v>
      </c>
      <c r="C1423" s="3"/>
      <c r="D1423" s="6">
        <v>0.39971261299999999</v>
      </c>
      <c r="E1423" s="6">
        <v>4.2120510999999999E-2</v>
      </c>
    </row>
    <row r="1424" spans="1:5" x14ac:dyDescent="0.2">
      <c r="A1424" s="6">
        <v>0.54858291800000003</v>
      </c>
      <c r="B1424" s="6">
        <v>0.35726840799999998</v>
      </c>
      <c r="C1424" s="3"/>
      <c r="D1424" s="6">
        <v>0.20649782</v>
      </c>
      <c r="E1424" s="6">
        <v>8.9752412000000004E-2</v>
      </c>
    </row>
    <row r="1425" spans="1:5" x14ac:dyDescent="0.2">
      <c r="A1425" s="6">
        <v>0.72759700999999999</v>
      </c>
      <c r="B1425" s="6">
        <v>0.33667641199999998</v>
      </c>
      <c r="C1425" s="3"/>
      <c r="D1425" s="6">
        <v>0.52548436799999998</v>
      </c>
      <c r="E1425" s="6">
        <v>5.2149747000000003E-2</v>
      </c>
    </row>
    <row r="1426" spans="1:5" x14ac:dyDescent="0.2">
      <c r="A1426" s="6">
        <v>0.46483158499999999</v>
      </c>
      <c r="B1426" s="6">
        <v>0.40013788</v>
      </c>
      <c r="C1426" s="3"/>
      <c r="D1426" s="6">
        <v>0.27712150600000002</v>
      </c>
      <c r="E1426" s="6">
        <v>0.25912028100000001</v>
      </c>
    </row>
    <row r="1427" spans="1:5" x14ac:dyDescent="0.2">
      <c r="A1427" s="6">
        <v>0.299088568</v>
      </c>
      <c r="B1427" s="6">
        <v>0.29646188699999998</v>
      </c>
      <c r="C1427" s="3"/>
      <c r="D1427" s="6">
        <v>0.29350549999999997</v>
      </c>
      <c r="E1427" s="6">
        <v>4.1433645999999998E-2</v>
      </c>
    </row>
    <row r="1428" spans="1:5" x14ac:dyDescent="0.2">
      <c r="A1428" s="6">
        <v>0.51486538400000004</v>
      </c>
      <c r="B1428" s="6">
        <v>0.43418709799999999</v>
      </c>
      <c r="C1428" s="3"/>
      <c r="D1428" s="6">
        <v>0.36571486199999997</v>
      </c>
      <c r="E1428" s="6">
        <v>5.4651353E-2</v>
      </c>
    </row>
    <row r="1429" spans="1:5" x14ac:dyDescent="0.2">
      <c r="A1429" s="6">
        <v>0.584361566</v>
      </c>
      <c r="B1429" s="6">
        <v>0.389652424</v>
      </c>
      <c r="C1429" s="3"/>
      <c r="D1429" s="6">
        <v>0.539546953</v>
      </c>
      <c r="E1429" s="6">
        <v>6.5059505000000004E-2</v>
      </c>
    </row>
    <row r="1430" spans="1:5" x14ac:dyDescent="0.2">
      <c r="A1430" s="6">
        <v>0.54438366500000002</v>
      </c>
      <c r="B1430" s="6">
        <v>0.36020088900000002</v>
      </c>
      <c r="C1430" s="3"/>
      <c r="D1430" s="6">
        <v>0.43925093399999998</v>
      </c>
      <c r="E1430" s="6">
        <v>6.8095902999999999E-2</v>
      </c>
    </row>
    <row r="1431" spans="1:5" x14ac:dyDescent="0.2">
      <c r="A1431" s="6">
        <v>0.43681531400000001</v>
      </c>
      <c r="B1431" s="6">
        <v>0.41742101399999998</v>
      </c>
      <c r="C1431" s="3"/>
      <c r="D1431" s="6">
        <v>0.33396016699999997</v>
      </c>
      <c r="E1431" s="6">
        <v>9.7205271999999995E-2</v>
      </c>
    </row>
    <row r="1432" spans="1:5" x14ac:dyDescent="0.2">
      <c r="A1432" s="6">
        <v>0.44254180999999998</v>
      </c>
      <c r="B1432" s="6">
        <v>0.45370444300000001</v>
      </c>
      <c r="C1432" s="3"/>
      <c r="D1432" s="6">
        <v>0.35254339000000001</v>
      </c>
      <c r="E1432" s="6">
        <v>5.8745927000000003E-2</v>
      </c>
    </row>
    <row r="1433" spans="1:5" x14ac:dyDescent="0.2">
      <c r="A1433" s="6">
        <v>0.63681504799999999</v>
      </c>
      <c r="B1433" s="6">
        <v>0.41491813999999999</v>
      </c>
      <c r="C1433" s="3"/>
      <c r="D1433" s="6">
        <v>0.30793993600000003</v>
      </c>
      <c r="E1433" s="6">
        <v>5.1764494000000001E-2</v>
      </c>
    </row>
    <row r="1434" spans="1:5" x14ac:dyDescent="0.2">
      <c r="A1434" s="6">
        <v>0.69888351900000001</v>
      </c>
      <c r="B1434" s="6">
        <v>0.372198207</v>
      </c>
      <c r="C1434" s="3"/>
      <c r="D1434" s="6">
        <v>0.33570255199999999</v>
      </c>
      <c r="E1434" s="6">
        <v>9.6727509000000003E-2</v>
      </c>
    </row>
    <row r="1435" spans="1:5" x14ac:dyDescent="0.2">
      <c r="A1435" s="6">
        <v>0.58019816999999996</v>
      </c>
      <c r="B1435" s="6">
        <v>0.36022623399999998</v>
      </c>
      <c r="C1435" s="3"/>
      <c r="D1435" s="6">
        <v>0.28383473399999998</v>
      </c>
      <c r="E1435" s="6">
        <v>3.6453244000000003E-2</v>
      </c>
    </row>
    <row r="1436" spans="1:5" x14ac:dyDescent="0.2">
      <c r="A1436" s="6">
        <v>0.52566365299999995</v>
      </c>
      <c r="B1436" s="6">
        <v>0.42464322999999998</v>
      </c>
      <c r="C1436" s="3"/>
      <c r="D1436" s="6">
        <v>0.509307548</v>
      </c>
      <c r="E1436" s="6">
        <v>6.0147536000000001E-2</v>
      </c>
    </row>
    <row r="1437" spans="1:5" x14ac:dyDescent="0.2">
      <c r="A1437" s="6">
        <v>0.50520922599999996</v>
      </c>
      <c r="B1437" s="6">
        <v>0.38130866699999999</v>
      </c>
      <c r="C1437" s="3"/>
      <c r="D1437" s="6">
        <v>0.126435774</v>
      </c>
      <c r="E1437" s="6">
        <v>0.110122634</v>
      </c>
    </row>
    <row r="1438" spans="1:5" x14ac:dyDescent="0.2">
      <c r="A1438" s="6">
        <v>0.59295662199999999</v>
      </c>
      <c r="B1438" s="6">
        <v>0.40337450699999999</v>
      </c>
      <c r="C1438" s="3"/>
      <c r="D1438" s="6">
        <v>0.39138316400000001</v>
      </c>
      <c r="E1438" s="6">
        <v>5.4465063000000001E-2</v>
      </c>
    </row>
    <row r="1439" spans="1:5" x14ac:dyDescent="0.2">
      <c r="A1439" s="6">
        <v>0.56761767399999996</v>
      </c>
      <c r="B1439" s="6">
        <v>0.41601433500000001</v>
      </c>
      <c r="C1439" s="3"/>
      <c r="D1439" s="6">
        <v>0.48677607000000001</v>
      </c>
      <c r="E1439" s="6">
        <v>4.3262328000000003E-2</v>
      </c>
    </row>
    <row r="1440" spans="1:5" x14ac:dyDescent="0.2">
      <c r="A1440" s="6">
        <v>0.51134741299999997</v>
      </c>
      <c r="B1440" s="6">
        <v>0.43159298099999999</v>
      </c>
      <c r="C1440" s="3"/>
      <c r="D1440" s="6">
        <v>0.44218987999999998</v>
      </c>
      <c r="E1440" s="6">
        <v>7.2130915000000004E-2</v>
      </c>
    </row>
    <row r="1441" spans="1:5" x14ac:dyDescent="0.2">
      <c r="A1441" s="6">
        <v>0.54763469899999995</v>
      </c>
      <c r="B1441" s="6">
        <v>0.42949310200000002</v>
      </c>
      <c r="C1441" s="3"/>
      <c r="D1441" s="6">
        <v>0.54800389400000005</v>
      </c>
      <c r="E1441" s="6">
        <v>4.6396305999999998E-2</v>
      </c>
    </row>
    <row r="1442" spans="1:5" x14ac:dyDescent="0.2">
      <c r="A1442" s="6">
        <v>0.51926649899999999</v>
      </c>
      <c r="B1442" s="6">
        <v>0.449209409</v>
      </c>
      <c r="C1442" s="3"/>
      <c r="D1442" s="6">
        <v>0.32000780899999998</v>
      </c>
      <c r="E1442" s="6">
        <v>5.8075537000000003E-2</v>
      </c>
    </row>
    <row r="1443" spans="1:5" x14ac:dyDescent="0.2">
      <c r="A1443" s="6">
        <v>0.589382874</v>
      </c>
      <c r="B1443" s="6">
        <v>0.39996679699999999</v>
      </c>
      <c r="C1443" s="3"/>
      <c r="D1443" s="6">
        <v>0.497259595</v>
      </c>
      <c r="E1443" s="6">
        <v>5.0004245000000003E-2</v>
      </c>
    </row>
    <row r="1444" spans="1:5" x14ac:dyDescent="0.2">
      <c r="A1444" s="6">
        <v>0.51669409099999997</v>
      </c>
      <c r="B1444" s="6">
        <v>0.3873916</v>
      </c>
      <c r="C1444" s="3"/>
      <c r="D1444" s="6">
        <v>0.39129551299999998</v>
      </c>
      <c r="E1444" s="6">
        <v>6.5952936000000004E-2</v>
      </c>
    </row>
    <row r="1445" spans="1:5" x14ac:dyDescent="0.2">
      <c r="A1445" s="6">
        <v>0.500247679</v>
      </c>
      <c r="B1445" s="6">
        <v>0.34956969599999999</v>
      </c>
      <c r="C1445" s="3"/>
      <c r="D1445" s="6">
        <v>0.40620140199999999</v>
      </c>
      <c r="E1445" s="6">
        <v>4.6345615E-2</v>
      </c>
    </row>
    <row r="1446" spans="1:5" x14ac:dyDescent="0.2">
      <c r="A1446" s="6">
        <v>0.56199343700000004</v>
      </c>
      <c r="B1446" s="6">
        <v>0.463857872</v>
      </c>
      <c r="C1446" s="3"/>
      <c r="D1446" s="6">
        <v>0.30992402299999999</v>
      </c>
      <c r="E1446" s="6">
        <v>5.8530489999999998E-2</v>
      </c>
    </row>
    <row r="1447" spans="1:5" x14ac:dyDescent="0.2">
      <c r="A1447" s="6">
        <v>0.40632358200000002</v>
      </c>
      <c r="B1447" s="6">
        <v>0.33329658200000001</v>
      </c>
      <c r="C1447" s="3"/>
      <c r="D1447" s="6">
        <v>0.45515019400000001</v>
      </c>
      <c r="E1447" s="6">
        <v>0.118139434</v>
      </c>
    </row>
    <row r="1448" spans="1:5" x14ac:dyDescent="0.2">
      <c r="A1448" s="6">
        <v>0.49317588099999998</v>
      </c>
      <c r="B1448" s="6">
        <v>0.38853341699999999</v>
      </c>
      <c r="C1448" s="3"/>
      <c r="D1448" s="6">
        <v>0.27682933799999998</v>
      </c>
      <c r="E1448" s="6">
        <v>9.0429138000000006E-2</v>
      </c>
    </row>
    <row r="1449" spans="1:5" x14ac:dyDescent="0.2">
      <c r="A1449" s="6">
        <v>0.44770256200000003</v>
      </c>
      <c r="B1449" s="6">
        <v>0.339404861</v>
      </c>
      <c r="C1449" s="3"/>
      <c r="D1449" s="6">
        <v>0.67679959000000001</v>
      </c>
      <c r="E1449" s="6">
        <v>8.2512453999999999E-2</v>
      </c>
    </row>
    <row r="1450" spans="1:5" x14ac:dyDescent="0.2">
      <c r="A1450" s="6">
        <v>0.588995088</v>
      </c>
      <c r="B1450" s="6">
        <v>0.414639339</v>
      </c>
      <c r="C1450" s="3"/>
      <c r="D1450" s="6">
        <v>0.56455256399999998</v>
      </c>
      <c r="E1450" s="6">
        <v>5.6450886999999998E-2</v>
      </c>
    </row>
    <row r="1451" spans="1:5" x14ac:dyDescent="0.2">
      <c r="A1451" s="6">
        <v>0.576093207</v>
      </c>
      <c r="B1451" s="6">
        <v>0.48710734999999999</v>
      </c>
      <c r="C1451" s="3"/>
      <c r="D1451" s="6">
        <v>0.49581469099999997</v>
      </c>
      <c r="E1451" s="6">
        <v>8.0982849999999995E-2</v>
      </c>
    </row>
    <row r="1452" spans="1:5" x14ac:dyDescent="0.2">
      <c r="A1452" s="6">
        <v>0.69543195099999999</v>
      </c>
      <c r="B1452" s="6">
        <v>0.40885421599999999</v>
      </c>
      <c r="C1452" s="3"/>
      <c r="D1452" s="6">
        <v>0.53666112899999996</v>
      </c>
      <c r="E1452" s="6">
        <v>6.3488081000000002E-2</v>
      </c>
    </row>
    <row r="1453" spans="1:5" x14ac:dyDescent="0.2">
      <c r="A1453" s="6">
        <v>0.457028039</v>
      </c>
      <c r="B1453" s="6">
        <v>0.354830166</v>
      </c>
      <c r="C1453" s="3"/>
      <c r="D1453" s="6">
        <v>0.25716774799999997</v>
      </c>
      <c r="E1453" s="6">
        <v>0.11690257</v>
      </c>
    </row>
    <row r="1454" spans="1:5" x14ac:dyDescent="0.2">
      <c r="A1454" s="6">
        <v>0.67509837399999995</v>
      </c>
      <c r="B1454" s="6">
        <v>0.39582786800000003</v>
      </c>
      <c r="C1454" s="3"/>
      <c r="D1454" s="6">
        <v>0.46455933700000002</v>
      </c>
      <c r="E1454" s="6">
        <v>4.1944359000000001E-2</v>
      </c>
    </row>
    <row r="1455" spans="1:5" x14ac:dyDescent="0.2">
      <c r="A1455" s="6">
        <v>0.58354482299999999</v>
      </c>
      <c r="B1455" s="6">
        <v>0.462965709</v>
      </c>
      <c r="C1455" s="3"/>
      <c r="D1455" s="6">
        <v>0.28917742699999999</v>
      </c>
      <c r="E1455" s="6">
        <v>0.11694819200000001</v>
      </c>
    </row>
    <row r="1456" spans="1:5" x14ac:dyDescent="0.2">
      <c r="A1456" s="6">
        <v>0.87449518000000004</v>
      </c>
      <c r="B1456" s="6">
        <v>0.36780202099999998</v>
      </c>
      <c r="C1456" s="3"/>
      <c r="D1456" s="6">
        <v>0.35751157700000002</v>
      </c>
      <c r="E1456" s="6">
        <v>0.103184289</v>
      </c>
    </row>
    <row r="1457" spans="1:5" x14ac:dyDescent="0.2">
      <c r="A1457" s="6">
        <v>0.53375405499999995</v>
      </c>
      <c r="B1457" s="6">
        <v>0.40217439500000002</v>
      </c>
      <c r="C1457" s="3"/>
      <c r="D1457" s="6">
        <v>0.41175790899999998</v>
      </c>
      <c r="E1457" s="6">
        <v>6.251988E-2</v>
      </c>
    </row>
    <row r="1458" spans="1:5" x14ac:dyDescent="0.2">
      <c r="A1458" s="6">
        <v>0.60512542599999997</v>
      </c>
      <c r="B1458" s="6">
        <v>0.41201480699999998</v>
      </c>
      <c r="C1458" s="3"/>
      <c r="D1458" s="6">
        <v>0.25075598500000001</v>
      </c>
      <c r="E1458" s="6">
        <v>7.4047038999999995E-2</v>
      </c>
    </row>
    <row r="1459" spans="1:5" x14ac:dyDescent="0.2">
      <c r="A1459" s="6">
        <v>0.61644561499999995</v>
      </c>
      <c r="B1459" s="6">
        <v>0.465960286</v>
      </c>
      <c r="C1459" s="3"/>
      <c r="D1459" s="6">
        <v>0.35034416099999999</v>
      </c>
      <c r="E1459" s="6">
        <v>5.5505498E-2</v>
      </c>
    </row>
    <row r="1460" spans="1:5" x14ac:dyDescent="0.2">
      <c r="A1460" s="6">
        <v>0.40824525099999998</v>
      </c>
      <c r="B1460" s="6">
        <v>0.51747385899999998</v>
      </c>
      <c r="C1460" s="3"/>
      <c r="D1460" s="6">
        <v>0.30487482599999999</v>
      </c>
      <c r="E1460" s="6">
        <v>9.4803781000000004E-2</v>
      </c>
    </row>
    <row r="1461" spans="1:5" x14ac:dyDescent="0.2">
      <c r="A1461" s="6">
        <v>0.49045074900000002</v>
      </c>
      <c r="B1461" s="6">
        <v>0.38905680300000001</v>
      </c>
      <c r="C1461" s="3"/>
      <c r="D1461" s="6">
        <v>0.48296593199999999</v>
      </c>
      <c r="E1461" s="6">
        <v>5.7344317999999998E-2</v>
      </c>
    </row>
    <row r="1462" spans="1:5" x14ac:dyDescent="0.2">
      <c r="A1462" s="6">
        <v>0.42163452200000001</v>
      </c>
      <c r="B1462" s="6">
        <v>0.35013870400000002</v>
      </c>
      <c r="C1462" s="3"/>
      <c r="D1462" s="6">
        <v>0.37935513199999998</v>
      </c>
      <c r="E1462" s="6">
        <v>5.6613099E-2</v>
      </c>
    </row>
    <row r="1463" spans="1:5" x14ac:dyDescent="0.2">
      <c r="A1463" s="6">
        <v>0.54358817000000004</v>
      </c>
      <c r="B1463" s="6">
        <v>0.39506116499999999</v>
      </c>
      <c r="C1463" s="3"/>
      <c r="D1463" s="6">
        <v>0.359026868</v>
      </c>
      <c r="E1463" s="6">
        <v>4.9670950999999998E-2</v>
      </c>
    </row>
    <row r="1464" spans="1:5" x14ac:dyDescent="0.2">
      <c r="A1464" s="6">
        <v>0.57679441099999995</v>
      </c>
      <c r="B1464" s="6">
        <v>0.40754258399999999</v>
      </c>
      <c r="C1464" s="3"/>
      <c r="D1464" s="6">
        <v>0.41688014899999998</v>
      </c>
      <c r="E1464" s="6">
        <v>6.9241522E-2</v>
      </c>
    </row>
    <row r="1465" spans="1:5" x14ac:dyDescent="0.2">
      <c r="A1465" s="6">
        <v>0.72493827899999996</v>
      </c>
      <c r="B1465" s="6">
        <v>0.39154066799999998</v>
      </c>
      <c r="C1465" s="3"/>
      <c r="D1465" s="6">
        <v>0.29720674000000002</v>
      </c>
      <c r="E1465" s="6">
        <v>0.21163538400000001</v>
      </c>
    </row>
    <row r="1466" spans="1:5" x14ac:dyDescent="0.2">
      <c r="A1466" s="6">
        <v>0.60755307800000002</v>
      </c>
      <c r="B1466" s="6">
        <v>0.44590054699999998</v>
      </c>
      <c r="C1466" s="3"/>
      <c r="D1466" s="6">
        <v>0.208294654</v>
      </c>
      <c r="E1466" s="6">
        <v>0.13439227100000001</v>
      </c>
    </row>
    <row r="1467" spans="1:5" x14ac:dyDescent="0.2">
      <c r="A1467" s="6">
        <v>0.70895933700000002</v>
      </c>
      <c r="B1467" s="6">
        <v>0.39585701600000001</v>
      </c>
      <c r="C1467" s="3"/>
      <c r="D1467" s="6">
        <v>0.42465713399999999</v>
      </c>
      <c r="E1467" s="6">
        <v>6.2031978000000002E-2</v>
      </c>
    </row>
    <row r="1468" spans="1:5" x14ac:dyDescent="0.2">
      <c r="A1468" s="6">
        <v>0.49070307600000002</v>
      </c>
      <c r="B1468" s="6">
        <v>0.40367104999999998</v>
      </c>
      <c r="C1468" s="3"/>
      <c r="D1468" s="6">
        <v>0.45284870599999999</v>
      </c>
      <c r="E1468" s="6">
        <v>5.4290179000000001E-2</v>
      </c>
    </row>
    <row r="1469" spans="1:5" x14ac:dyDescent="0.2">
      <c r="A1469" s="6">
        <v>0.47641605300000001</v>
      </c>
      <c r="B1469" s="6">
        <v>0.49842667499999999</v>
      </c>
      <c r="C1469" s="3"/>
      <c r="D1469" s="6">
        <v>0.426882924</v>
      </c>
      <c r="E1469" s="6">
        <v>5.4054465000000003E-2</v>
      </c>
    </row>
    <row r="1470" spans="1:5" x14ac:dyDescent="0.2">
      <c r="A1470" s="6">
        <v>0.61385594300000001</v>
      </c>
      <c r="B1470" s="6">
        <v>0.37973850999999997</v>
      </c>
      <c r="C1470" s="3"/>
      <c r="D1470" s="6">
        <v>0.58615441599999996</v>
      </c>
      <c r="E1470" s="6">
        <v>3.5281013E-2</v>
      </c>
    </row>
    <row r="1471" spans="1:5" x14ac:dyDescent="0.2">
      <c r="A1471" s="6">
        <v>0.63646444599999996</v>
      </c>
      <c r="B1471" s="6">
        <v>0.39142661299999998</v>
      </c>
      <c r="C1471" s="3"/>
      <c r="D1471" s="6">
        <v>0.35268017800000001</v>
      </c>
      <c r="E1471" s="6">
        <v>8.9907020000000004E-2</v>
      </c>
    </row>
    <row r="1472" spans="1:5" x14ac:dyDescent="0.2">
      <c r="A1472" s="6">
        <v>0.57344510100000001</v>
      </c>
      <c r="B1472" s="6">
        <v>0.46224589500000002</v>
      </c>
      <c r="C1472" s="3"/>
      <c r="D1472" s="6">
        <v>0.48192740699999997</v>
      </c>
      <c r="E1472" s="6">
        <v>6.6226668000000002E-2</v>
      </c>
    </row>
    <row r="1473" spans="1:5" x14ac:dyDescent="0.2">
      <c r="A1473" s="6">
        <v>0.38152912900000002</v>
      </c>
      <c r="B1473" s="6">
        <v>0.43691934900000001</v>
      </c>
      <c r="C1473" s="3"/>
      <c r="D1473" s="6">
        <v>0.31653499200000002</v>
      </c>
      <c r="E1473" s="6">
        <v>9.8942710000000003E-2</v>
      </c>
    </row>
    <row r="1474" spans="1:5" x14ac:dyDescent="0.2">
      <c r="A1474" s="6">
        <v>0.50272446800000004</v>
      </c>
      <c r="B1474" s="6">
        <v>0.43051706200000001</v>
      </c>
      <c r="C1474" s="3"/>
      <c r="D1474" s="6">
        <v>0.34721928899999999</v>
      </c>
      <c r="E1474" s="6">
        <v>0.11090201</v>
      </c>
    </row>
    <row r="1475" spans="1:5" x14ac:dyDescent="0.2">
      <c r="A1475" s="6">
        <v>0.62195829700000005</v>
      </c>
      <c r="B1475" s="6">
        <v>0.39370391100000002</v>
      </c>
      <c r="C1475" s="3"/>
      <c r="D1475" s="6">
        <v>0.42031179699999999</v>
      </c>
      <c r="E1475" s="6">
        <v>2.0271375000000001E-2</v>
      </c>
    </row>
    <row r="1476" spans="1:5" x14ac:dyDescent="0.2">
      <c r="A1476" s="6">
        <v>0.740877381</v>
      </c>
      <c r="B1476" s="6">
        <v>0.45499579899999998</v>
      </c>
      <c r="C1476" s="3"/>
      <c r="D1476" s="6">
        <v>0.55514209299999995</v>
      </c>
      <c r="E1476" s="6">
        <v>6.7927354999999995E-2</v>
      </c>
    </row>
    <row r="1477" spans="1:5" x14ac:dyDescent="0.2">
      <c r="A1477" s="6">
        <v>0.63475659100000004</v>
      </c>
      <c r="B1477" s="6">
        <v>0.41313507999999999</v>
      </c>
      <c r="C1477" s="3"/>
      <c r="D1477" s="6">
        <v>0.47430181799999999</v>
      </c>
      <c r="E1477" s="6">
        <v>6.4491765000000006E-2</v>
      </c>
    </row>
    <row r="1478" spans="1:5" x14ac:dyDescent="0.2">
      <c r="A1478" s="6">
        <v>0.44584729400000001</v>
      </c>
      <c r="B1478" s="6">
        <v>0.39950170600000001</v>
      </c>
      <c r="C1478" s="3"/>
      <c r="D1478" s="6">
        <v>0.43804241999999999</v>
      </c>
      <c r="E1478" s="6">
        <v>6.4351096999999996E-2</v>
      </c>
    </row>
    <row r="1479" spans="1:5" x14ac:dyDescent="0.2">
      <c r="A1479" s="6">
        <v>0.59214652000000001</v>
      </c>
      <c r="B1479" s="6">
        <v>0.42760232300000001</v>
      </c>
      <c r="C1479" s="3"/>
      <c r="D1479" s="6">
        <v>0.61398343399999999</v>
      </c>
      <c r="E1479" s="6">
        <v>8.8443313999999995E-2</v>
      </c>
    </row>
    <row r="1480" spans="1:5" x14ac:dyDescent="0.2">
      <c r="A1480" s="6">
        <v>0.60934725599999995</v>
      </c>
      <c r="B1480" s="6">
        <v>0.46369439299999998</v>
      </c>
      <c r="C1480" s="3"/>
      <c r="D1480" s="6">
        <v>0.63070076500000005</v>
      </c>
      <c r="E1480" s="6">
        <v>4.7772569000000001E-2</v>
      </c>
    </row>
    <row r="1481" spans="1:5" x14ac:dyDescent="0.2">
      <c r="A1481" s="6">
        <v>0.52574599200000005</v>
      </c>
      <c r="B1481" s="6">
        <v>0.47405438900000002</v>
      </c>
      <c r="C1481" s="3"/>
      <c r="D1481" s="6">
        <v>0.34765090199999998</v>
      </c>
      <c r="E1481" s="6">
        <v>9.3814037000000003E-2</v>
      </c>
    </row>
    <row r="1482" spans="1:5" x14ac:dyDescent="0.2">
      <c r="A1482" s="6">
        <v>0.54904773100000004</v>
      </c>
      <c r="B1482" s="6">
        <v>0.42503735300000001</v>
      </c>
      <c r="C1482" s="3"/>
      <c r="D1482" s="6">
        <v>0.48574816999999998</v>
      </c>
      <c r="E1482" s="6">
        <v>5.0125903999999999E-2</v>
      </c>
    </row>
    <row r="1483" spans="1:5" x14ac:dyDescent="0.2">
      <c r="A1483" s="6">
        <v>0.58288346099999999</v>
      </c>
      <c r="B1483" s="6">
        <v>0.566943313</v>
      </c>
      <c r="C1483" s="3"/>
      <c r="D1483" s="6">
        <v>0.472208831</v>
      </c>
      <c r="E1483" s="6">
        <v>3.7066607000000001E-2</v>
      </c>
    </row>
    <row r="1484" spans="1:5" x14ac:dyDescent="0.2">
      <c r="A1484" s="6">
        <v>0.53762129999999997</v>
      </c>
      <c r="B1484" s="6">
        <v>0.458224823</v>
      </c>
      <c r="C1484" s="3"/>
      <c r="D1484" s="6">
        <v>0.21214596199999999</v>
      </c>
      <c r="E1484" s="6">
        <v>2.4953966000000001E-2</v>
      </c>
    </row>
    <row r="1485" spans="1:5" x14ac:dyDescent="0.2">
      <c r="A1485" s="6">
        <v>0.59595798600000005</v>
      </c>
      <c r="B1485" s="6">
        <v>0.44940457</v>
      </c>
      <c r="C1485" s="3"/>
      <c r="D1485" s="6">
        <v>0.45854067300000001</v>
      </c>
      <c r="E1485" s="6">
        <v>4.8053905000000001E-2</v>
      </c>
    </row>
    <row r="1486" spans="1:5" x14ac:dyDescent="0.2">
      <c r="A1486" s="6">
        <v>0.61290639599999996</v>
      </c>
      <c r="B1486" s="6">
        <v>0.49486055499999998</v>
      </c>
      <c r="C1486" s="3"/>
      <c r="D1486" s="6">
        <v>0.59000572399999995</v>
      </c>
      <c r="E1486" s="6">
        <v>5.0702514999999997E-2</v>
      </c>
    </row>
    <row r="1487" spans="1:5" x14ac:dyDescent="0.2">
      <c r="A1487" s="6">
        <v>0.55750467100000001</v>
      </c>
      <c r="B1487" s="6">
        <v>0.44253972600000002</v>
      </c>
      <c r="C1487" s="3"/>
      <c r="D1487" s="6">
        <v>0.57596173100000003</v>
      </c>
      <c r="E1487" s="6">
        <v>7.9121219000000007E-2</v>
      </c>
    </row>
    <row r="1488" spans="1:5" x14ac:dyDescent="0.2">
      <c r="A1488" s="6">
        <v>0.70502701899999998</v>
      </c>
      <c r="B1488" s="6">
        <v>0.44761390600000001</v>
      </c>
      <c r="C1488" s="3"/>
      <c r="D1488" s="6">
        <v>0.25759670400000001</v>
      </c>
      <c r="E1488" s="6">
        <v>5.2186497999999998E-2</v>
      </c>
    </row>
    <row r="1489" spans="1:5" x14ac:dyDescent="0.2">
      <c r="A1489" s="6">
        <v>0.55417528199999999</v>
      </c>
      <c r="B1489" s="6">
        <v>0.41453668999999999</v>
      </c>
      <c r="C1489" s="3"/>
      <c r="D1489" s="6">
        <v>0.35944387100000003</v>
      </c>
      <c r="E1489" s="6">
        <v>0.28616398799999998</v>
      </c>
    </row>
    <row r="1490" spans="1:5" x14ac:dyDescent="0.2">
      <c r="A1490" s="6">
        <v>0.53658675899999997</v>
      </c>
      <c r="B1490" s="6">
        <v>0.50327781400000005</v>
      </c>
      <c r="C1490" s="3"/>
      <c r="D1490" s="6">
        <v>0.36560994800000002</v>
      </c>
      <c r="E1490" s="6">
        <v>4.8226255000000003E-2</v>
      </c>
    </row>
    <row r="1491" spans="1:5" x14ac:dyDescent="0.2">
      <c r="A1491" s="6">
        <v>0.60669383799999999</v>
      </c>
      <c r="B1491" s="6">
        <v>0.46924000100000002</v>
      </c>
      <c r="C1491" s="3"/>
      <c r="D1491" s="6">
        <v>0.19148037600000001</v>
      </c>
      <c r="E1491" s="6">
        <v>7.8723293999999999E-2</v>
      </c>
    </row>
    <row r="1492" spans="1:5" x14ac:dyDescent="0.2">
      <c r="A1492" s="6">
        <v>0.59979468499999999</v>
      </c>
      <c r="B1492" s="6">
        <v>0.470161312</v>
      </c>
      <c r="C1492" s="3"/>
      <c r="D1492" s="6">
        <v>0.42954165500000002</v>
      </c>
      <c r="E1492" s="6">
        <v>5.3614719999999998E-2</v>
      </c>
    </row>
    <row r="1493" spans="1:5" x14ac:dyDescent="0.2">
      <c r="A1493" s="6">
        <v>0.62598756200000005</v>
      </c>
      <c r="B1493" s="6">
        <v>0.53187900499999996</v>
      </c>
      <c r="C1493" s="3"/>
      <c r="D1493" s="6">
        <v>0.580992336</v>
      </c>
      <c r="E1493" s="6">
        <v>0.118572842</v>
      </c>
    </row>
    <row r="1494" spans="1:5" x14ac:dyDescent="0.2">
      <c r="A1494" s="6">
        <v>0.67759375600000005</v>
      </c>
      <c r="B1494" s="6">
        <v>0.44042083799999998</v>
      </c>
      <c r="C1494" s="3"/>
      <c r="D1494" s="6">
        <v>0.457337471</v>
      </c>
      <c r="E1494" s="6">
        <v>6.5231855000000005E-2</v>
      </c>
    </row>
    <row r="1495" spans="1:5" x14ac:dyDescent="0.2">
      <c r="A1495" s="6">
        <v>0.59719571699999996</v>
      </c>
      <c r="B1495" s="6">
        <v>0.46503644100000002</v>
      </c>
      <c r="C1495" s="3"/>
      <c r="D1495" s="6">
        <v>0.44371048299999999</v>
      </c>
      <c r="E1495" s="6">
        <v>8.1330083999999997E-2</v>
      </c>
    </row>
    <row r="1496" spans="1:5" x14ac:dyDescent="0.2">
      <c r="A1496" s="6">
        <v>0.565702645</v>
      </c>
      <c r="B1496" s="6">
        <v>0.387704618</v>
      </c>
      <c r="C1496" s="3"/>
      <c r="D1496" s="6">
        <v>0.52103942800000003</v>
      </c>
      <c r="E1496" s="6">
        <v>6.3553978999999997E-2</v>
      </c>
    </row>
    <row r="1497" spans="1:5" x14ac:dyDescent="0.2">
      <c r="A1497" s="6">
        <v>0.559625547</v>
      </c>
      <c r="B1497" s="6">
        <v>0.435687555</v>
      </c>
      <c r="C1497" s="3"/>
      <c r="D1497" s="6">
        <v>0.39823716399999998</v>
      </c>
      <c r="E1497" s="6">
        <v>6.2598451999999999E-2</v>
      </c>
    </row>
    <row r="1498" spans="1:5" x14ac:dyDescent="0.2">
      <c r="A1498" s="6">
        <v>0.56574647</v>
      </c>
      <c r="B1498" s="6">
        <v>0.39826104099999998</v>
      </c>
      <c r="C1498" s="3"/>
      <c r="D1498" s="6">
        <v>0.54154166500000001</v>
      </c>
      <c r="E1498" s="6">
        <v>7.0274352999999998E-2</v>
      </c>
    </row>
    <row r="1499" spans="1:5" x14ac:dyDescent="0.2">
      <c r="A1499" s="6">
        <v>0.58750635799999995</v>
      </c>
      <c r="B1499" s="6">
        <v>0.49464004900000003</v>
      </c>
      <c r="C1499" s="3"/>
      <c r="D1499" s="6">
        <v>0.44414076699999999</v>
      </c>
      <c r="E1499" s="6">
        <v>0.121926059</v>
      </c>
    </row>
    <row r="1500" spans="1:5" x14ac:dyDescent="0.2">
      <c r="A1500" s="6">
        <v>0.641483099</v>
      </c>
      <c r="B1500" s="6">
        <v>0.41700407900000003</v>
      </c>
      <c r="C1500" s="3"/>
      <c r="D1500" s="6">
        <v>0.53880192500000001</v>
      </c>
      <c r="E1500" s="6">
        <v>8.0385962000000005E-2</v>
      </c>
    </row>
    <row r="1501" spans="1:5" x14ac:dyDescent="0.2">
      <c r="A1501" s="6">
        <v>0.72015734600000003</v>
      </c>
      <c r="B1501" s="6">
        <v>0.43415034699999999</v>
      </c>
      <c r="C1501" s="3"/>
      <c r="D1501" s="6">
        <v>0.42169162700000001</v>
      </c>
      <c r="E1501" s="6">
        <v>7.6622147000000002E-2</v>
      </c>
    </row>
    <row r="1502" spans="1:5" x14ac:dyDescent="0.2">
      <c r="A1502" s="6">
        <v>0.79443446200000001</v>
      </c>
      <c r="B1502" s="6">
        <v>0.44106968400000002</v>
      </c>
      <c r="C1502" s="3"/>
      <c r="D1502" s="6">
        <v>0.41663313400000002</v>
      </c>
      <c r="E1502" s="6">
        <v>8.0121101E-2</v>
      </c>
    </row>
    <row r="1503" spans="1:5" x14ac:dyDescent="0.2">
      <c r="A1503" s="6">
        <v>0.72304184199999999</v>
      </c>
      <c r="B1503" s="6">
        <v>0.43517937699999998</v>
      </c>
      <c r="C1503" s="3"/>
      <c r="D1503" s="6">
        <v>0.55219385099999996</v>
      </c>
      <c r="E1503" s="6">
        <v>8.9562320000000001E-2</v>
      </c>
    </row>
    <row r="1504" spans="1:5" x14ac:dyDescent="0.2">
      <c r="A1504" s="6">
        <v>0.57329503299999995</v>
      </c>
      <c r="B1504" s="6">
        <v>0.55654022999999997</v>
      </c>
      <c r="C1504" s="3"/>
      <c r="D1504" s="6">
        <v>0.37321694399999999</v>
      </c>
      <c r="E1504" s="6">
        <v>6.2536355000000002E-2</v>
      </c>
    </row>
    <row r="1505" spans="1:5" x14ac:dyDescent="0.2">
      <c r="A1505" s="6">
        <v>0.63445778200000003</v>
      </c>
      <c r="B1505" s="6">
        <v>0.45847701099999999</v>
      </c>
      <c r="C1505" s="3"/>
      <c r="D1505" s="6">
        <v>0.36467368100000003</v>
      </c>
      <c r="E1505" s="6">
        <v>6.9364447999999995E-2</v>
      </c>
    </row>
    <row r="1506" spans="1:5" x14ac:dyDescent="0.2">
      <c r="A1506" s="6">
        <v>0.71139097299999998</v>
      </c>
      <c r="B1506" s="6">
        <v>0.40668336900000002</v>
      </c>
      <c r="C1506" s="3"/>
      <c r="D1506" s="6">
        <v>0.43644080699999999</v>
      </c>
      <c r="E1506" s="6">
        <v>7.2275384999999998E-2</v>
      </c>
    </row>
    <row r="1507" spans="1:5" x14ac:dyDescent="0.2">
      <c r="A1507" s="6">
        <v>0.678151532</v>
      </c>
      <c r="B1507" s="6">
        <v>0.44583591500000003</v>
      </c>
      <c r="C1507" s="3"/>
      <c r="D1507" s="6">
        <v>0.42480720199999999</v>
      </c>
      <c r="E1507" s="6">
        <v>4.4222923999999997E-2</v>
      </c>
    </row>
    <row r="1508" spans="1:5" x14ac:dyDescent="0.2">
      <c r="A1508" s="6">
        <v>0.64957881299999998</v>
      </c>
      <c r="B1508" s="6">
        <v>0.44861759000000001</v>
      </c>
      <c r="C1508" s="3"/>
      <c r="D1508" s="6">
        <v>0.35070405900000001</v>
      </c>
      <c r="E1508" s="6">
        <v>0.21581359899999999</v>
      </c>
    </row>
    <row r="1509" spans="1:5" x14ac:dyDescent="0.2">
      <c r="A1509" s="6">
        <v>0.53354157000000002</v>
      </c>
      <c r="B1509" s="6">
        <v>0.51440451300000001</v>
      </c>
      <c r="C1509" s="3"/>
      <c r="D1509" s="6">
        <v>0.47488748200000003</v>
      </c>
      <c r="E1509" s="6">
        <v>9.1616578000000004E-2</v>
      </c>
    </row>
    <row r="1510" spans="1:5" x14ac:dyDescent="0.2">
      <c r="A1510" s="6">
        <v>0.63264766800000005</v>
      </c>
      <c r="B1510" s="6">
        <v>0.48595539399999998</v>
      </c>
      <c r="C1510" s="3"/>
      <c r="D1510" s="6">
        <v>0.68373459999999997</v>
      </c>
      <c r="E1510" s="6">
        <v>0.10680616900000001</v>
      </c>
    </row>
    <row r="1511" spans="1:5" x14ac:dyDescent="0.2">
      <c r="A1511" s="6">
        <v>0.60263535700000004</v>
      </c>
      <c r="B1511" s="6">
        <v>0.47997764500000001</v>
      </c>
      <c r="C1511" s="3"/>
      <c r="D1511" s="6">
        <v>0.56290048599999998</v>
      </c>
      <c r="E1511" s="6">
        <v>4.1420973E-2</v>
      </c>
    </row>
    <row r="1512" spans="1:5" x14ac:dyDescent="0.2">
      <c r="A1512" s="6">
        <v>0.72373242199999999</v>
      </c>
      <c r="B1512" s="6">
        <v>0.41751606000000002</v>
      </c>
      <c r="C1512" s="3"/>
      <c r="D1512" s="6">
        <v>0.67315014399999995</v>
      </c>
      <c r="E1512" s="6">
        <v>0.120913504</v>
      </c>
    </row>
    <row r="1513" spans="1:5" x14ac:dyDescent="0.2">
      <c r="A1513" s="6">
        <v>0.62440852499999999</v>
      </c>
      <c r="B1513" s="6">
        <v>0.45741629900000003</v>
      </c>
      <c r="C1513" s="3"/>
      <c r="D1513" s="6">
        <v>0.38428082099999999</v>
      </c>
      <c r="E1513" s="6">
        <v>8.7913591999999999E-2</v>
      </c>
    </row>
    <row r="1514" spans="1:5" x14ac:dyDescent="0.2">
      <c r="A1514" s="6">
        <v>0.74393053799999997</v>
      </c>
      <c r="B1514" s="6">
        <v>0.424232632</v>
      </c>
      <c r="C1514" s="3"/>
      <c r="D1514" s="6">
        <v>0.40866756700000001</v>
      </c>
      <c r="E1514" s="6">
        <v>8.9828449000000005E-2</v>
      </c>
    </row>
    <row r="1515" spans="1:5" x14ac:dyDescent="0.2">
      <c r="A1515" s="6">
        <v>0.56244895399999995</v>
      </c>
      <c r="B1515" s="6">
        <v>0.49789061600000001</v>
      </c>
      <c r="C1515" s="3"/>
      <c r="D1515" s="6">
        <v>0.43658556300000001</v>
      </c>
      <c r="E1515" s="6">
        <v>6.0626566999999999E-2</v>
      </c>
    </row>
    <row r="1516" spans="1:5" x14ac:dyDescent="0.2">
      <c r="A1516" s="6">
        <v>0.75029050799999997</v>
      </c>
      <c r="B1516" s="6">
        <v>0.44518200000000002</v>
      </c>
      <c r="C1516" s="3"/>
      <c r="D1516" s="6">
        <v>0.48257947299999998</v>
      </c>
      <c r="E1516" s="6">
        <v>4.9131091000000002E-2</v>
      </c>
    </row>
    <row r="1517" spans="1:5" x14ac:dyDescent="0.2">
      <c r="A1517" s="6">
        <v>0.69110387799999995</v>
      </c>
      <c r="B1517" s="6">
        <v>0.45739348800000001</v>
      </c>
      <c r="C1517" s="3"/>
      <c r="D1517" s="6">
        <v>0.59620101700000006</v>
      </c>
      <c r="E1517" s="6">
        <v>6.6710768000000004E-2</v>
      </c>
    </row>
    <row r="1518" spans="1:5" x14ac:dyDescent="0.2">
      <c r="A1518" s="6">
        <v>0.62505660799999996</v>
      </c>
      <c r="B1518" s="6">
        <v>0.42127227099999998</v>
      </c>
      <c r="C1518" s="3"/>
      <c r="D1518" s="6">
        <v>0.421092682</v>
      </c>
      <c r="E1518" s="6">
        <v>9.4241110000000003E-2</v>
      </c>
    </row>
    <row r="1519" spans="1:5" x14ac:dyDescent="0.2">
      <c r="A1519" s="6">
        <v>0.609306087</v>
      </c>
      <c r="B1519" s="6">
        <v>0.46832375900000001</v>
      </c>
      <c r="C1519" s="3"/>
      <c r="D1519" s="6">
        <v>0.54272494599999999</v>
      </c>
      <c r="E1519" s="6">
        <v>6.9979077000000001E-2</v>
      </c>
    </row>
    <row r="1520" spans="1:5" x14ac:dyDescent="0.2">
      <c r="A1520" s="6">
        <v>0.71244808999999998</v>
      </c>
      <c r="B1520" s="6">
        <v>0.47723652300000002</v>
      </c>
      <c r="C1520" s="3"/>
      <c r="D1520" s="6">
        <v>0.17838327400000001</v>
      </c>
      <c r="E1520" s="6">
        <v>7.3968467999999996E-2</v>
      </c>
    </row>
    <row r="1521" spans="1:5" x14ac:dyDescent="0.2">
      <c r="A1521" s="6">
        <v>0.66251256700000005</v>
      </c>
      <c r="B1521" s="6">
        <v>0.43168169000000001</v>
      </c>
      <c r="C1521" s="3"/>
      <c r="D1521" s="6">
        <v>0.53846327500000002</v>
      </c>
      <c r="E1521" s="6">
        <v>6.0573342000000002E-2</v>
      </c>
    </row>
    <row r="1522" spans="1:5" x14ac:dyDescent="0.2">
      <c r="A1522" s="6">
        <v>0.72458635000000005</v>
      </c>
      <c r="B1522" s="6">
        <v>0.41618922000000003</v>
      </c>
      <c r="C1522" s="3"/>
      <c r="D1522" s="6">
        <v>0.51796103800000004</v>
      </c>
      <c r="E1522" s="6">
        <v>5.5926233999999998E-2</v>
      </c>
    </row>
    <row r="1523" spans="1:5" x14ac:dyDescent="0.2">
      <c r="A1523" s="6">
        <v>0.60968059399999996</v>
      </c>
      <c r="B1523" s="6">
        <v>0.51952178000000004</v>
      </c>
      <c r="C1523" s="3"/>
      <c r="D1523" s="6">
        <v>0.45033738800000001</v>
      </c>
      <c r="E1523" s="6">
        <v>7.3485634999999994E-2</v>
      </c>
    </row>
    <row r="1524" spans="1:5" x14ac:dyDescent="0.2">
      <c r="A1524" s="6">
        <v>0.65064921099999995</v>
      </c>
      <c r="B1524" s="6">
        <v>0.50934047100000002</v>
      </c>
      <c r="C1524" s="3"/>
      <c r="D1524" s="6">
        <v>0.349759824</v>
      </c>
      <c r="E1524" s="6">
        <v>5.3693290999999997E-2</v>
      </c>
    </row>
    <row r="1525" spans="1:5" x14ac:dyDescent="0.2">
      <c r="A1525" s="6">
        <v>0.54240356099999998</v>
      </c>
      <c r="B1525" s="6">
        <v>0.43097201499999999</v>
      </c>
      <c r="C1525" s="3"/>
      <c r="D1525" s="6">
        <v>0.16772179200000001</v>
      </c>
      <c r="E1525" s="6">
        <v>9.9245589999999995E-2</v>
      </c>
    </row>
    <row r="1526" spans="1:5" x14ac:dyDescent="0.2">
      <c r="A1526" s="6">
        <v>0.62439258900000005</v>
      </c>
      <c r="B1526" s="6">
        <v>0.44562174500000001</v>
      </c>
      <c r="C1526" s="3"/>
      <c r="D1526" s="6">
        <v>0.39272315299999999</v>
      </c>
      <c r="E1526" s="6">
        <v>5.5092365999999997E-2</v>
      </c>
    </row>
    <row r="1527" spans="1:5" x14ac:dyDescent="0.2">
      <c r="A1527" s="6">
        <v>0.69931911499999999</v>
      </c>
      <c r="B1527" s="6">
        <v>0.45071873699999998</v>
      </c>
      <c r="C1527" s="3"/>
      <c r="D1527" s="6">
        <v>0.51710976600000003</v>
      </c>
      <c r="E1527" s="6">
        <v>6.8117445999999998E-2</v>
      </c>
    </row>
    <row r="1528" spans="1:5" x14ac:dyDescent="0.2">
      <c r="A1528" s="6">
        <v>0.66206634600000003</v>
      </c>
      <c r="B1528" s="6">
        <v>0.492613672</v>
      </c>
      <c r="C1528" s="3"/>
      <c r="D1528" s="6">
        <v>0.42210995899999998</v>
      </c>
      <c r="E1528" s="6">
        <v>0.106859394</v>
      </c>
    </row>
    <row r="1529" spans="1:5" x14ac:dyDescent="0.2">
      <c r="A1529" s="6">
        <v>0.39375105399999999</v>
      </c>
      <c r="B1529" s="6">
        <v>0.46103944699999999</v>
      </c>
      <c r="C1529" s="3"/>
      <c r="D1529" s="6">
        <v>0.44047272799999998</v>
      </c>
      <c r="E1529" s="6">
        <v>0.109419295</v>
      </c>
    </row>
    <row r="1530" spans="1:5" x14ac:dyDescent="0.2">
      <c r="A1530" s="6">
        <v>0.68530035600000005</v>
      </c>
      <c r="B1530" s="6">
        <v>0.42080337800000001</v>
      </c>
      <c r="C1530" s="3"/>
      <c r="D1530" s="6">
        <v>0.32540893599999998</v>
      </c>
      <c r="E1530" s="6">
        <v>8.6419470999999998E-2</v>
      </c>
    </row>
    <row r="1531" spans="1:5" x14ac:dyDescent="0.2">
      <c r="A1531" s="6">
        <v>0.57817822500000005</v>
      </c>
      <c r="B1531" s="6">
        <v>0.56289942999999998</v>
      </c>
      <c r="C1531" s="3"/>
      <c r="D1531" s="6">
        <v>0.52749501700000001</v>
      </c>
      <c r="E1531" s="6">
        <v>6.9052696999999996E-2</v>
      </c>
    </row>
    <row r="1532" spans="1:5" x14ac:dyDescent="0.2">
      <c r="A1532" s="6">
        <v>0.571615066</v>
      </c>
      <c r="B1532" s="6">
        <v>0.49659419100000002</v>
      </c>
      <c r="C1532" s="3"/>
      <c r="D1532" s="6">
        <v>0.33824574299999999</v>
      </c>
      <c r="E1532" s="6">
        <v>0.35496829899999999</v>
      </c>
    </row>
    <row r="1533" spans="1:5" x14ac:dyDescent="0.2">
      <c r="A1533" s="6">
        <v>0.54385245000000004</v>
      </c>
      <c r="B1533" s="6">
        <v>0.41506261</v>
      </c>
      <c r="C1533" s="3"/>
      <c r="D1533" s="6">
        <v>0.33448075700000002</v>
      </c>
      <c r="E1533" s="6">
        <v>0.266547796</v>
      </c>
    </row>
    <row r="1534" spans="1:5" x14ac:dyDescent="0.2">
      <c r="A1534" s="6">
        <v>0.63013502200000004</v>
      </c>
      <c r="B1534" s="6">
        <v>0.46158184099999999</v>
      </c>
      <c r="C1534" s="3"/>
      <c r="D1534" s="6">
        <v>0.52480308499999995</v>
      </c>
      <c r="E1534" s="6">
        <v>7.0859834999999996E-2</v>
      </c>
    </row>
    <row r="1535" spans="1:5" x14ac:dyDescent="0.2">
      <c r="A1535" s="6">
        <v>0.74948439</v>
      </c>
      <c r="B1535" s="6">
        <v>0.43939687700000002</v>
      </c>
      <c r="C1535" s="3"/>
      <c r="D1535" s="6">
        <v>0.44767865800000001</v>
      </c>
      <c r="E1535" s="6">
        <v>5.5339485000000001E-2</v>
      </c>
    </row>
    <row r="1536" spans="1:5" x14ac:dyDescent="0.2">
      <c r="A1536" s="6">
        <v>0.679264427</v>
      </c>
      <c r="B1536" s="6">
        <v>0.50307758400000002</v>
      </c>
      <c r="C1536" s="3"/>
      <c r="D1536" s="6">
        <v>0.56976909399999998</v>
      </c>
      <c r="E1536" s="6">
        <v>6.3033127999999994E-2</v>
      </c>
    </row>
    <row r="1537" spans="1:5" x14ac:dyDescent="0.2">
      <c r="A1537" s="6">
        <v>0.64313119299999999</v>
      </c>
      <c r="B1537" s="6">
        <v>0.42039024600000002</v>
      </c>
      <c r="C1537" s="3"/>
      <c r="D1537" s="6">
        <v>0.55757638499999995</v>
      </c>
      <c r="E1537" s="6">
        <v>0.11160661700000001</v>
      </c>
    </row>
    <row r="1538" spans="1:5" x14ac:dyDescent="0.2">
      <c r="A1538" s="6">
        <v>0.73652805899999996</v>
      </c>
      <c r="B1538" s="6">
        <v>0.39967659100000003</v>
      </c>
      <c r="C1538" s="3"/>
      <c r="D1538" s="6">
        <v>0.59687831599999996</v>
      </c>
      <c r="E1538" s="6">
        <v>8.1023402999999994E-2</v>
      </c>
    </row>
    <row r="1539" spans="1:5" x14ac:dyDescent="0.2">
      <c r="A1539" s="6">
        <v>0.67069593100000002</v>
      </c>
      <c r="B1539" s="6">
        <v>0.449215745</v>
      </c>
      <c r="C1539" s="3"/>
      <c r="D1539" s="6">
        <v>0.477661752</v>
      </c>
      <c r="E1539" s="6">
        <v>5.6293744999999999E-2</v>
      </c>
    </row>
    <row r="1540" spans="1:5" x14ac:dyDescent="0.2">
      <c r="A1540" s="6">
        <v>0.72058231800000005</v>
      </c>
      <c r="B1540" s="6">
        <v>0.48238293799999998</v>
      </c>
      <c r="C1540" s="3"/>
      <c r="D1540" s="6">
        <v>0.45405323600000003</v>
      </c>
      <c r="E1540" s="6">
        <v>7.0188178000000004E-2</v>
      </c>
    </row>
    <row r="1541" spans="1:5" x14ac:dyDescent="0.2">
      <c r="A1541" s="6">
        <v>0.479952616</v>
      </c>
      <c r="B1541" s="6">
        <v>0.51496591700000005</v>
      </c>
      <c r="C1541" s="3"/>
      <c r="D1541" s="6">
        <v>0.52848971600000005</v>
      </c>
      <c r="E1541" s="6">
        <v>7.4050841000000006E-2</v>
      </c>
    </row>
    <row r="1542" spans="1:5" x14ac:dyDescent="0.2">
      <c r="A1542" s="6">
        <v>0.45745566700000001</v>
      </c>
      <c r="B1542" s="6">
        <v>0.63092183099999999</v>
      </c>
      <c r="C1542" s="3"/>
      <c r="D1542" s="6">
        <v>0.37786905799999998</v>
      </c>
      <c r="E1542" s="6">
        <v>5.8328993000000003E-2</v>
      </c>
    </row>
    <row r="1543" spans="1:5" x14ac:dyDescent="0.2">
      <c r="A1543" s="6">
        <v>0.44379946100000001</v>
      </c>
      <c r="B1543" s="6">
        <v>0.53042797200000003</v>
      </c>
      <c r="C1543" s="3"/>
      <c r="D1543" s="6">
        <v>0.68054996700000003</v>
      </c>
      <c r="E1543" s="6">
        <v>6.8265718000000003E-2</v>
      </c>
    </row>
    <row r="1544" spans="1:5" x14ac:dyDescent="0.2">
      <c r="A1544" s="6">
        <v>0.77475693599999995</v>
      </c>
      <c r="B1544" s="6">
        <v>0.47577788700000001</v>
      </c>
      <c r="C1544" s="3"/>
      <c r="D1544" s="6">
        <v>0.53548315999999996</v>
      </c>
      <c r="E1544" s="6">
        <v>4.6203678999999998E-2</v>
      </c>
    </row>
    <row r="1545" spans="1:5" x14ac:dyDescent="0.2">
      <c r="A1545" s="6">
        <v>0.50193694200000005</v>
      </c>
      <c r="B1545" s="6">
        <v>0.47356648699999998</v>
      </c>
      <c r="C1545" s="3"/>
      <c r="D1545" s="6">
        <v>0.31907552700000003</v>
      </c>
      <c r="E1545" s="6">
        <v>5.7798004E-2</v>
      </c>
    </row>
    <row r="1546" spans="1:5" x14ac:dyDescent="0.2">
      <c r="A1546" s="6">
        <v>0.67665350599999996</v>
      </c>
      <c r="B1546" s="6">
        <v>0.489039948</v>
      </c>
      <c r="C1546" s="3"/>
      <c r="D1546" s="6">
        <v>0.46956603699999999</v>
      </c>
      <c r="E1546" s="6">
        <v>0.15036503900000001</v>
      </c>
    </row>
    <row r="1547" spans="1:5" x14ac:dyDescent="0.2">
      <c r="A1547" s="6">
        <v>0.75103553700000003</v>
      </c>
      <c r="B1547" s="6">
        <v>0.45879509800000001</v>
      </c>
      <c r="C1547" s="3"/>
      <c r="D1547" s="6">
        <v>0.51240054700000004</v>
      </c>
      <c r="E1547" s="6">
        <v>0.100343052</v>
      </c>
    </row>
    <row r="1548" spans="1:5" x14ac:dyDescent="0.2">
      <c r="A1548" s="6">
        <v>0.74371406799999995</v>
      </c>
      <c r="B1548" s="6">
        <v>0.54523231100000003</v>
      </c>
      <c r="C1548" s="3"/>
      <c r="D1548" s="6">
        <v>0.585805142</v>
      </c>
      <c r="E1548" s="6">
        <v>4.7989273999999998E-2</v>
      </c>
    </row>
    <row r="1549" spans="1:5" x14ac:dyDescent="0.2">
      <c r="A1549" s="6">
        <v>0.60350522100000004</v>
      </c>
      <c r="B1549" s="6">
        <v>0.54397897299999998</v>
      </c>
      <c r="C1549" s="3"/>
      <c r="D1549" s="6">
        <v>0.47019154299999999</v>
      </c>
      <c r="E1549" s="6">
        <v>5.5004922999999997E-2</v>
      </c>
    </row>
    <row r="1550" spans="1:5" x14ac:dyDescent="0.2">
      <c r="A1550" s="6">
        <v>0.64400769700000005</v>
      </c>
      <c r="B1550" s="6">
        <v>0.484956779</v>
      </c>
      <c r="C1550" s="3"/>
      <c r="D1550" s="6">
        <v>0.34403465599999999</v>
      </c>
      <c r="E1550" s="6">
        <v>7.0136219999999999E-2</v>
      </c>
    </row>
    <row r="1551" spans="1:5" x14ac:dyDescent="0.2">
      <c r="A1551" s="6">
        <v>0.62919477099999999</v>
      </c>
      <c r="B1551" s="6">
        <v>0.48023110099999999</v>
      </c>
      <c r="C1551" s="3"/>
      <c r="D1551" s="6">
        <v>0.413828319</v>
      </c>
      <c r="E1551" s="6">
        <v>0.152160772</v>
      </c>
    </row>
    <row r="1552" spans="1:5" x14ac:dyDescent="0.2">
      <c r="A1552" s="6">
        <v>0.59053693900000004</v>
      </c>
      <c r="B1552" s="6">
        <v>0.506339557</v>
      </c>
      <c r="C1552" s="3"/>
      <c r="D1552" s="6">
        <v>0.38394349999999999</v>
      </c>
      <c r="E1552" s="6">
        <v>0.103862282</v>
      </c>
    </row>
    <row r="1553" spans="1:5" x14ac:dyDescent="0.2">
      <c r="A1553" s="6">
        <v>0.58295384699999997</v>
      </c>
      <c r="B1553" s="6">
        <v>0.50941017099999997</v>
      </c>
      <c r="C1553" s="3"/>
      <c r="D1553" s="6">
        <v>0.32273426900000002</v>
      </c>
      <c r="E1553" s="6">
        <v>0.15930061500000001</v>
      </c>
    </row>
    <row r="1554" spans="1:5" x14ac:dyDescent="0.2">
      <c r="A1554" s="6">
        <v>0.59918378800000005</v>
      </c>
      <c r="B1554" s="6">
        <v>0.52077638500000001</v>
      </c>
      <c r="C1554" s="3"/>
      <c r="D1554" s="6">
        <v>0.49316127300000001</v>
      </c>
      <c r="E1554" s="6">
        <v>0.11676317</v>
      </c>
    </row>
    <row r="1555" spans="1:5" x14ac:dyDescent="0.2">
      <c r="A1555" s="6">
        <v>0.60281331400000004</v>
      </c>
      <c r="B1555" s="6">
        <v>0.52758166699999998</v>
      </c>
      <c r="C1555" s="3"/>
      <c r="D1555" s="6">
        <v>0.58233232499999998</v>
      </c>
      <c r="E1555" s="6">
        <v>7.5515814000000001E-2</v>
      </c>
    </row>
    <row r="1556" spans="1:5" x14ac:dyDescent="0.2">
      <c r="A1556" s="6">
        <v>0.69344919100000002</v>
      </c>
      <c r="B1556" s="6">
        <v>0.376594394</v>
      </c>
      <c r="C1556" s="3"/>
      <c r="D1556" s="6">
        <v>0.69298437800000001</v>
      </c>
      <c r="E1556" s="6">
        <v>0.12018862199999999</v>
      </c>
    </row>
    <row r="1557" spans="1:5" x14ac:dyDescent="0.2">
      <c r="A1557" s="6">
        <v>0.64856286500000004</v>
      </c>
      <c r="B1557" s="6">
        <v>0.50992468599999996</v>
      </c>
      <c r="C1557" s="3"/>
      <c r="D1557" s="6">
        <v>0.57220073000000005</v>
      </c>
      <c r="E1557" s="6">
        <v>0.108297755</v>
      </c>
    </row>
    <row r="1558" spans="1:5" x14ac:dyDescent="0.2">
      <c r="A1558" s="6">
        <v>0.72711094799999998</v>
      </c>
      <c r="B1558" s="6">
        <v>0.54736767399999997</v>
      </c>
      <c r="C1558" s="3"/>
      <c r="D1558" s="6">
        <v>0.47170816100000001</v>
      </c>
      <c r="E1558" s="6">
        <v>7.7744955000000004E-2</v>
      </c>
    </row>
    <row r="1559" spans="1:5" x14ac:dyDescent="0.2">
      <c r="A1559" s="6">
        <v>0.84834612899999995</v>
      </c>
      <c r="B1559" s="6">
        <v>0.50477953799999997</v>
      </c>
      <c r="C1559" s="3"/>
      <c r="D1559" s="6">
        <v>0.56912499599999999</v>
      </c>
      <c r="E1559" s="6">
        <v>8.1181813000000005E-2</v>
      </c>
    </row>
    <row r="1560" spans="1:5" x14ac:dyDescent="0.2">
      <c r="A1560" s="6">
        <v>0.52688411899999998</v>
      </c>
      <c r="B1560" s="6">
        <v>0.62944418499999999</v>
      </c>
      <c r="C1560" s="3"/>
      <c r="D1560" s="6">
        <v>0.59726079099999996</v>
      </c>
      <c r="E1560" s="6">
        <v>8.0620408000000005E-2</v>
      </c>
    </row>
    <row r="1561" spans="1:5" x14ac:dyDescent="0.2">
      <c r="A1561" s="6">
        <v>0.72838586400000005</v>
      </c>
      <c r="B1561" s="6">
        <v>0.619330041</v>
      </c>
      <c r="C1561" s="3"/>
      <c r="D1561" s="6">
        <v>0.58160456100000002</v>
      </c>
      <c r="E1561" s="6">
        <v>8.4290445000000006E-2</v>
      </c>
    </row>
    <row r="1562" spans="1:5" x14ac:dyDescent="0.2">
      <c r="A1562" s="6">
        <v>0.34808649800000002</v>
      </c>
      <c r="B1562" s="6">
        <v>0.39896691499999998</v>
      </c>
      <c r="C1562" s="3"/>
      <c r="D1562" s="6">
        <v>0.68157122699999995</v>
      </c>
      <c r="E1562" s="6">
        <v>6.5127937999999996E-2</v>
      </c>
    </row>
    <row r="1563" spans="1:5" x14ac:dyDescent="0.2">
      <c r="A1563" s="6">
        <v>0.59714525100000004</v>
      </c>
      <c r="B1563" s="6">
        <v>0.58392610199999995</v>
      </c>
      <c r="C1563" s="3"/>
      <c r="D1563" s="6">
        <v>0.40392647500000001</v>
      </c>
      <c r="E1563" s="6">
        <v>7.6793230000000004E-2</v>
      </c>
    </row>
    <row r="1564" spans="1:5" x14ac:dyDescent="0.2">
      <c r="A1564" s="6">
        <v>0.64430517799999998</v>
      </c>
      <c r="B1564" s="6">
        <v>0.49717460400000002</v>
      </c>
      <c r="C1564" s="3"/>
      <c r="D1564" s="6">
        <v>0.36911198099999998</v>
      </c>
      <c r="E1564" s="6">
        <v>6.1969881999999997E-2</v>
      </c>
    </row>
    <row r="1565" spans="1:5" x14ac:dyDescent="0.2">
      <c r="A1565" s="6">
        <v>0.60801390700000002</v>
      </c>
      <c r="B1565" s="6">
        <v>0.45583853899999999</v>
      </c>
      <c r="C1565" s="3"/>
      <c r="D1565" s="6">
        <v>0.49836850599999999</v>
      </c>
      <c r="E1565" s="6">
        <v>7.3826532E-2</v>
      </c>
    </row>
    <row r="1566" spans="1:5" x14ac:dyDescent="0.2">
      <c r="A1566" s="6">
        <v>0.531269298</v>
      </c>
      <c r="B1566" s="6">
        <v>0.53260768999999997</v>
      </c>
      <c r="C1566" s="3"/>
      <c r="D1566" s="6">
        <v>0.475655088</v>
      </c>
      <c r="E1566" s="6">
        <v>7.8284815999999993E-2</v>
      </c>
    </row>
    <row r="1567" spans="1:5" x14ac:dyDescent="0.2">
      <c r="A1567" s="6">
        <v>0.92471888800000002</v>
      </c>
      <c r="B1567" s="6">
        <v>0.51350601299999998</v>
      </c>
      <c r="C1567" s="3"/>
      <c r="D1567" s="6">
        <v>0.50048539800000003</v>
      </c>
      <c r="E1567" s="6">
        <v>6.3542574000000004E-2</v>
      </c>
    </row>
    <row r="1568" spans="1:5" x14ac:dyDescent="0.2">
      <c r="A1568" s="6">
        <v>0.55531341000000001</v>
      </c>
      <c r="B1568" s="6">
        <v>0.50941143799999999</v>
      </c>
      <c r="C1568" s="3"/>
      <c r="D1568" s="6">
        <v>0.382325951</v>
      </c>
      <c r="E1568" s="6">
        <v>6.8842328999999994E-2</v>
      </c>
    </row>
    <row r="1569" spans="1:5" x14ac:dyDescent="0.2">
      <c r="A1569" s="6">
        <v>0.63380040400000004</v>
      </c>
      <c r="B1569" s="6">
        <v>0.49894245700000001</v>
      </c>
      <c r="C1569" s="3"/>
      <c r="D1569" s="6">
        <v>0.64653362400000003</v>
      </c>
      <c r="E1569" s="6">
        <v>8.6688134E-2</v>
      </c>
    </row>
    <row r="1570" spans="1:5" x14ac:dyDescent="0.2">
      <c r="A1570" s="6">
        <v>0.88961089800000004</v>
      </c>
      <c r="B1570" s="6">
        <v>0.50128058399999997</v>
      </c>
      <c r="C1570" s="3"/>
      <c r="D1570" s="6">
        <v>0.42701440000000002</v>
      </c>
      <c r="E1570" s="6">
        <v>6.9365714999999994E-2</v>
      </c>
    </row>
    <row r="1571" spans="1:5" x14ac:dyDescent="0.2">
      <c r="A1571" s="6">
        <v>0.58508932999999996</v>
      </c>
      <c r="B1571" s="6">
        <v>0.52722049199999999</v>
      </c>
      <c r="C1571" s="3"/>
      <c r="D1571" s="6">
        <v>0.54443811399999997</v>
      </c>
      <c r="E1571" s="6">
        <v>0.120118921</v>
      </c>
    </row>
    <row r="1572" spans="1:5" x14ac:dyDescent="0.2">
      <c r="A1572" s="6">
        <v>0.60013200700000002</v>
      </c>
      <c r="B1572" s="6">
        <v>0.47896889199999998</v>
      </c>
      <c r="C1572" s="3"/>
      <c r="D1572" s="6">
        <v>0.39169259699999998</v>
      </c>
      <c r="E1572" s="6">
        <v>0.13608281899999999</v>
      </c>
    </row>
    <row r="1573" spans="1:5" x14ac:dyDescent="0.2">
      <c r="A1573" s="6">
        <v>0.554265589</v>
      </c>
      <c r="B1573" s="6">
        <v>0.46635187500000003</v>
      </c>
      <c r="C1573" s="3"/>
      <c r="D1573" s="6">
        <v>0.48789294999999999</v>
      </c>
      <c r="E1573" s="6">
        <v>8.0610269999999998E-2</v>
      </c>
    </row>
    <row r="1574" spans="1:5" x14ac:dyDescent="0.2">
      <c r="A1574" s="6">
        <v>0.62634878800000005</v>
      </c>
      <c r="B1574" s="6">
        <v>0.52217799399999998</v>
      </c>
      <c r="C1574" s="3"/>
      <c r="D1574" s="6">
        <v>0.49690235300000002</v>
      </c>
      <c r="E1574" s="6">
        <v>6.2085203999999998E-2</v>
      </c>
    </row>
    <row r="1575" spans="1:5" x14ac:dyDescent="0.2">
      <c r="A1575" s="6">
        <v>0.61685066600000005</v>
      </c>
      <c r="B1575" s="6">
        <v>0.56581543599999995</v>
      </c>
      <c r="C1575" s="3"/>
      <c r="D1575" s="6">
        <v>0.38264999199999999</v>
      </c>
      <c r="E1575" s="6">
        <v>6.1716425999999998E-2</v>
      </c>
    </row>
    <row r="1576" spans="1:5" x14ac:dyDescent="0.2">
      <c r="A1576" s="6">
        <v>0.59788895200000003</v>
      </c>
      <c r="B1576" s="6">
        <v>0.67949278499999999</v>
      </c>
      <c r="C1576" s="3"/>
      <c r="D1576" s="6">
        <v>0.57687674899999997</v>
      </c>
      <c r="E1576" s="6">
        <v>0.161985976</v>
      </c>
    </row>
    <row r="1577" spans="1:5" x14ac:dyDescent="0.2">
      <c r="A1577" s="3"/>
      <c r="B1577" s="3"/>
      <c r="C1577" s="3"/>
      <c r="D1577" s="6">
        <v>0.46821011099999998</v>
      </c>
      <c r="E1577" s="6">
        <v>7.4488051E-2</v>
      </c>
    </row>
    <row r="1578" spans="1:5" x14ac:dyDescent="0.2">
      <c r="A1578" s="3"/>
      <c r="B1578" s="3"/>
      <c r="C1578" s="3"/>
      <c r="D1578" s="6">
        <v>0.47162847899999999</v>
      </c>
      <c r="E1578" s="6">
        <v>0.118921344</v>
      </c>
    </row>
    <row r="1579" spans="1:5" x14ac:dyDescent="0.2">
      <c r="A1579" s="3"/>
      <c r="B1579" s="3"/>
      <c r="C1579" s="3"/>
      <c r="D1579" s="6">
        <v>0.65382056399999999</v>
      </c>
      <c r="E1579" s="6">
        <v>9.1621647000000001E-2</v>
      </c>
    </row>
    <row r="1580" spans="1:5" x14ac:dyDescent="0.2">
      <c r="A1580" s="3"/>
      <c r="B1580" s="3"/>
      <c r="C1580" s="3"/>
      <c r="D1580" s="6">
        <v>0.490262168</v>
      </c>
      <c r="E1580" s="6">
        <v>5.2260000000000001E-2</v>
      </c>
    </row>
    <row r="1581" spans="1:5" x14ac:dyDescent="0.2">
      <c r="A1581" s="3"/>
      <c r="B1581" s="3"/>
      <c r="C1581" s="3"/>
      <c r="D1581" s="6">
        <v>0.40835946200000001</v>
      </c>
      <c r="E1581" s="6">
        <v>0.112022284</v>
      </c>
    </row>
    <row r="1582" spans="1:5" x14ac:dyDescent="0.2">
      <c r="A1582" s="3"/>
      <c r="B1582" s="3"/>
      <c r="C1582" s="3"/>
      <c r="D1582" s="6">
        <v>0.48184374000000002</v>
      </c>
      <c r="E1582" s="6">
        <v>6.7739797000000004E-2</v>
      </c>
    </row>
    <row r="1583" spans="1:5" x14ac:dyDescent="0.2">
      <c r="A1583" s="3"/>
      <c r="B1583" s="3"/>
      <c r="C1583" s="3"/>
      <c r="D1583" s="6">
        <v>0.54181125699999999</v>
      </c>
      <c r="E1583" s="6">
        <v>0.12645530999999999</v>
      </c>
    </row>
    <row r="1584" spans="1:5" x14ac:dyDescent="0.2">
      <c r="A1584" s="3"/>
      <c r="B1584" s="3"/>
      <c r="C1584" s="3"/>
      <c r="D1584" s="6">
        <v>0.51964233299999996</v>
      </c>
      <c r="E1584" s="6">
        <v>5.8159177999999999E-2</v>
      </c>
    </row>
    <row r="1585" spans="1:5" x14ac:dyDescent="0.2">
      <c r="A1585" s="3"/>
      <c r="B1585" s="3"/>
      <c r="C1585" s="3"/>
      <c r="D1585" s="6">
        <v>0.46995780799999998</v>
      </c>
      <c r="E1585" s="6">
        <v>4.3952994000000002E-2</v>
      </c>
    </row>
    <row r="1586" spans="1:5" x14ac:dyDescent="0.2">
      <c r="A1586" s="3"/>
      <c r="B1586" s="3"/>
      <c r="C1586" s="3"/>
      <c r="D1586" s="6">
        <v>0.52271009899999998</v>
      </c>
      <c r="E1586" s="6">
        <v>6.1703754E-2</v>
      </c>
    </row>
    <row r="1587" spans="1:5" x14ac:dyDescent="0.2">
      <c r="A1587" s="3"/>
      <c r="B1587" s="3"/>
      <c r="C1587" s="3"/>
      <c r="D1587" s="6">
        <v>0.54272229000000005</v>
      </c>
      <c r="E1587" s="6">
        <v>6.2739118999999996E-2</v>
      </c>
    </row>
    <row r="1588" spans="1:5" x14ac:dyDescent="0.2">
      <c r="A1588" s="3"/>
      <c r="B1588" s="3"/>
      <c r="C1588" s="3"/>
      <c r="D1588" s="6">
        <v>0.54699591400000003</v>
      </c>
      <c r="E1588" s="6">
        <v>5.6552270000000002E-2</v>
      </c>
    </row>
    <row r="1589" spans="1:5" x14ac:dyDescent="0.2">
      <c r="A1589" s="3"/>
      <c r="B1589" s="3"/>
      <c r="C1589" s="3"/>
      <c r="D1589" s="6">
        <v>0.61267531799999997</v>
      </c>
      <c r="E1589" s="6">
        <v>0.12711556199999999</v>
      </c>
    </row>
    <row r="1590" spans="1:5" x14ac:dyDescent="0.2">
      <c r="A1590" s="3"/>
      <c r="B1590" s="3"/>
      <c r="C1590" s="3"/>
      <c r="D1590" s="6">
        <v>0.50820527699999996</v>
      </c>
      <c r="E1590" s="6">
        <v>8.0284579999999994E-2</v>
      </c>
    </row>
    <row r="1591" spans="1:5" x14ac:dyDescent="0.2">
      <c r="A1591" s="3"/>
      <c r="B1591" s="3"/>
      <c r="C1591" s="3"/>
      <c r="D1591" s="6">
        <v>0.41166893100000002</v>
      </c>
      <c r="E1591" s="6">
        <v>8.2601164000000005E-2</v>
      </c>
    </row>
    <row r="1592" spans="1:5" x14ac:dyDescent="0.2">
      <c r="A1592" s="3"/>
      <c r="B1592" s="3"/>
      <c r="C1592" s="3"/>
      <c r="D1592" s="6">
        <v>0.63842197300000003</v>
      </c>
      <c r="E1592" s="6">
        <v>9.1256670999999998E-2</v>
      </c>
    </row>
    <row r="1593" spans="1:5" x14ac:dyDescent="0.2">
      <c r="A1593" s="3"/>
      <c r="B1593" s="3"/>
      <c r="C1593" s="3"/>
      <c r="D1593" s="6">
        <v>0.47714647300000002</v>
      </c>
      <c r="E1593" s="6">
        <v>8.2143675999999999E-2</v>
      </c>
    </row>
    <row r="1594" spans="1:5" x14ac:dyDescent="0.2">
      <c r="A1594" s="3"/>
      <c r="B1594" s="3"/>
      <c r="C1594" s="3"/>
      <c r="D1594" s="6">
        <v>0.45902275100000001</v>
      </c>
      <c r="E1594" s="6">
        <v>7.4139549999999999E-2</v>
      </c>
    </row>
    <row r="1595" spans="1:5" x14ac:dyDescent="0.2">
      <c r="A1595" s="3"/>
      <c r="B1595" s="3"/>
      <c r="C1595" s="3"/>
      <c r="D1595" s="6">
        <v>0.69768031799999997</v>
      </c>
      <c r="E1595" s="6">
        <v>0.11517907300000001</v>
      </c>
    </row>
    <row r="1596" spans="1:5" x14ac:dyDescent="0.2">
      <c r="A1596" s="3"/>
      <c r="B1596" s="3"/>
      <c r="C1596" s="3"/>
      <c r="D1596" s="6">
        <v>0.37950785599999998</v>
      </c>
      <c r="E1596" s="6">
        <v>7.8078249000000002E-2</v>
      </c>
    </row>
    <row r="1597" spans="1:5" x14ac:dyDescent="0.2">
      <c r="A1597" s="3"/>
      <c r="B1597" s="3"/>
      <c r="C1597" s="3"/>
      <c r="D1597" s="6">
        <v>0.54664398400000003</v>
      </c>
      <c r="E1597" s="6">
        <v>6.6094870999999999E-2</v>
      </c>
    </row>
    <row r="1598" spans="1:5" x14ac:dyDescent="0.2">
      <c r="A1598" s="3"/>
      <c r="B1598" s="3"/>
      <c r="C1598" s="3"/>
      <c r="D1598" s="6">
        <v>0.33077951799999999</v>
      </c>
      <c r="E1598" s="6">
        <v>6.3091422999999994E-2</v>
      </c>
    </row>
    <row r="1599" spans="1:5" x14ac:dyDescent="0.2">
      <c r="A1599" s="3"/>
      <c r="B1599" s="3"/>
      <c r="C1599" s="3"/>
      <c r="D1599" s="6">
        <v>0.60268051</v>
      </c>
      <c r="E1599" s="6">
        <v>7.9431702000000007E-2</v>
      </c>
    </row>
    <row r="1600" spans="1:5" x14ac:dyDescent="0.2">
      <c r="A1600" s="3"/>
      <c r="B1600" s="3"/>
      <c r="C1600" s="3"/>
      <c r="D1600" s="6">
        <v>0.61924644500000003</v>
      </c>
      <c r="E1600" s="6">
        <v>8.1134922999999998E-2</v>
      </c>
    </row>
    <row r="1601" spans="1:5" x14ac:dyDescent="0.2">
      <c r="A1601" s="3"/>
      <c r="B1601" s="3"/>
      <c r="C1601" s="3"/>
      <c r="D1601" s="6">
        <v>0.55853257199999995</v>
      </c>
      <c r="E1601" s="6">
        <v>6.5281278999999998E-2</v>
      </c>
    </row>
    <row r="1602" spans="1:5" x14ac:dyDescent="0.2">
      <c r="A1602" s="3"/>
      <c r="B1602" s="3"/>
      <c r="C1602" s="3"/>
      <c r="D1602" s="6">
        <v>0.641505675</v>
      </c>
      <c r="E1602" s="6">
        <v>8.4527426000000003E-2</v>
      </c>
    </row>
    <row r="1603" spans="1:5" x14ac:dyDescent="0.2">
      <c r="A1603" s="3"/>
      <c r="B1603" s="3"/>
      <c r="C1603" s="3"/>
      <c r="D1603" s="6">
        <v>0.48251971100000002</v>
      </c>
      <c r="E1603" s="6">
        <v>7.3287938999999996E-2</v>
      </c>
    </row>
    <row r="1604" spans="1:5" x14ac:dyDescent="0.2">
      <c r="A1604" s="3"/>
      <c r="B1604" s="3"/>
      <c r="C1604" s="3"/>
      <c r="D1604" s="6">
        <v>0.69061117599999999</v>
      </c>
      <c r="E1604" s="6">
        <v>0.127142175</v>
      </c>
    </row>
    <row r="1605" spans="1:5" x14ac:dyDescent="0.2">
      <c r="A1605" s="3"/>
      <c r="B1605" s="3"/>
      <c r="C1605" s="3"/>
      <c r="D1605" s="6">
        <v>0.48898592400000002</v>
      </c>
      <c r="E1605" s="6">
        <v>0.105820227</v>
      </c>
    </row>
    <row r="1606" spans="1:5" x14ac:dyDescent="0.2">
      <c r="A1606" s="3"/>
      <c r="B1606" s="3"/>
      <c r="C1606" s="3"/>
      <c r="D1606" s="6">
        <v>0.51195166999999997</v>
      </c>
      <c r="E1606" s="6">
        <v>8.0467068000000003E-2</v>
      </c>
    </row>
    <row r="1607" spans="1:5" x14ac:dyDescent="0.2">
      <c r="A1607" s="3"/>
      <c r="B1607" s="3"/>
      <c r="C1607" s="3"/>
      <c r="D1607" s="6">
        <v>0.645865621</v>
      </c>
      <c r="E1607" s="6">
        <v>6.9436682E-2</v>
      </c>
    </row>
    <row r="1608" spans="1:5" x14ac:dyDescent="0.2">
      <c r="A1608" s="3"/>
      <c r="B1608" s="3"/>
      <c r="C1608" s="3"/>
      <c r="D1608" s="6">
        <v>0.62062362000000004</v>
      </c>
      <c r="E1608" s="6">
        <v>8.1209692999999999E-2</v>
      </c>
    </row>
    <row r="1609" spans="1:5" x14ac:dyDescent="0.2">
      <c r="A1609" s="3"/>
      <c r="B1609" s="3"/>
      <c r="C1609" s="3"/>
      <c r="D1609" s="6">
        <v>0.62937272799999999</v>
      </c>
      <c r="E1609" s="6">
        <v>0.113608916</v>
      </c>
    </row>
    <row r="1610" spans="1:5" x14ac:dyDescent="0.2">
      <c r="A1610" s="3"/>
      <c r="B1610" s="3"/>
      <c r="C1610" s="3"/>
      <c r="D1610" s="6">
        <v>0.46614235799999998</v>
      </c>
      <c r="E1610" s="6">
        <v>8.1459346000000002E-2</v>
      </c>
    </row>
    <row r="1611" spans="1:5" x14ac:dyDescent="0.2">
      <c r="A1611" s="3"/>
      <c r="B1611" s="3"/>
      <c r="C1611" s="3"/>
      <c r="D1611" s="6">
        <v>0.47886096900000003</v>
      </c>
      <c r="E1611" s="6">
        <v>6.1210782999999998E-2</v>
      </c>
    </row>
    <row r="1612" spans="1:5" x14ac:dyDescent="0.2">
      <c r="A1612" s="3"/>
      <c r="B1612" s="3"/>
      <c r="C1612" s="3"/>
      <c r="D1612" s="6">
        <v>0.581091939</v>
      </c>
      <c r="E1612" s="6">
        <v>0.113012028</v>
      </c>
    </row>
    <row r="1613" spans="1:5" x14ac:dyDescent="0.2">
      <c r="A1613" s="3"/>
      <c r="B1613" s="3"/>
      <c r="C1613" s="3"/>
      <c r="D1613" s="6">
        <v>0.50459168799999998</v>
      </c>
      <c r="E1613" s="6">
        <v>7.3182755000000002E-2</v>
      </c>
    </row>
    <row r="1614" spans="1:5" x14ac:dyDescent="0.2">
      <c r="A1614" s="3"/>
      <c r="B1614" s="3"/>
      <c r="C1614" s="3"/>
      <c r="D1614" s="6">
        <v>0.456495496</v>
      </c>
      <c r="E1614" s="6">
        <v>6.2047185999999997E-2</v>
      </c>
    </row>
    <row r="1615" spans="1:5" x14ac:dyDescent="0.2">
      <c r="A1615" s="3"/>
      <c r="B1615" s="3"/>
      <c r="C1615" s="3"/>
      <c r="D1615" s="6">
        <v>0.41795585899999999</v>
      </c>
      <c r="E1615" s="6">
        <v>6.8813182000000001E-2</v>
      </c>
    </row>
    <row r="1616" spans="1:5" x14ac:dyDescent="0.2">
      <c r="A1616" s="3"/>
      <c r="B1616" s="3"/>
      <c r="C1616" s="3"/>
      <c r="D1616" s="6">
        <v>0.51395700600000005</v>
      </c>
      <c r="E1616" s="6">
        <v>6.0289471999999997E-2</v>
      </c>
    </row>
    <row r="1617" spans="1:5" x14ac:dyDescent="0.2">
      <c r="A1617" s="3"/>
      <c r="B1617" s="3"/>
      <c r="C1617" s="3"/>
      <c r="D1617" s="6">
        <v>0.60392488099999997</v>
      </c>
      <c r="E1617" s="6">
        <v>7.5283902E-2</v>
      </c>
    </row>
    <row r="1618" spans="1:5" x14ac:dyDescent="0.2">
      <c r="A1618" s="3"/>
      <c r="B1618" s="3"/>
      <c r="C1618" s="3"/>
      <c r="D1618" s="6">
        <v>0.56578232699999997</v>
      </c>
      <c r="E1618" s="6">
        <v>7.5707173000000003E-2</v>
      </c>
    </row>
    <row r="1619" spans="1:5" x14ac:dyDescent="0.2">
      <c r="A1619" s="3"/>
      <c r="B1619" s="3"/>
      <c r="C1619" s="3"/>
      <c r="D1619" s="6">
        <v>0.49774034499999997</v>
      </c>
      <c r="E1619" s="6">
        <v>8.0868794999999993E-2</v>
      </c>
    </row>
    <row r="1620" spans="1:5" x14ac:dyDescent="0.2">
      <c r="A1620" s="3"/>
      <c r="B1620" s="3"/>
      <c r="C1620" s="3"/>
      <c r="D1620" s="6">
        <v>0.53549909600000001</v>
      </c>
      <c r="E1620" s="6">
        <v>9.2681090999999993E-2</v>
      </c>
    </row>
    <row r="1621" spans="1:5" x14ac:dyDescent="0.2">
      <c r="A1621" s="3"/>
      <c r="B1621" s="3"/>
      <c r="C1621" s="3"/>
      <c r="D1621" s="6">
        <v>0.67139713499999998</v>
      </c>
      <c r="E1621" s="6">
        <v>9.1351715999999999E-2</v>
      </c>
    </row>
    <row r="1622" spans="1:5" x14ac:dyDescent="0.2">
      <c r="A1622" s="3"/>
      <c r="B1622" s="3"/>
      <c r="C1622" s="3"/>
      <c r="D1622" s="6">
        <v>0.60568187399999995</v>
      </c>
      <c r="E1622" s="6">
        <v>5.2064839000000002E-2</v>
      </c>
    </row>
    <row r="1623" spans="1:5" x14ac:dyDescent="0.2">
      <c r="A1623" s="3"/>
      <c r="B1623" s="3"/>
      <c r="C1623" s="3"/>
      <c r="D1623" s="6">
        <v>0.68788073199999999</v>
      </c>
      <c r="E1623" s="6">
        <v>0.10056989500000001</v>
      </c>
    </row>
    <row r="1624" spans="1:5" x14ac:dyDescent="0.2">
      <c r="A1624" s="3"/>
      <c r="B1624" s="3"/>
      <c r="C1624" s="3"/>
      <c r="D1624" s="6">
        <v>0.38038967299999998</v>
      </c>
      <c r="E1624" s="6">
        <v>7.9337923000000005E-2</v>
      </c>
    </row>
    <row r="1625" spans="1:5" x14ac:dyDescent="0.2">
      <c r="A1625" s="3"/>
      <c r="B1625" s="3"/>
      <c r="C1625" s="3"/>
      <c r="D1625" s="6">
        <v>0.60970449800000004</v>
      </c>
      <c r="E1625" s="6">
        <v>6.3818840000000002E-2</v>
      </c>
    </row>
    <row r="1626" spans="1:5" x14ac:dyDescent="0.2">
      <c r="A1626" s="3"/>
      <c r="B1626" s="3"/>
      <c r="C1626" s="3"/>
      <c r="D1626" s="6">
        <v>0.540472595</v>
      </c>
      <c r="E1626" s="6">
        <v>6.6488993999999996E-2</v>
      </c>
    </row>
    <row r="1627" spans="1:5" x14ac:dyDescent="0.2">
      <c r="A1627" s="3"/>
      <c r="B1627" s="3"/>
      <c r="C1627" s="3"/>
      <c r="D1627" s="6">
        <v>0.53131710700000001</v>
      </c>
      <c r="E1627" s="6">
        <v>7.3926646999999998E-2</v>
      </c>
    </row>
    <row r="1628" spans="1:5" x14ac:dyDescent="0.2">
      <c r="A1628" s="3"/>
      <c r="B1628" s="3"/>
      <c r="C1628" s="3"/>
      <c r="D1628" s="6">
        <v>0.55218588300000004</v>
      </c>
      <c r="E1628" s="6">
        <v>7.4224457999999993E-2</v>
      </c>
    </row>
    <row r="1629" spans="1:5" x14ac:dyDescent="0.2">
      <c r="A1629" s="3"/>
      <c r="B1629" s="3"/>
      <c r="C1629" s="3"/>
      <c r="D1629" s="6">
        <v>0.47461921899999998</v>
      </c>
      <c r="E1629" s="6">
        <v>7.5214201999999994E-2</v>
      </c>
    </row>
    <row r="1630" spans="1:5" x14ac:dyDescent="0.2">
      <c r="A1630" s="3"/>
      <c r="B1630" s="3"/>
      <c r="C1630" s="3"/>
      <c r="D1630" s="6">
        <v>0.54577810400000004</v>
      </c>
      <c r="E1630" s="6">
        <v>5.4985913999999997E-2</v>
      </c>
    </row>
    <row r="1631" spans="1:5" x14ac:dyDescent="0.2">
      <c r="A1631" s="3"/>
      <c r="B1631" s="3"/>
      <c r="C1631" s="3"/>
      <c r="D1631" s="6">
        <v>0.39842176099999999</v>
      </c>
      <c r="E1631" s="6">
        <v>7.6077218000000002E-2</v>
      </c>
    </row>
    <row r="1632" spans="1:5" x14ac:dyDescent="0.2">
      <c r="A1632" s="3"/>
      <c r="B1632" s="3"/>
      <c r="C1632" s="3"/>
      <c r="D1632" s="6">
        <v>0.68161903700000004</v>
      </c>
      <c r="E1632" s="6">
        <v>0.110117565</v>
      </c>
    </row>
    <row r="1633" spans="1:5" x14ac:dyDescent="0.2">
      <c r="A1633" s="3"/>
      <c r="B1633" s="3"/>
      <c r="C1633" s="3"/>
      <c r="D1633" s="6">
        <v>0.541428782</v>
      </c>
      <c r="E1633" s="6">
        <v>0.12217317900000001</v>
      </c>
    </row>
    <row r="1634" spans="1:5" x14ac:dyDescent="0.2">
      <c r="A1634" s="3"/>
      <c r="B1634" s="3"/>
      <c r="C1634" s="3"/>
      <c r="D1634" s="6">
        <v>0.355858171</v>
      </c>
      <c r="E1634" s="6">
        <v>8.8083407000000002E-2</v>
      </c>
    </row>
    <row r="1635" spans="1:5" x14ac:dyDescent="0.2">
      <c r="A1635" s="3"/>
      <c r="B1635" s="3"/>
      <c r="C1635" s="3"/>
      <c r="D1635" s="6">
        <v>0.51805532899999995</v>
      </c>
      <c r="E1635" s="6">
        <v>6.5759042000000004E-2</v>
      </c>
    </row>
    <row r="1636" spans="1:5" x14ac:dyDescent="0.2">
      <c r="A1636" s="3"/>
      <c r="B1636" s="3"/>
      <c r="C1636" s="3"/>
      <c r="D1636" s="6">
        <v>0.31653631999999998</v>
      </c>
      <c r="E1636" s="6">
        <v>7.1664557000000004E-2</v>
      </c>
    </row>
    <row r="1637" spans="1:5" x14ac:dyDescent="0.2">
      <c r="A1637" s="3"/>
      <c r="B1637" s="3"/>
      <c r="C1637" s="3"/>
      <c r="D1637" s="6">
        <v>0.64457344100000002</v>
      </c>
      <c r="E1637" s="6">
        <v>6.5022754000000002E-2</v>
      </c>
    </row>
    <row r="1638" spans="1:5" x14ac:dyDescent="0.2">
      <c r="A1638" s="3"/>
      <c r="B1638" s="3"/>
      <c r="C1638" s="3"/>
      <c r="D1638" s="6">
        <v>0.52301289100000004</v>
      </c>
      <c r="E1638" s="6">
        <v>8.2478237999999995E-2</v>
      </c>
    </row>
    <row r="1639" spans="1:5" x14ac:dyDescent="0.2">
      <c r="A1639" s="3"/>
      <c r="B1639" s="3"/>
      <c r="C1639" s="3"/>
      <c r="D1639" s="6">
        <v>0.58104678499999995</v>
      </c>
      <c r="E1639" s="6">
        <v>6.1872300999999998E-2</v>
      </c>
    </row>
    <row r="1640" spans="1:5" x14ac:dyDescent="0.2">
      <c r="A1640" s="3"/>
      <c r="B1640" s="3"/>
      <c r="C1640" s="3"/>
      <c r="D1640" s="6">
        <v>0.42457745200000002</v>
      </c>
      <c r="E1640" s="6">
        <v>5.9478414E-2</v>
      </c>
    </row>
    <row r="1641" spans="1:5" x14ac:dyDescent="0.2">
      <c r="A1641" s="3"/>
      <c r="B1641" s="3"/>
      <c r="C1641" s="3"/>
      <c r="D1641" s="6">
        <v>0.38847741899999999</v>
      </c>
      <c r="E1641" s="6">
        <v>7.7025142000000005E-2</v>
      </c>
    </row>
    <row r="1642" spans="1:5" x14ac:dyDescent="0.2">
      <c r="A1642" s="3"/>
      <c r="B1642" s="3"/>
      <c r="C1642" s="3"/>
      <c r="D1642" s="6">
        <v>0.58753557499999998</v>
      </c>
      <c r="E1642" s="6">
        <v>5.3178775999999997E-2</v>
      </c>
    </row>
    <row r="1643" spans="1:5" x14ac:dyDescent="0.2">
      <c r="A1643" s="3"/>
      <c r="B1643" s="3"/>
      <c r="C1643" s="3"/>
      <c r="D1643" s="6">
        <v>0.31082310400000002</v>
      </c>
      <c r="E1643" s="6">
        <v>0.155464565</v>
      </c>
    </row>
    <row r="1644" spans="1:5" x14ac:dyDescent="0.2">
      <c r="A1644" s="3"/>
      <c r="B1644" s="3"/>
      <c r="C1644" s="3"/>
      <c r="D1644" s="6">
        <v>0.430775401</v>
      </c>
      <c r="E1644" s="6">
        <v>5.2608501000000002E-2</v>
      </c>
    </row>
    <row r="1645" spans="1:5" x14ac:dyDescent="0.2">
      <c r="A1645" s="3"/>
      <c r="B1645" s="3"/>
      <c r="C1645" s="3"/>
      <c r="D1645" s="6">
        <v>0.52355605800000005</v>
      </c>
      <c r="E1645" s="6">
        <v>6.5160887000000001E-2</v>
      </c>
    </row>
    <row r="1646" spans="1:5" x14ac:dyDescent="0.2">
      <c r="A1646" s="3"/>
      <c r="B1646" s="3"/>
      <c r="C1646" s="3"/>
      <c r="D1646" s="6">
        <v>0.56526173599999996</v>
      </c>
      <c r="E1646" s="6">
        <v>6.5601900000000005E-2</v>
      </c>
    </row>
    <row r="1647" spans="1:5" x14ac:dyDescent="0.2">
      <c r="A1647" s="3"/>
      <c r="B1647" s="3"/>
      <c r="C1647" s="3"/>
      <c r="D1647" s="6">
        <v>0.655902926</v>
      </c>
      <c r="E1647" s="6">
        <v>0.28836018099999999</v>
      </c>
    </row>
    <row r="1648" spans="1:5" x14ac:dyDescent="0.2">
      <c r="A1648" s="3"/>
      <c r="B1648" s="3"/>
      <c r="C1648" s="3"/>
      <c r="D1648" s="6">
        <v>0.49232992199999998</v>
      </c>
      <c r="E1648" s="6">
        <v>6.1149953E-2</v>
      </c>
    </row>
    <row r="1649" spans="1:5" x14ac:dyDescent="0.2">
      <c r="A1649" s="3"/>
      <c r="B1649" s="3"/>
      <c r="C1649" s="3"/>
      <c r="D1649" s="6">
        <v>0.39989721</v>
      </c>
      <c r="E1649" s="6">
        <v>9.3787423999999994E-2</v>
      </c>
    </row>
    <row r="1650" spans="1:5" x14ac:dyDescent="0.2">
      <c r="A1650" s="3"/>
      <c r="B1650" s="3"/>
      <c r="C1650" s="3"/>
      <c r="D1650" s="6">
        <v>0.42038351099999999</v>
      </c>
      <c r="E1650" s="6">
        <v>6.5162154999999999E-2</v>
      </c>
    </row>
    <row r="1651" spans="1:5" x14ac:dyDescent="0.2">
      <c r="A1651" s="3"/>
      <c r="B1651" s="3"/>
      <c r="C1651" s="3"/>
      <c r="D1651" s="6">
        <v>0.48969244000000001</v>
      </c>
      <c r="E1651" s="6">
        <v>6.8958918999999994E-2</v>
      </c>
    </row>
    <row r="1652" spans="1:5" x14ac:dyDescent="0.2">
      <c r="A1652" s="3"/>
      <c r="B1652" s="3"/>
      <c r="C1652" s="3"/>
      <c r="D1652" s="6">
        <v>0.62973661000000003</v>
      </c>
      <c r="E1652" s="6">
        <v>7.5254755000000007E-2</v>
      </c>
    </row>
    <row r="1653" spans="1:5" x14ac:dyDescent="0.2">
      <c r="A1653" s="3"/>
      <c r="B1653" s="3"/>
      <c r="C1653" s="3"/>
      <c r="D1653" s="6">
        <v>0.49966998299999998</v>
      </c>
      <c r="E1653" s="6">
        <v>5.7370931E-2</v>
      </c>
    </row>
    <row r="1654" spans="1:5" x14ac:dyDescent="0.2">
      <c r="A1654" s="3"/>
      <c r="B1654" s="3"/>
      <c r="C1654" s="3"/>
      <c r="D1654" s="6">
        <v>0.51386138699999995</v>
      </c>
      <c r="E1654" s="6">
        <v>9.1037432000000001E-2</v>
      </c>
    </row>
    <row r="1655" spans="1:5" x14ac:dyDescent="0.2">
      <c r="A1655" s="3"/>
      <c r="B1655" s="3"/>
      <c r="C1655" s="3"/>
      <c r="D1655" s="6">
        <v>0.62392644799999997</v>
      </c>
      <c r="E1655" s="6">
        <v>7.3268929999999996E-2</v>
      </c>
    </row>
    <row r="1656" spans="1:5" x14ac:dyDescent="0.2">
      <c r="A1656" s="3"/>
      <c r="B1656" s="3"/>
      <c r="C1656" s="3"/>
      <c r="D1656" s="6">
        <v>0.42352431800000001</v>
      </c>
      <c r="E1656" s="6">
        <v>0.104313433</v>
      </c>
    </row>
    <row r="1657" spans="1:5" x14ac:dyDescent="0.2">
      <c r="A1657" s="3"/>
      <c r="B1657" s="3"/>
      <c r="C1657" s="3"/>
      <c r="D1657" s="6">
        <v>0.49440564399999998</v>
      </c>
      <c r="E1657" s="6">
        <v>6.9192097999999994E-2</v>
      </c>
    </row>
    <row r="1658" spans="1:5" x14ac:dyDescent="0.2">
      <c r="A1658" s="3"/>
      <c r="B1658" s="3"/>
      <c r="C1658" s="3"/>
      <c r="D1658" s="6">
        <v>0.55659496600000002</v>
      </c>
      <c r="E1658" s="6">
        <v>5.4721052999999999E-2</v>
      </c>
    </row>
    <row r="1659" spans="1:5" x14ac:dyDescent="0.2">
      <c r="A1659" s="3"/>
      <c r="B1659" s="3"/>
      <c r="C1659" s="3"/>
      <c r="D1659" s="6">
        <v>0.55745155000000002</v>
      </c>
      <c r="E1659" s="6">
        <v>0.11539070799999999</v>
      </c>
    </row>
    <row r="1660" spans="1:5" x14ac:dyDescent="0.2">
      <c r="A1660" s="3"/>
      <c r="B1660" s="3"/>
      <c r="C1660" s="3"/>
      <c r="D1660" s="6">
        <v>0.50380681800000005</v>
      </c>
      <c r="E1660" s="6">
        <v>6.8657307000000001E-2</v>
      </c>
    </row>
    <row r="1661" spans="1:5" x14ac:dyDescent="0.2">
      <c r="A1661" s="3"/>
      <c r="B1661" s="3"/>
      <c r="C1661" s="3"/>
      <c r="D1661" s="6">
        <v>0.58262714999999998</v>
      </c>
      <c r="E1661" s="6">
        <v>6.7149245999999996E-2</v>
      </c>
    </row>
    <row r="1662" spans="1:5" x14ac:dyDescent="0.2">
      <c r="A1662" s="3"/>
      <c r="B1662" s="3"/>
      <c r="C1662" s="3"/>
      <c r="D1662" s="6">
        <v>0.43379801400000001</v>
      </c>
      <c r="E1662" s="6">
        <v>0.34474263500000002</v>
      </c>
    </row>
    <row r="1663" spans="1:5" x14ac:dyDescent="0.2">
      <c r="A1663" s="3"/>
      <c r="B1663" s="3"/>
      <c r="C1663" s="3"/>
      <c r="D1663" s="6">
        <v>0.52107262899999995</v>
      </c>
      <c r="E1663" s="6">
        <v>7.4482982000000003E-2</v>
      </c>
    </row>
    <row r="1664" spans="1:5" x14ac:dyDescent="0.2">
      <c r="A1664" s="3"/>
      <c r="B1664" s="3"/>
      <c r="C1664" s="3"/>
      <c r="D1664" s="6">
        <v>0.60006029299999997</v>
      </c>
      <c r="E1664" s="6">
        <v>6.0432673999999999E-2</v>
      </c>
    </row>
    <row r="1665" spans="1:5" x14ac:dyDescent="0.2">
      <c r="A1665" s="3"/>
      <c r="B1665" s="3"/>
      <c r="C1665" s="3"/>
      <c r="D1665" s="6">
        <v>0.53051497299999995</v>
      </c>
      <c r="E1665" s="6">
        <v>0.116689668</v>
      </c>
    </row>
    <row r="1666" spans="1:5" x14ac:dyDescent="0.2">
      <c r="A1666" s="3"/>
      <c r="B1666" s="3"/>
      <c r="C1666" s="3"/>
      <c r="D1666" s="6">
        <v>0.42837829399999999</v>
      </c>
      <c r="E1666" s="6">
        <v>7.3551533000000002E-2</v>
      </c>
    </row>
    <row r="1667" spans="1:5" x14ac:dyDescent="0.2">
      <c r="A1667" s="3"/>
      <c r="B1667" s="3"/>
      <c r="C1667" s="3"/>
      <c r="D1667" s="6">
        <v>0.52519087200000003</v>
      </c>
      <c r="E1667" s="6">
        <v>7.5842771000000003E-2</v>
      </c>
    </row>
    <row r="1668" spans="1:5" x14ac:dyDescent="0.2">
      <c r="A1668" s="3"/>
      <c r="B1668" s="3"/>
      <c r="C1668" s="3"/>
      <c r="D1668" s="6">
        <v>0.53973686300000001</v>
      </c>
      <c r="E1668" s="6">
        <v>9.8181076000000006E-2</v>
      </c>
    </row>
    <row r="1669" spans="1:5" x14ac:dyDescent="0.2">
      <c r="A1669" s="3"/>
      <c r="B1669" s="3"/>
      <c r="C1669" s="3"/>
      <c r="D1669" s="6">
        <v>0.48819839799999998</v>
      </c>
      <c r="E1669" s="6">
        <v>8.4363946999999995E-2</v>
      </c>
    </row>
    <row r="1670" spans="1:5" x14ac:dyDescent="0.2">
      <c r="A1670" s="3"/>
      <c r="B1670" s="3"/>
      <c r="C1670" s="3"/>
      <c r="D1670" s="6">
        <v>0.69108528499999999</v>
      </c>
      <c r="E1670" s="6">
        <v>8.8482599999999995E-2</v>
      </c>
    </row>
    <row r="1671" spans="1:5" x14ac:dyDescent="0.2">
      <c r="A1671" s="3"/>
      <c r="B1671" s="3"/>
      <c r="C1671" s="3"/>
      <c r="D1671" s="6">
        <v>0.60285713900000004</v>
      </c>
      <c r="E1671" s="6">
        <v>0.107434738</v>
      </c>
    </row>
    <row r="1672" spans="1:5" x14ac:dyDescent="0.2">
      <c r="A1672" s="3"/>
      <c r="B1672" s="3"/>
      <c r="C1672" s="3"/>
      <c r="D1672" s="6">
        <v>0.453787628</v>
      </c>
      <c r="E1672" s="6">
        <v>6.9899239000000002E-2</v>
      </c>
    </row>
    <row r="1673" spans="1:5" x14ac:dyDescent="0.2">
      <c r="A1673" s="3"/>
      <c r="B1673" s="3"/>
      <c r="C1673" s="3"/>
      <c r="D1673" s="6">
        <v>0.386361856</v>
      </c>
      <c r="E1673" s="6">
        <v>9.7557575999999993E-2</v>
      </c>
    </row>
    <row r="1674" spans="1:5" x14ac:dyDescent="0.2">
      <c r="A1674" s="3"/>
      <c r="B1674" s="3"/>
      <c r="C1674" s="3"/>
      <c r="D1674" s="6">
        <v>0.495881093</v>
      </c>
      <c r="E1674" s="6">
        <v>6.4880819000000006E-2</v>
      </c>
    </row>
    <row r="1675" spans="1:5" x14ac:dyDescent="0.2">
      <c r="A1675" s="3"/>
      <c r="B1675" s="3"/>
      <c r="C1675" s="3"/>
      <c r="D1675" s="6">
        <v>0.61501797499999999</v>
      </c>
      <c r="E1675" s="6">
        <v>8.6641245000000006E-2</v>
      </c>
    </row>
    <row r="1676" spans="1:5" x14ac:dyDescent="0.2">
      <c r="A1676" s="3"/>
      <c r="B1676" s="3"/>
      <c r="C1676" s="3"/>
      <c r="D1676" s="6">
        <v>0.41623339500000001</v>
      </c>
      <c r="E1676" s="6">
        <v>0.104973685</v>
      </c>
    </row>
    <row r="1677" spans="1:5" x14ac:dyDescent="0.2">
      <c r="A1677" s="3"/>
      <c r="B1677" s="3"/>
      <c r="C1677" s="3"/>
      <c r="D1677" s="6">
        <v>0.48718776200000002</v>
      </c>
      <c r="E1677" s="6">
        <v>4.1132033999999998E-2</v>
      </c>
    </row>
    <row r="1678" spans="1:5" x14ac:dyDescent="0.2">
      <c r="A1678" s="3"/>
      <c r="B1678" s="3"/>
      <c r="C1678" s="3"/>
      <c r="D1678" s="6">
        <v>0.67587129199999996</v>
      </c>
      <c r="E1678" s="6">
        <v>0.115905223</v>
      </c>
    </row>
    <row r="1679" spans="1:5" x14ac:dyDescent="0.2">
      <c r="A1679" s="3"/>
      <c r="B1679" s="3"/>
      <c r="C1679" s="3"/>
      <c r="D1679" s="6">
        <v>0.520987635</v>
      </c>
      <c r="E1679" s="6">
        <v>6.2031978000000002E-2</v>
      </c>
    </row>
    <row r="1680" spans="1:5" x14ac:dyDescent="0.2">
      <c r="A1680" s="3"/>
      <c r="B1680" s="3"/>
      <c r="C1680" s="3"/>
      <c r="D1680" s="6">
        <v>0.59532584099999997</v>
      </c>
      <c r="E1680" s="6">
        <v>7.1067669E-2</v>
      </c>
    </row>
    <row r="1681" spans="1:5" x14ac:dyDescent="0.2">
      <c r="A1681" s="3"/>
      <c r="B1681" s="3"/>
      <c r="C1681" s="3"/>
      <c r="D1681" s="6">
        <v>0.55346876700000003</v>
      </c>
      <c r="E1681" s="6">
        <v>4.5286170000000001E-2</v>
      </c>
    </row>
    <row r="1682" spans="1:5" x14ac:dyDescent="0.2">
      <c r="A1682" s="3"/>
      <c r="B1682" s="3"/>
      <c r="C1682" s="3"/>
      <c r="D1682" s="6">
        <v>0.47057136100000002</v>
      </c>
      <c r="E1682" s="6">
        <v>6.5680471000000004E-2</v>
      </c>
    </row>
    <row r="1683" spans="1:5" x14ac:dyDescent="0.2">
      <c r="A1683" s="3"/>
      <c r="B1683" s="3"/>
      <c r="C1683" s="3"/>
      <c r="D1683" s="6">
        <v>0.67483542299999999</v>
      </c>
      <c r="E1683" s="6">
        <v>9.1478444000000006E-2</v>
      </c>
    </row>
    <row r="1684" spans="1:5" x14ac:dyDescent="0.2">
      <c r="A1684" s="3"/>
      <c r="B1684" s="3"/>
      <c r="C1684" s="3"/>
      <c r="D1684" s="6">
        <v>0.44908637699999998</v>
      </c>
      <c r="E1684" s="6">
        <v>6.4613423000000003E-2</v>
      </c>
    </row>
    <row r="1685" spans="1:5" x14ac:dyDescent="0.2">
      <c r="A1685" s="3"/>
      <c r="B1685" s="3"/>
      <c r="C1685" s="3"/>
      <c r="D1685" s="6">
        <v>0.54894812800000004</v>
      </c>
      <c r="E1685" s="6">
        <v>8.9779024999999998E-2</v>
      </c>
    </row>
    <row r="1686" spans="1:5" x14ac:dyDescent="0.2">
      <c r="A1686" s="3"/>
      <c r="B1686" s="3"/>
      <c r="C1686" s="3"/>
      <c r="D1686" s="6">
        <v>0.57043178500000002</v>
      </c>
      <c r="E1686" s="6">
        <v>8.4479268999999996E-2</v>
      </c>
    </row>
    <row r="1687" spans="1:5" x14ac:dyDescent="0.2">
      <c r="A1687" s="3"/>
      <c r="B1687" s="3"/>
      <c r="C1687" s="3"/>
      <c r="D1687" s="6">
        <v>0.49019443800000001</v>
      </c>
      <c r="E1687" s="6">
        <v>8.0034926000000006E-2</v>
      </c>
    </row>
    <row r="1688" spans="1:5" x14ac:dyDescent="0.2">
      <c r="A1688" s="3"/>
      <c r="B1688" s="3"/>
      <c r="C1688" s="3"/>
      <c r="D1688" s="6">
        <v>0.49826359100000001</v>
      </c>
      <c r="E1688" s="6">
        <v>4.9632932999999997E-2</v>
      </c>
    </row>
    <row r="1689" spans="1:5" x14ac:dyDescent="0.2">
      <c r="A1689" s="3"/>
      <c r="B1689" s="3"/>
      <c r="C1689" s="3"/>
      <c r="D1689" s="6">
        <v>0.54580333599999997</v>
      </c>
      <c r="E1689" s="6">
        <v>0.10095768200000001</v>
      </c>
    </row>
    <row r="1690" spans="1:5" x14ac:dyDescent="0.2">
      <c r="A1690" s="3"/>
      <c r="B1690" s="3"/>
      <c r="C1690" s="3"/>
      <c r="D1690" s="6">
        <v>0.69138807800000002</v>
      </c>
      <c r="E1690" s="6">
        <v>0.11624865500000001</v>
      </c>
    </row>
    <row r="1691" spans="1:5" x14ac:dyDescent="0.2">
      <c r="A1691" s="3"/>
      <c r="B1691" s="3"/>
      <c r="C1691" s="3"/>
      <c r="D1691" s="6">
        <v>0.57171998099999999</v>
      </c>
      <c r="E1691" s="6">
        <v>4.9605053000000003E-2</v>
      </c>
    </row>
    <row r="1692" spans="1:5" x14ac:dyDescent="0.2">
      <c r="A1692" s="3"/>
      <c r="B1692" s="3"/>
      <c r="C1692" s="3"/>
      <c r="D1692" s="6">
        <v>0.56145425400000004</v>
      </c>
      <c r="E1692" s="6">
        <v>7.4282751999999994E-2</v>
      </c>
    </row>
    <row r="1693" spans="1:5" x14ac:dyDescent="0.2">
      <c r="A1693" s="3"/>
      <c r="B1693" s="3"/>
      <c r="C1693" s="3"/>
      <c r="D1693" s="6">
        <v>0.66135717400000005</v>
      </c>
      <c r="E1693" s="6">
        <v>0.14580410699999999</v>
      </c>
    </row>
    <row r="1694" spans="1:5" x14ac:dyDescent="0.2">
      <c r="A1694" s="3"/>
      <c r="B1694" s="3"/>
      <c r="C1694" s="3"/>
      <c r="D1694" s="6">
        <v>0.57184215999999999</v>
      </c>
      <c r="E1694" s="6">
        <v>5.9444196999999997E-2</v>
      </c>
    </row>
    <row r="1695" spans="1:5" x14ac:dyDescent="0.2">
      <c r="A1695" s="3"/>
      <c r="B1695" s="3"/>
      <c r="C1695" s="3"/>
      <c r="D1695" s="6">
        <v>0.50177093800000006</v>
      </c>
      <c r="E1695" s="6">
        <v>5.2940528000000001E-2</v>
      </c>
    </row>
    <row r="1696" spans="1:5" x14ac:dyDescent="0.2">
      <c r="A1696" s="3"/>
      <c r="B1696" s="3"/>
      <c r="C1696" s="3"/>
      <c r="D1696" s="6">
        <v>0.57464830300000003</v>
      </c>
      <c r="E1696" s="6">
        <v>0.102807907</v>
      </c>
    </row>
    <row r="1697" spans="1:5" x14ac:dyDescent="0.2">
      <c r="A1697" s="3"/>
      <c r="B1697" s="3"/>
      <c r="C1697" s="3"/>
      <c r="D1697" s="6">
        <v>0.63877390300000003</v>
      </c>
      <c r="E1697" s="6">
        <v>6.1740505000000001E-2</v>
      </c>
    </row>
    <row r="1698" spans="1:5" x14ac:dyDescent="0.2">
      <c r="A1698" s="3"/>
      <c r="B1698" s="3"/>
      <c r="C1698" s="3"/>
      <c r="D1698" s="6">
        <v>0.55056966200000002</v>
      </c>
      <c r="E1698" s="6">
        <v>0.113050046</v>
      </c>
    </row>
    <row r="1699" spans="1:5" x14ac:dyDescent="0.2">
      <c r="A1699" s="3"/>
      <c r="B1699" s="3"/>
      <c r="C1699" s="3"/>
      <c r="D1699" s="6">
        <v>0.51831828000000002</v>
      </c>
      <c r="E1699" s="6">
        <v>8.0015917000000006E-2</v>
      </c>
    </row>
    <row r="1700" spans="1:5" x14ac:dyDescent="0.2">
      <c r="A1700" s="3"/>
      <c r="B1700" s="3"/>
      <c r="C1700" s="3"/>
      <c r="D1700" s="6">
        <v>0.57559386499999998</v>
      </c>
      <c r="E1700" s="6">
        <v>4.9629131E-2</v>
      </c>
    </row>
    <row r="1701" spans="1:5" x14ac:dyDescent="0.2">
      <c r="A1701" s="3"/>
      <c r="B1701" s="3"/>
      <c r="C1701" s="3"/>
      <c r="D1701" s="6">
        <v>0.37117442299999998</v>
      </c>
      <c r="E1701" s="6">
        <v>9.1071648000000005E-2</v>
      </c>
    </row>
    <row r="1702" spans="1:5" x14ac:dyDescent="0.2">
      <c r="A1702" s="3"/>
      <c r="B1702" s="3"/>
      <c r="C1702" s="3"/>
      <c r="D1702" s="6">
        <v>0.36117164699999998</v>
      </c>
      <c r="E1702" s="6">
        <v>6.6200054999999994E-2</v>
      </c>
    </row>
    <row r="1703" spans="1:5" x14ac:dyDescent="0.2">
      <c r="A1703" s="3"/>
      <c r="B1703" s="3"/>
      <c r="C1703" s="3"/>
      <c r="D1703" s="6">
        <v>0.60186907899999997</v>
      </c>
      <c r="E1703" s="6">
        <v>0.101188326</v>
      </c>
    </row>
    <row r="1704" spans="1:5" x14ac:dyDescent="0.2">
      <c r="A1704" s="3"/>
      <c r="B1704" s="3"/>
      <c r="C1704" s="3"/>
      <c r="D1704" s="6">
        <v>0.69745853499999999</v>
      </c>
      <c r="E1704" s="6">
        <v>0.106219419</v>
      </c>
    </row>
    <row r="1705" spans="1:5" x14ac:dyDescent="0.2">
      <c r="A1705" s="3"/>
      <c r="B1705" s="3"/>
      <c r="C1705" s="3"/>
      <c r="D1705" s="6">
        <v>0.70622225199999999</v>
      </c>
      <c r="E1705" s="6">
        <v>8.2689872999999997E-2</v>
      </c>
    </row>
    <row r="1706" spans="1:5" x14ac:dyDescent="0.2">
      <c r="A1706" s="3"/>
      <c r="B1706" s="3"/>
      <c r="C1706" s="3"/>
      <c r="D1706" s="6">
        <v>0.45584874199999997</v>
      </c>
      <c r="E1706" s="6">
        <v>7.0725503999999995E-2</v>
      </c>
    </row>
    <row r="1707" spans="1:5" x14ac:dyDescent="0.2">
      <c r="A1707" s="3"/>
      <c r="B1707" s="3"/>
      <c r="C1707" s="3"/>
      <c r="D1707" s="6">
        <v>0.75887494</v>
      </c>
      <c r="E1707" s="6">
        <v>8.6292744000000005E-2</v>
      </c>
    </row>
    <row r="1708" spans="1:5" x14ac:dyDescent="0.2">
      <c r="A1708" s="3"/>
      <c r="B1708" s="3"/>
      <c r="C1708" s="3"/>
      <c r="D1708" s="6">
        <v>0.61881217700000002</v>
      </c>
      <c r="E1708" s="6">
        <v>7.5899799000000004E-2</v>
      </c>
    </row>
    <row r="1709" spans="1:5" x14ac:dyDescent="0.2">
      <c r="A1709" s="3"/>
      <c r="B1709" s="3"/>
      <c r="C1709" s="3"/>
      <c r="D1709" s="6">
        <v>0.55832539800000003</v>
      </c>
      <c r="E1709" s="6">
        <v>7.0431494999999997E-2</v>
      </c>
    </row>
    <row r="1710" spans="1:5" x14ac:dyDescent="0.2">
      <c r="A1710" s="3"/>
      <c r="B1710" s="3"/>
      <c r="C1710" s="3"/>
      <c r="D1710" s="6">
        <v>0.61012017399999996</v>
      </c>
      <c r="E1710" s="6">
        <v>0.110077012</v>
      </c>
    </row>
    <row r="1711" spans="1:5" x14ac:dyDescent="0.2">
      <c r="A1711" s="3"/>
      <c r="B1711" s="3"/>
      <c r="C1711" s="3"/>
      <c r="D1711" s="6">
        <v>0.50728627599999998</v>
      </c>
      <c r="E1711" s="6">
        <v>7.3898767000000004E-2</v>
      </c>
    </row>
    <row r="1712" spans="1:5" x14ac:dyDescent="0.2">
      <c r="A1712" s="3"/>
      <c r="B1712" s="3"/>
      <c r="C1712" s="3"/>
      <c r="D1712" s="6">
        <v>0.61317333100000004</v>
      </c>
      <c r="E1712" s="6">
        <v>6.6580238E-2</v>
      </c>
    </row>
    <row r="1713" spans="1:5" x14ac:dyDescent="0.2">
      <c r="A1713" s="3"/>
      <c r="B1713" s="3"/>
      <c r="C1713" s="3"/>
      <c r="D1713" s="6">
        <v>0.38247336300000001</v>
      </c>
      <c r="E1713" s="6">
        <v>7.3580680999999995E-2</v>
      </c>
    </row>
    <row r="1714" spans="1:5" x14ac:dyDescent="0.2">
      <c r="A1714" s="3"/>
      <c r="B1714" s="3"/>
      <c r="C1714" s="3"/>
      <c r="D1714" s="6">
        <v>0.50045219699999999</v>
      </c>
      <c r="E1714" s="6">
        <v>7.0847163000000005E-2</v>
      </c>
    </row>
    <row r="1715" spans="1:5" x14ac:dyDescent="0.2">
      <c r="A1715" s="3"/>
      <c r="B1715" s="3"/>
      <c r="C1715" s="3"/>
      <c r="D1715" s="6">
        <v>0.48903107699999998</v>
      </c>
      <c r="E1715" s="6">
        <v>6.4792109000000001E-2</v>
      </c>
    </row>
    <row r="1716" spans="1:5" x14ac:dyDescent="0.2">
      <c r="A1716" s="3"/>
      <c r="B1716" s="3"/>
      <c r="C1716" s="3"/>
      <c r="D1716" s="6">
        <v>0.49593421399999998</v>
      </c>
      <c r="E1716" s="6">
        <v>7.2500960000000003E-2</v>
      </c>
    </row>
    <row r="1717" spans="1:5" x14ac:dyDescent="0.2">
      <c r="A1717" s="3"/>
      <c r="B1717" s="3"/>
      <c r="C1717" s="3"/>
      <c r="D1717" s="6">
        <v>0.48381189200000002</v>
      </c>
      <c r="E1717" s="6">
        <v>5.9717929000000003E-2</v>
      </c>
    </row>
    <row r="1718" spans="1:5" x14ac:dyDescent="0.2">
      <c r="A1718" s="3"/>
      <c r="B1718" s="3"/>
      <c r="C1718" s="3"/>
      <c r="D1718" s="6">
        <v>0.53248179600000001</v>
      </c>
      <c r="E1718" s="6">
        <v>6.9091982999999996E-2</v>
      </c>
    </row>
    <row r="1719" spans="1:5" x14ac:dyDescent="0.2">
      <c r="A1719" s="3"/>
      <c r="B1719" s="3"/>
      <c r="C1719" s="3"/>
      <c r="D1719" s="6">
        <v>0.36850108399999998</v>
      </c>
      <c r="E1719" s="6">
        <v>9.0127525999999999E-2</v>
      </c>
    </row>
    <row r="1720" spans="1:5" x14ac:dyDescent="0.2">
      <c r="A1720" s="3"/>
      <c r="B1720" s="3"/>
      <c r="C1720" s="3"/>
      <c r="D1720" s="6">
        <v>0.428017068</v>
      </c>
      <c r="E1720" s="6">
        <v>5.6567476999999998E-2</v>
      </c>
    </row>
    <row r="1721" spans="1:5" x14ac:dyDescent="0.2">
      <c r="A1721" s="3"/>
      <c r="B1721" s="3"/>
      <c r="C1721" s="3"/>
      <c r="D1721" s="6">
        <v>0.65210341199999999</v>
      </c>
      <c r="E1721" s="6">
        <v>9.5584424000000001E-2</v>
      </c>
    </row>
    <row r="1722" spans="1:5" x14ac:dyDescent="0.2">
      <c r="A1722" s="3"/>
      <c r="B1722" s="3"/>
      <c r="C1722" s="3"/>
      <c r="D1722" s="6">
        <v>0.69605745600000002</v>
      </c>
      <c r="E1722" s="6">
        <v>7.3140935000000004E-2</v>
      </c>
    </row>
    <row r="1723" spans="1:5" x14ac:dyDescent="0.2">
      <c r="A1723" s="3"/>
      <c r="B1723" s="3"/>
      <c r="C1723" s="3"/>
      <c r="D1723" s="6">
        <v>0.72087182999999999</v>
      </c>
      <c r="E1723" s="6">
        <v>0.270712071</v>
      </c>
    </row>
    <row r="1724" spans="1:5" x14ac:dyDescent="0.2">
      <c r="A1724" s="3"/>
      <c r="B1724" s="3"/>
      <c r="C1724" s="3"/>
      <c r="D1724" s="6">
        <v>0.47256607299999998</v>
      </c>
      <c r="E1724" s="6">
        <v>8.0958771999999998E-2</v>
      </c>
    </row>
    <row r="1725" spans="1:5" x14ac:dyDescent="0.2">
      <c r="A1725" s="3"/>
      <c r="B1725" s="3"/>
      <c r="C1725" s="3"/>
      <c r="D1725" s="6">
        <v>0.61759171099999999</v>
      </c>
      <c r="E1725" s="6">
        <v>6.3541306000000006E-2</v>
      </c>
    </row>
    <row r="1726" spans="1:5" x14ac:dyDescent="0.2">
      <c r="A1726" s="3"/>
      <c r="B1726" s="3"/>
      <c r="C1726" s="3"/>
      <c r="D1726" s="6">
        <v>0.55948344699999997</v>
      </c>
      <c r="E1726" s="6">
        <v>0.10029869700000001</v>
      </c>
    </row>
    <row r="1727" spans="1:5" x14ac:dyDescent="0.2">
      <c r="A1727" s="3"/>
      <c r="B1727" s="3"/>
      <c r="C1727" s="3"/>
      <c r="D1727" s="6">
        <v>0.430853755</v>
      </c>
      <c r="E1727" s="6">
        <v>8.8515548999999999E-2</v>
      </c>
    </row>
    <row r="1728" spans="1:5" x14ac:dyDescent="0.2">
      <c r="A1728" s="3"/>
      <c r="B1728" s="3"/>
      <c r="C1728" s="3"/>
      <c r="D1728" s="6">
        <v>0.46358057400000002</v>
      </c>
      <c r="E1728" s="6">
        <v>8.5513368000000006E-2</v>
      </c>
    </row>
    <row r="1729" spans="1:5" x14ac:dyDescent="0.2">
      <c r="A1729" s="3"/>
      <c r="B1729" s="3"/>
      <c r="C1729" s="3"/>
      <c r="D1729" s="6">
        <v>0.54478340400000003</v>
      </c>
      <c r="E1729" s="6">
        <v>6.8653505000000004E-2</v>
      </c>
    </row>
    <row r="1730" spans="1:5" x14ac:dyDescent="0.2">
      <c r="A1730" s="3"/>
      <c r="B1730" s="3"/>
      <c r="C1730" s="3"/>
      <c r="D1730" s="6">
        <v>0.55285255700000002</v>
      </c>
      <c r="E1730" s="6">
        <v>7.9763729000000005E-2</v>
      </c>
    </row>
    <row r="1731" spans="1:5" x14ac:dyDescent="0.2">
      <c r="A1731" s="3"/>
      <c r="B1731" s="3"/>
      <c r="C1731" s="3"/>
      <c r="D1731" s="6">
        <v>0.66014600400000001</v>
      </c>
      <c r="E1731" s="6">
        <v>0.17255000400000001</v>
      </c>
    </row>
    <row r="1732" spans="1:5" x14ac:dyDescent="0.2">
      <c r="A1732" s="3"/>
      <c r="B1732" s="3"/>
      <c r="C1732" s="3"/>
      <c r="D1732" s="6">
        <v>0.64001694600000003</v>
      </c>
      <c r="E1732" s="6">
        <v>8.0451861E-2</v>
      </c>
    </row>
    <row r="1733" spans="1:5" x14ac:dyDescent="0.2">
      <c r="A1733" s="3"/>
      <c r="B1733" s="3"/>
      <c r="C1733" s="3"/>
      <c r="D1733" s="6">
        <v>0.54783390499999995</v>
      </c>
      <c r="E1733" s="6">
        <v>7.0408683999999999E-2</v>
      </c>
    </row>
    <row r="1734" spans="1:5" x14ac:dyDescent="0.2">
      <c r="A1734" s="3"/>
      <c r="B1734" s="3"/>
      <c r="C1734" s="3"/>
      <c r="D1734" s="6">
        <v>0.634671596</v>
      </c>
      <c r="E1734" s="6">
        <v>6.1224723000000002E-2</v>
      </c>
    </row>
    <row r="1735" spans="1:5" x14ac:dyDescent="0.2">
      <c r="A1735" s="3"/>
      <c r="B1735" s="3"/>
      <c r="C1735" s="3"/>
      <c r="D1735" s="6">
        <v>0.59553699800000004</v>
      </c>
      <c r="E1735" s="6">
        <v>7.0829421000000004E-2</v>
      </c>
    </row>
    <row r="1736" spans="1:5" x14ac:dyDescent="0.2">
      <c r="A1736" s="3"/>
      <c r="B1736" s="3"/>
      <c r="C1736" s="3"/>
      <c r="D1736" s="6">
        <v>0.53791213999999998</v>
      </c>
      <c r="E1736" s="6">
        <v>4.5391354000000002E-2</v>
      </c>
    </row>
    <row r="1737" spans="1:5" x14ac:dyDescent="0.2">
      <c r="A1737" s="3"/>
      <c r="B1737" s="3"/>
      <c r="C1737" s="3"/>
      <c r="D1737" s="6">
        <v>0.59783184700000003</v>
      </c>
      <c r="E1737" s="6">
        <v>7.3948190999999996E-2</v>
      </c>
    </row>
    <row r="1738" spans="1:5" x14ac:dyDescent="0.2">
      <c r="A1738" s="3"/>
      <c r="B1738" s="3"/>
      <c r="C1738" s="3"/>
      <c r="D1738" s="6">
        <v>0.63542459299999998</v>
      </c>
      <c r="E1738" s="6">
        <v>0.123807967</v>
      </c>
    </row>
    <row r="1739" spans="1:5" x14ac:dyDescent="0.2">
      <c r="A1739" s="3"/>
      <c r="B1739" s="3"/>
      <c r="C1739" s="3"/>
      <c r="D1739" s="6">
        <v>0.61812159799999999</v>
      </c>
      <c r="E1739" s="6">
        <v>0.107712272</v>
      </c>
    </row>
    <row r="1740" spans="1:5" x14ac:dyDescent="0.2">
      <c r="A1740" s="3"/>
      <c r="B1740" s="3"/>
      <c r="C1740" s="3"/>
      <c r="D1740" s="6">
        <v>0.61463018800000002</v>
      </c>
      <c r="E1740" s="6">
        <v>8.6423272999999995E-2</v>
      </c>
    </row>
    <row r="1741" spans="1:5" x14ac:dyDescent="0.2">
      <c r="A1741" s="3"/>
      <c r="B1741" s="3"/>
      <c r="C1741" s="3"/>
      <c r="D1741" s="6">
        <v>0.600697751</v>
      </c>
      <c r="E1741" s="6">
        <v>0.13893672900000001</v>
      </c>
    </row>
    <row r="1742" spans="1:5" x14ac:dyDescent="0.2">
      <c r="A1742" s="3"/>
      <c r="B1742" s="3"/>
      <c r="C1742" s="3"/>
      <c r="D1742" s="6">
        <v>0.53834109600000002</v>
      </c>
      <c r="E1742" s="6">
        <v>8.0949901000000005E-2</v>
      </c>
    </row>
    <row r="1743" spans="1:5" x14ac:dyDescent="0.2">
      <c r="A1743" s="3"/>
      <c r="B1743" s="3"/>
      <c r="C1743" s="3"/>
      <c r="D1743" s="6">
        <v>0.63260915500000003</v>
      </c>
      <c r="E1743" s="6">
        <v>7.7575140000000001E-2</v>
      </c>
    </row>
    <row r="1744" spans="1:5" x14ac:dyDescent="0.2">
      <c r="A1744" s="3"/>
      <c r="B1744" s="3"/>
      <c r="C1744" s="3"/>
      <c r="D1744" s="6">
        <v>0.50800076000000005</v>
      </c>
      <c r="E1744" s="6">
        <v>7.3265127999999999E-2</v>
      </c>
    </row>
    <row r="1745" spans="1:5" x14ac:dyDescent="0.2">
      <c r="A1745" s="3"/>
      <c r="B1745" s="3"/>
      <c r="C1745" s="3"/>
      <c r="D1745" s="6">
        <v>0.503668703</v>
      </c>
      <c r="E1745" s="6">
        <v>7.1771007999999997E-2</v>
      </c>
    </row>
    <row r="1746" spans="1:5" x14ac:dyDescent="0.2">
      <c r="A1746" s="3"/>
      <c r="B1746" s="3"/>
      <c r="C1746" s="3"/>
      <c r="D1746" s="6">
        <v>0.60911086599999997</v>
      </c>
      <c r="E1746" s="6">
        <v>5.0795027E-2</v>
      </c>
    </row>
    <row r="1747" spans="1:5" x14ac:dyDescent="0.2">
      <c r="A1747" s="3"/>
      <c r="B1747" s="3"/>
      <c r="C1747" s="3"/>
      <c r="D1747" s="6">
        <v>0.66429213600000003</v>
      </c>
      <c r="E1747" s="6">
        <v>6.4600749999999998E-2</v>
      </c>
    </row>
    <row r="1748" spans="1:5" x14ac:dyDescent="0.2">
      <c r="A1748" s="3"/>
      <c r="B1748" s="3"/>
      <c r="C1748" s="3"/>
      <c r="D1748" s="6">
        <v>0.68000680000000002</v>
      </c>
      <c r="E1748" s="6">
        <v>0.109788073</v>
      </c>
    </row>
    <row r="1749" spans="1:5" x14ac:dyDescent="0.2">
      <c r="A1749" s="3"/>
      <c r="B1749" s="3"/>
      <c r="C1749" s="3"/>
      <c r="D1749" s="6">
        <v>0.74709126699999995</v>
      </c>
      <c r="E1749" s="6">
        <v>7.1772274999999996E-2</v>
      </c>
    </row>
    <row r="1750" spans="1:5" x14ac:dyDescent="0.2">
      <c r="A1750" s="3"/>
      <c r="B1750" s="3"/>
      <c r="C1750" s="3"/>
      <c r="D1750" s="6">
        <v>0.59494203800000001</v>
      </c>
      <c r="E1750" s="6">
        <v>7.8453363999999998E-2</v>
      </c>
    </row>
    <row r="1751" spans="1:5" x14ac:dyDescent="0.2">
      <c r="A1751" s="3"/>
      <c r="B1751" s="3"/>
      <c r="C1751" s="3"/>
      <c r="D1751" s="6">
        <v>0.452917764</v>
      </c>
      <c r="E1751" s="6">
        <v>9.6681886999999994E-2</v>
      </c>
    </row>
    <row r="1752" spans="1:5" x14ac:dyDescent="0.2">
      <c r="A1752" s="3"/>
      <c r="B1752" s="3"/>
      <c r="C1752" s="3"/>
      <c r="D1752" s="6">
        <v>0.63431568199999999</v>
      </c>
      <c r="E1752" s="6">
        <v>6.8795439999999999E-2</v>
      </c>
    </row>
    <row r="1753" spans="1:5" x14ac:dyDescent="0.2">
      <c r="A1753" s="3"/>
      <c r="B1753" s="3"/>
      <c r="C1753" s="3"/>
      <c r="D1753" s="6">
        <v>0.633745954</v>
      </c>
      <c r="E1753" s="6">
        <v>0.117831485</v>
      </c>
    </row>
    <row r="1754" spans="1:5" x14ac:dyDescent="0.2">
      <c r="A1754" s="3"/>
      <c r="B1754" s="3"/>
      <c r="C1754" s="3"/>
      <c r="D1754" s="6">
        <v>0.66145544899999997</v>
      </c>
      <c r="E1754" s="6">
        <v>6.5293951000000003E-2</v>
      </c>
    </row>
    <row r="1755" spans="1:5" x14ac:dyDescent="0.2">
      <c r="A1755" s="3"/>
      <c r="B1755" s="3"/>
      <c r="C1755" s="3"/>
      <c r="D1755" s="6">
        <v>0.27422771299999998</v>
      </c>
      <c r="E1755" s="6">
        <v>3.2827562999999997E-2</v>
      </c>
    </row>
    <row r="1756" spans="1:5" x14ac:dyDescent="0.2">
      <c r="A1756" s="3"/>
      <c r="B1756" s="3"/>
      <c r="C1756" s="3"/>
      <c r="D1756" s="6">
        <v>0.45836006000000001</v>
      </c>
      <c r="E1756" s="6">
        <v>7.2286790000000004E-2</v>
      </c>
    </row>
    <row r="1757" spans="1:5" x14ac:dyDescent="0.2">
      <c r="A1757" s="3"/>
      <c r="B1757" s="3"/>
      <c r="C1757" s="3"/>
      <c r="D1757" s="6">
        <v>0.35643985099999997</v>
      </c>
      <c r="E1757" s="6">
        <v>0.28008232199999999</v>
      </c>
    </row>
    <row r="1758" spans="1:5" x14ac:dyDescent="0.2">
      <c r="A1758" s="3"/>
      <c r="B1758" s="3"/>
      <c r="C1758" s="3"/>
      <c r="D1758" s="6">
        <v>0.54722566399999995</v>
      </c>
      <c r="E1758" s="6">
        <v>5.7294893999999999E-2</v>
      </c>
    </row>
    <row r="1759" spans="1:5" x14ac:dyDescent="0.2">
      <c r="A1759" s="3"/>
      <c r="B1759" s="3"/>
      <c r="C1759" s="3"/>
      <c r="D1759" s="6">
        <v>0.66020443799999995</v>
      </c>
      <c r="E1759" s="6">
        <v>0.11063207999999999</v>
      </c>
    </row>
    <row r="1760" spans="1:5" x14ac:dyDescent="0.2">
      <c r="A1760" s="3"/>
      <c r="B1760" s="3"/>
      <c r="C1760" s="3"/>
      <c r="D1760" s="6">
        <v>0.66371576799999998</v>
      </c>
      <c r="E1760" s="6">
        <v>7.1501077999999996E-2</v>
      </c>
    </row>
    <row r="1761" spans="1:5" x14ac:dyDescent="0.2">
      <c r="A1761" s="3"/>
      <c r="B1761" s="3"/>
      <c r="C1761" s="3"/>
      <c r="D1761" s="6">
        <v>0.65280461499999998</v>
      </c>
      <c r="E1761" s="6">
        <v>9.5698479000000003E-2</v>
      </c>
    </row>
    <row r="1762" spans="1:5" x14ac:dyDescent="0.2">
      <c r="A1762" s="3"/>
      <c r="B1762" s="3"/>
      <c r="C1762" s="3"/>
      <c r="D1762" s="6">
        <v>0.54043408199999998</v>
      </c>
      <c r="E1762" s="6">
        <v>6.8343022000000003E-2</v>
      </c>
    </row>
    <row r="1763" spans="1:5" x14ac:dyDescent="0.2">
      <c r="A1763" s="3"/>
      <c r="B1763" s="3"/>
      <c r="C1763" s="3"/>
      <c r="D1763" s="6">
        <v>0.67089779299999996</v>
      </c>
      <c r="E1763" s="6">
        <v>0.117058446</v>
      </c>
    </row>
    <row r="1764" spans="1:5" x14ac:dyDescent="0.2">
      <c r="A1764" s="3"/>
      <c r="B1764" s="3"/>
      <c r="C1764" s="3"/>
      <c r="D1764" s="6">
        <v>0.36304019599999998</v>
      </c>
      <c r="E1764" s="6">
        <v>7.8022489E-2</v>
      </c>
    </row>
    <row r="1765" spans="1:5" x14ac:dyDescent="0.2">
      <c r="A1765" s="3"/>
      <c r="B1765" s="3"/>
      <c r="C1765" s="3"/>
      <c r="D1765" s="6">
        <v>0.56572123699999999</v>
      </c>
      <c r="E1765" s="6">
        <v>5.9123575999999997E-2</v>
      </c>
    </row>
    <row r="1766" spans="1:5" x14ac:dyDescent="0.2">
      <c r="A1766" s="3"/>
      <c r="B1766" s="3"/>
      <c r="C1766" s="3"/>
      <c r="D1766" s="6">
        <v>0.57287006100000004</v>
      </c>
      <c r="E1766" s="6">
        <v>6.9935990000000003E-2</v>
      </c>
    </row>
    <row r="1767" spans="1:5" x14ac:dyDescent="0.2">
      <c r="A1767" s="3"/>
      <c r="B1767" s="3"/>
      <c r="C1767" s="3"/>
      <c r="D1767" s="6">
        <v>0.60148793300000003</v>
      </c>
      <c r="E1767" s="6">
        <v>0.123128706</v>
      </c>
    </row>
    <row r="1768" spans="1:5" x14ac:dyDescent="0.2">
      <c r="A1768" s="3"/>
      <c r="B1768" s="3"/>
      <c r="C1768" s="3"/>
      <c r="D1768" s="6">
        <v>0.5266132</v>
      </c>
      <c r="E1768" s="6">
        <v>4.7076833999999998E-2</v>
      </c>
    </row>
    <row r="1769" spans="1:5" x14ac:dyDescent="0.2">
      <c r="A1769" s="3"/>
      <c r="B1769" s="3"/>
      <c r="C1769" s="3"/>
      <c r="D1769" s="6">
        <v>0.49649863</v>
      </c>
      <c r="E1769" s="6">
        <v>6.6860306999999994E-2</v>
      </c>
    </row>
    <row r="1770" spans="1:5" x14ac:dyDescent="0.2">
      <c r="A1770" s="3"/>
      <c r="B1770" s="3"/>
      <c r="C1770" s="3"/>
      <c r="D1770" s="6">
        <v>0.46027774599999999</v>
      </c>
      <c r="E1770" s="6">
        <v>7.8666265999999999E-2</v>
      </c>
    </row>
    <row r="1771" spans="1:5" x14ac:dyDescent="0.2">
      <c r="A1771" s="3"/>
      <c r="B1771" s="3"/>
      <c r="C1771" s="3"/>
      <c r="D1771" s="6">
        <v>0.68341587100000001</v>
      </c>
      <c r="E1771" s="6">
        <v>9.1951139000000001E-2</v>
      </c>
    </row>
    <row r="1772" spans="1:5" x14ac:dyDescent="0.2">
      <c r="A1772" s="3"/>
      <c r="B1772" s="3"/>
      <c r="C1772" s="3"/>
      <c r="D1772" s="6">
        <v>0.63984961299999998</v>
      </c>
      <c r="E1772" s="6">
        <v>7.1594855999999998E-2</v>
      </c>
    </row>
    <row r="1773" spans="1:5" x14ac:dyDescent="0.2">
      <c r="A1773" s="3"/>
      <c r="B1773" s="3"/>
      <c r="C1773" s="3"/>
      <c r="D1773" s="6">
        <v>0.80026454499999999</v>
      </c>
      <c r="E1773" s="6">
        <v>8.5066019000000007E-2</v>
      </c>
    </row>
    <row r="1774" spans="1:5" x14ac:dyDescent="0.2">
      <c r="A1774" s="3"/>
      <c r="B1774" s="3"/>
      <c r="C1774" s="3"/>
      <c r="D1774" s="6">
        <v>0.57073856099999998</v>
      </c>
      <c r="E1774" s="6">
        <v>5.4390293999999999E-2</v>
      </c>
    </row>
    <row r="1775" spans="1:5" x14ac:dyDescent="0.2">
      <c r="A1775" s="3"/>
      <c r="B1775" s="3"/>
      <c r="C1775" s="3"/>
      <c r="D1775" s="6">
        <v>0.67874649200000003</v>
      </c>
      <c r="E1775" s="6">
        <v>0.12021270000000001</v>
      </c>
    </row>
    <row r="1776" spans="1:5" x14ac:dyDescent="0.2">
      <c r="A1776" s="3"/>
      <c r="B1776" s="3"/>
      <c r="C1776" s="3"/>
      <c r="D1776" s="6">
        <v>0.27392359300000002</v>
      </c>
      <c r="E1776" s="6">
        <v>4.391751E-2</v>
      </c>
    </row>
    <row r="1777" spans="1:5" x14ac:dyDescent="0.2">
      <c r="A1777" s="3"/>
      <c r="B1777" s="3"/>
      <c r="C1777" s="3"/>
      <c r="D1777" s="6">
        <v>0.39581216800000002</v>
      </c>
      <c r="E1777" s="6">
        <v>7.4951875000000001E-2</v>
      </c>
    </row>
    <row r="1778" spans="1:5" x14ac:dyDescent="0.2">
      <c r="A1778" s="3"/>
      <c r="B1778" s="3"/>
      <c r="C1778" s="3"/>
      <c r="D1778" s="6">
        <v>0.44924441300000001</v>
      </c>
      <c r="E1778" s="6">
        <v>0.12995046199999999</v>
      </c>
    </row>
    <row r="1779" spans="1:5" x14ac:dyDescent="0.2">
      <c r="A1779" s="3"/>
      <c r="B1779" s="3"/>
      <c r="C1779" s="3"/>
      <c r="D1779" s="6">
        <v>0.49731404499999998</v>
      </c>
      <c r="E1779" s="6">
        <v>8.6368780000000006E-2</v>
      </c>
    </row>
    <row r="1780" spans="1:5" x14ac:dyDescent="0.2">
      <c r="A1780" s="3"/>
      <c r="B1780" s="3"/>
      <c r="C1780" s="3"/>
      <c r="D1780" s="6">
        <v>0.73683616399999996</v>
      </c>
      <c r="E1780" s="6">
        <v>9.9340634999999997E-2</v>
      </c>
    </row>
    <row r="1781" spans="1:5" x14ac:dyDescent="0.2">
      <c r="A1781" s="3"/>
      <c r="B1781" s="3"/>
      <c r="C1781" s="3"/>
      <c r="D1781" s="6">
        <v>0.43494676599999998</v>
      </c>
      <c r="E1781" s="6">
        <v>6.6002359999999996E-2</v>
      </c>
    </row>
    <row r="1782" spans="1:5" x14ac:dyDescent="0.2">
      <c r="A1782" s="3"/>
      <c r="B1782" s="3"/>
      <c r="C1782" s="3"/>
      <c r="D1782" s="6">
        <v>0.602823938</v>
      </c>
      <c r="E1782" s="6">
        <v>5.7313902999999999E-2</v>
      </c>
    </row>
    <row r="1783" spans="1:5" x14ac:dyDescent="0.2">
      <c r="A1783" s="3"/>
      <c r="B1783" s="3"/>
      <c r="C1783" s="3"/>
      <c r="D1783" s="6">
        <v>0.61854657000000002</v>
      </c>
      <c r="E1783" s="6">
        <v>6.8350624999999998E-2</v>
      </c>
    </row>
    <row r="1784" spans="1:5" x14ac:dyDescent="0.2">
      <c r="A1784" s="3"/>
      <c r="B1784" s="3"/>
      <c r="C1784" s="3"/>
      <c r="D1784" s="6">
        <v>0.61734204000000004</v>
      </c>
      <c r="E1784" s="6">
        <v>0.12584701700000001</v>
      </c>
    </row>
    <row r="1785" spans="1:5" x14ac:dyDescent="0.2">
      <c r="A1785" s="3"/>
      <c r="B1785" s="3"/>
      <c r="C1785" s="3"/>
      <c r="D1785" s="6">
        <v>0.56353927199999998</v>
      </c>
      <c r="E1785" s="6">
        <v>5.8475997000000002E-2</v>
      </c>
    </row>
    <row r="1786" spans="1:5" x14ac:dyDescent="0.2">
      <c r="A1786" s="3"/>
      <c r="B1786" s="3"/>
      <c r="C1786" s="3"/>
      <c r="D1786" s="6">
        <v>0.60156363099999999</v>
      </c>
      <c r="E1786" s="6">
        <v>7.7097375999999995E-2</v>
      </c>
    </row>
    <row r="1787" spans="1:5" x14ac:dyDescent="0.2">
      <c r="A1787" s="3"/>
      <c r="B1787" s="3"/>
      <c r="C1787" s="3"/>
      <c r="D1787" s="6">
        <v>0.66775698500000003</v>
      </c>
      <c r="E1787" s="6">
        <v>7.2872272000000002E-2</v>
      </c>
    </row>
    <row r="1788" spans="1:5" x14ac:dyDescent="0.2">
      <c r="A1788" s="3"/>
      <c r="B1788" s="3"/>
      <c r="C1788" s="3"/>
      <c r="D1788" s="6">
        <v>0.66827491999999999</v>
      </c>
      <c r="E1788" s="6">
        <v>7.2807641000000006E-2</v>
      </c>
    </row>
    <row r="1789" spans="1:5" x14ac:dyDescent="0.2">
      <c r="A1789" s="3"/>
      <c r="B1789" s="3"/>
      <c r="C1789" s="3"/>
      <c r="D1789" s="6">
        <v>0.38181731299999999</v>
      </c>
      <c r="E1789" s="6">
        <v>8.6824999999999999E-2</v>
      </c>
    </row>
    <row r="1790" spans="1:5" x14ac:dyDescent="0.2">
      <c r="A1790" s="3"/>
      <c r="B1790" s="3"/>
      <c r="C1790" s="3"/>
      <c r="D1790" s="6">
        <v>0.59906293700000002</v>
      </c>
      <c r="E1790" s="6">
        <v>6.1269076999999998E-2</v>
      </c>
    </row>
    <row r="1791" spans="1:5" x14ac:dyDescent="0.2">
      <c r="A1791" s="3"/>
      <c r="B1791" s="3"/>
      <c r="C1791" s="3"/>
      <c r="D1791" s="6">
        <v>0.47275199800000001</v>
      </c>
      <c r="E1791" s="6">
        <v>7.4557752000000005E-2</v>
      </c>
    </row>
    <row r="1792" spans="1:5" x14ac:dyDescent="0.2">
      <c r="A1792" s="3"/>
      <c r="B1792" s="3"/>
      <c r="C1792" s="3"/>
      <c r="D1792" s="6">
        <v>0.568490194</v>
      </c>
      <c r="E1792" s="6">
        <v>5.1168874000000003E-2</v>
      </c>
    </row>
    <row r="1793" spans="1:5" x14ac:dyDescent="0.2">
      <c r="A1793" s="3"/>
      <c r="B1793" s="3"/>
      <c r="C1793" s="3"/>
      <c r="D1793" s="6">
        <v>0.58547047699999999</v>
      </c>
      <c r="E1793" s="6">
        <v>7.8663732E-2</v>
      </c>
    </row>
    <row r="1794" spans="1:5" x14ac:dyDescent="0.2">
      <c r="A1794" s="3"/>
      <c r="B1794" s="3"/>
      <c r="C1794" s="3"/>
      <c r="D1794" s="6">
        <v>0.73107248300000005</v>
      </c>
      <c r="E1794" s="6">
        <v>0.10169650500000001</v>
      </c>
    </row>
    <row r="1795" spans="1:5" x14ac:dyDescent="0.2">
      <c r="A1795" s="3"/>
      <c r="B1795" s="3"/>
      <c r="C1795" s="3"/>
      <c r="D1795" s="6">
        <v>0.89550871099999996</v>
      </c>
      <c r="E1795" s="6">
        <v>0.10573912100000001</v>
      </c>
    </row>
    <row r="1796" spans="1:5" x14ac:dyDescent="0.2">
      <c r="A1796" s="3"/>
      <c r="B1796" s="3"/>
      <c r="C1796" s="3"/>
      <c r="D1796" s="6">
        <v>0.64328922899999996</v>
      </c>
      <c r="E1796" s="6">
        <v>8.4507149000000004E-2</v>
      </c>
    </row>
    <row r="1797" spans="1:5" x14ac:dyDescent="0.2">
      <c r="A1797" s="3"/>
      <c r="B1797" s="3"/>
      <c r="C1797" s="3"/>
      <c r="D1797" s="6">
        <v>0.56309039599999999</v>
      </c>
      <c r="E1797" s="6">
        <v>8.3868441000000002E-2</v>
      </c>
    </row>
    <row r="1798" spans="1:5" x14ac:dyDescent="0.2">
      <c r="A1798" s="3"/>
      <c r="B1798" s="3"/>
      <c r="C1798" s="3"/>
      <c r="D1798" s="6">
        <v>0.46825128100000002</v>
      </c>
      <c r="E1798" s="6">
        <v>5.6608029999999997E-2</v>
      </c>
    </row>
    <row r="1799" spans="1:5" x14ac:dyDescent="0.2">
      <c r="A1799" s="3"/>
      <c r="B1799" s="3"/>
      <c r="C1799" s="3"/>
      <c r="D1799" s="6">
        <v>0.41328116799999998</v>
      </c>
      <c r="E1799" s="6">
        <v>7.0228731000000003E-2</v>
      </c>
    </row>
    <row r="1800" spans="1:5" x14ac:dyDescent="0.2">
      <c r="A1800" s="3"/>
      <c r="B1800" s="3"/>
      <c r="C1800" s="3"/>
      <c r="D1800" s="6">
        <v>0.60679609700000003</v>
      </c>
      <c r="E1800" s="6">
        <v>5.2078778999999999E-2</v>
      </c>
    </row>
    <row r="1801" spans="1:5" x14ac:dyDescent="0.2">
      <c r="A1801" s="3"/>
      <c r="B1801" s="3"/>
      <c r="C1801" s="3"/>
      <c r="D1801" s="6">
        <v>0.67838128200000003</v>
      </c>
      <c r="E1801" s="6">
        <v>7.6407977000000002E-2</v>
      </c>
    </row>
    <row r="1802" spans="1:5" x14ac:dyDescent="0.2">
      <c r="A1802" s="3"/>
      <c r="B1802" s="3"/>
      <c r="C1802" s="3"/>
      <c r="D1802" s="6">
        <v>0.44010353400000002</v>
      </c>
      <c r="E1802" s="6">
        <v>5.9630487000000003E-2</v>
      </c>
    </row>
    <row r="1803" spans="1:5" x14ac:dyDescent="0.2">
      <c r="A1803" s="3"/>
      <c r="B1803" s="3"/>
      <c r="C1803" s="3"/>
      <c r="D1803" s="6">
        <v>0.56914358899999995</v>
      </c>
      <c r="E1803" s="6">
        <v>7.8558548000000006E-2</v>
      </c>
    </row>
    <row r="1804" spans="1:5" x14ac:dyDescent="0.2">
      <c r="A1804" s="3"/>
      <c r="B1804" s="3"/>
      <c r="C1804" s="3"/>
      <c r="D1804" s="6">
        <v>0.66935859799999997</v>
      </c>
      <c r="E1804" s="6">
        <v>0.133467158</v>
      </c>
    </row>
    <row r="1805" spans="1:5" x14ac:dyDescent="0.2">
      <c r="A1805" s="3"/>
      <c r="B1805" s="3"/>
      <c r="C1805" s="3"/>
      <c r="D1805" s="6">
        <v>0.489169193</v>
      </c>
      <c r="E1805" s="6">
        <v>5.8878990999999999E-2</v>
      </c>
    </row>
    <row r="1806" spans="1:5" x14ac:dyDescent="0.2">
      <c r="A1806" s="3"/>
      <c r="B1806" s="3"/>
      <c r="C1806" s="3"/>
      <c r="D1806" s="6">
        <v>0.49469648399999999</v>
      </c>
      <c r="E1806" s="6">
        <v>7.7369840999999995E-2</v>
      </c>
    </row>
    <row r="1807" spans="1:5" x14ac:dyDescent="0.2">
      <c r="A1807" s="3"/>
      <c r="B1807" s="3"/>
      <c r="C1807" s="3"/>
      <c r="D1807" s="6">
        <v>0.48954104399999998</v>
      </c>
      <c r="E1807" s="6">
        <v>0.206951525</v>
      </c>
    </row>
    <row r="1808" spans="1:5" x14ac:dyDescent="0.2">
      <c r="A1808" s="3"/>
      <c r="B1808" s="3"/>
      <c r="C1808" s="3"/>
      <c r="D1808" s="6">
        <v>0.63720681899999998</v>
      </c>
      <c r="E1808" s="6">
        <v>7.1795085999999994E-2</v>
      </c>
    </row>
    <row r="1809" spans="1:5" x14ac:dyDescent="0.2">
      <c r="A1809" s="3"/>
      <c r="B1809" s="3"/>
      <c r="C1809" s="3"/>
      <c r="D1809" s="6">
        <v>0.53739951699999999</v>
      </c>
      <c r="E1809" s="6">
        <v>6.9223779999999999E-2</v>
      </c>
    </row>
    <row r="1810" spans="1:5" x14ac:dyDescent="0.2">
      <c r="A1810" s="3"/>
      <c r="B1810" s="3"/>
      <c r="C1810" s="3"/>
      <c r="D1810" s="6">
        <v>0.59460338800000001</v>
      </c>
      <c r="E1810" s="6">
        <v>7.6601871000000002E-2</v>
      </c>
    </row>
    <row r="1811" spans="1:5" x14ac:dyDescent="0.2">
      <c r="A1811" s="3"/>
      <c r="B1811" s="3"/>
      <c r="C1811" s="3"/>
      <c r="D1811" s="6">
        <v>0.51659448799999996</v>
      </c>
      <c r="E1811" s="6">
        <v>5.5789367999999999E-2</v>
      </c>
    </row>
    <row r="1812" spans="1:5" x14ac:dyDescent="0.2">
      <c r="A1812" s="3"/>
      <c r="B1812" s="3"/>
      <c r="C1812" s="3"/>
      <c r="D1812" s="6">
        <v>0.61823580899999997</v>
      </c>
      <c r="E1812" s="6">
        <v>7.4641392000000001E-2</v>
      </c>
    </row>
    <row r="1813" spans="1:5" x14ac:dyDescent="0.2">
      <c r="A1813" s="3"/>
      <c r="B1813" s="3"/>
      <c r="C1813" s="3"/>
      <c r="D1813" s="6">
        <v>0.56773586899999995</v>
      </c>
      <c r="E1813" s="6">
        <v>9.1938465999999996E-2</v>
      </c>
    </row>
    <row r="1814" spans="1:5" x14ac:dyDescent="0.2">
      <c r="A1814" s="3"/>
      <c r="B1814" s="3"/>
      <c r="C1814" s="3"/>
      <c r="D1814" s="6">
        <v>0.60131794400000005</v>
      </c>
      <c r="E1814" s="6">
        <v>9.2066461000000002E-2</v>
      </c>
    </row>
    <row r="1815" spans="1:5" x14ac:dyDescent="0.2">
      <c r="A1815" s="3"/>
      <c r="B1815" s="3"/>
      <c r="C1815" s="3"/>
      <c r="D1815" s="6">
        <v>0.65367182300000004</v>
      </c>
      <c r="E1815" s="6">
        <v>0.106218152</v>
      </c>
    </row>
    <row r="1816" spans="1:5" x14ac:dyDescent="0.2">
      <c r="A1816" s="3"/>
      <c r="B1816" s="3"/>
      <c r="C1816" s="3"/>
      <c r="D1816" s="6">
        <v>0.55502655400000001</v>
      </c>
      <c r="E1816" s="6">
        <v>6.3394302E-2</v>
      </c>
    </row>
    <row r="1817" spans="1:5" x14ac:dyDescent="0.2">
      <c r="A1817" s="3"/>
      <c r="B1817" s="3"/>
      <c r="C1817" s="3"/>
      <c r="D1817" s="6">
        <v>0.50300069999999997</v>
      </c>
      <c r="E1817" s="6">
        <v>5.2689606999999999E-2</v>
      </c>
    </row>
    <row r="1818" spans="1:5" x14ac:dyDescent="0.2">
      <c r="A1818" s="3"/>
      <c r="B1818" s="3"/>
      <c r="C1818" s="3"/>
      <c r="D1818" s="6">
        <v>0.72225431600000001</v>
      </c>
      <c r="E1818" s="6">
        <v>0.116708677</v>
      </c>
    </row>
    <row r="1819" spans="1:5" x14ac:dyDescent="0.2">
      <c r="A1819" s="3"/>
      <c r="B1819" s="3"/>
      <c r="C1819" s="3"/>
      <c r="D1819" s="6">
        <v>0.70404825599999998</v>
      </c>
      <c r="E1819" s="6">
        <v>7.0404883000000001E-2</v>
      </c>
    </row>
    <row r="1820" spans="1:5" x14ac:dyDescent="0.2">
      <c r="A1820" s="3"/>
      <c r="B1820" s="3"/>
      <c r="C1820" s="3"/>
      <c r="D1820" s="6">
        <v>0.56035463900000004</v>
      </c>
      <c r="E1820" s="6">
        <v>6.2973565999999995E-2</v>
      </c>
    </row>
    <row r="1821" spans="1:5" x14ac:dyDescent="0.2">
      <c r="A1821" s="3"/>
      <c r="B1821" s="3"/>
      <c r="C1821" s="3"/>
      <c r="D1821" s="6">
        <v>0.68676385200000001</v>
      </c>
      <c r="E1821" s="6">
        <v>0.12440485499999999</v>
      </c>
    </row>
    <row r="1822" spans="1:5" x14ac:dyDescent="0.2">
      <c r="A1822" s="3"/>
      <c r="B1822" s="3"/>
      <c r="C1822" s="3"/>
      <c r="D1822" s="6">
        <v>0.49516528100000001</v>
      </c>
      <c r="E1822" s="6">
        <v>9.5813801000000004E-2</v>
      </c>
    </row>
    <row r="1823" spans="1:5" x14ac:dyDescent="0.2">
      <c r="A1823" s="3"/>
      <c r="B1823" s="3"/>
      <c r="C1823" s="3"/>
      <c r="D1823" s="6">
        <v>0.59889029199999999</v>
      </c>
      <c r="E1823" s="6">
        <v>8.4725121E-2</v>
      </c>
    </row>
    <row r="1824" spans="1:5" x14ac:dyDescent="0.2">
      <c r="A1824" s="3"/>
      <c r="B1824" s="3"/>
      <c r="C1824" s="3"/>
      <c r="D1824" s="6">
        <v>0.66743161600000001</v>
      </c>
      <c r="E1824" s="6">
        <v>5.9520233999999998E-2</v>
      </c>
    </row>
    <row r="1825" spans="1:5" x14ac:dyDescent="0.2">
      <c r="A1825" s="3"/>
      <c r="B1825" s="3"/>
      <c r="C1825" s="3"/>
      <c r="D1825" s="6">
        <v>0.68395505400000001</v>
      </c>
      <c r="E1825" s="6">
        <v>6.3619878000000005E-2</v>
      </c>
    </row>
    <row r="1826" spans="1:5" x14ac:dyDescent="0.2">
      <c r="A1826" s="3"/>
      <c r="B1826" s="3"/>
      <c r="C1826" s="3"/>
      <c r="D1826" s="6">
        <v>0.64521355499999999</v>
      </c>
      <c r="E1826" s="6">
        <v>8.8599188999999995E-2</v>
      </c>
    </row>
    <row r="1827" spans="1:5" x14ac:dyDescent="0.2">
      <c r="A1827" s="3"/>
      <c r="B1827" s="3"/>
      <c r="C1827" s="3"/>
      <c r="D1827" s="6">
        <v>0.64828397699999996</v>
      </c>
      <c r="E1827" s="6">
        <v>0.10546665600000001</v>
      </c>
    </row>
    <row r="1828" spans="1:5" x14ac:dyDescent="0.2">
      <c r="A1828" s="3"/>
      <c r="B1828" s="3"/>
      <c r="C1828" s="3"/>
      <c r="D1828" s="6">
        <v>0.434691783</v>
      </c>
      <c r="E1828" s="6">
        <v>9.7670362999999996E-2</v>
      </c>
    </row>
    <row r="1829" spans="1:5" x14ac:dyDescent="0.2">
      <c r="A1829" s="3"/>
      <c r="B1829" s="3"/>
      <c r="C1829" s="3"/>
      <c r="D1829" s="6">
        <v>0.58623808300000002</v>
      </c>
      <c r="E1829" s="6">
        <v>0.13935873200000001</v>
      </c>
    </row>
    <row r="1830" spans="1:5" x14ac:dyDescent="0.2">
      <c r="A1830" s="3"/>
      <c r="B1830" s="3"/>
      <c r="C1830" s="3"/>
      <c r="D1830" s="6">
        <v>0.59503632799999995</v>
      </c>
      <c r="E1830" s="6">
        <v>8.1325015E-2</v>
      </c>
    </row>
    <row r="1831" spans="1:5" x14ac:dyDescent="0.2">
      <c r="A1831" s="3"/>
      <c r="B1831" s="3"/>
      <c r="C1831" s="3"/>
      <c r="D1831" s="6">
        <v>0.62893447599999996</v>
      </c>
      <c r="E1831" s="6">
        <v>8.9506559999999999E-2</v>
      </c>
    </row>
    <row r="1832" spans="1:5" x14ac:dyDescent="0.2">
      <c r="A1832" s="3"/>
      <c r="B1832" s="3"/>
      <c r="C1832" s="3"/>
      <c r="D1832" s="6">
        <v>0.74602750900000003</v>
      </c>
      <c r="E1832" s="6">
        <v>8.5047010000000006E-2</v>
      </c>
    </row>
    <row r="1833" spans="1:5" x14ac:dyDescent="0.2">
      <c r="A1833" s="3"/>
      <c r="B1833" s="3"/>
      <c r="C1833" s="3"/>
      <c r="D1833" s="6">
        <v>0.71041752199999997</v>
      </c>
      <c r="E1833" s="6">
        <v>8.3307037E-2</v>
      </c>
    </row>
    <row r="1834" spans="1:5" x14ac:dyDescent="0.2">
      <c r="A1834" s="3"/>
      <c r="B1834" s="3"/>
      <c r="C1834" s="3"/>
      <c r="D1834" s="6">
        <v>0.43084977099999999</v>
      </c>
      <c r="E1834" s="6">
        <v>7.1433912000000002E-2</v>
      </c>
    </row>
    <row r="1835" spans="1:5" x14ac:dyDescent="0.2">
      <c r="A1835" s="3"/>
      <c r="B1835" s="3"/>
      <c r="C1835" s="3"/>
      <c r="D1835" s="6">
        <v>0.57910519500000002</v>
      </c>
      <c r="E1835" s="6">
        <v>8.3441369000000001E-2</v>
      </c>
    </row>
    <row r="1836" spans="1:5" x14ac:dyDescent="0.2">
      <c r="A1836" s="3"/>
      <c r="B1836" s="3"/>
      <c r="C1836" s="3"/>
      <c r="D1836" s="6">
        <v>0.67526836300000004</v>
      </c>
      <c r="E1836" s="6">
        <v>0.13896080699999999</v>
      </c>
    </row>
    <row r="1837" spans="1:5" x14ac:dyDescent="0.2">
      <c r="A1837" s="3"/>
      <c r="B1837" s="3"/>
      <c r="C1837" s="3"/>
      <c r="D1837" s="6">
        <v>0.66010085100000004</v>
      </c>
      <c r="E1837" s="6">
        <v>0.12551498999999999</v>
      </c>
    </row>
    <row r="1838" spans="1:5" x14ac:dyDescent="0.2">
      <c r="A1838" s="3"/>
      <c r="B1838" s="3"/>
      <c r="C1838" s="3"/>
      <c r="D1838" s="6">
        <v>0.57071465700000001</v>
      </c>
      <c r="E1838" s="6">
        <v>5.9790164E-2</v>
      </c>
    </row>
    <row r="1839" spans="1:5" x14ac:dyDescent="0.2">
      <c r="A1839" s="3"/>
      <c r="B1839" s="3"/>
      <c r="C1839" s="3"/>
      <c r="D1839" s="6">
        <v>0.66010350699999998</v>
      </c>
      <c r="E1839" s="6">
        <v>0.117680679</v>
      </c>
    </row>
    <row r="1840" spans="1:5" x14ac:dyDescent="0.2">
      <c r="A1840" s="3"/>
      <c r="B1840" s="3"/>
      <c r="C1840" s="3"/>
      <c r="D1840" s="6">
        <v>0.58194321000000004</v>
      </c>
      <c r="E1840" s="6">
        <v>8.1589876000000006E-2</v>
      </c>
    </row>
    <row r="1841" spans="1:5" x14ac:dyDescent="0.2">
      <c r="A1841" s="3"/>
      <c r="B1841" s="3"/>
      <c r="C1841" s="3"/>
      <c r="D1841" s="6">
        <v>0.27721181299999997</v>
      </c>
      <c r="E1841" s="6">
        <v>4.0656804999999997E-2</v>
      </c>
    </row>
    <row r="1842" spans="1:5" x14ac:dyDescent="0.2">
      <c r="A1842" s="3"/>
      <c r="B1842" s="3"/>
      <c r="C1842" s="3"/>
      <c r="D1842" s="6">
        <v>0.79925922100000002</v>
      </c>
      <c r="E1842" s="6">
        <v>9.3034661000000005E-2</v>
      </c>
    </row>
    <row r="1843" spans="1:5" x14ac:dyDescent="0.2">
      <c r="A1843" s="3"/>
      <c r="B1843" s="3"/>
      <c r="C1843" s="3"/>
      <c r="D1843" s="6">
        <v>0.65717252900000001</v>
      </c>
      <c r="E1843" s="6">
        <v>7.6472607999999997E-2</v>
      </c>
    </row>
    <row r="1844" spans="1:5" x14ac:dyDescent="0.2">
      <c r="A1844" s="3"/>
      <c r="B1844" s="3"/>
      <c r="C1844" s="3"/>
      <c r="D1844" s="6">
        <v>0.59174146800000005</v>
      </c>
      <c r="E1844" s="6">
        <v>8.3912795999999998E-2</v>
      </c>
    </row>
    <row r="1845" spans="1:5" x14ac:dyDescent="0.2">
      <c r="A1845" s="3"/>
      <c r="B1845" s="3"/>
      <c r="C1845" s="3"/>
      <c r="D1845" s="6">
        <v>0.602479977</v>
      </c>
      <c r="E1845" s="6">
        <v>8.7598040000000002E-2</v>
      </c>
    </row>
    <row r="1846" spans="1:5" x14ac:dyDescent="0.2">
      <c r="A1846" s="3"/>
      <c r="B1846" s="3"/>
      <c r="C1846" s="3"/>
      <c r="D1846" s="6">
        <v>0.61816542299999999</v>
      </c>
      <c r="E1846" s="6">
        <v>0.13360909300000001</v>
      </c>
    </row>
    <row r="1847" spans="1:5" x14ac:dyDescent="0.2">
      <c r="A1847" s="3"/>
      <c r="B1847" s="3"/>
      <c r="C1847" s="3"/>
      <c r="D1847" s="6">
        <v>0.62555329299999995</v>
      </c>
      <c r="E1847" s="6">
        <v>0.114234951</v>
      </c>
    </row>
    <row r="1848" spans="1:5" x14ac:dyDescent="0.2">
      <c r="A1848" s="3"/>
      <c r="B1848" s="3"/>
      <c r="C1848" s="3"/>
      <c r="D1848" s="6">
        <v>0.58509597099999999</v>
      </c>
      <c r="E1848" s="6">
        <v>7.1568244000000003E-2</v>
      </c>
    </row>
    <row r="1849" spans="1:5" x14ac:dyDescent="0.2">
      <c r="A1849" s="3"/>
      <c r="B1849" s="3"/>
      <c r="C1849" s="3"/>
      <c r="D1849" s="6">
        <v>0.67327630699999996</v>
      </c>
      <c r="E1849" s="6">
        <v>0.10484442300000001</v>
      </c>
    </row>
    <row r="1850" spans="1:5" x14ac:dyDescent="0.2">
      <c r="A1850" s="3"/>
      <c r="B1850" s="3"/>
      <c r="C1850" s="3"/>
      <c r="D1850" s="6">
        <v>0.68459118399999996</v>
      </c>
      <c r="E1850" s="6">
        <v>8.3772128000000001E-2</v>
      </c>
    </row>
    <row r="1851" spans="1:5" x14ac:dyDescent="0.2">
      <c r="A1851" s="3"/>
      <c r="B1851" s="3"/>
      <c r="C1851" s="3"/>
      <c r="D1851" s="6">
        <v>0.66934664600000005</v>
      </c>
      <c r="E1851" s="6">
        <v>0.105121956</v>
      </c>
    </row>
    <row r="1852" spans="1:5" x14ac:dyDescent="0.2">
      <c r="A1852" s="3"/>
      <c r="B1852" s="3"/>
      <c r="C1852" s="3"/>
      <c r="D1852" s="6">
        <v>0.50660499299999995</v>
      </c>
      <c r="E1852" s="6">
        <v>7.0937138999999996E-2</v>
      </c>
    </row>
    <row r="1853" spans="1:5" x14ac:dyDescent="0.2">
      <c r="A1853" s="3"/>
      <c r="B1853" s="3"/>
      <c r="C1853" s="3"/>
      <c r="D1853" s="6">
        <v>0.53101829899999997</v>
      </c>
      <c r="E1853" s="6">
        <v>9.1041232999999999E-2</v>
      </c>
    </row>
    <row r="1854" spans="1:5" x14ac:dyDescent="0.2">
      <c r="A1854" s="3"/>
      <c r="B1854" s="3"/>
      <c r="C1854" s="3"/>
      <c r="D1854" s="6">
        <v>0.50711363099999995</v>
      </c>
      <c r="E1854" s="6">
        <v>8.4919015E-2</v>
      </c>
    </row>
    <row r="1855" spans="1:5" x14ac:dyDescent="0.2">
      <c r="A1855" s="3"/>
      <c r="B1855" s="3"/>
      <c r="C1855" s="3"/>
      <c r="D1855" s="6">
        <v>0.61787325500000001</v>
      </c>
      <c r="E1855" s="6">
        <v>0.116720082</v>
      </c>
    </row>
    <row r="1856" spans="1:5" x14ac:dyDescent="0.2">
      <c r="A1856" s="3"/>
      <c r="B1856" s="3"/>
      <c r="C1856" s="3"/>
      <c r="D1856" s="6">
        <v>0.54239160900000005</v>
      </c>
      <c r="E1856" s="6">
        <v>6.9345437999999995E-2</v>
      </c>
    </row>
    <row r="1857" spans="1:5" x14ac:dyDescent="0.2">
      <c r="A1857" s="3"/>
      <c r="B1857" s="3"/>
      <c r="C1857" s="3"/>
      <c r="D1857" s="6">
        <v>0.75284963599999999</v>
      </c>
      <c r="E1857" s="6">
        <v>8.8691699999999998E-2</v>
      </c>
    </row>
    <row r="1858" spans="1:5" x14ac:dyDescent="0.2">
      <c r="A1858" s="3"/>
      <c r="B1858" s="3"/>
      <c r="C1858" s="3"/>
      <c r="D1858" s="6">
        <v>0.70170559799999999</v>
      </c>
      <c r="E1858" s="6">
        <v>6.1980019999999997E-2</v>
      </c>
    </row>
    <row r="1859" spans="1:5" x14ac:dyDescent="0.2">
      <c r="A1859" s="3"/>
      <c r="B1859" s="3"/>
      <c r="C1859" s="3"/>
      <c r="D1859" s="6">
        <v>0.65048187800000001</v>
      </c>
      <c r="E1859" s="6">
        <v>6.0001800000000001E-2</v>
      </c>
    </row>
    <row r="1860" spans="1:5" x14ac:dyDescent="0.2">
      <c r="A1860" s="3"/>
      <c r="B1860" s="3"/>
      <c r="C1860" s="3"/>
      <c r="D1860" s="6">
        <v>0.79305861600000005</v>
      </c>
      <c r="E1860" s="6">
        <v>0.10179155099999999</v>
      </c>
    </row>
    <row r="1861" spans="1:5" x14ac:dyDescent="0.2">
      <c r="A1861" s="3"/>
      <c r="B1861" s="3"/>
      <c r="C1861" s="3"/>
      <c r="D1861" s="6">
        <v>0.64729060500000002</v>
      </c>
      <c r="E1861" s="6">
        <v>6.8787836000000005E-2</v>
      </c>
    </row>
    <row r="1862" spans="1:5" x14ac:dyDescent="0.2">
      <c r="A1862" s="3"/>
      <c r="B1862" s="3"/>
      <c r="C1862" s="3"/>
      <c r="D1862" s="6">
        <v>0.74877654599999999</v>
      </c>
      <c r="E1862" s="6">
        <v>0.130823616</v>
      </c>
    </row>
    <row r="1863" spans="1:5" x14ac:dyDescent="0.2">
      <c r="A1863" s="3"/>
      <c r="B1863" s="3"/>
      <c r="C1863" s="3"/>
      <c r="D1863" s="6">
        <v>0.63165296800000004</v>
      </c>
      <c r="E1863" s="6">
        <v>0.124432735</v>
      </c>
    </row>
    <row r="1864" spans="1:5" x14ac:dyDescent="0.2">
      <c r="A1864" s="3"/>
      <c r="B1864" s="3"/>
      <c r="C1864" s="3"/>
      <c r="D1864" s="6">
        <v>0.58467498299999998</v>
      </c>
      <c r="E1864" s="6">
        <v>5.9811707999999998E-2</v>
      </c>
    </row>
    <row r="1865" spans="1:5" x14ac:dyDescent="0.2">
      <c r="A1865" s="3"/>
      <c r="B1865" s="3"/>
      <c r="C1865" s="3"/>
      <c r="D1865" s="6">
        <v>0.44449269600000002</v>
      </c>
      <c r="E1865" s="6">
        <v>7.9198523000000007E-2</v>
      </c>
    </row>
    <row r="1866" spans="1:5" x14ac:dyDescent="0.2">
      <c r="A1866" s="3"/>
      <c r="B1866" s="3"/>
      <c r="C1866" s="3"/>
      <c r="D1866" s="6">
        <v>0.78057639499999998</v>
      </c>
      <c r="E1866" s="6">
        <v>8.6666591000000001E-2</v>
      </c>
    </row>
    <row r="1867" spans="1:5" x14ac:dyDescent="0.2">
      <c r="A1867" s="3"/>
      <c r="B1867" s="3"/>
      <c r="C1867" s="3"/>
      <c r="D1867" s="6">
        <v>0.65314990500000003</v>
      </c>
      <c r="E1867" s="6">
        <v>8.2341371999999996E-2</v>
      </c>
    </row>
    <row r="1868" spans="1:5" x14ac:dyDescent="0.2">
      <c r="A1868" s="3"/>
      <c r="B1868" s="3"/>
      <c r="C1868" s="3"/>
      <c r="D1868" s="6">
        <v>0.63431966699999998</v>
      </c>
      <c r="E1868" s="6">
        <v>6.8853734999999999E-2</v>
      </c>
    </row>
    <row r="1869" spans="1:5" x14ac:dyDescent="0.2">
      <c r="A1869" s="3"/>
      <c r="B1869" s="3"/>
      <c r="C1869" s="3"/>
      <c r="D1869" s="6">
        <v>0.58617699300000004</v>
      </c>
      <c r="E1869" s="6">
        <v>0.129780647</v>
      </c>
    </row>
    <row r="1870" spans="1:5" x14ac:dyDescent="0.2">
      <c r="A1870" s="3"/>
      <c r="B1870" s="3"/>
      <c r="C1870" s="3"/>
      <c r="D1870" s="6">
        <v>0.74327980000000005</v>
      </c>
      <c r="E1870" s="6">
        <v>7.5376413000000003E-2</v>
      </c>
    </row>
    <row r="1871" spans="1:5" x14ac:dyDescent="0.2">
      <c r="A1871" s="3"/>
      <c r="B1871" s="3"/>
      <c r="C1871" s="3"/>
      <c r="D1871" s="6">
        <v>0.56201468499999996</v>
      </c>
      <c r="E1871" s="6">
        <v>6.7180928000000001E-2</v>
      </c>
    </row>
    <row r="1872" spans="1:5" x14ac:dyDescent="0.2">
      <c r="A1872" s="3"/>
      <c r="B1872" s="3"/>
      <c r="C1872" s="3"/>
      <c r="D1872" s="6">
        <v>0.48476276600000001</v>
      </c>
      <c r="E1872" s="6">
        <v>7.5509477000000005E-2</v>
      </c>
    </row>
    <row r="1873" spans="1:5" x14ac:dyDescent="0.2">
      <c r="A1873" s="3"/>
      <c r="B1873" s="3"/>
      <c r="C1873" s="3"/>
      <c r="D1873" s="6">
        <v>0.68625787000000005</v>
      </c>
      <c r="E1873" s="6">
        <v>6.4068494000000004E-2</v>
      </c>
    </row>
    <row r="1874" spans="1:5" x14ac:dyDescent="0.2">
      <c r="A1874" s="3"/>
      <c r="B1874" s="3"/>
      <c r="C1874" s="3"/>
      <c r="D1874" s="6">
        <v>0.73316812600000003</v>
      </c>
      <c r="E1874" s="6">
        <v>0.124240109</v>
      </c>
    </row>
    <row r="1875" spans="1:5" x14ac:dyDescent="0.2">
      <c r="A1875" s="3"/>
      <c r="B1875" s="3"/>
      <c r="C1875" s="3"/>
      <c r="D1875" s="6">
        <v>0.62092641199999998</v>
      </c>
      <c r="E1875" s="6">
        <v>9.9848813999999994E-2</v>
      </c>
    </row>
    <row r="1876" spans="1:5" x14ac:dyDescent="0.2">
      <c r="A1876" s="3"/>
      <c r="B1876" s="3"/>
      <c r="C1876" s="3"/>
      <c r="D1876" s="6">
        <v>0.41442062400000002</v>
      </c>
      <c r="E1876" s="6">
        <v>7.9734580999999999E-2</v>
      </c>
    </row>
    <row r="1877" spans="1:5" x14ac:dyDescent="0.2">
      <c r="A1877" s="3"/>
      <c r="B1877" s="3"/>
      <c r="C1877" s="3"/>
      <c r="D1877" s="6">
        <v>0.63186678200000002</v>
      </c>
      <c r="E1877" s="6">
        <v>8.7944007000000005E-2</v>
      </c>
    </row>
    <row r="1878" spans="1:5" x14ac:dyDescent="0.2">
      <c r="A1878" s="3"/>
      <c r="B1878" s="3"/>
      <c r="C1878" s="3"/>
      <c r="D1878" s="6">
        <v>0.54228536599999999</v>
      </c>
      <c r="E1878" s="6">
        <v>6.7180928000000001E-2</v>
      </c>
    </row>
    <row r="1879" spans="1:5" x14ac:dyDescent="0.2">
      <c r="A1879" s="3"/>
      <c r="B1879" s="3"/>
      <c r="C1879" s="3"/>
      <c r="D1879" s="6">
        <v>0.646886882</v>
      </c>
      <c r="E1879" s="6">
        <v>8.3691022000000004E-2</v>
      </c>
    </row>
    <row r="1880" spans="1:5" x14ac:dyDescent="0.2">
      <c r="A1880" s="3"/>
      <c r="B1880" s="3"/>
      <c r="C1880" s="3"/>
      <c r="D1880" s="6">
        <v>0.73625581200000001</v>
      </c>
      <c r="E1880" s="6">
        <v>0.115616284</v>
      </c>
    </row>
    <row r="1881" spans="1:5" x14ac:dyDescent="0.2">
      <c r="A1881" s="3"/>
      <c r="B1881" s="3"/>
      <c r="C1881" s="3"/>
      <c r="D1881" s="6">
        <v>0.64483772100000003</v>
      </c>
      <c r="E1881" s="6">
        <v>0.115541514</v>
      </c>
    </row>
    <row r="1882" spans="1:5" x14ac:dyDescent="0.2">
      <c r="A1882" s="3"/>
      <c r="B1882" s="3"/>
      <c r="C1882" s="3"/>
      <c r="D1882" s="6">
        <v>0.574597837</v>
      </c>
      <c r="E1882" s="6">
        <v>0.40885168199999999</v>
      </c>
    </row>
    <row r="1883" spans="1:5" x14ac:dyDescent="0.2">
      <c r="A1883" s="3"/>
      <c r="B1883" s="3"/>
      <c r="C1883" s="3"/>
      <c r="D1883" s="6">
        <v>0.69895257700000002</v>
      </c>
      <c r="E1883" s="6">
        <v>7.0649466999999994E-2</v>
      </c>
    </row>
    <row r="1884" spans="1:5" x14ac:dyDescent="0.2">
      <c r="A1884" s="3"/>
      <c r="B1884" s="3"/>
      <c r="C1884" s="3"/>
      <c r="D1884" s="6">
        <v>0.38433394300000001</v>
      </c>
      <c r="E1884" s="6">
        <v>0.110991987</v>
      </c>
    </row>
    <row r="1885" spans="1:5" x14ac:dyDescent="0.2">
      <c r="A1885" s="3"/>
      <c r="B1885" s="3"/>
      <c r="C1885" s="3"/>
      <c r="D1885" s="6">
        <v>0.71009613699999996</v>
      </c>
      <c r="E1885" s="6">
        <v>8.8230410999999995E-2</v>
      </c>
    </row>
    <row r="1886" spans="1:5" x14ac:dyDescent="0.2">
      <c r="A1886" s="3"/>
      <c r="B1886" s="3"/>
      <c r="C1886" s="3"/>
      <c r="D1886" s="6">
        <v>0.78946096300000002</v>
      </c>
      <c r="E1886" s="6">
        <v>0.11834853400000001</v>
      </c>
    </row>
    <row r="1887" spans="1:5" x14ac:dyDescent="0.2">
      <c r="A1887" s="3"/>
      <c r="B1887" s="3"/>
      <c r="C1887" s="3"/>
      <c r="D1887" s="6">
        <v>0.50135393399999995</v>
      </c>
      <c r="E1887" s="6">
        <v>8.4280306999999999E-2</v>
      </c>
    </row>
    <row r="1888" spans="1:5" x14ac:dyDescent="0.2">
      <c r="A1888" s="3"/>
      <c r="B1888" s="3"/>
      <c r="C1888" s="3"/>
      <c r="D1888" s="6">
        <v>0.51203135200000005</v>
      </c>
      <c r="E1888" s="6">
        <v>0.121909585</v>
      </c>
    </row>
    <row r="1889" spans="1:5" x14ac:dyDescent="0.2">
      <c r="A1889" s="3"/>
      <c r="B1889" s="3"/>
      <c r="C1889" s="3"/>
      <c r="D1889" s="6">
        <v>0.87574220700000005</v>
      </c>
      <c r="E1889" s="6">
        <v>0.116585751</v>
      </c>
    </row>
    <row r="1890" spans="1:5" x14ac:dyDescent="0.2">
      <c r="A1890" s="3"/>
      <c r="B1890" s="3"/>
      <c r="C1890" s="3"/>
      <c r="D1890" s="6">
        <v>0.62283745800000001</v>
      </c>
      <c r="E1890" s="6">
        <v>4.8321300999999997E-2</v>
      </c>
    </row>
    <row r="1891" spans="1:5" x14ac:dyDescent="0.2">
      <c r="A1891" s="3"/>
      <c r="B1891" s="3"/>
      <c r="C1891" s="3"/>
      <c r="D1891" s="6">
        <v>0.66671978799999998</v>
      </c>
      <c r="E1891" s="6">
        <v>0.135485931</v>
      </c>
    </row>
    <row r="1892" spans="1:5" x14ac:dyDescent="0.2">
      <c r="A1892" s="3"/>
      <c r="B1892" s="3"/>
      <c r="C1892" s="3"/>
      <c r="D1892" s="6">
        <v>0.62374317899999998</v>
      </c>
      <c r="E1892" s="6">
        <v>9.8431996999999993E-2</v>
      </c>
    </row>
    <row r="1893" spans="1:5" x14ac:dyDescent="0.2">
      <c r="A1893" s="3"/>
      <c r="B1893" s="3"/>
      <c r="C1893" s="3"/>
      <c r="D1893" s="6">
        <v>0.423492445</v>
      </c>
      <c r="E1893" s="6">
        <v>9.2677288999999996E-2</v>
      </c>
    </row>
    <row r="1894" spans="1:5" x14ac:dyDescent="0.2">
      <c r="A1894" s="3"/>
      <c r="B1894" s="3"/>
      <c r="C1894" s="3"/>
      <c r="D1894" s="6">
        <v>0.55958703399999998</v>
      </c>
      <c r="E1894" s="6">
        <v>5.9262977000000001E-2</v>
      </c>
    </row>
    <row r="1895" spans="1:5" x14ac:dyDescent="0.2">
      <c r="A1895" s="3"/>
      <c r="B1895" s="3"/>
      <c r="C1895" s="3"/>
      <c r="D1895" s="6">
        <v>0.53316839100000002</v>
      </c>
      <c r="E1895" s="6">
        <v>5.8934752E-2</v>
      </c>
    </row>
    <row r="1896" spans="1:5" x14ac:dyDescent="0.2">
      <c r="A1896" s="3"/>
      <c r="B1896" s="3"/>
      <c r="C1896" s="3"/>
      <c r="D1896" s="6">
        <v>0.77827623400000001</v>
      </c>
      <c r="E1896" s="6">
        <v>0.106102829</v>
      </c>
    </row>
    <row r="1897" spans="1:5" x14ac:dyDescent="0.2">
      <c r="A1897" s="3"/>
      <c r="B1897" s="3"/>
      <c r="C1897" s="3"/>
      <c r="D1897" s="6">
        <v>0.57090191000000001</v>
      </c>
      <c r="E1897" s="6">
        <v>0.10629925799999999</v>
      </c>
    </row>
    <row r="1898" spans="1:5" x14ac:dyDescent="0.2">
      <c r="A1898" s="3"/>
      <c r="B1898" s="3"/>
      <c r="C1898" s="3"/>
      <c r="D1898" s="6">
        <v>0.67725112300000001</v>
      </c>
      <c r="E1898" s="6">
        <v>0.10467080600000001</v>
      </c>
    </row>
    <row r="1899" spans="1:5" x14ac:dyDescent="0.2">
      <c r="A1899" s="3"/>
      <c r="B1899" s="3"/>
      <c r="C1899" s="3"/>
      <c r="D1899" s="6">
        <v>0.49904580500000001</v>
      </c>
      <c r="E1899" s="6">
        <v>0.12591798400000001</v>
      </c>
    </row>
    <row r="1900" spans="1:5" x14ac:dyDescent="0.2">
      <c r="A1900" s="3"/>
      <c r="B1900" s="3"/>
      <c r="C1900" s="3"/>
      <c r="D1900" s="6">
        <v>0.60582264600000002</v>
      </c>
      <c r="E1900" s="6">
        <v>8.7348386E-2</v>
      </c>
    </row>
    <row r="1901" spans="1:5" x14ac:dyDescent="0.2">
      <c r="A1901" s="3"/>
      <c r="B1901" s="3"/>
      <c r="C1901" s="3"/>
      <c r="D1901" s="6">
        <v>0.68440658700000001</v>
      </c>
      <c r="E1901" s="6">
        <v>0.11819012499999999</v>
      </c>
    </row>
    <row r="1902" spans="1:5" x14ac:dyDescent="0.2">
      <c r="A1902" s="3"/>
      <c r="B1902" s="3"/>
      <c r="C1902" s="3"/>
      <c r="D1902" s="6">
        <v>0.69362581999999995</v>
      </c>
      <c r="E1902" s="6">
        <v>9.6096403999999996E-2</v>
      </c>
    </row>
    <row r="1903" spans="1:5" x14ac:dyDescent="0.2">
      <c r="A1903" s="3"/>
      <c r="B1903" s="3"/>
      <c r="C1903" s="3"/>
      <c r="D1903" s="6">
        <v>0.97411655699999999</v>
      </c>
      <c r="E1903" s="6">
        <v>9.5827740999999994E-2</v>
      </c>
    </row>
    <row r="1904" spans="1:5" x14ac:dyDescent="0.2">
      <c r="A1904" s="3"/>
      <c r="B1904" s="3"/>
      <c r="C1904" s="3"/>
      <c r="D1904" s="6">
        <v>0.54968253300000003</v>
      </c>
      <c r="E1904" s="6">
        <v>7.9109813000000001E-2</v>
      </c>
    </row>
    <row r="1905" spans="1:5" x14ac:dyDescent="0.2">
      <c r="A1905" s="3"/>
      <c r="B1905" s="3"/>
      <c r="C1905" s="3"/>
      <c r="D1905" s="6">
        <v>0.690206125</v>
      </c>
      <c r="E1905" s="6">
        <v>7.0440366000000004E-2</v>
      </c>
    </row>
    <row r="1906" spans="1:5" x14ac:dyDescent="0.2">
      <c r="A1906" s="3"/>
      <c r="B1906" s="3"/>
      <c r="C1906" s="3"/>
      <c r="D1906" s="6">
        <v>0.57253539600000003</v>
      </c>
      <c r="E1906" s="6">
        <v>8.8994580000000004E-2</v>
      </c>
    </row>
    <row r="1907" spans="1:5" x14ac:dyDescent="0.2">
      <c r="A1907" s="3"/>
      <c r="B1907" s="3"/>
      <c r="C1907" s="3"/>
      <c r="D1907" s="6">
        <v>0.55897480799999999</v>
      </c>
      <c r="E1907" s="6">
        <v>7.4093928000000003E-2</v>
      </c>
    </row>
    <row r="1908" spans="1:5" x14ac:dyDescent="0.2">
      <c r="A1908" s="3"/>
      <c r="B1908" s="3"/>
      <c r="C1908" s="3"/>
      <c r="D1908" s="6">
        <v>0.69934567599999997</v>
      </c>
      <c r="E1908" s="6">
        <v>0.120786777</v>
      </c>
    </row>
    <row r="1909" spans="1:5" x14ac:dyDescent="0.2">
      <c r="A1909" s="3"/>
      <c r="B1909" s="3"/>
      <c r="C1909" s="3"/>
      <c r="D1909" s="6">
        <v>0.682203373</v>
      </c>
      <c r="E1909" s="6">
        <v>7.4519733000000005E-2</v>
      </c>
    </row>
    <row r="1910" spans="1:5" x14ac:dyDescent="0.2">
      <c r="A1910" s="3"/>
      <c r="B1910" s="3"/>
      <c r="C1910" s="3"/>
      <c r="D1910" s="6">
        <v>0.63111909700000002</v>
      </c>
      <c r="E1910" s="6">
        <v>6.9633109999999998E-2</v>
      </c>
    </row>
    <row r="1911" spans="1:5" x14ac:dyDescent="0.2">
      <c r="A1911" s="3"/>
      <c r="B1911" s="3"/>
      <c r="C1911" s="3"/>
      <c r="D1911" s="6">
        <v>0.68136803800000001</v>
      </c>
      <c r="E1911" s="6">
        <v>0.136223487</v>
      </c>
    </row>
    <row r="1912" spans="1:5" x14ac:dyDescent="0.2">
      <c r="A1912" s="3"/>
      <c r="B1912" s="3"/>
      <c r="C1912" s="3"/>
      <c r="D1912" s="6">
        <v>0.61849610399999999</v>
      </c>
      <c r="E1912" s="6">
        <v>8.0592527999999997E-2</v>
      </c>
    </row>
    <row r="1913" spans="1:5" x14ac:dyDescent="0.2">
      <c r="A1913" s="3"/>
      <c r="B1913" s="3"/>
      <c r="C1913" s="3"/>
      <c r="D1913" s="6">
        <v>0.57762576200000004</v>
      </c>
      <c r="E1913" s="6">
        <v>7.7104980000000004E-2</v>
      </c>
    </row>
    <row r="1914" spans="1:5" x14ac:dyDescent="0.2">
      <c r="A1914" s="3"/>
      <c r="B1914" s="3"/>
      <c r="C1914" s="3"/>
      <c r="D1914" s="6">
        <v>0.68239195399999997</v>
      </c>
      <c r="E1914" s="6">
        <v>7.2492088999999996E-2</v>
      </c>
    </row>
    <row r="1915" spans="1:5" x14ac:dyDescent="0.2">
      <c r="A1915" s="3"/>
      <c r="B1915" s="3"/>
      <c r="C1915" s="3"/>
      <c r="D1915" s="6">
        <v>0.65849923799999999</v>
      </c>
      <c r="E1915" s="6">
        <v>9.5341106999999994E-2</v>
      </c>
    </row>
    <row r="1916" spans="1:5" x14ac:dyDescent="0.2">
      <c r="A1916" s="3"/>
      <c r="B1916" s="3"/>
      <c r="C1916" s="3"/>
      <c r="D1916" s="6">
        <v>0.62628902600000003</v>
      </c>
      <c r="E1916" s="6">
        <v>0.14548855499999999</v>
      </c>
    </row>
    <row r="1917" spans="1:5" x14ac:dyDescent="0.2">
      <c r="A1917" s="3"/>
      <c r="B1917" s="3"/>
      <c r="C1917" s="3"/>
      <c r="D1917" s="6">
        <v>0.63553880500000004</v>
      </c>
      <c r="E1917" s="6">
        <v>7.0606379999999996E-2</v>
      </c>
    </row>
    <row r="1918" spans="1:5" x14ac:dyDescent="0.2">
      <c r="A1918" s="3"/>
      <c r="B1918" s="3"/>
      <c r="C1918" s="3"/>
      <c r="D1918" s="6">
        <v>0.75344592399999999</v>
      </c>
      <c r="E1918" s="6">
        <v>0.11088426799999999</v>
      </c>
    </row>
    <row r="1919" spans="1:5" x14ac:dyDescent="0.2">
      <c r="A1919" s="3"/>
      <c r="B1919" s="3"/>
      <c r="C1919" s="3"/>
      <c r="D1919" s="6">
        <v>0.59337362599999999</v>
      </c>
      <c r="E1919" s="6">
        <v>7.0507531999999998E-2</v>
      </c>
    </row>
    <row r="1920" spans="1:5" x14ac:dyDescent="0.2">
      <c r="A1920" s="3"/>
      <c r="B1920" s="3"/>
      <c r="C1920" s="3"/>
      <c r="D1920" s="6">
        <v>0.57509717900000001</v>
      </c>
      <c r="E1920" s="6">
        <v>8.3037106999999999E-2</v>
      </c>
    </row>
    <row r="1921" spans="1:5" x14ac:dyDescent="0.2">
      <c r="A1921" s="3"/>
      <c r="B1921" s="3"/>
      <c r="C1921" s="3"/>
      <c r="D1921" s="6">
        <v>0.86031440000000003</v>
      </c>
      <c r="E1921" s="6">
        <v>0.107263656</v>
      </c>
    </row>
    <row r="1922" spans="1:5" x14ac:dyDescent="0.2">
      <c r="A1922" s="3"/>
      <c r="B1922" s="3"/>
      <c r="C1922" s="3"/>
      <c r="D1922" s="6">
        <v>0.41796382700000001</v>
      </c>
      <c r="E1922" s="6">
        <v>0.23578716299999999</v>
      </c>
    </row>
    <row r="1923" spans="1:5" x14ac:dyDescent="0.2">
      <c r="A1923" s="3"/>
      <c r="B1923" s="3"/>
      <c r="C1923" s="3"/>
      <c r="D1923" s="6">
        <v>0.551787472</v>
      </c>
      <c r="E1923" s="6">
        <v>8.3370400999999997E-2</v>
      </c>
    </row>
    <row r="1924" spans="1:5" x14ac:dyDescent="0.2">
      <c r="A1924" s="3"/>
      <c r="B1924" s="3"/>
      <c r="C1924" s="3"/>
      <c r="D1924" s="6">
        <v>0.61078552100000005</v>
      </c>
      <c r="E1924" s="6">
        <v>9.1626715999999997E-2</v>
      </c>
    </row>
    <row r="1925" spans="1:5" x14ac:dyDescent="0.2">
      <c r="A1925" s="3"/>
      <c r="B1925" s="3"/>
      <c r="C1925" s="3"/>
      <c r="D1925" s="6">
        <v>0.51983356999999997</v>
      </c>
      <c r="E1925" s="6">
        <v>9.2959892000000002E-2</v>
      </c>
    </row>
    <row r="1926" spans="1:5" x14ac:dyDescent="0.2">
      <c r="A1926" s="3"/>
      <c r="B1926" s="3"/>
      <c r="C1926" s="3"/>
      <c r="D1926" s="6">
        <v>0.80874007800000003</v>
      </c>
      <c r="E1926" s="6">
        <v>0.13018997800000001</v>
      </c>
    </row>
    <row r="1927" spans="1:5" x14ac:dyDescent="0.2">
      <c r="A1927" s="3"/>
      <c r="B1927" s="3"/>
      <c r="C1927" s="3"/>
      <c r="D1927" s="6">
        <v>0.67696426700000001</v>
      </c>
      <c r="E1927" s="6">
        <v>7.3410865000000006E-2</v>
      </c>
    </row>
    <row r="1928" spans="1:5" x14ac:dyDescent="0.2">
      <c r="A1928" s="3"/>
      <c r="B1928" s="3"/>
      <c r="C1928" s="3"/>
      <c r="D1928" s="6">
        <v>0.71909093199999996</v>
      </c>
      <c r="E1928" s="6">
        <v>9.4815186999999995E-2</v>
      </c>
    </row>
    <row r="1929" spans="1:5" x14ac:dyDescent="0.2">
      <c r="A1929" s="3"/>
      <c r="B1929" s="3"/>
      <c r="C1929" s="3"/>
      <c r="D1929" s="6">
        <v>0.46659521799999998</v>
      </c>
      <c r="E1929" s="6">
        <v>8.6326959999999994E-2</v>
      </c>
    </row>
    <row r="1930" spans="1:5" x14ac:dyDescent="0.2">
      <c r="A1930" s="3"/>
      <c r="B1930" s="3"/>
      <c r="C1930" s="3"/>
      <c r="D1930" s="6">
        <v>0.64535432699999995</v>
      </c>
      <c r="E1930" s="6">
        <v>7.0725503999999995E-2</v>
      </c>
    </row>
    <row r="1931" spans="1:5" x14ac:dyDescent="0.2">
      <c r="A1931" s="3"/>
      <c r="B1931" s="3"/>
      <c r="C1931" s="3"/>
      <c r="D1931" s="6">
        <v>0.73285736499999998</v>
      </c>
      <c r="E1931" s="6">
        <v>9.1975216999999998E-2</v>
      </c>
    </row>
    <row r="1932" spans="1:5" x14ac:dyDescent="0.2">
      <c r="A1932" s="3"/>
      <c r="B1932" s="3"/>
      <c r="C1932" s="3"/>
      <c r="D1932" s="6">
        <v>0.54977283899999996</v>
      </c>
      <c r="E1932" s="6">
        <v>8.6103919000000001E-2</v>
      </c>
    </row>
    <row r="1933" spans="1:5" x14ac:dyDescent="0.2">
      <c r="A1933" s="3"/>
      <c r="B1933" s="3"/>
      <c r="C1933" s="3"/>
      <c r="D1933" s="6">
        <v>0.67183007500000003</v>
      </c>
      <c r="E1933" s="6">
        <v>0.116274001</v>
      </c>
    </row>
    <row r="1934" spans="1:5" x14ac:dyDescent="0.2">
      <c r="A1934" s="3"/>
      <c r="B1934" s="3"/>
      <c r="C1934" s="3"/>
      <c r="D1934" s="6">
        <v>0.95534873600000003</v>
      </c>
      <c r="E1934" s="6">
        <v>0.107916304</v>
      </c>
    </row>
    <row r="1935" spans="1:5" x14ac:dyDescent="0.2">
      <c r="A1935" s="3"/>
      <c r="B1935" s="3"/>
      <c r="C1935" s="3"/>
      <c r="D1935" s="6">
        <v>0.74665699900000004</v>
      </c>
      <c r="E1935" s="6">
        <v>0.12530208700000001</v>
      </c>
    </row>
    <row r="1936" spans="1:5" x14ac:dyDescent="0.2">
      <c r="A1936" s="3"/>
      <c r="B1936" s="3"/>
      <c r="C1936" s="3"/>
      <c r="D1936" s="6">
        <v>0.641857605</v>
      </c>
      <c r="E1936" s="6">
        <v>0.11776431900000001</v>
      </c>
    </row>
    <row r="1937" spans="1:5" x14ac:dyDescent="0.2">
      <c r="A1937" s="3"/>
      <c r="B1937" s="3"/>
      <c r="C1937" s="3"/>
      <c r="D1937" s="6">
        <v>0.57967625099999998</v>
      </c>
      <c r="E1937" s="6">
        <v>6.2199259E-2</v>
      </c>
    </row>
    <row r="1938" spans="1:5" x14ac:dyDescent="0.2">
      <c r="A1938" s="3"/>
      <c r="B1938" s="3"/>
      <c r="C1938" s="3"/>
      <c r="D1938" s="6">
        <v>0.468307058</v>
      </c>
      <c r="E1938" s="6">
        <v>8.6567743000000003E-2</v>
      </c>
    </row>
    <row r="1939" spans="1:5" x14ac:dyDescent="0.2">
      <c r="A1939" s="3"/>
      <c r="B1939" s="3"/>
      <c r="C1939" s="3"/>
      <c r="D1939" s="6">
        <v>0.63684160899999998</v>
      </c>
      <c r="E1939" s="6">
        <v>0.114221011</v>
      </c>
    </row>
    <row r="1940" spans="1:5" x14ac:dyDescent="0.2">
      <c r="A1940" s="3"/>
      <c r="B1940" s="3"/>
      <c r="C1940" s="3"/>
      <c r="D1940" s="6">
        <v>0.57838672700000004</v>
      </c>
      <c r="E1940" s="6">
        <v>0.13998476700000001</v>
      </c>
    </row>
    <row r="1941" spans="1:5" x14ac:dyDescent="0.2">
      <c r="A1941" s="3"/>
      <c r="B1941" s="3"/>
      <c r="C1941" s="3"/>
      <c r="D1941" s="6">
        <v>0.68216485999999998</v>
      </c>
      <c r="E1941" s="6">
        <v>7.5623531999999993E-2</v>
      </c>
    </row>
    <row r="1942" spans="1:5" x14ac:dyDescent="0.2">
      <c r="A1942" s="3"/>
      <c r="B1942" s="3"/>
      <c r="C1942" s="3"/>
      <c r="D1942" s="6">
        <v>0.57133219400000002</v>
      </c>
      <c r="E1942" s="6">
        <v>0.111444405</v>
      </c>
    </row>
    <row r="1943" spans="1:5" x14ac:dyDescent="0.2">
      <c r="A1943" s="3"/>
      <c r="B1943" s="3"/>
      <c r="C1943" s="3"/>
      <c r="D1943" s="6">
        <v>0.80901365400000003</v>
      </c>
      <c r="E1943" s="6">
        <v>0.121521798</v>
      </c>
    </row>
    <row r="1944" spans="1:5" x14ac:dyDescent="0.2">
      <c r="A1944" s="3"/>
      <c r="B1944" s="3"/>
      <c r="C1944" s="3"/>
      <c r="D1944" s="6">
        <v>0.56181016800000005</v>
      </c>
      <c r="E1944" s="6">
        <v>7.4874571000000001E-2</v>
      </c>
    </row>
    <row r="1945" spans="1:5" x14ac:dyDescent="0.2">
      <c r="A1945" s="3"/>
      <c r="B1945" s="3"/>
      <c r="C1945" s="3"/>
      <c r="D1945" s="6">
        <v>0.50147611299999995</v>
      </c>
      <c r="E1945" s="6">
        <v>9.1942267999999994E-2</v>
      </c>
    </row>
    <row r="1946" spans="1:5" x14ac:dyDescent="0.2">
      <c r="A1946" s="3"/>
      <c r="B1946" s="3"/>
      <c r="C1946" s="3"/>
      <c r="D1946" s="6">
        <v>0.75301032800000001</v>
      </c>
      <c r="E1946" s="6">
        <v>0.11758943500000001</v>
      </c>
    </row>
    <row r="1947" spans="1:5" x14ac:dyDescent="0.2">
      <c r="A1947" s="3"/>
      <c r="B1947" s="3"/>
      <c r="C1947" s="3"/>
      <c r="D1947" s="6">
        <v>0.57878646600000005</v>
      </c>
      <c r="E1947" s="6">
        <v>5.6253192E-2</v>
      </c>
    </row>
    <row r="1948" spans="1:5" x14ac:dyDescent="0.2">
      <c r="A1948" s="3"/>
      <c r="B1948" s="3"/>
      <c r="C1948" s="3"/>
      <c r="D1948" s="6">
        <v>0.69342130300000004</v>
      </c>
      <c r="E1948" s="6">
        <v>0.112412605</v>
      </c>
    </row>
    <row r="1949" spans="1:5" x14ac:dyDescent="0.2">
      <c r="A1949" s="3"/>
      <c r="B1949" s="3"/>
      <c r="C1949" s="3"/>
      <c r="D1949" s="6">
        <v>0.667735737</v>
      </c>
      <c r="E1949" s="6">
        <v>0.124636767</v>
      </c>
    </row>
    <row r="1950" spans="1:5" x14ac:dyDescent="0.2">
      <c r="A1950" s="3"/>
      <c r="B1950" s="3"/>
      <c r="C1950" s="3"/>
      <c r="D1950" s="6">
        <v>0.63783763699999996</v>
      </c>
      <c r="E1950" s="6">
        <v>5.8207333999999999E-2</v>
      </c>
    </row>
    <row r="1951" spans="1:5" x14ac:dyDescent="0.2">
      <c r="A1951" s="3"/>
      <c r="B1951" s="3"/>
      <c r="C1951" s="3"/>
      <c r="D1951" s="6">
        <v>0.79696304500000004</v>
      </c>
      <c r="E1951" s="6">
        <v>0.116543931</v>
      </c>
    </row>
    <row r="1952" spans="1:5" x14ac:dyDescent="0.2">
      <c r="A1952" s="3"/>
      <c r="B1952" s="3"/>
      <c r="C1952" s="3"/>
      <c r="D1952" s="6">
        <v>0.70702704299999997</v>
      </c>
      <c r="E1952" s="6">
        <v>0.115029534</v>
      </c>
    </row>
    <row r="1953" spans="1:5" x14ac:dyDescent="0.2">
      <c r="A1953" s="3"/>
      <c r="B1953" s="3"/>
      <c r="C1953" s="3"/>
      <c r="D1953" s="6">
        <v>0.64544330500000002</v>
      </c>
      <c r="E1953" s="6">
        <v>5.7706760000000003E-2</v>
      </c>
    </row>
    <row r="1954" spans="1:5" x14ac:dyDescent="0.2">
      <c r="A1954" s="3"/>
      <c r="B1954" s="3"/>
      <c r="C1954" s="3"/>
      <c r="D1954" s="6">
        <v>0.94815874300000003</v>
      </c>
      <c r="E1954" s="6">
        <v>0.10819257</v>
      </c>
    </row>
    <row r="1955" spans="1:5" x14ac:dyDescent="0.2">
      <c r="A1955" s="3"/>
      <c r="B1955" s="3"/>
      <c r="C1955" s="3"/>
      <c r="D1955" s="6">
        <v>0.69323537700000004</v>
      </c>
      <c r="E1955" s="6">
        <v>9.1493651999999995E-2</v>
      </c>
    </row>
    <row r="1956" spans="1:5" x14ac:dyDescent="0.2">
      <c r="A1956" s="3"/>
      <c r="B1956" s="3"/>
      <c r="C1956" s="3"/>
      <c r="D1956" s="6">
        <v>0.72308301200000002</v>
      </c>
      <c r="E1956" s="6">
        <v>8.0944831999999994E-2</v>
      </c>
    </row>
    <row r="1957" spans="1:5" x14ac:dyDescent="0.2">
      <c r="A1957" s="3"/>
      <c r="B1957" s="3"/>
      <c r="C1957" s="3"/>
      <c r="D1957" s="6">
        <v>0.55904519399999997</v>
      </c>
      <c r="E1957" s="6">
        <v>0.10707609899999999</v>
      </c>
    </row>
    <row r="1958" spans="1:5" x14ac:dyDescent="0.2">
      <c r="A1958" s="3"/>
      <c r="B1958" s="3"/>
      <c r="C1958" s="3"/>
      <c r="D1958" s="6">
        <v>0.70623022099999999</v>
      </c>
      <c r="E1958" s="6">
        <v>8.0914417000000002E-2</v>
      </c>
    </row>
    <row r="1959" spans="1:5" x14ac:dyDescent="0.2">
      <c r="A1959" s="3"/>
      <c r="B1959" s="3"/>
      <c r="C1959" s="3"/>
      <c r="D1959" s="6">
        <v>0.79310509699999998</v>
      </c>
      <c r="E1959" s="6">
        <v>0.113805344</v>
      </c>
    </row>
    <row r="1960" spans="1:5" x14ac:dyDescent="0.2">
      <c r="A1960" s="3"/>
      <c r="B1960" s="3"/>
      <c r="C1960" s="3"/>
      <c r="D1960" s="6">
        <v>0.65093739500000003</v>
      </c>
      <c r="E1960" s="6">
        <v>0.11650718</v>
      </c>
    </row>
    <row r="1961" spans="1:5" x14ac:dyDescent="0.2">
      <c r="A1961" s="3"/>
      <c r="B1961" s="3"/>
      <c r="C1961" s="3"/>
      <c r="D1961" s="6">
        <v>0.67118199300000003</v>
      </c>
      <c r="E1961" s="6">
        <v>7.3789780999999999E-2</v>
      </c>
    </row>
    <row r="1962" spans="1:5" x14ac:dyDescent="0.2">
      <c r="A1962" s="3"/>
      <c r="B1962" s="3"/>
      <c r="C1962" s="3"/>
      <c r="D1962" s="6">
        <v>0.66172636900000004</v>
      </c>
      <c r="E1962" s="6">
        <v>0.10177254099999999</v>
      </c>
    </row>
    <row r="1963" spans="1:5" x14ac:dyDescent="0.2">
      <c r="A1963" s="3"/>
      <c r="B1963" s="3"/>
      <c r="C1963" s="3"/>
      <c r="D1963" s="6">
        <v>0.74660653300000002</v>
      </c>
      <c r="E1963" s="6">
        <v>9.6119214999999994E-2</v>
      </c>
    </row>
    <row r="1964" spans="1:5" x14ac:dyDescent="0.2">
      <c r="A1964" s="3"/>
      <c r="B1964" s="3"/>
      <c r="C1964" s="3"/>
      <c r="D1964" s="6">
        <v>0.82655968000000002</v>
      </c>
      <c r="E1964" s="6">
        <v>0.111340488</v>
      </c>
    </row>
    <row r="1965" spans="1:5" x14ac:dyDescent="0.2">
      <c r="A1965" s="3"/>
      <c r="B1965" s="3"/>
      <c r="C1965" s="3"/>
      <c r="D1965" s="6">
        <v>0.65119104999999999</v>
      </c>
      <c r="E1965" s="6">
        <v>0.11477354400000001</v>
      </c>
    </row>
    <row r="1966" spans="1:5" x14ac:dyDescent="0.2">
      <c r="A1966" s="3"/>
      <c r="B1966" s="3"/>
      <c r="C1966" s="3"/>
      <c r="D1966" s="6">
        <v>0.57402810900000001</v>
      </c>
      <c r="E1966" s="6">
        <v>6.8692790000000004E-2</v>
      </c>
    </row>
    <row r="1967" spans="1:5" x14ac:dyDescent="0.2">
      <c r="A1967" s="3"/>
      <c r="B1967" s="3"/>
      <c r="C1967" s="3"/>
      <c r="D1967" s="6">
        <v>0.58128716000000002</v>
      </c>
      <c r="E1967" s="6">
        <v>6.1516196000000002E-2</v>
      </c>
    </row>
    <row r="1968" spans="1:5" x14ac:dyDescent="0.2">
      <c r="A1968" s="3"/>
      <c r="B1968" s="3"/>
      <c r="C1968" s="3"/>
      <c r="D1968" s="6">
        <v>0.34204658500000001</v>
      </c>
      <c r="E1968" s="6">
        <v>9.9481302999999993E-2</v>
      </c>
    </row>
    <row r="1969" spans="1:5" x14ac:dyDescent="0.2">
      <c r="A1969" s="3"/>
      <c r="B1969" s="3"/>
      <c r="C1969" s="3"/>
      <c r="D1969" s="6">
        <v>0.73016676199999997</v>
      </c>
      <c r="E1969" s="6">
        <v>6.9619169999999994E-2</v>
      </c>
    </row>
    <row r="1970" spans="1:5" x14ac:dyDescent="0.2">
      <c r="A1970" s="3"/>
      <c r="B1970" s="3"/>
      <c r="C1970" s="3"/>
      <c r="D1970" s="6">
        <v>0.56315679699999999</v>
      </c>
      <c r="E1970" s="6">
        <v>9.4905163000000001E-2</v>
      </c>
    </row>
    <row r="1971" spans="1:5" x14ac:dyDescent="0.2">
      <c r="A1971" s="3"/>
      <c r="B1971" s="3"/>
      <c r="C1971" s="3"/>
      <c r="D1971" s="6">
        <v>0.77328812700000005</v>
      </c>
      <c r="E1971" s="6">
        <v>0.113891518</v>
      </c>
    </row>
    <row r="1972" spans="1:5" x14ac:dyDescent="0.2">
      <c r="A1972" s="3"/>
      <c r="B1972" s="3"/>
      <c r="C1972" s="3"/>
      <c r="D1972" s="6">
        <v>0.64732911800000004</v>
      </c>
      <c r="E1972" s="6">
        <v>0.109861575</v>
      </c>
    </row>
    <row r="1973" spans="1:5" x14ac:dyDescent="0.2">
      <c r="A1973" s="3"/>
      <c r="B1973" s="3"/>
      <c r="C1973" s="3"/>
      <c r="D1973" s="6">
        <v>0.53776871199999998</v>
      </c>
      <c r="E1973" s="6">
        <v>8.0197138000000001E-2</v>
      </c>
    </row>
    <row r="1974" spans="1:5" x14ac:dyDescent="0.2">
      <c r="A1974" s="3"/>
      <c r="B1974" s="3"/>
      <c r="C1974" s="3"/>
      <c r="D1974" s="6">
        <v>0.66476358899999999</v>
      </c>
      <c r="E1974" s="6">
        <v>5.4050662999999999E-2</v>
      </c>
    </row>
    <row r="1975" spans="1:5" x14ac:dyDescent="0.2">
      <c r="A1975" s="3"/>
      <c r="B1975" s="3"/>
      <c r="C1975" s="3"/>
      <c r="D1975" s="6">
        <v>0.46850493599999998</v>
      </c>
      <c r="E1975" s="6">
        <v>0.121078251</v>
      </c>
    </row>
    <row r="1976" spans="1:5" x14ac:dyDescent="0.2">
      <c r="A1976" s="3"/>
      <c r="B1976" s="3"/>
      <c r="C1976" s="3"/>
      <c r="D1976" s="6">
        <v>0.68913439899999995</v>
      </c>
      <c r="E1976" s="6">
        <v>0.118084941</v>
      </c>
    </row>
    <row r="1977" spans="1:5" x14ac:dyDescent="0.2">
      <c r="A1977" s="3"/>
      <c r="B1977" s="3"/>
      <c r="C1977" s="3"/>
      <c r="D1977" s="6">
        <v>0.44053780199999998</v>
      </c>
      <c r="E1977" s="6">
        <v>0.12524632699999999</v>
      </c>
    </row>
    <row r="1978" spans="1:5" x14ac:dyDescent="0.2">
      <c r="A1978" s="3"/>
      <c r="B1978" s="3"/>
      <c r="C1978" s="3"/>
      <c r="D1978" s="6">
        <v>0.71619846700000001</v>
      </c>
      <c r="E1978" s="6">
        <v>6.4441073000000001E-2</v>
      </c>
    </row>
    <row r="1979" spans="1:5" x14ac:dyDescent="0.2">
      <c r="A1979" s="3"/>
      <c r="B1979" s="3"/>
      <c r="C1979" s="3"/>
      <c r="D1979" s="6">
        <v>0.46851688800000002</v>
      </c>
      <c r="E1979" s="6">
        <v>8.9891812000000001E-2</v>
      </c>
    </row>
    <row r="1980" spans="1:5" x14ac:dyDescent="0.2">
      <c r="A1980" s="3"/>
      <c r="B1980" s="3"/>
      <c r="C1980" s="3"/>
      <c r="D1980" s="6">
        <v>0.90643712899999995</v>
      </c>
      <c r="E1980" s="6">
        <v>9.0948721999999996E-2</v>
      </c>
    </row>
    <row r="1981" spans="1:5" x14ac:dyDescent="0.2">
      <c r="A1981" s="3"/>
      <c r="B1981" s="3"/>
      <c r="C1981" s="3"/>
      <c r="D1981" s="6">
        <v>0.55542098100000004</v>
      </c>
      <c r="E1981" s="6">
        <v>9.2678555999999995E-2</v>
      </c>
    </row>
    <row r="1982" spans="1:5" x14ac:dyDescent="0.2">
      <c r="A1982" s="3"/>
      <c r="B1982" s="3"/>
      <c r="C1982" s="3"/>
      <c r="D1982" s="6">
        <v>0.64469030800000005</v>
      </c>
      <c r="E1982" s="6">
        <v>9.4964725E-2</v>
      </c>
    </row>
    <row r="1983" spans="1:5" x14ac:dyDescent="0.2">
      <c r="A1983" s="3"/>
      <c r="B1983" s="3"/>
      <c r="C1983" s="3"/>
      <c r="D1983" s="6">
        <v>0.54682990899999995</v>
      </c>
      <c r="E1983" s="6">
        <v>9.8383841E-2</v>
      </c>
    </row>
    <row r="1984" spans="1:5" x14ac:dyDescent="0.2">
      <c r="A1984" s="3"/>
      <c r="B1984" s="3"/>
      <c r="C1984" s="3"/>
      <c r="D1984" s="6">
        <v>0.64179385899999997</v>
      </c>
      <c r="E1984" s="6">
        <v>6.2274029000000002E-2</v>
      </c>
    </row>
    <row r="1985" spans="1:5" x14ac:dyDescent="0.2">
      <c r="A1985" s="3"/>
      <c r="B1985" s="3"/>
      <c r="C1985" s="3"/>
      <c r="D1985" s="6">
        <v>0.665966791</v>
      </c>
      <c r="E1985" s="6">
        <v>7.9230204999999998E-2</v>
      </c>
    </row>
    <row r="1986" spans="1:5" x14ac:dyDescent="0.2">
      <c r="A1986" s="3"/>
      <c r="B1986" s="3"/>
      <c r="C1986" s="3"/>
      <c r="D1986" s="6">
        <v>0.52621080499999995</v>
      </c>
      <c r="E1986" s="6">
        <v>0.123905547</v>
      </c>
    </row>
    <row r="1987" spans="1:5" x14ac:dyDescent="0.2">
      <c r="A1987" s="3"/>
      <c r="B1987" s="3"/>
      <c r="C1987" s="3"/>
      <c r="D1987" s="6">
        <v>0.55185387299999999</v>
      </c>
      <c r="E1987" s="6">
        <v>9.8135453999999997E-2</v>
      </c>
    </row>
    <row r="1988" spans="1:5" x14ac:dyDescent="0.2">
      <c r="A1988" s="3"/>
      <c r="B1988" s="3"/>
      <c r="C1988" s="3"/>
      <c r="D1988" s="6">
        <v>0.60906836900000005</v>
      </c>
      <c r="E1988" s="6">
        <v>8.6999884999999999E-2</v>
      </c>
    </row>
    <row r="1989" spans="1:5" x14ac:dyDescent="0.2">
      <c r="A1989" s="3"/>
      <c r="B1989" s="3"/>
      <c r="C1989" s="3"/>
      <c r="D1989" s="6">
        <v>0.68709054999999997</v>
      </c>
      <c r="E1989" s="6">
        <v>9.0582478999999994E-2</v>
      </c>
    </row>
    <row r="1990" spans="1:5" x14ac:dyDescent="0.2">
      <c r="A1990" s="3"/>
      <c r="B1990" s="3"/>
      <c r="C1990" s="3"/>
      <c r="D1990" s="6">
        <v>0.58348107699999996</v>
      </c>
      <c r="E1990" s="6">
        <v>9.1289620000000002E-2</v>
      </c>
    </row>
    <row r="1991" spans="1:5" x14ac:dyDescent="0.2">
      <c r="A1991" s="3"/>
      <c r="B1991" s="3"/>
      <c r="C1991" s="3"/>
      <c r="D1991" s="6">
        <v>0.79620207899999995</v>
      </c>
      <c r="E1991" s="6">
        <v>0.11084371599999999</v>
      </c>
    </row>
    <row r="1992" spans="1:5" x14ac:dyDescent="0.2">
      <c r="A1992" s="3"/>
      <c r="B1992" s="3"/>
      <c r="C1992" s="3"/>
      <c r="D1992" s="6">
        <v>0.65911013500000004</v>
      </c>
      <c r="E1992" s="6">
        <v>0.13966541299999999</v>
      </c>
    </row>
    <row r="1993" spans="1:5" x14ac:dyDescent="0.2">
      <c r="A1993" s="3"/>
      <c r="B1993" s="3"/>
      <c r="C1993" s="3"/>
      <c r="D1993" s="6">
        <v>0.76098253500000002</v>
      </c>
      <c r="E1993" s="6">
        <v>7.8668800999999997E-2</v>
      </c>
    </row>
    <row r="1994" spans="1:5" x14ac:dyDescent="0.2">
      <c r="A1994" s="3"/>
      <c r="B1994" s="3"/>
      <c r="C1994" s="3"/>
      <c r="D1994" s="6">
        <v>0.61319723599999998</v>
      </c>
      <c r="E1994" s="6">
        <v>6.6409155999999997E-2</v>
      </c>
    </row>
    <row r="1995" spans="1:5" x14ac:dyDescent="0.2">
      <c r="A1995" s="3"/>
      <c r="B1995" s="3"/>
      <c r="C1995" s="3"/>
      <c r="D1995" s="6">
        <v>0.52216161900000002</v>
      </c>
      <c r="E1995" s="6">
        <v>0.103730486</v>
      </c>
    </row>
    <row r="1996" spans="1:5" x14ac:dyDescent="0.2">
      <c r="A1996" s="3"/>
      <c r="B1996" s="3"/>
      <c r="C1996" s="3"/>
      <c r="D1996" s="6">
        <v>0.81723951500000003</v>
      </c>
      <c r="E1996" s="6">
        <v>6.9807994999999998E-2</v>
      </c>
    </row>
    <row r="1997" spans="1:5" x14ac:dyDescent="0.2">
      <c r="A1997" s="3"/>
      <c r="B1997" s="3"/>
      <c r="C1997" s="3"/>
      <c r="D1997" s="6">
        <v>0.68133616500000005</v>
      </c>
      <c r="E1997" s="6">
        <v>8.6124196E-2</v>
      </c>
    </row>
    <row r="1998" spans="1:5" x14ac:dyDescent="0.2">
      <c r="A1998" s="3"/>
      <c r="B1998" s="3"/>
      <c r="C1998" s="3"/>
      <c r="D1998" s="6">
        <v>0.64154153199999997</v>
      </c>
      <c r="E1998" s="6">
        <v>8.2639182000000005E-2</v>
      </c>
    </row>
    <row r="1999" spans="1:5" x14ac:dyDescent="0.2">
      <c r="A1999" s="3"/>
      <c r="B1999" s="3"/>
      <c r="C1999" s="3"/>
      <c r="D1999" s="6">
        <v>0.69566568500000003</v>
      </c>
      <c r="E1999" s="6">
        <v>8.4806226999999998E-2</v>
      </c>
    </row>
    <row r="2000" spans="1:5" x14ac:dyDescent="0.2">
      <c r="A2000" s="3"/>
      <c r="B2000" s="3"/>
      <c r="C2000" s="3"/>
      <c r="D2000" s="6">
        <v>0.51414027500000004</v>
      </c>
      <c r="E2000" s="6">
        <v>7.3254990000000006E-2</v>
      </c>
    </row>
    <row r="2001" spans="1:5" x14ac:dyDescent="0.2">
      <c r="A2001" s="3"/>
      <c r="B2001" s="3"/>
      <c r="C2001" s="3"/>
      <c r="D2001" s="6">
        <v>0.74282693899999996</v>
      </c>
      <c r="E2001" s="6">
        <v>9.6852968999999997E-2</v>
      </c>
    </row>
    <row r="2002" spans="1:5" x14ac:dyDescent="0.2">
      <c r="A2002" s="3"/>
      <c r="B2002" s="3"/>
      <c r="C2002" s="3"/>
      <c r="D2002" s="6">
        <v>0.90585013599999997</v>
      </c>
      <c r="E2002" s="6">
        <v>9.9549736E-2</v>
      </c>
    </row>
    <row r="2003" spans="1:5" x14ac:dyDescent="0.2">
      <c r="A2003" s="3"/>
      <c r="B2003" s="3"/>
      <c r="C2003" s="3"/>
      <c r="D2003" s="6">
        <v>0.69805880799999998</v>
      </c>
      <c r="E2003" s="6">
        <v>0.10958024</v>
      </c>
    </row>
    <row r="2004" spans="1:5" x14ac:dyDescent="0.2">
      <c r="A2004" s="3"/>
      <c r="B2004" s="3"/>
      <c r="C2004" s="3"/>
      <c r="D2004" s="6">
        <v>0.61376430800000004</v>
      </c>
      <c r="E2004" s="6">
        <v>8.7835020999999999E-2</v>
      </c>
    </row>
    <row r="2005" spans="1:5" x14ac:dyDescent="0.2">
      <c r="A2005" s="3"/>
      <c r="B2005" s="3"/>
      <c r="C2005" s="3"/>
      <c r="D2005" s="6">
        <v>0.51262365700000001</v>
      </c>
      <c r="E2005" s="6">
        <v>7.9659811999999997E-2</v>
      </c>
    </row>
    <row r="2006" spans="1:5" x14ac:dyDescent="0.2">
      <c r="A2006" s="3"/>
      <c r="B2006" s="3"/>
      <c r="C2006" s="3"/>
      <c r="D2006" s="6">
        <v>0.81431252200000004</v>
      </c>
      <c r="E2006" s="6">
        <v>0.123062808</v>
      </c>
    </row>
    <row r="2007" spans="1:5" x14ac:dyDescent="0.2">
      <c r="A2007" s="3"/>
      <c r="B2007" s="3"/>
      <c r="C2007" s="3"/>
      <c r="D2007" s="6">
        <v>0.62639394100000001</v>
      </c>
      <c r="E2007" s="6">
        <v>0.118084941</v>
      </c>
    </row>
    <row r="2008" spans="1:5" x14ac:dyDescent="0.2">
      <c r="A2008" s="3"/>
      <c r="B2008" s="3"/>
      <c r="C2008" s="3"/>
      <c r="D2008" s="6">
        <v>0.61792106400000002</v>
      </c>
      <c r="E2008" s="6">
        <v>7.1978842000000001E-2</v>
      </c>
    </row>
    <row r="2009" spans="1:5" x14ac:dyDescent="0.2">
      <c r="A2009" s="3"/>
      <c r="B2009" s="3"/>
      <c r="C2009" s="3"/>
      <c r="D2009" s="6">
        <v>0.97052023200000004</v>
      </c>
      <c r="E2009" s="6">
        <v>9.5004010999999999E-2</v>
      </c>
    </row>
    <row r="2010" spans="1:5" x14ac:dyDescent="0.2">
      <c r="A2010" s="3"/>
      <c r="B2010" s="3"/>
      <c r="C2010" s="3"/>
      <c r="D2010" s="6">
        <v>0.771304039</v>
      </c>
      <c r="E2010" s="6">
        <v>8.3280424000000006E-2</v>
      </c>
    </row>
    <row r="2011" spans="1:5" x14ac:dyDescent="0.2">
      <c r="A2011" s="3"/>
      <c r="B2011" s="3"/>
      <c r="C2011" s="3"/>
      <c r="D2011" s="6">
        <v>0.53339150099999999</v>
      </c>
      <c r="E2011" s="6">
        <v>7.3830333999999997E-2</v>
      </c>
    </row>
    <row r="2012" spans="1:5" x14ac:dyDescent="0.2">
      <c r="A2012" s="3"/>
      <c r="B2012" s="3"/>
      <c r="C2012" s="3"/>
      <c r="D2012" s="6">
        <v>0.73904070600000005</v>
      </c>
      <c r="E2012" s="6">
        <v>8.1086767000000004E-2</v>
      </c>
    </row>
    <row r="2013" spans="1:5" x14ac:dyDescent="0.2">
      <c r="A2013" s="3"/>
      <c r="B2013" s="3"/>
      <c r="C2013" s="3"/>
      <c r="D2013" s="6">
        <v>0.66931875699999999</v>
      </c>
      <c r="E2013" s="6">
        <v>0.124164072</v>
      </c>
    </row>
    <row r="2014" spans="1:5" x14ac:dyDescent="0.2">
      <c r="A2014" s="3"/>
      <c r="B2014" s="3"/>
      <c r="C2014" s="3"/>
      <c r="D2014" s="6">
        <v>0.75668500699999997</v>
      </c>
      <c r="E2014" s="6">
        <v>7.3542661999999995E-2</v>
      </c>
    </row>
    <row r="2015" spans="1:5" x14ac:dyDescent="0.2">
      <c r="A2015" s="3"/>
      <c r="B2015" s="3"/>
      <c r="C2015" s="3"/>
      <c r="D2015" s="6">
        <v>0.64414581299999996</v>
      </c>
      <c r="E2015" s="6">
        <v>9.7626009E-2</v>
      </c>
    </row>
    <row r="2016" spans="1:5" x14ac:dyDescent="0.2">
      <c r="A2016" s="3"/>
      <c r="B2016" s="3"/>
      <c r="C2016" s="3"/>
      <c r="D2016" s="6">
        <v>0.64966779200000002</v>
      </c>
      <c r="E2016" s="6">
        <v>8.0589993999999998E-2</v>
      </c>
    </row>
    <row r="2017" spans="1:5" x14ac:dyDescent="0.2">
      <c r="A2017" s="3"/>
      <c r="B2017" s="3"/>
      <c r="C2017" s="3"/>
      <c r="D2017" s="6">
        <v>0.72224236399999997</v>
      </c>
      <c r="E2017" s="6">
        <v>0.122953822</v>
      </c>
    </row>
    <row r="2018" spans="1:5" x14ac:dyDescent="0.2">
      <c r="A2018" s="3"/>
      <c r="B2018" s="3"/>
      <c r="C2018" s="3"/>
      <c r="D2018" s="6">
        <v>0.58006536600000003</v>
      </c>
      <c r="E2018" s="6">
        <v>0.103712744</v>
      </c>
    </row>
    <row r="2019" spans="1:5" x14ac:dyDescent="0.2">
      <c r="A2019" s="3"/>
      <c r="B2019" s="3"/>
      <c r="C2019" s="3"/>
      <c r="D2019" s="6">
        <v>0.80482236799999995</v>
      </c>
      <c r="E2019" s="6">
        <v>0.13421992099999999</v>
      </c>
    </row>
    <row r="2020" spans="1:5" x14ac:dyDescent="0.2">
      <c r="A2020" s="3"/>
      <c r="B2020" s="3"/>
      <c r="C2020" s="3"/>
      <c r="D2020" s="6">
        <v>0.72988920199999996</v>
      </c>
      <c r="E2020" s="6">
        <v>0.117560288</v>
      </c>
    </row>
    <row r="2021" spans="1:5" x14ac:dyDescent="0.2">
      <c r="A2021" s="3"/>
      <c r="B2021" s="3"/>
      <c r="C2021" s="3"/>
      <c r="D2021" s="6">
        <v>0.64236757099999997</v>
      </c>
      <c r="E2021" s="6">
        <v>0.12999608400000001</v>
      </c>
    </row>
    <row r="2022" spans="1:5" x14ac:dyDescent="0.2">
      <c r="A2022" s="3"/>
      <c r="B2022" s="3"/>
      <c r="C2022" s="3"/>
      <c r="D2022" s="6">
        <v>0.68699094699999996</v>
      </c>
      <c r="E2022" s="6">
        <v>0.14030031900000001</v>
      </c>
    </row>
    <row r="2023" spans="1:5" x14ac:dyDescent="0.2">
      <c r="A2023" s="3"/>
      <c r="B2023" s="3"/>
      <c r="C2023" s="3"/>
      <c r="D2023" s="6">
        <v>0.58176658199999998</v>
      </c>
      <c r="E2023" s="6">
        <v>0.10604706899999999</v>
      </c>
    </row>
    <row r="2024" spans="1:5" x14ac:dyDescent="0.2">
      <c r="A2024" s="3"/>
      <c r="B2024" s="3"/>
      <c r="C2024" s="3"/>
      <c r="D2024" s="6">
        <v>0.73952012700000003</v>
      </c>
      <c r="E2024" s="6">
        <v>0.113690021</v>
      </c>
    </row>
    <row r="2025" spans="1:5" x14ac:dyDescent="0.2">
      <c r="A2025" s="3"/>
      <c r="B2025" s="3"/>
      <c r="C2025" s="3"/>
      <c r="D2025" s="6">
        <v>0.69109856599999997</v>
      </c>
      <c r="E2025" s="6">
        <v>6.9260531E-2</v>
      </c>
    </row>
    <row r="2026" spans="1:5" x14ac:dyDescent="0.2">
      <c r="A2026" s="3"/>
      <c r="B2026" s="3"/>
      <c r="C2026" s="3"/>
      <c r="D2026" s="6">
        <v>0.61593166499999996</v>
      </c>
      <c r="E2026" s="6">
        <v>5.2512188000000001E-2</v>
      </c>
    </row>
    <row r="2027" spans="1:5" x14ac:dyDescent="0.2">
      <c r="A2027" s="3"/>
      <c r="B2027" s="3"/>
      <c r="C2027" s="3"/>
      <c r="D2027" s="6">
        <v>0.77669454199999999</v>
      </c>
      <c r="E2027" s="6">
        <v>0.124529048</v>
      </c>
    </row>
    <row r="2028" spans="1:5" x14ac:dyDescent="0.2">
      <c r="A2028" s="3"/>
      <c r="B2028" s="3"/>
      <c r="C2028" s="3"/>
      <c r="D2028" s="6">
        <v>0.80962986299999995</v>
      </c>
      <c r="E2028" s="6">
        <v>0.13221888900000001</v>
      </c>
    </row>
    <row r="2029" spans="1:5" x14ac:dyDescent="0.2">
      <c r="A2029" s="3"/>
      <c r="B2029" s="3"/>
      <c r="C2029" s="3"/>
      <c r="D2029" s="6">
        <v>0.50340442299999999</v>
      </c>
      <c r="E2029" s="6">
        <v>0.15447228700000001</v>
      </c>
    </row>
    <row r="2030" spans="1:5" x14ac:dyDescent="0.2">
      <c r="A2030" s="3"/>
      <c r="B2030" s="3"/>
      <c r="C2030" s="3"/>
      <c r="D2030" s="6">
        <v>0.72607242299999997</v>
      </c>
      <c r="E2030" s="6">
        <v>6.5826207999999997E-2</v>
      </c>
    </row>
    <row r="2031" spans="1:5" x14ac:dyDescent="0.2">
      <c r="A2031" s="3"/>
      <c r="B2031" s="3"/>
      <c r="C2031" s="3"/>
      <c r="D2031" s="6">
        <v>0.57740530800000001</v>
      </c>
      <c r="E2031" s="6">
        <v>0.10123141400000001</v>
      </c>
    </row>
    <row r="2032" spans="1:5" x14ac:dyDescent="0.2">
      <c r="A2032" s="3"/>
      <c r="B2032" s="3"/>
      <c r="C2032" s="3"/>
      <c r="D2032" s="6">
        <v>0.78346089100000005</v>
      </c>
      <c r="E2032" s="6">
        <v>0.105241081</v>
      </c>
    </row>
    <row r="2033" spans="1:5" x14ac:dyDescent="0.2">
      <c r="A2033" s="3"/>
      <c r="B2033" s="3"/>
      <c r="C2033" s="3"/>
      <c r="D2033" s="6">
        <v>0.72851069899999998</v>
      </c>
      <c r="E2033" s="6">
        <v>0.10985777300000001</v>
      </c>
    </row>
    <row r="2034" spans="1:5" x14ac:dyDescent="0.2">
      <c r="A2034" s="3"/>
      <c r="B2034" s="3"/>
      <c r="C2034" s="3"/>
      <c r="D2034" s="6">
        <v>0.58943068399999998</v>
      </c>
      <c r="E2034" s="6">
        <v>6.5356048E-2</v>
      </c>
    </row>
    <row r="2035" spans="1:5" x14ac:dyDescent="0.2">
      <c r="A2035" s="3"/>
      <c r="B2035" s="3"/>
      <c r="C2035" s="3"/>
      <c r="D2035" s="6">
        <v>0.65835049800000001</v>
      </c>
      <c r="E2035" s="6">
        <v>9.0105982000000001E-2</v>
      </c>
    </row>
    <row r="2036" spans="1:5" x14ac:dyDescent="0.2">
      <c r="A2036" s="3"/>
      <c r="B2036" s="3"/>
      <c r="C2036" s="3"/>
      <c r="D2036" s="6">
        <v>0.73146690999999997</v>
      </c>
      <c r="E2036" s="6">
        <v>7.4362591000000006E-2</v>
      </c>
    </row>
    <row r="2037" spans="1:5" x14ac:dyDescent="0.2">
      <c r="A2037" s="3"/>
      <c r="B2037" s="3"/>
      <c r="C2037" s="3"/>
      <c r="D2037" s="6">
        <v>0.68539995799999998</v>
      </c>
      <c r="E2037" s="6">
        <v>7.5574109E-2</v>
      </c>
    </row>
    <row r="2038" spans="1:5" x14ac:dyDescent="0.2">
      <c r="A2038" s="3"/>
      <c r="B2038" s="3"/>
      <c r="C2038" s="3"/>
      <c r="D2038" s="6">
        <v>0.68219407700000001</v>
      </c>
      <c r="E2038" s="6">
        <v>6.6208926000000001E-2</v>
      </c>
    </row>
    <row r="2039" spans="1:5" x14ac:dyDescent="0.2">
      <c r="A2039" s="3"/>
      <c r="B2039" s="3"/>
      <c r="C2039" s="3"/>
      <c r="D2039" s="6">
        <v>0.45565086399999999</v>
      </c>
      <c r="E2039" s="6">
        <v>9.4892489999999996E-2</v>
      </c>
    </row>
    <row r="2040" spans="1:5" x14ac:dyDescent="0.2">
      <c r="A2040" s="3"/>
      <c r="B2040" s="3"/>
      <c r="C2040" s="3"/>
      <c r="D2040" s="6">
        <v>0.68998301399999995</v>
      </c>
      <c r="E2040" s="6">
        <v>7.1463058999999995E-2</v>
      </c>
    </row>
    <row r="2041" spans="1:5" x14ac:dyDescent="0.2">
      <c r="A2041" s="3"/>
      <c r="B2041" s="3"/>
      <c r="C2041" s="3"/>
      <c r="D2041" s="6">
        <v>0.70624748500000001</v>
      </c>
      <c r="E2041" s="6">
        <v>0.108753974</v>
      </c>
    </row>
    <row r="2042" spans="1:5" x14ac:dyDescent="0.2">
      <c r="A2042" s="3"/>
      <c r="B2042" s="3"/>
      <c r="C2042" s="3"/>
      <c r="D2042" s="6">
        <v>0.75129583200000005</v>
      </c>
      <c r="E2042" s="6">
        <v>8.2260265999999999E-2</v>
      </c>
    </row>
    <row r="2043" spans="1:5" x14ac:dyDescent="0.2">
      <c r="A2043" s="3"/>
      <c r="B2043" s="3"/>
      <c r="C2043" s="3"/>
      <c r="D2043" s="6">
        <v>0.90665625500000002</v>
      </c>
      <c r="E2043" s="6">
        <v>7.9400020000000002E-2</v>
      </c>
    </row>
    <row r="2044" spans="1:5" x14ac:dyDescent="0.2">
      <c r="A2044" s="3"/>
      <c r="B2044" s="3"/>
      <c r="C2044" s="3"/>
      <c r="D2044" s="6">
        <v>0.73731558500000005</v>
      </c>
      <c r="E2044" s="6">
        <v>0.112489909</v>
      </c>
    </row>
    <row r="2045" spans="1:5" x14ac:dyDescent="0.2">
      <c r="A2045" s="3"/>
      <c r="B2045" s="3"/>
      <c r="C2045" s="3"/>
      <c r="D2045" s="6">
        <v>0.87299582600000003</v>
      </c>
      <c r="E2045" s="6">
        <v>0.1229779</v>
      </c>
    </row>
    <row r="2046" spans="1:5" x14ac:dyDescent="0.2">
      <c r="A2046" s="3"/>
      <c r="B2046" s="3"/>
      <c r="C2046" s="3"/>
      <c r="D2046" s="6">
        <v>0.67116339999999997</v>
      </c>
      <c r="E2046" s="6">
        <v>8.6382719999999996E-2</v>
      </c>
    </row>
    <row r="2047" spans="1:5" x14ac:dyDescent="0.2">
      <c r="A2047" s="3"/>
      <c r="B2047" s="3"/>
      <c r="C2047" s="3"/>
      <c r="D2047" s="6">
        <v>0.72393162700000002</v>
      </c>
      <c r="E2047" s="6">
        <v>0.10793404600000001</v>
      </c>
    </row>
    <row r="2048" spans="1:5" x14ac:dyDescent="0.2">
      <c r="A2048" s="3"/>
      <c r="B2048" s="3"/>
      <c r="C2048" s="3"/>
      <c r="D2048" s="6">
        <v>0.72741506899999997</v>
      </c>
      <c r="E2048" s="6">
        <v>7.3803721000000003E-2</v>
      </c>
    </row>
    <row r="2049" spans="1:5" x14ac:dyDescent="0.2">
      <c r="A2049" s="3"/>
      <c r="B2049" s="3"/>
      <c r="C2049" s="3"/>
      <c r="D2049" s="6">
        <v>0.72648278700000002</v>
      </c>
      <c r="E2049" s="6">
        <v>6.3398103999999997E-2</v>
      </c>
    </row>
    <row r="2050" spans="1:5" x14ac:dyDescent="0.2">
      <c r="A2050" s="3"/>
      <c r="B2050" s="3"/>
      <c r="C2050" s="3"/>
      <c r="D2050" s="6">
        <v>0.66161348499999995</v>
      </c>
      <c r="E2050" s="6">
        <v>0.15197574899999999</v>
      </c>
    </row>
    <row r="2051" spans="1:5" x14ac:dyDescent="0.2">
      <c r="A2051" s="3"/>
      <c r="B2051" s="3"/>
      <c r="C2051" s="3"/>
      <c r="D2051" s="6">
        <v>0.55871716900000001</v>
      </c>
      <c r="E2051" s="6">
        <v>0.13527936500000001</v>
      </c>
    </row>
    <row r="2052" spans="1:5" x14ac:dyDescent="0.2">
      <c r="A2052" s="3"/>
      <c r="B2052" s="3"/>
      <c r="C2052" s="3"/>
      <c r="D2052" s="6">
        <v>0.76986577499999997</v>
      </c>
      <c r="E2052" s="6">
        <v>7.3730219E-2</v>
      </c>
    </row>
    <row r="2053" spans="1:5" x14ac:dyDescent="0.2">
      <c r="A2053" s="3"/>
      <c r="B2053" s="3"/>
      <c r="C2053" s="3"/>
      <c r="D2053" s="6">
        <v>0.87848460299999998</v>
      </c>
      <c r="E2053" s="6">
        <v>0.106257437</v>
      </c>
    </row>
    <row r="2054" spans="1:5" x14ac:dyDescent="0.2">
      <c r="A2054" s="3"/>
      <c r="B2054" s="3"/>
      <c r="C2054" s="3"/>
      <c r="D2054" s="6">
        <v>0.84812169100000001</v>
      </c>
      <c r="E2054" s="6">
        <v>9.8625890999999993E-2</v>
      </c>
    </row>
    <row r="2055" spans="1:5" x14ac:dyDescent="0.2">
      <c r="A2055" s="3"/>
      <c r="B2055" s="3"/>
      <c r="C2055" s="3"/>
      <c r="D2055" s="6">
        <v>0.64222812799999995</v>
      </c>
      <c r="E2055" s="6">
        <v>0.113105806</v>
      </c>
    </row>
    <row r="2056" spans="1:5" x14ac:dyDescent="0.2">
      <c r="A2056" s="3"/>
      <c r="B2056" s="3"/>
      <c r="C2056" s="3"/>
      <c r="D2056" s="6">
        <v>0.90083945200000004</v>
      </c>
      <c r="E2056" s="6">
        <v>0.119503024</v>
      </c>
    </row>
    <row r="2057" spans="1:5" x14ac:dyDescent="0.2">
      <c r="A2057" s="3"/>
      <c r="B2057" s="3"/>
      <c r="C2057" s="3"/>
      <c r="D2057" s="6">
        <v>0.65181788399999996</v>
      </c>
      <c r="E2057" s="6">
        <v>9.7736262000000004E-2</v>
      </c>
    </row>
    <row r="2058" spans="1:5" x14ac:dyDescent="0.2">
      <c r="A2058" s="3"/>
      <c r="B2058" s="3"/>
      <c r="C2058" s="3"/>
      <c r="D2058" s="6">
        <v>0.40239657600000001</v>
      </c>
      <c r="E2058" s="6">
        <v>0.12894297599999999</v>
      </c>
    </row>
    <row r="2059" spans="1:5" x14ac:dyDescent="0.2">
      <c r="A2059" s="3"/>
      <c r="B2059" s="3"/>
      <c r="C2059" s="3"/>
      <c r="D2059" s="6">
        <v>0.609075009</v>
      </c>
      <c r="E2059" s="6">
        <v>8.4063602000000001E-2</v>
      </c>
    </row>
    <row r="2060" spans="1:5" x14ac:dyDescent="0.2">
      <c r="A2060" s="3"/>
      <c r="B2060" s="3"/>
      <c r="C2060" s="3"/>
      <c r="D2060" s="6">
        <v>0.83205509799999999</v>
      </c>
      <c r="E2060" s="6">
        <v>0.124421329</v>
      </c>
    </row>
    <row r="2061" spans="1:5" x14ac:dyDescent="0.2">
      <c r="A2061" s="3"/>
      <c r="B2061" s="3"/>
      <c r="C2061" s="3"/>
      <c r="D2061" s="6">
        <v>0.73130223299999997</v>
      </c>
      <c r="E2061" s="6">
        <v>6.7567448000000002E-2</v>
      </c>
    </row>
    <row r="2062" spans="1:5" x14ac:dyDescent="0.2">
      <c r="A2062" s="3"/>
      <c r="B2062" s="3"/>
      <c r="C2062" s="3"/>
      <c r="D2062" s="6">
        <v>1</v>
      </c>
      <c r="E2062" s="6">
        <v>0.10853600300000001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CDB7-2D4D-2848-A6E1-7B55B851F21B}">
  <dimension ref="A1:M2467"/>
  <sheetViews>
    <sheetView topLeftCell="C1" workbookViewId="0">
      <selection activeCell="E40" sqref="E40"/>
    </sheetView>
  </sheetViews>
  <sheetFormatPr baseColWidth="10" defaultRowHeight="16" x14ac:dyDescent="0.2"/>
  <cols>
    <col min="1" max="1" width="37" style="2" customWidth="1"/>
    <col min="2" max="2" width="36.33203125" style="2" customWidth="1"/>
    <col min="3" max="3" width="39.1640625" style="2" customWidth="1"/>
    <col min="5" max="5" width="40.83203125" style="10" bestFit="1" customWidth="1"/>
    <col min="6" max="6" width="17" style="10" bestFit="1" customWidth="1"/>
    <col min="7" max="7" width="10.83203125" style="10"/>
    <col min="8" max="8" width="61.83203125" style="10" bestFit="1" customWidth="1"/>
    <col min="9" max="9" width="17.5" style="10" bestFit="1" customWidth="1"/>
  </cols>
  <sheetData>
    <row r="1" spans="1:13" ht="21" thickBot="1" x14ac:dyDescent="0.25">
      <c r="A1" s="1" t="s">
        <v>0</v>
      </c>
      <c r="B1" s="1"/>
      <c r="C1" s="1"/>
    </row>
    <row r="2" spans="1:13" ht="20" x14ac:dyDescent="0.2">
      <c r="A2" s="1" t="s">
        <v>1</v>
      </c>
      <c r="B2" s="1" t="s">
        <v>2</v>
      </c>
      <c r="C2" s="1" t="s">
        <v>2</v>
      </c>
      <c r="E2" s="212" t="s">
        <v>618</v>
      </c>
      <c r="F2" s="213"/>
      <c r="G2" s="214"/>
      <c r="H2" s="212" t="s">
        <v>619</v>
      </c>
      <c r="I2" s="213"/>
      <c r="J2" s="214"/>
      <c r="K2" s="212" t="s">
        <v>620</v>
      </c>
      <c r="L2" s="213"/>
      <c r="M2" s="214"/>
    </row>
    <row r="3" spans="1:13" ht="20" x14ac:dyDescent="0.2">
      <c r="A3" s="1" t="s">
        <v>3</v>
      </c>
      <c r="B3" s="1" t="s">
        <v>3</v>
      </c>
      <c r="C3" s="1" t="s">
        <v>4</v>
      </c>
      <c r="E3" s="204" t="s">
        <v>228</v>
      </c>
      <c r="F3" s="1" t="s">
        <v>229</v>
      </c>
      <c r="G3" s="173" t="s">
        <v>227</v>
      </c>
      <c r="H3" s="204" t="s">
        <v>228</v>
      </c>
      <c r="I3" s="1" t="s">
        <v>229</v>
      </c>
      <c r="J3" s="173" t="s">
        <v>227</v>
      </c>
      <c r="K3" s="204" t="s">
        <v>228</v>
      </c>
      <c r="L3" s="1" t="s">
        <v>229</v>
      </c>
      <c r="M3" s="173" t="s">
        <v>227</v>
      </c>
    </row>
    <row r="4" spans="1:13" ht="21" thickBot="1" x14ac:dyDescent="0.25">
      <c r="A4" s="3">
        <v>0.15485522652880171</v>
      </c>
      <c r="B4" s="3">
        <v>0.26664550766312822</v>
      </c>
      <c r="C4" s="3">
        <v>0.41402497782128539</v>
      </c>
      <c r="E4" s="205">
        <v>0.28000000000000003</v>
      </c>
      <c r="F4" s="206">
        <v>0.09</v>
      </c>
      <c r="G4" s="207">
        <v>3</v>
      </c>
      <c r="H4" s="205">
        <v>0.33</v>
      </c>
      <c r="I4" s="206">
        <v>0.08</v>
      </c>
      <c r="J4" s="207">
        <v>3</v>
      </c>
      <c r="K4" s="205">
        <v>0.31</v>
      </c>
      <c r="L4" s="206">
        <v>0.06</v>
      </c>
      <c r="M4" s="207">
        <v>3</v>
      </c>
    </row>
    <row r="5" spans="1:13" x14ac:dyDescent="0.2">
      <c r="A5" s="3">
        <v>0.18570945119153229</v>
      </c>
      <c r="B5" s="3">
        <v>0.34593536816666154</v>
      </c>
      <c r="C5" s="3">
        <v>0.27130781761448802</v>
      </c>
      <c r="E5"/>
      <c r="F5"/>
      <c r="G5"/>
      <c r="H5"/>
      <c r="I5"/>
    </row>
    <row r="6" spans="1:13" x14ac:dyDescent="0.2">
      <c r="A6" s="3">
        <v>0.37820252990302544</v>
      </c>
      <c r="B6" s="3">
        <v>0.31039206613845632</v>
      </c>
      <c r="C6" s="3">
        <v>0.28368201076814831</v>
      </c>
      <c r="E6"/>
      <c r="F6"/>
      <c r="G6"/>
      <c r="H6"/>
      <c r="I6"/>
    </row>
    <row r="7" spans="1:13" ht="21" thickBot="1" x14ac:dyDescent="0.25">
      <c r="A7" s="3">
        <v>0.15893916913946585</v>
      </c>
      <c r="B7" s="3">
        <v>0.36323476551745232</v>
      </c>
      <c r="C7" s="3">
        <v>0.26954977209458836</v>
      </c>
      <c r="E7" s="215" t="s">
        <v>621</v>
      </c>
      <c r="F7" s="215"/>
      <c r="G7" s="215"/>
      <c r="H7" s="215"/>
      <c r="I7" s="215"/>
      <c r="J7" s="215"/>
      <c r="K7" s="215"/>
      <c r="L7" s="215"/>
      <c r="M7" s="10"/>
    </row>
    <row r="8" spans="1:13" x14ac:dyDescent="0.2">
      <c r="A8" s="3">
        <v>0.18003858331548836</v>
      </c>
      <c r="B8" s="3">
        <v>0.19303320688916759</v>
      </c>
      <c r="C8" s="3">
        <v>0.26947711768484806</v>
      </c>
      <c r="E8" s="14" t="s">
        <v>11</v>
      </c>
      <c r="F8" s="90" t="s">
        <v>268</v>
      </c>
      <c r="G8" s="90"/>
      <c r="H8" s="90"/>
      <c r="I8" s="90"/>
      <c r="J8" s="15"/>
      <c r="K8" s="13"/>
      <c r="L8" s="13"/>
      <c r="M8" s="10"/>
    </row>
    <row r="9" spans="1:13" x14ac:dyDescent="0.2">
      <c r="A9" s="3">
        <v>0.14275635534889411</v>
      </c>
      <c r="B9" s="3">
        <v>0.2898729312612805</v>
      </c>
      <c r="C9" s="3">
        <v>0.33129741656214623</v>
      </c>
      <c r="E9" s="16" t="s">
        <v>516</v>
      </c>
      <c r="F9" s="13" t="s">
        <v>582</v>
      </c>
      <c r="G9" s="13"/>
      <c r="H9" s="13"/>
      <c r="I9" s="13"/>
      <c r="J9" s="17"/>
      <c r="K9" s="13"/>
      <c r="L9" s="13"/>
    </row>
    <row r="10" spans="1:13" x14ac:dyDescent="0.2">
      <c r="A10" s="3">
        <v>0.16428500412982958</v>
      </c>
      <c r="B10" s="3">
        <v>0.18567981584019086</v>
      </c>
      <c r="C10" s="3">
        <v>0.24934611031233744</v>
      </c>
      <c r="E10" s="16" t="s">
        <v>518</v>
      </c>
      <c r="F10" s="13" t="s">
        <v>519</v>
      </c>
      <c r="G10" s="13"/>
      <c r="H10" s="13"/>
      <c r="I10" s="13"/>
      <c r="J10" s="17"/>
      <c r="K10" s="13"/>
      <c r="L10" s="13"/>
    </row>
    <row r="11" spans="1:13" x14ac:dyDescent="0.2">
      <c r="A11" s="3">
        <v>0.1442409908531922</v>
      </c>
      <c r="B11" s="3">
        <v>0.3420626969316895</v>
      </c>
      <c r="C11" s="3">
        <v>0.2233052402949004</v>
      </c>
      <c r="E11" s="16"/>
      <c r="F11" s="13"/>
      <c r="G11" s="13"/>
      <c r="H11" s="13"/>
      <c r="I11" s="13"/>
      <c r="J11" s="17"/>
      <c r="K11" s="13"/>
      <c r="L11" s="13"/>
    </row>
    <row r="12" spans="1:13" x14ac:dyDescent="0.2">
      <c r="A12" s="3">
        <v>0.18318949034843521</v>
      </c>
      <c r="B12" s="3">
        <v>0.15611520695035025</v>
      </c>
      <c r="C12" s="3">
        <v>0.26020125271498051</v>
      </c>
      <c r="E12" s="16" t="s">
        <v>520</v>
      </c>
      <c r="F12" s="13"/>
      <c r="G12" s="13"/>
      <c r="H12" s="13"/>
      <c r="I12" s="13"/>
      <c r="J12" s="17"/>
      <c r="K12" s="13"/>
      <c r="L12" s="13"/>
    </row>
    <row r="13" spans="1:13" x14ac:dyDescent="0.2">
      <c r="A13" s="3">
        <v>0.22979347028052247</v>
      </c>
      <c r="B13" s="3">
        <v>0.26216483373611915</v>
      </c>
      <c r="C13" s="3">
        <v>0.25136800605708337</v>
      </c>
      <c r="E13" s="16" t="s">
        <v>521</v>
      </c>
      <c r="F13" s="13">
        <v>0.31490000000000001</v>
      </c>
      <c r="G13" s="13"/>
      <c r="H13" s="13"/>
      <c r="I13" s="13"/>
      <c r="J13" s="17"/>
      <c r="K13" s="13"/>
      <c r="L13" s="13"/>
    </row>
    <row r="14" spans="1:13" x14ac:dyDescent="0.2">
      <c r="A14" s="3">
        <v>0.18278128728318391</v>
      </c>
      <c r="B14" s="3">
        <v>0.25236987212823886</v>
      </c>
      <c r="C14" s="3">
        <v>0.28979262901893599</v>
      </c>
      <c r="E14" s="16" t="s">
        <v>522</v>
      </c>
      <c r="F14" s="13">
        <v>0.74119999999999997</v>
      </c>
      <c r="G14" s="13"/>
      <c r="H14" s="13"/>
      <c r="I14" s="13"/>
      <c r="J14" s="17"/>
      <c r="K14" s="13"/>
      <c r="L14" s="13"/>
    </row>
    <row r="15" spans="1:13" x14ac:dyDescent="0.2">
      <c r="A15" s="3">
        <v>0.18091043623237171</v>
      </c>
      <c r="B15" s="3">
        <v>0.30478142494417076</v>
      </c>
      <c r="C15" s="3">
        <v>0.27272553458349896</v>
      </c>
      <c r="E15" s="16" t="s">
        <v>511</v>
      </c>
      <c r="F15" s="13" t="s">
        <v>22</v>
      </c>
      <c r="G15" s="13"/>
      <c r="H15" s="13"/>
      <c r="I15" s="13"/>
      <c r="J15" s="17"/>
      <c r="K15" s="13"/>
      <c r="L15" s="13"/>
    </row>
    <row r="16" spans="1:13" x14ac:dyDescent="0.2">
      <c r="A16" s="3">
        <v>0.18190465447092291</v>
      </c>
      <c r="B16" s="3">
        <v>0.43146012420080143</v>
      </c>
      <c r="C16" s="3">
        <v>0.32661694300835142</v>
      </c>
      <c r="E16" s="16" t="s">
        <v>523</v>
      </c>
      <c r="F16" s="13" t="s">
        <v>24</v>
      </c>
      <c r="G16" s="13"/>
      <c r="H16" s="13"/>
      <c r="I16" s="13"/>
      <c r="J16" s="17"/>
      <c r="K16" s="13"/>
      <c r="L16" s="13"/>
    </row>
    <row r="17" spans="1:12" x14ac:dyDescent="0.2">
      <c r="A17" s="3">
        <v>0.18997980972192477</v>
      </c>
      <c r="B17" s="3">
        <v>0.42382567530361892</v>
      </c>
      <c r="C17" s="3">
        <v>0.24623248646333623</v>
      </c>
      <c r="E17" s="16" t="s">
        <v>509</v>
      </c>
      <c r="F17" s="13">
        <v>9.5000000000000001E-2</v>
      </c>
      <c r="G17" s="13"/>
      <c r="H17" s="13"/>
      <c r="I17" s="13"/>
      <c r="J17" s="17"/>
      <c r="K17" s="13"/>
      <c r="L17" s="13"/>
    </row>
    <row r="18" spans="1:12" x14ac:dyDescent="0.2">
      <c r="A18" s="3">
        <v>0.17449103674018779</v>
      </c>
      <c r="B18" s="3">
        <v>0.31814314448285352</v>
      </c>
      <c r="C18" s="3">
        <v>0.33426573159166689</v>
      </c>
      <c r="E18" s="16"/>
      <c r="F18" s="13"/>
      <c r="G18" s="13"/>
      <c r="H18" s="13"/>
      <c r="I18" s="13"/>
      <c r="J18" s="17"/>
      <c r="K18" s="13"/>
      <c r="L18" s="13"/>
    </row>
    <row r="19" spans="1:12" x14ac:dyDescent="0.2">
      <c r="A19" s="3">
        <v>0.30479194071400162</v>
      </c>
      <c r="B19" s="3">
        <v>0.29851689406222276</v>
      </c>
      <c r="C19" s="3">
        <v>0.16852955122518273</v>
      </c>
      <c r="E19" s="16" t="s">
        <v>524</v>
      </c>
      <c r="F19" s="13"/>
      <c r="G19" s="13"/>
      <c r="H19" s="13"/>
      <c r="I19" s="13"/>
      <c r="J19" s="17"/>
      <c r="K19" s="13"/>
      <c r="L19" s="13"/>
    </row>
    <row r="20" spans="1:12" x14ac:dyDescent="0.2">
      <c r="A20" s="3">
        <v>0.31144746703784143</v>
      </c>
      <c r="B20" s="3">
        <v>0.39701237419315366</v>
      </c>
      <c r="C20" s="3">
        <v>0.22721806265104466</v>
      </c>
      <c r="E20" s="16" t="s">
        <v>525</v>
      </c>
      <c r="F20" s="13"/>
      <c r="G20" s="13"/>
      <c r="H20" s="13"/>
      <c r="I20" s="13"/>
      <c r="J20" s="17"/>
      <c r="K20" s="13"/>
      <c r="L20" s="13"/>
    </row>
    <row r="21" spans="1:12" x14ac:dyDescent="0.2">
      <c r="A21" s="3">
        <v>0.21652830462846825</v>
      </c>
      <c r="B21" s="3">
        <v>0.17958162531738503</v>
      </c>
      <c r="C21" s="3">
        <v>0.27845471718315024</v>
      </c>
      <c r="E21" s="16" t="s">
        <v>522</v>
      </c>
      <c r="F21" s="13"/>
      <c r="G21" s="13"/>
      <c r="H21" s="13"/>
      <c r="I21" s="13"/>
      <c r="J21" s="17"/>
      <c r="K21" s="13"/>
      <c r="L21" s="13"/>
    </row>
    <row r="22" spans="1:12" x14ac:dyDescent="0.2">
      <c r="A22" s="3">
        <v>0.33054697298785518</v>
      </c>
      <c r="B22" s="3">
        <v>0.21297015050934562</v>
      </c>
      <c r="C22" s="3">
        <v>0.17232478815503685</v>
      </c>
      <c r="E22" s="16" t="s">
        <v>511</v>
      </c>
      <c r="F22" s="13"/>
      <c r="G22" s="13"/>
      <c r="H22" s="13"/>
      <c r="I22" s="13"/>
      <c r="J22" s="17"/>
      <c r="K22" s="13"/>
      <c r="L22" s="13"/>
    </row>
    <row r="23" spans="1:12" x14ac:dyDescent="0.2">
      <c r="A23" s="3">
        <v>0.30074814922450971</v>
      </c>
      <c r="B23" s="3">
        <v>0.39414061305026149</v>
      </c>
      <c r="C23" s="3">
        <v>0.23839823793936796</v>
      </c>
      <c r="E23" s="16" t="s">
        <v>527</v>
      </c>
      <c r="F23" s="13"/>
      <c r="G23" s="13"/>
      <c r="H23" s="13"/>
      <c r="I23" s="13"/>
      <c r="J23" s="17"/>
      <c r="K23" s="13"/>
      <c r="L23" s="13"/>
    </row>
    <row r="24" spans="1:12" x14ac:dyDescent="0.2">
      <c r="A24" s="3">
        <v>0.41256710973110217</v>
      </c>
      <c r="B24" s="3">
        <v>0.27993839670837278</v>
      </c>
      <c r="C24" s="3">
        <v>0.36819438496130191</v>
      </c>
      <c r="E24" s="16"/>
      <c r="F24" s="13"/>
      <c r="G24" s="13"/>
      <c r="H24" s="13"/>
      <c r="I24" s="13"/>
      <c r="J24" s="17"/>
      <c r="K24" s="13"/>
      <c r="L24" s="13"/>
    </row>
    <row r="25" spans="1:12" x14ac:dyDescent="0.2">
      <c r="A25" s="3">
        <v>0.20791875707424512</v>
      </c>
      <c r="B25" s="3">
        <v>0.2313555400899385</v>
      </c>
      <c r="C25" s="3">
        <v>0.34469737526385019</v>
      </c>
      <c r="E25" s="16" t="s">
        <v>528</v>
      </c>
      <c r="F25" s="13"/>
      <c r="G25" s="13"/>
      <c r="H25" s="13"/>
      <c r="I25" s="13"/>
      <c r="J25" s="17"/>
      <c r="K25" s="13"/>
      <c r="L25" s="13"/>
    </row>
    <row r="26" spans="1:12" x14ac:dyDescent="0.2">
      <c r="A26" s="3">
        <v>0.30678993698185925</v>
      </c>
      <c r="B26" s="3">
        <v>0.29310509651564742</v>
      </c>
      <c r="C26" s="3">
        <v>0.28266484903178435</v>
      </c>
      <c r="E26" s="16" t="s">
        <v>529</v>
      </c>
      <c r="F26" s="13"/>
      <c r="G26" s="13"/>
      <c r="H26" s="13"/>
      <c r="I26" s="13"/>
      <c r="J26" s="17"/>
      <c r="K26" s="13"/>
      <c r="L26" s="13"/>
    </row>
    <row r="27" spans="1:12" x14ac:dyDescent="0.2">
      <c r="A27" s="3">
        <v>0.34110671785615948</v>
      </c>
      <c r="B27" s="3">
        <v>0.31137385664902562</v>
      </c>
      <c r="C27" s="3">
        <v>0.32519635810211384</v>
      </c>
      <c r="E27" s="16" t="s">
        <v>522</v>
      </c>
      <c r="F27" s="13"/>
      <c r="G27" s="13"/>
      <c r="H27" s="13"/>
      <c r="I27" s="13"/>
      <c r="J27" s="17"/>
    </row>
    <row r="28" spans="1:12" x14ac:dyDescent="0.2">
      <c r="A28" s="3">
        <v>0.27708193123068919</v>
      </c>
      <c r="B28" s="3">
        <v>0.17327694331426471</v>
      </c>
      <c r="C28" s="3">
        <v>0.24976769708464616</v>
      </c>
      <c r="E28" s="16" t="s">
        <v>511</v>
      </c>
      <c r="F28" s="13"/>
      <c r="G28" s="13"/>
      <c r="H28" s="13"/>
      <c r="I28" s="13"/>
      <c r="J28" s="17"/>
    </row>
    <row r="29" spans="1:12" ht="20" x14ac:dyDescent="0.2">
      <c r="A29" s="3">
        <v>0.28785294747468559</v>
      </c>
      <c r="B29" s="3">
        <v>0.29193497812719871</v>
      </c>
      <c r="C29" s="3">
        <v>0.27091299825629411</v>
      </c>
      <c r="E29" s="16" t="s">
        <v>527</v>
      </c>
      <c r="F29" s="13"/>
      <c r="G29" s="13"/>
      <c r="H29" s="13"/>
      <c r="I29" s="13"/>
      <c r="J29" s="17"/>
      <c r="K29" s="101"/>
      <c r="L29" s="101"/>
    </row>
    <row r="30" spans="1:12" x14ac:dyDescent="0.2">
      <c r="A30" s="3">
        <v>0.32504818134540664</v>
      </c>
      <c r="B30" s="3">
        <v>0.37240642876808711</v>
      </c>
      <c r="C30" s="3">
        <v>0.2219095108446266</v>
      </c>
      <c r="E30" s="16"/>
      <c r="F30" s="13"/>
      <c r="G30" s="13"/>
      <c r="H30" s="13"/>
      <c r="I30" s="13"/>
      <c r="J30" s="17"/>
      <c r="K30" s="10"/>
      <c r="L30" s="10"/>
    </row>
    <row r="31" spans="1:12" x14ac:dyDescent="0.2">
      <c r="A31" s="3">
        <v>0.15468888616965951</v>
      </c>
      <c r="B31" s="3">
        <v>0.22449639022301077</v>
      </c>
      <c r="C31" s="3">
        <v>0.27562884303588359</v>
      </c>
      <c r="E31" s="16" t="s">
        <v>122</v>
      </c>
      <c r="F31" s="13" t="s">
        <v>123</v>
      </c>
      <c r="G31" s="13" t="s">
        <v>124</v>
      </c>
      <c r="H31" s="13" t="s">
        <v>125</v>
      </c>
      <c r="I31" s="13" t="s">
        <v>126</v>
      </c>
      <c r="J31" s="17" t="s">
        <v>100</v>
      </c>
    </row>
    <row r="32" spans="1:12" x14ac:dyDescent="0.2">
      <c r="A32" s="3">
        <v>0.2108469209825935</v>
      </c>
      <c r="B32" s="3">
        <v>0.27197700296735899</v>
      </c>
      <c r="C32" s="3">
        <v>0.24942258863837985</v>
      </c>
      <c r="E32" s="16" t="s">
        <v>530</v>
      </c>
      <c r="F32" s="13">
        <v>3.8E-3</v>
      </c>
      <c r="G32" s="13">
        <v>2</v>
      </c>
      <c r="H32" s="13">
        <v>1.9E-3</v>
      </c>
      <c r="I32" s="13" t="s">
        <v>631</v>
      </c>
      <c r="J32" s="17" t="s">
        <v>632</v>
      </c>
    </row>
    <row r="33" spans="1:13" x14ac:dyDescent="0.2">
      <c r="A33" s="3">
        <v>0.32087150876441617</v>
      </c>
      <c r="B33" s="3">
        <v>0.28989109486371556</v>
      </c>
      <c r="C33" s="3">
        <v>0.28426898192052369</v>
      </c>
      <c r="E33" s="16" t="s">
        <v>532</v>
      </c>
      <c r="F33" s="13">
        <v>3.6200000000000003E-2</v>
      </c>
      <c r="G33" s="13">
        <v>6</v>
      </c>
      <c r="H33" s="13">
        <v>6.0330000000000002E-3</v>
      </c>
      <c r="I33" s="13"/>
      <c r="J33" s="17"/>
    </row>
    <row r="34" spans="1:13" x14ac:dyDescent="0.2">
      <c r="A34" s="3">
        <v>0.21563637615099879</v>
      </c>
      <c r="B34" s="3">
        <v>0.37454590993912318</v>
      </c>
      <c r="C34" s="3">
        <v>0.35907721251797237</v>
      </c>
      <c r="E34" s="16" t="s">
        <v>533</v>
      </c>
      <c r="F34" s="13">
        <v>0.04</v>
      </c>
      <c r="G34" s="13">
        <v>8</v>
      </c>
      <c r="H34" s="13"/>
      <c r="I34" s="13"/>
      <c r="J34" s="17"/>
    </row>
    <row r="35" spans="1:13" x14ac:dyDescent="0.2">
      <c r="A35" s="3">
        <v>0.39151358255070506</v>
      </c>
      <c r="B35" s="3">
        <v>0.27016159870292755</v>
      </c>
      <c r="C35" s="3">
        <v>0.19560574658141877</v>
      </c>
      <c r="E35" s="16"/>
      <c r="F35" s="13"/>
      <c r="G35" s="13"/>
      <c r="H35" s="13"/>
      <c r="I35" s="13"/>
      <c r="J35" s="17"/>
    </row>
    <row r="36" spans="1:13" x14ac:dyDescent="0.2">
      <c r="A36" s="3">
        <v>0.35793003762733638</v>
      </c>
      <c r="B36" s="3">
        <v>0.43344569274067724</v>
      </c>
      <c r="C36" s="3">
        <v>0.31625699776683286</v>
      </c>
      <c r="E36" s="16" t="s">
        <v>155</v>
      </c>
      <c r="F36" s="13"/>
      <c r="G36" s="13"/>
      <c r="H36" s="13"/>
      <c r="I36" s="13"/>
      <c r="J36" s="17"/>
    </row>
    <row r="37" spans="1:13" x14ac:dyDescent="0.2">
      <c r="A37" s="3">
        <v>0.18624001957845146</v>
      </c>
      <c r="B37" s="3">
        <v>0.36289921686194127</v>
      </c>
      <c r="C37" s="3">
        <v>0.26261127596439165</v>
      </c>
      <c r="E37" s="16" t="s">
        <v>534</v>
      </c>
      <c r="F37" s="13">
        <v>3</v>
      </c>
      <c r="G37" s="13"/>
      <c r="H37" s="13"/>
      <c r="I37" s="13"/>
      <c r="J37" s="17"/>
    </row>
    <row r="38" spans="1:13" ht="17" thickBot="1" x14ac:dyDescent="0.25">
      <c r="A38" s="3">
        <v>0.268934121569947</v>
      </c>
      <c r="B38" s="3">
        <v>0.26120216280706043</v>
      </c>
      <c r="C38" s="3">
        <v>0.32853368105478903</v>
      </c>
      <c r="E38" s="18" t="s">
        <v>535</v>
      </c>
      <c r="F38" s="93">
        <v>9</v>
      </c>
      <c r="G38" s="93"/>
      <c r="H38" s="93"/>
      <c r="I38" s="93"/>
      <c r="J38" s="19"/>
    </row>
    <row r="39" spans="1:13" x14ac:dyDescent="0.2">
      <c r="A39" s="3">
        <v>0.24752879408975492</v>
      </c>
      <c r="B39" s="3">
        <v>0.47853635779620052</v>
      </c>
      <c r="C39" s="3">
        <v>0.24911285141790812</v>
      </c>
      <c r="E39" s="31"/>
      <c r="F39" s="13"/>
      <c r="H39" s="30"/>
      <c r="I39" s="21"/>
    </row>
    <row r="40" spans="1:13" ht="21" thickBot="1" x14ac:dyDescent="0.25">
      <c r="A40" s="3">
        <v>0.27446541650096362</v>
      </c>
      <c r="B40" s="3">
        <v>0.44618411392211443</v>
      </c>
      <c r="C40" s="3">
        <v>0.36175395392945636</v>
      </c>
      <c r="E40" s="5" t="s">
        <v>639</v>
      </c>
      <c r="F40" s="13"/>
      <c r="H40" s="30"/>
      <c r="I40" s="21"/>
    </row>
    <row r="41" spans="1:13" x14ac:dyDescent="0.2">
      <c r="A41" s="3">
        <v>0.22188465538866284</v>
      </c>
      <c r="B41" s="3">
        <v>0.36246711431980172</v>
      </c>
      <c r="C41" s="3">
        <v>0.12914799320872464</v>
      </c>
      <c r="E41" s="14" t="s">
        <v>93</v>
      </c>
      <c r="F41" s="90">
        <v>1</v>
      </c>
      <c r="G41" s="90"/>
      <c r="H41" s="90"/>
      <c r="I41" s="90"/>
      <c r="J41" s="90"/>
      <c r="K41" s="90"/>
      <c r="L41" s="90"/>
      <c r="M41" s="15"/>
    </row>
    <row r="42" spans="1:13" x14ac:dyDescent="0.2">
      <c r="A42" s="3">
        <v>0.26650402275994978</v>
      </c>
      <c r="B42" s="3">
        <v>0.4549705176053106</v>
      </c>
      <c r="C42" s="3">
        <v>0.21644513444889713</v>
      </c>
      <c r="E42" s="16" t="s">
        <v>95</v>
      </c>
      <c r="F42" s="13">
        <v>3</v>
      </c>
      <c r="G42" s="13"/>
      <c r="H42" s="13"/>
      <c r="I42" s="13"/>
      <c r="J42" s="13"/>
      <c r="K42" s="13"/>
      <c r="L42" s="13"/>
      <c r="M42" s="17"/>
    </row>
    <row r="43" spans="1:13" x14ac:dyDescent="0.2">
      <c r="A43" s="3">
        <v>0.31608109761693531</v>
      </c>
      <c r="B43" s="3">
        <v>0.40094909602618617</v>
      </c>
      <c r="C43" s="3">
        <v>0.26058842424057022</v>
      </c>
      <c r="E43" s="16" t="s">
        <v>97</v>
      </c>
      <c r="F43" s="13">
        <v>0.05</v>
      </c>
      <c r="G43" s="13"/>
      <c r="H43" s="13"/>
      <c r="I43" s="13"/>
      <c r="J43" s="13"/>
      <c r="K43" s="13"/>
      <c r="L43" s="13"/>
      <c r="M43" s="17"/>
    </row>
    <row r="44" spans="1:13" x14ac:dyDescent="0.2">
      <c r="A44" s="3">
        <v>0.19367849276515031</v>
      </c>
      <c r="B44" s="3">
        <v>0.38335525712013213</v>
      </c>
      <c r="C44" s="3">
        <v>0.29495013613142035</v>
      </c>
      <c r="E44" s="16"/>
      <c r="F44" s="13"/>
      <c r="G44" s="13"/>
      <c r="H44" s="13"/>
      <c r="I44" s="13"/>
      <c r="J44" s="13"/>
      <c r="K44" s="13"/>
      <c r="L44" s="13"/>
      <c r="M44" s="17"/>
    </row>
    <row r="45" spans="1:13" x14ac:dyDescent="0.2">
      <c r="A45" s="3">
        <v>0.28190866958304012</v>
      </c>
      <c r="B45" s="3">
        <v>0.30395641500198839</v>
      </c>
      <c r="C45" s="3">
        <v>0.26518285967756733</v>
      </c>
      <c r="E45" s="16" t="s">
        <v>104</v>
      </c>
      <c r="F45" s="13" t="s">
        <v>170</v>
      </c>
      <c r="G45" s="13" t="s">
        <v>106</v>
      </c>
      <c r="H45" s="13" t="s">
        <v>107</v>
      </c>
      <c r="I45" s="13" t="s">
        <v>108</v>
      </c>
      <c r="J45" s="13" t="s">
        <v>109</v>
      </c>
      <c r="K45" s="13"/>
      <c r="L45" s="13"/>
      <c r="M45" s="17"/>
    </row>
    <row r="46" spans="1:13" x14ac:dyDescent="0.2">
      <c r="A46" s="3">
        <v>0.13209049680320595</v>
      </c>
      <c r="B46" s="3">
        <v>0.40169284774694847</v>
      </c>
      <c r="C46" s="3">
        <v>0.29731714032243256</v>
      </c>
      <c r="E46" s="16" t="s">
        <v>622</v>
      </c>
      <c r="F46" s="13">
        <v>-0.05</v>
      </c>
      <c r="G46" s="13" t="s">
        <v>623</v>
      </c>
      <c r="H46" s="13" t="s">
        <v>24</v>
      </c>
      <c r="I46" s="13" t="s">
        <v>22</v>
      </c>
      <c r="J46" s="13" t="s">
        <v>116</v>
      </c>
      <c r="K46" s="13" t="s">
        <v>587</v>
      </c>
      <c r="L46" s="13"/>
      <c r="M46" s="17"/>
    </row>
    <row r="47" spans="1:13" x14ac:dyDescent="0.2">
      <c r="A47" s="3">
        <v>0.34190974027960475</v>
      </c>
      <c r="B47" s="3">
        <v>0.39678771911040406</v>
      </c>
      <c r="C47" s="3">
        <v>0.28797913671265563</v>
      </c>
      <c r="E47" s="16" t="s">
        <v>624</v>
      </c>
      <c r="F47" s="13">
        <v>-0.03</v>
      </c>
      <c r="G47" s="13" t="s">
        <v>625</v>
      </c>
      <c r="H47" s="13" t="s">
        <v>24</v>
      </c>
      <c r="I47" s="13" t="s">
        <v>22</v>
      </c>
      <c r="J47" s="13" t="s">
        <v>116</v>
      </c>
      <c r="K47" s="13" t="s">
        <v>582</v>
      </c>
      <c r="L47" s="13"/>
      <c r="M47" s="17"/>
    </row>
    <row r="48" spans="1:13" x14ac:dyDescent="0.2">
      <c r="A48" s="3">
        <v>0.26150903209030557</v>
      </c>
      <c r="B48" s="3">
        <v>0.36039550766312822</v>
      </c>
      <c r="C48" s="3">
        <v>0.25269681697207008</v>
      </c>
      <c r="E48" s="16" t="s">
        <v>626</v>
      </c>
      <c r="F48" s="13">
        <v>0.02</v>
      </c>
      <c r="G48" s="13" t="s">
        <v>627</v>
      </c>
      <c r="H48" s="13" t="s">
        <v>24</v>
      </c>
      <c r="I48" s="13" t="s">
        <v>22</v>
      </c>
      <c r="J48" s="13" t="s">
        <v>116</v>
      </c>
      <c r="K48" s="13" t="s">
        <v>592</v>
      </c>
      <c r="L48" s="13"/>
      <c r="M48" s="17"/>
    </row>
    <row r="49" spans="1:13" x14ac:dyDescent="0.2">
      <c r="A49" s="3">
        <v>0.39512622747713289</v>
      </c>
      <c r="B49" s="3">
        <v>0.26204724830982895</v>
      </c>
      <c r="C49" s="3">
        <v>0.25342718498577499</v>
      </c>
      <c r="E49" s="16"/>
      <c r="F49" s="13"/>
      <c r="G49" s="13"/>
      <c r="H49" s="13"/>
      <c r="I49" s="13"/>
      <c r="J49" s="13"/>
      <c r="K49" s="13"/>
      <c r="L49" s="13"/>
      <c r="M49" s="17"/>
    </row>
    <row r="50" spans="1:13" x14ac:dyDescent="0.2">
      <c r="A50" s="3">
        <v>0.21411828137905714</v>
      </c>
      <c r="B50" s="3">
        <v>0.39464728196029236</v>
      </c>
      <c r="C50" s="3">
        <v>0.24520002906176389</v>
      </c>
      <c r="E50" s="16" t="s">
        <v>141</v>
      </c>
      <c r="F50" s="13" t="s">
        <v>142</v>
      </c>
      <c r="G50" s="13" t="s">
        <v>143</v>
      </c>
      <c r="H50" s="13" t="s">
        <v>170</v>
      </c>
      <c r="I50" s="13" t="s">
        <v>144</v>
      </c>
      <c r="J50" s="13" t="s">
        <v>559</v>
      </c>
      <c r="K50" s="13" t="s">
        <v>560</v>
      </c>
      <c r="L50" s="13" t="s">
        <v>147</v>
      </c>
      <c r="M50" s="17" t="s">
        <v>124</v>
      </c>
    </row>
    <row r="51" spans="1:13" x14ac:dyDescent="0.2">
      <c r="A51" s="3">
        <v>0.21105914833736117</v>
      </c>
      <c r="B51" s="3">
        <v>0.35493686714185191</v>
      </c>
      <c r="C51" s="3">
        <v>0.31239101838538952</v>
      </c>
      <c r="E51" s="16" t="s">
        <v>622</v>
      </c>
      <c r="F51" s="13">
        <v>0.28000000000000003</v>
      </c>
      <c r="G51" s="13">
        <v>0.33</v>
      </c>
      <c r="H51" s="13">
        <v>-0.05</v>
      </c>
      <c r="I51" s="13">
        <v>6.3420000000000004E-2</v>
      </c>
      <c r="J51" s="13">
        <v>3</v>
      </c>
      <c r="K51" s="13">
        <v>3</v>
      </c>
      <c r="L51" s="13">
        <v>0.78839999999999999</v>
      </c>
      <c r="M51" s="17">
        <v>6</v>
      </c>
    </row>
    <row r="52" spans="1:13" x14ac:dyDescent="0.2">
      <c r="A52" s="3">
        <v>0.32854037290831778</v>
      </c>
      <c r="B52" s="3">
        <v>0.34868189605065919</v>
      </c>
      <c r="C52" s="3">
        <v>0.30271746612010153</v>
      </c>
      <c r="E52" s="16" t="s">
        <v>624</v>
      </c>
      <c r="F52" s="13">
        <v>0.28000000000000003</v>
      </c>
      <c r="G52" s="13">
        <v>0.31</v>
      </c>
      <c r="H52" s="13">
        <v>-0.03</v>
      </c>
      <c r="I52" s="13">
        <v>6.3420000000000004E-2</v>
      </c>
      <c r="J52" s="13">
        <v>3</v>
      </c>
      <c r="K52" s="13">
        <v>3</v>
      </c>
      <c r="L52" s="13">
        <v>0.47299999999999998</v>
      </c>
      <c r="M52" s="17">
        <v>6</v>
      </c>
    </row>
    <row r="53" spans="1:13" x14ac:dyDescent="0.2">
      <c r="A53" s="3">
        <v>0.22041818348679981</v>
      </c>
      <c r="B53" s="3">
        <v>0.24471439169139461</v>
      </c>
      <c r="C53" s="3">
        <v>0.30531390528924102</v>
      </c>
      <c r="E53" s="16" t="s">
        <v>626</v>
      </c>
      <c r="F53" s="13">
        <v>0.33</v>
      </c>
      <c r="G53" s="13">
        <v>0.31</v>
      </c>
      <c r="H53" s="13">
        <v>0.02</v>
      </c>
      <c r="I53" s="13">
        <v>6.3420000000000004E-2</v>
      </c>
      <c r="J53" s="13">
        <v>3</v>
      </c>
      <c r="K53" s="13">
        <v>3</v>
      </c>
      <c r="L53" s="13">
        <v>0.31540000000000001</v>
      </c>
      <c r="M53" s="17">
        <v>6</v>
      </c>
    </row>
    <row r="54" spans="1:13" x14ac:dyDescent="0.2">
      <c r="A54" s="3">
        <v>0.35657637125638586</v>
      </c>
      <c r="B54" s="3">
        <v>0.20723140811893906</v>
      </c>
      <c r="C54" s="3">
        <v>0.26222506041787752</v>
      </c>
      <c r="E54" s="16"/>
      <c r="F54" s="13"/>
      <c r="G54" s="13"/>
      <c r="H54" s="13"/>
      <c r="I54" s="13"/>
      <c r="J54" s="13"/>
      <c r="K54" s="13"/>
      <c r="L54" s="13"/>
      <c r="M54" s="17"/>
    </row>
    <row r="55" spans="1:13" x14ac:dyDescent="0.2">
      <c r="A55" s="3">
        <v>0.17307331977117682</v>
      </c>
      <c r="B55" s="3">
        <v>0.3332562176879072</v>
      </c>
      <c r="C55" s="3">
        <v>0.3267087169996023</v>
      </c>
      <c r="E55" s="16" t="s">
        <v>593</v>
      </c>
      <c r="F55" s="13"/>
      <c r="G55" s="13"/>
      <c r="H55" s="13"/>
      <c r="I55" s="13"/>
      <c r="J55" s="13"/>
      <c r="K55" s="13"/>
      <c r="L55" s="13"/>
      <c r="M55" s="17"/>
    </row>
    <row r="56" spans="1:13" x14ac:dyDescent="0.2">
      <c r="A56" s="3">
        <v>0.24761005231117497</v>
      </c>
      <c r="B56" s="3">
        <v>0.37783734589617302</v>
      </c>
      <c r="C56" s="3">
        <v>0.31639561473278466</v>
      </c>
      <c r="E56" s="16" t="s">
        <v>628</v>
      </c>
      <c r="F56" s="13" t="s">
        <v>595</v>
      </c>
      <c r="G56" s="13"/>
      <c r="H56" s="13"/>
      <c r="I56" s="13"/>
      <c r="J56" s="13"/>
      <c r="K56" s="13"/>
      <c r="L56" s="13"/>
      <c r="M56" s="17"/>
    </row>
    <row r="57" spans="1:13" x14ac:dyDescent="0.2">
      <c r="A57" s="3">
        <v>0.340387821591361</v>
      </c>
      <c r="B57" s="3">
        <v>0.17954147419621277</v>
      </c>
      <c r="C57" s="3">
        <v>0.18673617271865151</v>
      </c>
      <c r="E57" s="16" t="s">
        <v>629</v>
      </c>
      <c r="F57" s="13" t="s">
        <v>595</v>
      </c>
      <c r="G57" s="13"/>
      <c r="H57" s="13"/>
      <c r="I57" s="13"/>
      <c r="J57" s="13"/>
      <c r="K57" s="13"/>
      <c r="L57" s="13"/>
      <c r="M57" s="17"/>
    </row>
    <row r="58" spans="1:13" ht="17" thickBot="1" x14ac:dyDescent="0.25">
      <c r="A58" s="3">
        <v>0.33788698032977449</v>
      </c>
      <c r="B58" s="3">
        <v>0.53038866285294739</v>
      </c>
      <c r="C58" s="3">
        <v>0.25510875217963225</v>
      </c>
      <c r="E58" s="18" t="s">
        <v>630</v>
      </c>
      <c r="F58" s="93" t="s">
        <v>595</v>
      </c>
      <c r="G58" s="93"/>
      <c r="H58" s="93"/>
      <c r="I58" s="93"/>
      <c r="J58" s="93"/>
      <c r="K58" s="93"/>
      <c r="L58" s="93"/>
      <c r="M58" s="19"/>
    </row>
    <row r="59" spans="1:13" x14ac:dyDescent="0.2">
      <c r="A59" s="3">
        <v>0.37914130135519586</v>
      </c>
      <c r="B59" s="3">
        <v>0.25589169904249132</v>
      </c>
      <c r="C59" s="3">
        <v>0.20334248523968304</v>
      </c>
    </row>
    <row r="60" spans="1:13" x14ac:dyDescent="0.2">
      <c r="A60" s="3">
        <v>0.39339494937134806</v>
      </c>
      <c r="B60" s="3">
        <v>0.30936438863226157</v>
      </c>
      <c r="C60" s="3">
        <v>0.2530581770626204</v>
      </c>
    </row>
    <row r="61" spans="1:13" x14ac:dyDescent="0.2">
      <c r="A61" s="3">
        <v>0.27265670409006088</v>
      </c>
      <c r="B61" s="3">
        <v>0.35948732754137475</v>
      </c>
      <c r="C61" s="3">
        <v>0.21388884640092995</v>
      </c>
    </row>
    <row r="62" spans="1:13" x14ac:dyDescent="0.2">
      <c r="A62" s="3">
        <v>0.35472655174523532</v>
      </c>
      <c r="B62" s="3">
        <v>0.43111692771268617</v>
      </c>
      <c r="C62" s="3">
        <v>0.20429464039891093</v>
      </c>
    </row>
    <row r="63" spans="1:13" x14ac:dyDescent="0.2">
      <c r="A63" s="3">
        <v>0.38469745174217623</v>
      </c>
      <c r="B63" s="3">
        <v>0.43265414206613839</v>
      </c>
      <c r="C63" s="3">
        <v>0.26310264920921406</v>
      </c>
    </row>
    <row r="64" spans="1:13" x14ac:dyDescent="0.2">
      <c r="A64" s="3">
        <v>0.18700671479702649</v>
      </c>
      <c r="B64" s="3">
        <v>0.24889584416776281</v>
      </c>
      <c r="C64" s="3">
        <v>0.39804483159472598</v>
      </c>
    </row>
    <row r="65" spans="1:3" x14ac:dyDescent="0.2">
      <c r="A65" s="3">
        <v>0.31466433662699983</v>
      </c>
      <c r="B65" s="3">
        <v>0.42303794854538213</v>
      </c>
      <c r="C65" s="3">
        <v>0.24504516045152799</v>
      </c>
    </row>
    <row r="66" spans="1:3" x14ac:dyDescent="0.2">
      <c r="A66" s="3">
        <v>0.33747782128544768</v>
      </c>
      <c r="B66" s="3">
        <v>0.29114151549450878</v>
      </c>
      <c r="C66" s="3">
        <v>0.25024186270610904</v>
      </c>
    </row>
    <row r="67" spans="1:3" x14ac:dyDescent="0.2">
      <c r="A67" s="3">
        <v>0.29342056961057228</v>
      </c>
      <c r="B67" s="3">
        <v>0.27059656918229374</v>
      </c>
      <c r="C67" s="3">
        <v>0.35945195631558013</v>
      </c>
    </row>
    <row r="68" spans="1:3" x14ac:dyDescent="0.2">
      <c r="A68" s="3">
        <v>0.24751923429899964</v>
      </c>
      <c r="B68" s="3">
        <v>0.26430049099085312</v>
      </c>
      <c r="C68" s="3">
        <v>0.21591361008290247</v>
      </c>
    </row>
    <row r="69" spans="1:3" x14ac:dyDescent="0.2">
      <c r="A69" s="3">
        <v>0.25675781608492149</v>
      </c>
      <c r="B69" s="3">
        <v>0.38242126556333927</v>
      </c>
      <c r="C69" s="3">
        <v>0.32898681513659028</v>
      </c>
    </row>
    <row r="70" spans="1:3" x14ac:dyDescent="0.2">
      <c r="A70" s="3">
        <v>0.29028591422190947</v>
      </c>
      <c r="B70" s="3">
        <v>0.33923299886812075</v>
      </c>
      <c r="C70" s="3">
        <v>0.21170539019241943</v>
      </c>
    </row>
    <row r="71" spans="1:3" x14ac:dyDescent="0.2">
      <c r="A71" s="3">
        <v>0.29897289608125055</v>
      </c>
      <c r="B71" s="3">
        <v>0.24662061396800142</v>
      </c>
      <c r="C71" s="3">
        <v>0.21511536755483493</v>
      </c>
    </row>
    <row r="72" spans="1:3" x14ac:dyDescent="0.2">
      <c r="A72" s="3">
        <v>0.30935004894612861</v>
      </c>
      <c r="B72" s="3">
        <v>0.36220422007403097</v>
      </c>
      <c r="C72" s="3">
        <v>0.30383213772216949</v>
      </c>
    </row>
    <row r="73" spans="1:3" x14ac:dyDescent="0.2">
      <c r="A73" s="3">
        <v>0.25993644651105874</v>
      </c>
      <c r="B73" s="3">
        <v>0.40294231239866612</v>
      </c>
      <c r="C73" s="3">
        <v>0.26896662485851502</v>
      </c>
    </row>
    <row r="74" spans="1:3" x14ac:dyDescent="0.2">
      <c r="A74" s="3">
        <v>0.30814169139465875</v>
      </c>
      <c r="B74" s="3">
        <v>0.29598259353299272</v>
      </c>
      <c r="C74" s="3">
        <v>0.34883963259812162</v>
      </c>
    </row>
    <row r="75" spans="1:3" x14ac:dyDescent="0.2">
      <c r="A75" s="3">
        <v>0.26887007097188653</v>
      </c>
      <c r="B75" s="3">
        <v>0.24497728593716536</v>
      </c>
      <c r="C75" s="3">
        <v>0.30612075162898833</v>
      </c>
    </row>
    <row r="76" spans="1:3" x14ac:dyDescent="0.2">
      <c r="A76" s="3">
        <v>0.35001739881917465</v>
      </c>
      <c r="B76" s="3">
        <v>0.34448610388815804</v>
      </c>
      <c r="C76" s="3">
        <v>0.36034484077212509</v>
      </c>
    </row>
    <row r="77" spans="1:3" x14ac:dyDescent="0.2">
      <c r="A77" s="3">
        <v>0.22659285233564805</v>
      </c>
      <c r="B77" s="3">
        <v>0.27518431276576216</v>
      </c>
      <c r="C77" s="3">
        <v>0.31013108385083665</v>
      </c>
    </row>
    <row r="78" spans="1:3" x14ac:dyDescent="0.2">
      <c r="A78" s="3">
        <v>0.21652926060754379</v>
      </c>
      <c r="B78" s="3">
        <v>0.27550074183976259</v>
      </c>
      <c r="C78" s="3">
        <v>0.25307729664413103</v>
      </c>
    </row>
    <row r="79" spans="1:3" x14ac:dyDescent="0.2">
      <c r="A79" s="3">
        <v>0.36488478540181707</v>
      </c>
      <c r="B79" s="3">
        <v>0.41745885466058913</v>
      </c>
      <c r="C79" s="3">
        <v>0.2235471030010095</v>
      </c>
    </row>
    <row r="80" spans="1:3" x14ac:dyDescent="0.2">
      <c r="A80" s="3">
        <v>0.4139045244577686</v>
      </c>
      <c r="B80" s="3">
        <v>0.20274691027562786</v>
      </c>
      <c r="C80" s="3">
        <v>0.33371221970693499</v>
      </c>
    </row>
    <row r="81" spans="1:3" x14ac:dyDescent="0.2">
      <c r="A81" s="3">
        <v>0.34765995441891767</v>
      </c>
      <c r="B81" s="3">
        <v>0.34828994462969193</v>
      </c>
      <c r="C81" s="3">
        <v>0.32366201168588821</v>
      </c>
    </row>
    <row r="82" spans="1:3" x14ac:dyDescent="0.2">
      <c r="A82" s="3">
        <v>0.28887680106457825</v>
      </c>
      <c r="B82" s="3">
        <v>0.24976100523111749</v>
      </c>
      <c r="C82" s="3">
        <v>0.13961883202300468</v>
      </c>
    </row>
    <row r="83" spans="1:3" x14ac:dyDescent="0.2">
      <c r="A83" s="3">
        <v>0.33645587965370605</v>
      </c>
      <c r="B83" s="3">
        <v>0.37579155067453873</v>
      </c>
      <c r="C83" s="3">
        <v>0.33239296858270362</v>
      </c>
    </row>
    <row r="84" spans="1:3" x14ac:dyDescent="0.2">
      <c r="A84" s="3">
        <v>0.28948671571476642</v>
      </c>
      <c r="B84" s="3">
        <v>0.27603226620575722</v>
      </c>
      <c r="C84" s="3">
        <v>0.31016454311848018</v>
      </c>
    </row>
    <row r="85" spans="1:3" x14ac:dyDescent="0.2">
      <c r="A85" s="3">
        <v>0.28259315060111961</v>
      </c>
      <c r="B85" s="3">
        <v>0.37667200740310192</v>
      </c>
      <c r="C85" s="3">
        <v>0.26613501483679519</v>
      </c>
    </row>
    <row r="86" spans="1:3" x14ac:dyDescent="0.2">
      <c r="A86" s="3">
        <v>0.33810303160084426</v>
      </c>
      <c r="B86" s="3">
        <v>0.18091234819052276</v>
      </c>
      <c r="C86" s="3">
        <v>0.28485117317752146</v>
      </c>
    </row>
    <row r="87" spans="1:3" x14ac:dyDescent="0.2">
      <c r="A87" s="3">
        <v>0.48624154914497225</v>
      </c>
      <c r="B87" s="3">
        <v>0.21262121814677717</v>
      </c>
      <c r="C87" s="3">
        <v>0.17718785371225793</v>
      </c>
    </row>
    <row r="88" spans="1:3" x14ac:dyDescent="0.2">
      <c r="A88" s="3">
        <v>0.30795145155862824</v>
      </c>
      <c r="B88" s="3">
        <v>0.23666313591728103</v>
      </c>
      <c r="C88" s="3">
        <v>0.25927968888616965</v>
      </c>
    </row>
    <row r="89" spans="1:3" x14ac:dyDescent="0.2">
      <c r="A89" s="3">
        <v>0.25275417571660186</v>
      </c>
      <c r="B89" s="3">
        <v>0.35514909449661963</v>
      </c>
      <c r="C89" s="3">
        <v>0.27220165805010854</v>
      </c>
    </row>
    <row r="90" spans="1:3" x14ac:dyDescent="0.2">
      <c r="A90" s="3">
        <v>0.36695448010033949</v>
      </c>
      <c r="B90" s="3">
        <v>0.19153709963596313</v>
      </c>
      <c r="C90" s="3">
        <v>0.32457114778671725</v>
      </c>
    </row>
    <row r="91" spans="1:3" x14ac:dyDescent="0.2">
      <c r="A91" s="3">
        <v>0.4119916103276331</v>
      </c>
      <c r="B91" s="3">
        <v>0.38071006301814064</v>
      </c>
      <c r="C91" s="3">
        <v>0.34302249992352163</v>
      </c>
    </row>
    <row r="92" spans="1:3" x14ac:dyDescent="0.2">
      <c r="A92" s="3">
        <v>0.33102113860931803</v>
      </c>
      <c r="B92" s="3">
        <v>0.33950545290464679</v>
      </c>
      <c r="C92" s="3">
        <v>0.24003105020037319</v>
      </c>
    </row>
    <row r="93" spans="1:3" x14ac:dyDescent="0.2">
      <c r="A93" s="3">
        <v>0.38913128269448433</v>
      </c>
      <c r="B93" s="3">
        <v>0.20093724188564957</v>
      </c>
      <c r="C93" s="3">
        <v>0.32515047110648837</v>
      </c>
    </row>
    <row r="94" spans="1:3" x14ac:dyDescent="0.2">
      <c r="A94" s="3">
        <v>0.24161606350760192</v>
      </c>
      <c r="B94" s="3">
        <v>0.43312543975037471</v>
      </c>
      <c r="C94" s="3">
        <v>0.27647106060142551</v>
      </c>
    </row>
    <row r="95" spans="1:3" x14ac:dyDescent="0.2">
      <c r="A95" s="3">
        <v>0.24220112270182628</v>
      </c>
      <c r="B95" s="3">
        <v>0.51678221267092894</v>
      </c>
      <c r="C95" s="3">
        <v>0.21017008779711827</v>
      </c>
    </row>
    <row r="96" spans="1:3" x14ac:dyDescent="0.2">
      <c r="A96" s="3">
        <v>0.41271337452965823</v>
      </c>
      <c r="B96" s="3">
        <v>0.33891465783596925</v>
      </c>
      <c r="C96" s="3">
        <v>0.24620667502829696</v>
      </c>
    </row>
    <row r="97" spans="1:3" x14ac:dyDescent="0.2">
      <c r="A97" s="3">
        <v>0.18553546299978582</v>
      </c>
      <c r="B97" s="3">
        <v>0.36255506439475044</v>
      </c>
      <c r="C97" s="3">
        <v>0.38616105570681264</v>
      </c>
    </row>
    <row r="98" spans="1:3" x14ac:dyDescent="0.2">
      <c r="A98" s="3">
        <v>0.25977775398452074</v>
      </c>
      <c r="B98" s="3">
        <v>0.37306223041390063</v>
      </c>
      <c r="C98" s="3">
        <v>0.32425280675456569</v>
      </c>
    </row>
    <row r="99" spans="1:3" x14ac:dyDescent="0.2">
      <c r="A99" s="3">
        <v>0.31153541711279015</v>
      </c>
      <c r="B99" s="3">
        <v>0.20575537642632075</v>
      </c>
      <c r="C99" s="3">
        <v>0.30184561320321818</v>
      </c>
    </row>
    <row r="100" spans="1:3" x14ac:dyDescent="0.2">
      <c r="A100" s="3">
        <v>0.31832000061182658</v>
      </c>
      <c r="B100" s="3">
        <v>0.17171104958854658</v>
      </c>
      <c r="C100" s="3">
        <v>0.23676255774113614</v>
      </c>
    </row>
    <row r="101" spans="1:3" x14ac:dyDescent="0.2">
      <c r="A101" s="3">
        <v>0.33057182844381899</v>
      </c>
      <c r="B101" s="3">
        <v>0.27931127443482517</v>
      </c>
      <c r="C101" s="3">
        <v>0.27726356725503987</v>
      </c>
    </row>
    <row r="102" spans="1:3" x14ac:dyDescent="0.2">
      <c r="A102" s="3">
        <v>0.39926848481140442</v>
      </c>
      <c r="B102" s="3">
        <v>0.2719808268836611</v>
      </c>
      <c r="C102" s="3">
        <v>0.193046590596225</v>
      </c>
    </row>
    <row r="103" spans="1:3" x14ac:dyDescent="0.2">
      <c r="A103" s="3">
        <v>0.42510381932760249</v>
      </c>
      <c r="B103" s="3">
        <v>0.37585082137722159</v>
      </c>
      <c r="C103" s="3">
        <v>0.27305247942733024</v>
      </c>
    </row>
    <row r="104" spans="1:3" x14ac:dyDescent="0.2">
      <c r="A104" s="3">
        <v>0.42170053381871569</v>
      </c>
      <c r="B104" s="3">
        <v>0.42987511089357272</v>
      </c>
      <c r="C104" s="3">
        <v>0.30213049496772615</v>
      </c>
    </row>
    <row r="105" spans="1:3" x14ac:dyDescent="0.2">
      <c r="A105" s="3">
        <v>0.38798888769922596</v>
      </c>
      <c r="B105" s="3">
        <v>0.2809804139007005</v>
      </c>
      <c r="C105" s="3">
        <v>0.23765257426045455</v>
      </c>
    </row>
    <row r="106" spans="1:3" x14ac:dyDescent="0.2">
      <c r="A106" s="3">
        <v>0.26984038973354946</v>
      </c>
      <c r="B106" s="3">
        <v>0.41354029642999168</v>
      </c>
      <c r="C106" s="3">
        <v>0.21512110342928811</v>
      </c>
    </row>
    <row r="107" spans="1:3" x14ac:dyDescent="0.2">
      <c r="A107" s="3">
        <v>0.35848546147021926</v>
      </c>
      <c r="B107" s="3">
        <v>0.19460483648933891</v>
      </c>
      <c r="C107" s="3">
        <v>0.21233155648689159</v>
      </c>
    </row>
    <row r="108" spans="1:3" x14ac:dyDescent="0.2">
      <c r="A108" s="3">
        <v>0.36499281103735198</v>
      </c>
      <c r="B108" s="3">
        <v>0.45109306647496095</v>
      </c>
      <c r="C108" s="3">
        <v>0.31722062467496709</v>
      </c>
    </row>
    <row r="109" spans="1:3" x14ac:dyDescent="0.2">
      <c r="A109" s="3">
        <v>0.38085059194224352</v>
      </c>
      <c r="B109" s="3">
        <v>0.26385213680442959</v>
      </c>
      <c r="C109" s="3">
        <v>0.31759154455627275</v>
      </c>
    </row>
    <row r="110" spans="1:3" x14ac:dyDescent="0.2">
      <c r="A110" s="3">
        <v>0.23537638808161762</v>
      </c>
      <c r="B110" s="3">
        <v>0.29277623971366512</v>
      </c>
      <c r="C110" s="3">
        <v>0.24616556792804917</v>
      </c>
    </row>
    <row r="111" spans="1:3" x14ac:dyDescent="0.2">
      <c r="A111" s="3">
        <v>0.33569396433050869</v>
      </c>
      <c r="B111" s="3">
        <v>0.46387355073572145</v>
      </c>
      <c r="C111" s="3">
        <v>0.35710407170607844</v>
      </c>
    </row>
    <row r="112" spans="1:3" x14ac:dyDescent="0.2">
      <c r="A112" s="3">
        <v>0.29865933494447672</v>
      </c>
      <c r="B112" s="3">
        <v>0.44481037199057782</v>
      </c>
      <c r="C112" s="3">
        <v>0.18604213190981672</v>
      </c>
    </row>
    <row r="113" spans="1:3" x14ac:dyDescent="0.2">
      <c r="A113" s="3">
        <v>0.29898914772553453</v>
      </c>
      <c r="B113" s="3">
        <v>0.32984050445103852</v>
      </c>
      <c r="C113" s="3">
        <v>0.2649419529505338</v>
      </c>
    </row>
    <row r="114" spans="1:3" x14ac:dyDescent="0.2">
      <c r="A114" s="3">
        <v>0.21676347548104863</v>
      </c>
      <c r="B114" s="3">
        <v>0.39709936828902681</v>
      </c>
      <c r="C114" s="3">
        <v>0.31321411636942087</v>
      </c>
    </row>
    <row r="115" spans="1:3" x14ac:dyDescent="0.2">
      <c r="A115" s="3">
        <v>0.38607979748539256</v>
      </c>
      <c r="B115" s="3">
        <v>0.495653163143565</v>
      </c>
      <c r="C115" s="3">
        <v>0.18872174125852731</v>
      </c>
    </row>
    <row r="116" spans="1:3" x14ac:dyDescent="0.2">
      <c r="A116" s="3">
        <v>0.28921808559454248</v>
      </c>
      <c r="B116" s="3">
        <v>0.28113337055278531</v>
      </c>
      <c r="C116" s="3">
        <v>0.15740482272324022</v>
      </c>
    </row>
    <row r="117" spans="1:3" x14ac:dyDescent="0.2">
      <c r="A117" s="3">
        <v>0.37823216525436687</v>
      </c>
      <c r="B117" s="3">
        <v>0.44241277646914862</v>
      </c>
      <c r="C117" s="3">
        <v>0.31543485576187708</v>
      </c>
    </row>
    <row r="118" spans="1:3" x14ac:dyDescent="0.2">
      <c r="A118" s="3">
        <v>0.24419433907430632</v>
      </c>
      <c r="B118" s="3">
        <v>0.19181815748416894</v>
      </c>
      <c r="C118" s="3">
        <v>0.3125936859494019</v>
      </c>
    </row>
    <row r="119" spans="1:3" x14ac:dyDescent="0.2">
      <c r="A119" s="3">
        <v>0.20876862247239131</v>
      </c>
      <c r="B119" s="3">
        <v>0.17305802410596835</v>
      </c>
      <c r="C119" s="3">
        <v>0.34639710606014251</v>
      </c>
    </row>
    <row r="120" spans="1:3" x14ac:dyDescent="0.2">
      <c r="A120" s="3">
        <v>0.28654994799473826</v>
      </c>
      <c r="B120" s="3">
        <v>0.44318807549940342</v>
      </c>
      <c r="C120" s="3">
        <v>0.25137278595246104</v>
      </c>
    </row>
    <row r="121" spans="1:3" x14ac:dyDescent="0.2">
      <c r="A121" s="3">
        <v>0.34930041451252708</v>
      </c>
      <c r="B121" s="3">
        <v>0.22911472513689618</v>
      </c>
      <c r="C121" s="3">
        <v>0.17731977882468108</v>
      </c>
    </row>
    <row r="122" spans="1:3" x14ac:dyDescent="0.2">
      <c r="A122" s="3">
        <v>0.17844209825935328</v>
      </c>
      <c r="B122" s="3">
        <v>0.37840519746703777</v>
      </c>
      <c r="C122" s="3">
        <v>0.19999942641255467</v>
      </c>
    </row>
    <row r="123" spans="1:3" x14ac:dyDescent="0.2">
      <c r="A123" s="3">
        <v>0.37932676129584875</v>
      </c>
      <c r="B123" s="3">
        <v>0.2593456514423812</v>
      </c>
      <c r="C123" s="3">
        <v>0.28166393893970448</v>
      </c>
    </row>
    <row r="124" spans="1:3" x14ac:dyDescent="0.2">
      <c r="A124" s="3">
        <v>0.31174095261402918</v>
      </c>
      <c r="B124" s="3">
        <v>0.22242382758726176</v>
      </c>
      <c r="C124" s="3">
        <v>0.13944771176848481</v>
      </c>
    </row>
    <row r="125" spans="1:3" x14ac:dyDescent="0.2">
      <c r="A125" s="3">
        <v>0.47378322983266541</v>
      </c>
      <c r="B125" s="3">
        <v>0.43094007158371317</v>
      </c>
      <c r="C125" s="3">
        <v>0.25359161338676617</v>
      </c>
    </row>
    <row r="126" spans="1:3" x14ac:dyDescent="0.2">
      <c r="A126" s="3">
        <v>0.32911969622808895</v>
      </c>
      <c r="B126" s="3">
        <v>0.17540208479916788</v>
      </c>
      <c r="C126" s="3">
        <v>0.27783237480498019</v>
      </c>
    </row>
    <row r="127" spans="1:3" x14ac:dyDescent="0.2">
      <c r="A127" s="3">
        <v>0.34017655021566884</v>
      </c>
      <c r="B127" s="3">
        <v>0.48555324421059065</v>
      </c>
      <c r="C127" s="3">
        <v>0.3443245434243935</v>
      </c>
    </row>
    <row r="128" spans="1:3" x14ac:dyDescent="0.2">
      <c r="A128" s="3">
        <v>0.29393297439505639</v>
      </c>
      <c r="B128" s="3">
        <v>0.48848905595154329</v>
      </c>
      <c r="C128" s="3">
        <v>0.31357452048089568</v>
      </c>
    </row>
    <row r="129" spans="1:3" x14ac:dyDescent="0.2">
      <c r="A129" s="3">
        <v>0.3968011028174615</v>
      </c>
      <c r="B129" s="3">
        <v>0.40678343632414565</v>
      </c>
      <c r="C129" s="3">
        <v>0.33390628345926759</v>
      </c>
    </row>
    <row r="130" spans="1:3" x14ac:dyDescent="0.2">
      <c r="A130" s="3">
        <v>0.20392276453852975</v>
      </c>
      <c r="B130" s="3">
        <v>0.45962804766129273</v>
      </c>
      <c r="C130" s="3">
        <v>0.22309588087735932</v>
      </c>
    </row>
    <row r="131" spans="1:3" x14ac:dyDescent="0.2">
      <c r="A131" s="3">
        <v>0.30096515647465505</v>
      </c>
      <c r="B131" s="3">
        <v>0.40019100461929086</v>
      </c>
      <c r="C131" s="3">
        <v>0.18712812413961882</v>
      </c>
    </row>
    <row r="132" spans="1:3" x14ac:dyDescent="0.2">
      <c r="A132" s="3">
        <v>0.39172103001009506</v>
      </c>
      <c r="B132" s="3">
        <v>0.41526775061947441</v>
      </c>
      <c r="C132" s="3">
        <v>0.21306574841689863</v>
      </c>
    </row>
    <row r="133" spans="1:3" x14ac:dyDescent="0.2">
      <c r="A133" s="3">
        <v>0.44180094986080942</v>
      </c>
      <c r="B133" s="3">
        <v>0.3435081372938909</v>
      </c>
      <c r="C133" s="3">
        <v>0.24675062712227352</v>
      </c>
    </row>
    <row r="134" spans="1:3" x14ac:dyDescent="0.2">
      <c r="A134" s="3">
        <v>0.23960659549083788</v>
      </c>
      <c r="B134" s="3">
        <v>0.26419150937624275</v>
      </c>
      <c r="C134" s="3">
        <v>0.34339915567928042</v>
      </c>
    </row>
    <row r="135" spans="1:3" x14ac:dyDescent="0.2">
      <c r="A135" s="3">
        <v>0.31216445134448895</v>
      </c>
      <c r="B135" s="3">
        <v>0.40004187188350815</v>
      </c>
      <c r="C135" s="3">
        <v>0.26451749824099846</v>
      </c>
    </row>
    <row r="136" spans="1:3" x14ac:dyDescent="0.2">
      <c r="A136" s="3">
        <v>0.39013697268194192</v>
      </c>
      <c r="B136" s="3">
        <v>0.26377565847838719</v>
      </c>
      <c r="C136" s="3">
        <v>0.33218552112331357</v>
      </c>
    </row>
    <row r="137" spans="1:3" x14ac:dyDescent="0.2">
      <c r="A137" s="3">
        <v>0.23356958762886593</v>
      </c>
      <c r="B137" s="3">
        <v>0.39691295236929847</v>
      </c>
      <c r="C137" s="3">
        <v>0.28797818073358006</v>
      </c>
    </row>
    <row r="138" spans="1:3" x14ac:dyDescent="0.2">
      <c r="A138" s="3">
        <v>0.37756393588057136</v>
      </c>
      <c r="B138" s="3">
        <v>0.38549378231209269</v>
      </c>
      <c r="C138" s="3">
        <v>0.23578841506317108</v>
      </c>
    </row>
    <row r="139" spans="1:3" x14ac:dyDescent="0.2">
      <c r="A139" s="3">
        <v>0.14209864174492948</v>
      </c>
      <c r="B139" s="3">
        <v>0.32328917984643146</v>
      </c>
      <c r="C139" s="3">
        <v>0.26311316497904491</v>
      </c>
    </row>
    <row r="140" spans="1:3" x14ac:dyDescent="0.2">
      <c r="A140" s="3">
        <v>0.45161598702927586</v>
      </c>
      <c r="B140" s="3">
        <v>0.45312069809416006</v>
      </c>
      <c r="C140" s="3">
        <v>0.22330141637859827</v>
      </c>
    </row>
    <row r="141" spans="1:3" x14ac:dyDescent="0.2">
      <c r="A141" s="3">
        <v>0.28218685949401934</v>
      </c>
      <c r="B141" s="3">
        <v>0.39725232494111162</v>
      </c>
      <c r="C141" s="3">
        <v>0.26130349658906665</v>
      </c>
    </row>
    <row r="142" spans="1:3" x14ac:dyDescent="0.2">
      <c r="A142" s="3">
        <v>0.41756496833797296</v>
      </c>
      <c r="B142" s="3">
        <v>0.40470991770932113</v>
      </c>
      <c r="C142" s="3">
        <v>0.30665801186943614</v>
      </c>
    </row>
    <row r="143" spans="1:3" x14ac:dyDescent="0.2">
      <c r="A143" s="3">
        <v>0.40879768423628737</v>
      </c>
      <c r="B143" s="3">
        <v>0.18160160910397988</v>
      </c>
      <c r="C143" s="3">
        <v>0.28272603169261828</v>
      </c>
    </row>
    <row r="144" spans="1:3" x14ac:dyDescent="0.2">
      <c r="A144" s="3">
        <v>0.34449183976261122</v>
      </c>
      <c r="B144" s="3">
        <v>0.23013571078956221</v>
      </c>
      <c r="C144" s="3">
        <v>0.18587961546697662</v>
      </c>
    </row>
    <row r="145" spans="1:3" x14ac:dyDescent="0.2">
      <c r="A145" s="3">
        <v>0.22559003028541708</v>
      </c>
      <c r="B145" s="3">
        <v>0.45672665116705918</v>
      </c>
      <c r="C145" s="3">
        <v>0.24994072929731712</v>
      </c>
    </row>
    <row r="146" spans="1:3" x14ac:dyDescent="0.2">
      <c r="A146" s="3">
        <v>0.20885561656826454</v>
      </c>
      <c r="B146" s="3">
        <v>0.3019995258343785</v>
      </c>
      <c r="C146" s="3">
        <v>0.25388796690018045</v>
      </c>
    </row>
    <row r="147" spans="1:3" x14ac:dyDescent="0.2">
      <c r="A147" s="3">
        <v>0.30353674018783072</v>
      </c>
      <c r="B147" s="3">
        <v>0.38322715592401113</v>
      </c>
      <c r="C147" s="3">
        <v>0.25889060540242892</v>
      </c>
    </row>
    <row r="148" spans="1:3" x14ac:dyDescent="0.2">
      <c r="A148" s="3">
        <v>0.34003506531249039</v>
      </c>
      <c r="B148" s="3">
        <v>0.41618835846920976</v>
      </c>
      <c r="C148" s="3">
        <v>0.28768373917831686</v>
      </c>
    </row>
    <row r="149" spans="1:3" x14ac:dyDescent="0.2">
      <c r="A149" s="3">
        <v>0.27484494019394895</v>
      </c>
      <c r="B149" s="3">
        <v>0.35161866377068735</v>
      </c>
      <c r="C149" s="3">
        <v>0.19357429104591756</v>
      </c>
    </row>
    <row r="150" spans="1:3" x14ac:dyDescent="0.2">
      <c r="A150" s="3">
        <v>0.3580524029490042</v>
      </c>
      <c r="B150" s="3">
        <v>0.35369600630181403</v>
      </c>
      <c r="C150" s="3">
        <v>0.21794410963932817</v>
      </c>
    </row>
    <row r="151" spans="1:3" x14ac:dyDescent="0.2">
      <c r="A151" s="3">
        <v>0.40107337330600501</v>
      </c>
      <c r="B151" s="3">
        <v>0.36895630028449933</v>
      </c>
      <c r="C151" s="3">
        <v>0.22194679402857229</v>
      </c>
    </row>
    <row r="152" spans="1:3" x14ac:dyDescent="0.2">
      <c r="A152" s="3">
        <v>0.32205023096454466</v>
      </c>
      <c r="B152" s="3">
        <v>0.4099305194407904</v>
      </c>
      <c r="C152" s="3">
        <v>0.30006844810180788</v>
      </c>
    </row>
    <row r="153" spans="1:3" x14ac:dyDescent="0.2">
      <c r="A153" s="3">
        <v>0.27134605677750917</v>
      </c>
      <c r="B153" s="3">
        <v>0.42509903943222482</v>
      </c>
      <c r="C153" s="3">
        <v>0.35561943620178038</v>
      </c>
    </row>
    <row r="154" spans="1:3" x14ac:dyDescent="0.2">
      <c r="A154" s="3">
        <v>0.18342466120101561</v>
      </c>
      <c r="B154" s="3">
        <v>0.3341146868977331</v>
      </c>
      <c r="C154" s="3">
        <v>0.10895102328000243</v>
      </c>
    </row>
    <row r="155" spans="1:3" x14ac:dyDescent="0.2">
      <c r="A155" s="3">
        <v>0.3477899675731897</v>
      </c>
      <c r="B155" s="3">
        <v>0.24798479610878274</v>
      </c>
      <c r="C155" s="3">
        <v>0.33141022209305876</v>
      </c>
    </row>
    <row r="156" spans="1:3" x14ac:dyDescent="0.2">
      <c r="A156" s="3">
        <v>0.29514993575820608</v>
      </c>
      <c r="B156" s="3">
        <v>0.48595762335953985</v>
      </c>
      <c r="C156" s="3">
        <v>0.24634146807794668</v>
      </c>
    </row>
    <row r="157" spans="1:3" x14ac:dyDescent="0.2">
      <c r="A157" s="3">
        <v>0.22878586833491385</v>
      </c>
      <c r="B157" s="3">
        <v>0.41829151243537577</v>
      </c>
      <c r="C157" s="3">
        <v>0.30392964758787355</v>
      </c>
    </row>
    <row r="158" spans="1:3" x14ac:dyDescent="0.2">
      <c r="A158" s="3">
        <v>0.27204200954449503</v>
      </c>
      <c r="B158" s="3">
        <v>0.31356113677383823</v>
      </c>
      <c r="C158" s="3">
        <v>0.30981274281868515</v>
      </c>
    </row>
    <row r="159" spans="1:3" x14ac:dyDescent="0.2">
      <c r="A159" s="3">
        <v>0.378618380800881</v>
      </c>
      <c r="B159" s="3">
        <v>0.4449298693750191</v>
      </c>
      <c r="C159" s="3">
        <v>0.27699015723943832</v>
      </c>
    </row>
    <row r="160" spans="1:3" x14ac:dyDescent="0.2">
      <c r="A160" s="3">
        <v>0.26768848083453145</v>
      </c>
      <c r="B160" s="3">
        <v>0.40502539080424599</v>
      </c>
      <c r="C160" s="3">
        <v>0.28019173116338825</v>
      </c>
    </row>
    <row r="161" spans="1:3" x14ac:dyDescent="0.2">
      <c r="A161" s="3">
        <v>0.34832722781363762</v>
      </c>
      <c r="B161" s="3">
        <v>0.1952577701979259</v>
      </c>
      <c r="C161" s="3">
        <v>0.28229775306678084</v>
      </c>
    </row>
    <row r="162" spans="1:3" x14ac:dyDescent="0.2">
      <c r="A162" s="3">
        <v>0.41601150234023671</v>
      </c>
      <c r="B162" s="3">
        <v>0.42874896754259834</v>
      </c>
      <c r="C162" s="3">
        <v>0.31359077212517972</v>
      </c>
    </row>
    <row r="163" spans="1:3" x14ac:dyDescent="0.2">
      <c r="A163" s="3">
        <v>0.31577136039646359</v>
      </c>
      <c r="B163" s="3">
        <v>0.38996967634372409</v>
      </c>
      <c r="C163" s="3">
        <v>0.23827778457585119</v>
      </c>
    </row>
    <row r="164" spans="1:3" x14ac:dyDescent="0.2">
      <c r="A164" s="3">
        <v>0.33069897366086448</v>
      </c>
      <c r="B164" s="3">
        <v>0.34728425464223434</v>
      </c>
      <c r="C164" s="3">
        <v>0.2289761081709443</v>
      </c>
    </row>
    <row r="165" spans="1:3" x14ac:dyDescent="0.2">
      <c r="A165" s="3">
        <v>0.34742095965003517</v>
      </c>
      <c r="B165" s="3">
        <v>0.28159702040441736</v>
      </c>
      <c r="C165" s="3">
        <v>0.2889733549512068</v>
      </c>
    </row>
    <row r="166" spans="1:3" x14ac:dyDescent="0.2">
      <c r="A166" s="3">
        <v>0.36190117470708799</v>
      </c>
      <c r="B166" s="3">
        <v>0.32178829269784942</v>
      </c>
      <c r="C166" s="3">
        <v>0.33086531402000663</v>
      </c>
    </row>
    <row r="167" spans="1:3" x14ac:dyDescent="0.2">
      <c r="A167" s="3">
        <v>0.38822692648903295</v>
      </c>
      <c r="B167" s="3">
        <v>0.40759028266389302</v>
      </c>
      <c r="C167" s="3">
        <v>0.27353046896509525</v>
      </c>
    </row>
    <row r="168" spans="1:3" x14ac:dyDescent="0.2">
      <c r="A168" s="3">
        <v>0.26760722261311143</v>
      </c>
      <c r="B168" s="3">
        <v>0.31520733274190094</v>
      </c>
      <c r="C168" s="3">
        <v>0.26876873718988037</v>
      </c>
    </row>
    <row r="169" spans="1:3" x14ac:dyDescent="0.2">
      <c r="A169" s="3">
        <v>0.4220571140138884</v>
      </c>
      <c r="B169" s="3">
        <v>0.43440836366973595</v>
      </c>
      <c r="C169" s="3">
        <v>0.30729660589189023</v>
      </c>
    </row>
    <row r="170" spans="1:3" x14ac:dyDescent="0.2">
      <c r="A170" s="3">
        <v>0.21100465753005596</v>
      </c>
      <c r="B170" s="3">
        <v>0.38077698155342771</v>
      </c>
      <c r="C170" s="3">
        <v>0.30068887852182685</v>
      </c>
    </row>
    <row r="171" spans="1:3" x14ac:dyDescent="0.2">
      <c r="A171" s="3">
        <v>0.3246581418825904</v>
      </c>
      <c r="B171" s="3">
        <v>0.26348886475572819</v>
      </c>
      <c r="C171" s="3">
        <v>0.31011483220655267</v>
      </c>
    </row>
    <row r="172" spans="1:3" x14ac:dyDescent="0.2">
      <c r="A172" s="3">
        <v>0.2731117501300131</v>
      </c>
      <c r="B172" s="3">
        <v>0.34185716143045058</v>
      </c>
      <c r="C172" s="3">
        <v>0.35196281623787817</v>
      </c>
    </row>
    <row r="173" spans="1:3" x14ac:dyDescent="0.2">
      <c r="A173" s="3">
        <v>0.3049601930312949</v>
      </c>
      <c r="B173" s="3">
        <v>0.29513272813484659</v>
      </c>
      <c r="C173" s="3">
        <v>0.26804697298785518</v>
      </c>
    </row>
    <row r="174" spans="1:3" x14ac:dyDescent="0.2">
      <c r="A174" s="3">
        <v>0.32853368105478903</v>
      </c>
      <c r="B174" s="3">
        <v>0.2794862186056471</v>
      </c>
      <c r="C174" s="3">
        <v>0.40899270396769555</v>
      </c>
    </row>
    <row r="175" spans="1:3" x14ac:dyDescent="0.2">
      <c r="A175" s="3">
        <v>0.36970578787971486</v>
      </c>
      <c r="B175" s="3">
        <v>0.3293548670806693</v>
      </c>
      <c r="C175" s="3">
        <v>0.29849490654348554</v>
      </c>
    </row>
    <row r="176" spans="1:3" x14ac:dyDescent="0.2">
      <c r="A176" s="3">
        <v>0.2944109639328214</v>
      </c>
      <c r="B176" s="3">
        <v>0.27278002539080426</v>
      </c>
      <c r="C176" s="3">
        <v>0.25782182079598637</v>
      </c>
    </row>
    <row r="177" spans="1:3" x14ac:dyDescent="0.2">
      <c r="A177" s="3">
        <v>0.23790877665269658</v>
      </c>
      <c r="B177" s="3">
        <v>0.51830030744287059</v>
      </c>
      <c r="C177" s="3">
        <v>0.33158707822203187</v>
      </c>
    </row>
    <row r="178" spans="1:3" x14ac:dyDescent="0.2">
      <c r="A178" s="3">
        <v>0.42384670684328052</v>
      </c>
      <c r="B178" s="3">
        <v>0.30305970662914122</v>
      </c>
      <c r="C178" s="3">
        <v>0.30096420049557954</v>
      </c>
    </row>
    <row r="179" spans="1:3" x14ac:dyDescent="0.2">
      <c r="A179" s="3">
        <v>0.48889917097494562</v>
      </c>
      <c r="B179" s="3">
        <v>0.35510416348006973</v>
      </c>
      <c r="C179" s="3">
        <v>0.32450996512588326</v>
      </c>
    </row>
    <row r="180" spans="1:3" x14ac:dyDescent="0.2">
      <c r="A180" s="3">
        <v>0.37582596592125789</v>
      </c>
      <c r="B180" s="3">
        <v>0.40732738841812222</v>
      </c>
      <c r="C180" s="3">
        <v>0.30123283061580342</v>
      </c>
    </row>
    <row r="181" spans="1:3" x14ac:dyDescent="0.2">
      <c r="A181" s="3">
        <v>0.21377412891186634</v>
      </c>
      <c r="B181" s="3">
        <v>0.22293336443451925</v>
      </c>
      <c r="C181" s="3">
        <v>0.48492994585334509</v>
      </c>
    </row>
    <row r="182" spans="1:3" x14ac:dyDescent="0.2">
      <c r="A182" s="3">
        <v>0.2976622487686989</v>
      </c>
      <c r="B182" s="3">
        <v>0.27711634647740824</v>
      </c>
      <c r="C182" s="3">
        <v>0.24500118541405363</v>
      </c>
    </row>
    <row r="183" spans="1:3" x14ac:dyDescent="0.2">
      <c r="A183" s="3">
        <v>0.42157052066444367</v>
      </c>
      <c r="B183" s="3">
        <v>0.17452067209152924</v>
      </c>
      <c r="C183" s="3">
        <v>0.31990310196090427</v>
      </c>
    </row>
    <row r="184" spans="1:3" x14ac:dyDescent="0.2">
      <c r="A184" s="3">
        <v>0.42020538254458684</v>
      </c>
      <c r="B184" s="3">
        <v>0.34805190583988493</v>
      </c>
      <c r="C184" s="3">
        <v>0.3088166126219829</v>
      </c>
    </row>
    <row r="185" spans="1:3" x14ac:dyDescent="0.2">
      <c r="A185" s="3">
        <v>0.46485916516259285</v>
      </c>
      <c r="B185" s="3">
        <v>0.38432748783994614</v>
      </c>
      <c r="C185" s="3">
        <v>0.23576164764905622</v>
      </c>
    </row>
    <row r="186" spans="1:3" x14ac:dyDescent="0.2">
      <c r="A186" s="3">
        <v>0.39973022270488534</v>
      </c>
      <c r="B186" s="3">
        <v>0.37603819327602556</v>
      </c>
      <c r="C186" s="3">
        <v>0.25574639022301077</v>
      </c>
    </row>
    <row r="187" spans="1:3" x14ac:dyDescent="0.2">
      <c r="A187" s="3">
        <v>0.26355195937471315</v>
      </c>
      <c r="B187" s="3">
        <v>0.14100117776622101</v>
      </c>
      <c r="C187" s="3">
        <v>0.2248892976230536</v>
      </c>
    </row>
    <row r="188" spans="1:3" x14ac:dyDescent="0.2">
      <c r="A188" s="3">
        <v>0.35838221573006207</v>
      </c>
      <c r="B188" s="3">
        <v>0.34005036097769892</v>
      </c>
      <c r="C188" s="3">
        <v>0.3079380678515708</v>
      </c>
    </row>
    <row r="189" spans="1:3" x14ac:dyDescent="0.2">
      <c r="A189" s="3">
        <v>0.3711540961791428</v>
      </c>
      <c r="B189" s="3">
        <v>0.34609884058857715</v>
      </c>
      <c r="C189" s="3">
        <v>0.25392238214689955</v>
      </c>
    </row>
    <row r="190" spans="1:3" x14ac:dyDescent="0.2">
      <c r="A190" s="3">
        <v>0.36740952614029182</v>
      </c>
      <c r="B190" s="3">
        <v>0.37586229312612801</v>
      </c>
      <c r="C190" s="3">
        <v>0.32408646639542349</v>
      </c>
    </row>
    <row r="191" spans="1:3" x14ac:dyDescent="0.2">
      <c r="A191" s="3">
        <v>0.33602951298601974</v>
      </c>
      <c r="B191" s="3">
        <v>0.30208843188840279</v>
      </c>
      <c r="C191" s="3">
        <v>0.30002542904340901</v>
      </c>
    </row>
    <row r="192" spans="1:3" x14ac:dyDescent="0.2">
      <c r="A192" s="3">
        <v>0.2330265915139649</v>
      </c>
      <c r="B192" s="3">
        <v>0.15607792376640459</v>
      </c>
      <c r="C192" s="3">
        <v>0.23707898681513653</v>
      </c>
    </row>
    <row r="193" spans="1:3" x14ac:dyDescent="0.2">
      <c r="A193" s="3">
        <v>0.2778610541772461</v>
      </c>
      <c r="B193" s="3">
        <v>0.45139324390467739</v>
      </c>
      <c r="C193" s="3">
        <v>0.28147752301997608</v>
      </c>
    </row>
    <row r="194" spans="1:3" x14ac:dyDescent="0.2">
      <c r="A194" s="3">
        <v>0.26394199883752945</v>
      </c>
      <c r="B194" s="3">
        <v>0.36777757808437084</v>
      </c>
      <c r="C194" s="3">
        <v>0.41337682400807607</v>
      </c>
    </row>
    <row r="195" spans="1:3" x14ac:dyDescent="0.2">
      <c r="A195" s="3">
        <v>0.34458074581663556</v>
      </c>
      <c r="B195" s="3">
        <v>0.24249556425708951</v>
      </c>
      <c r="C195" s="3">
        <v>0.34594683991556791</v>
      </c>
    </row>
    <row r="196" spans="1:3" x14ac:dyDescent="0.2">
      <c r="A196" s="3">
        <v>0.34550230964544643</v>
      </c>
      <c r="B196" s="3">
        <v>0.24178431582489518</v>
      </c>
      <c r="C196" s="3">
        <v>0.3430311037352014</v>
      </c>
    </row>
    <row r="197" spans="1:3" x14ac:dyDescent="0.2">
      <c r="A197" s="3">
        <v>0.22413885404876255</v>
      </c>
      <c r="B197" s="3">
        <v>0.26492761326440084</v>
      </c>
      <c r="C197" s="3">
        <v>0.21984268408333077</v>
      </c>
    </row>
    <row r="198" spans="1:3" x14ac:dyDescent="0.2">
      <c r="A198" s="3">
        <v>0.35201443910795677</v>
      </c>
      <c r="B198" s="3">
        <v>0.22671330569916481</v>
      </c>
      <c r="C198" s="3">
        <v>0.25379045703447639</v>
      </c>
    </row>
    <row r="199" spans="1:3" x14ac:dyDescent="0.2">
      <c r="A199" s="3">
        <v>0.43933261188779094</v>
      </c>
      <c r="B199" s="3">
        <v>0.43138938174921221</v>
      </c>
      <c r="C199" s="3">
        <v>0.33371221970693499</v>
      </c>
    </row>
    <row r="200" spans="1:3" x14ac:dyDescent="0.2">
      <c r="A200" s="3">
        <v>0.30729087001743705</v>
      </c>
      <c r="B200" s="3">
        <v>0.2915229511456453</v>
      </c>
      <c r="C200" s="3">
        <v>0.3095154333261953</v>
      </c>
    </row>
    <row r="201" spans="1:3" x14ac:dyDescent="0.2">
      <c r="A201" s="3">
        <v>0.31133179356970231</v>
      </c>
      <c r="B201" s="3">
        <v>0.17508278778794087</v>
      </c>
      <c r="C201" s="3">
        <v>0.30338569549389699</v>
      </c>
    </row>
    <row r="202" spans="1:3" x14ac:dyDescent="0.2">
      <c r="A202" s="3">
        <v>0.40580833766710511</v>
      </c>
      <c r="B202" s="3">
        <v>0.37832393924561775</v>
      </c>
      <c r="C202" s="3">
        <v>0.36772404325614116</v>
      </c>
    </row>
    <row r="203" spans="1:3" x14ac:dyDescent="0.2">
      <c r="A203" s="3">
        <v>0.36543064945394471</v>
      </c>
      <c r="B203" s="3">
        <v>0.30503284744103515</v>
      </c>
      <c r="C203" s="3">
        <v>0.35725702835816331</v>
      </c>
    </row>
    <row r="204" spans="1:3" x14ac:dyDescent="0.2">
      <c r="A204" s="3">
        <v>0.27107933861543637</v>
      </c>
      <c r="B204" s="3">
        <v>0.28287325247024991</v>
      </c>
      <c r="C204" s="3">
        <v>0.36289156902933706</v>
      </c>
    </row>
    <row r="205" spans="1:3" x14ac:dyDescent="0.2">
      <c r="A205" s="3">
        <v>0.30052349414176016</v>
      </c>
      <c r="B205" s="3">
        <v>0.4276706231454005</v>
      </c>
      <c r="C205" s="3">
        <v>0.25125424454709533</v>
      </c>
    </row>
    <row r="206" spans="1:3" x14ac:dyDescent="0.2">
      <c r="A206" s="3">
        <v>0.32221752730276237</v>
      </c>
      <c r="B206" s="3">
        <v>0.48525211080179875</v>
      </c>
      <c r="C206" s="3">
        <v>0.29898914772553453</v>
      </c>
    </row>
    <row r="207" spans="1:3" x14ac:dyDescent="0.2">
      <c r="A207" s="3">
        <v>0.28919992199210742</v>
      </c>
      <c r="B207" s="3">
        <v>0.32803465997736236</v>
      </c>
      <c r="C207" s="3">
        <v>0.27953975343387683</v>
      </c>
    </row>
    <row r="208" spans="1:3" x14ac:dyDescent="0.2">
      <c r="A208" s="3">
        <v>0.43097066291413011</v>
      </c>
      <c r="B208" s="3">
        <v>0.19961990271956925</v>
      </c>
      <c r="C208" s="3">
        <v>0.34066409954418914</v>
      </c>
    </row>
    <row r="209" spans="1:3" x14ac:dyDescent="0.2">
      <c r="A209" s="3">
        <v>0.13899075377038145</v>
      </c>
      <c r="B209" s="3">
        <v>0.32395454128300039</v>
      </c>
      <c r="C209" s="3">
        <v>0.28934905472789008</v>
      </c>
    </row>
    <row r="210" spans="1:3" x14ac:dyDescent="0.2">
      <c r="A210" s="3">
        <v>0.36679196365749944</v>
      </c>
      <c r="B210" s="3">
        <v>0.56184993422863949</v>
      </c>
      <c r="C210" s="3">
        <v>0.28482822967970872</v>
      </c>
    </row>
    <row r="211" spans="1:3" x14ac:dyDescent="0.2">
      <c r="A211" s="3">
        <v>0.31064444461439628</v>
      </c>
      <c r="B211" s="3">
        <v>0.31741660038545072</v>
      </c>
      <c r="C211" s="3">
        <v>0.34713512190645163</v>
      </c>
    </row>
    <row r="212" spans="1:3" x14ac:dyDescent="0.2">
      <c r="A212" s="3">
        <v>0.34120996359631678</v>
      </c>
      <c r="B212" s="3">
        <v>0.40293179662883538</v>
      </c>
      <c r="C212" s="3">
        <v>0.28826784239346565</v>
      </c>
    </row>
    <row r="213" spans="1:3" x14ac:dyDescent="0.2">
      <c r="A213" s="3">
        <v>0.38113260576952485</v>
      </c>
      <c r="B213" s="3">
        <v>0.32425471871271677</v>
      </c>
      <c r="C213" s="3">
        <v>0.16281375233258891</v>
      </c>
    </row>
    <row r="214" spans="1:3" x14ac:dyDescent="0.2">
      <c r="A214" s="3">
        <v>0.458059285998348</v>
      </c>
      <c r="B214" s="3">
        <v>0.35442446235736791</v>
      </c>
      <c r="C214" s="3">
        <v>0.32227775398452074</v>
      </c>
    </row>
    <row r="215" spans="1:3" x14ac:dyDescent="0.2">
      <c r="A215" s="3">
        <v>0.24915873841353356</v>
      </c>
      <c r="B215" s="3">
        <v>0.32680431490715528</v>
      </c>
      <c r="C215" s="3">
        <v>0.30753273272354609</v>
      </c>
    </row>
    <row r="216" spans="1:3" x14ac:dyDescent="0.2">
      <c r="A216" s="3">
        <v>0.26820566551439318</v>
      </c>
      <c r="B216" s="3">
        <v>0.37885259567438578</v>
      </c>
      <c r="C216" s="3">
        <v>0.32933479152008316</v>
      </c>
    </row>
    <row r="217" spans="1:3" x14ac:dyDescent="0.2">
      <c r="A217" s="3">
        <v>0.27399316283765179</v>
      </c>
      <c r="B217" s="3">
        <v>0.33562417785799503</v>
      </c>
      <c r="C217" s="3">
        <v>0.2926328428523356</v>
      </c>
    </row>
    <row r="218" spans="1:3" x14ac:dyDescent="0.2">
      <c r="A218" s="3">
        <v>0.32325380862063685</v>
      </c>
      <c r="B218" s="3">
        <v>0.46432955275474924</v>
      </c>
      <c r="C218" s="3">
        <v>0.36175395392945636</v>
      </c>
    </row>
    <row r="219" spans="1:3" x14ac:dyDescent="0.2">
      <c r="A219" s="3">
        <v>0.28851448499495241</v>
      </c>
      <c r="B219" s="3">
        <v>0.17498432194316127</v>
      </c>
      <c r="C219" s="3">
        <v>0.19594129523692982</v>
      </c>
    </row>
    <row r="220" spans="1:3" x14ac:dyDescent="0.2">
      <c r="A220" s="3">
        <v>0.30114870445715675</v>
      </c>
      <c r="B220" s="3">
        <v>0.37245709565909019</v>
      </c>
      <c r="C220" s="3">
        <v>0.27424745327174271</v>
      </c>
    </row>
    <row r="221" spans="1:3" x14ac:dyDescent="0.2">
      <c r="A221" s="3">
        <v>0.30233220655266291</v>
      </c>
      <c r="B221" s="3">
        <v>0.18292755208174</v>
      </c>
      <c r="C221" s="3">
        <v>0.33258703233503623</v>
      </c>
    </row>
    <row r="222" spans="1:3" x14ac:dyDescent="0.2">
      <c r="A222" s="3">
        <v>0.35578482058184707</v>
      </c>
      <c r="B222" s="3">
        <v>0.35579916026798003</v>
      </c>
      <c r="C222" s="3">
        <v>0.28510163969531033</v>
      </c>
    </row>
    <row r="223" spans="1:3" x14ac:dyDescent="0.2">
      <c r="A223" s="3">
        <v>0.3580074719324543</v>
      </c>
      <c r="B223" s="3">
        <v>0.44791539202789926</v>
      </c>
      <c r="C223" s="3">
        <v>0.2853865214598183</v>
      </c>
    </row>
    <row r="224" spans="1:3" x14ac:dyDescent="0.2">
      <c r="A224" s="3">
        <v>0.34518779252959708</v>
      </c>
      <c r="B224" s="3">
        <v>0.32733870721037656</v>
      </c>
      <c r="C224" s="3">
        <v>0.35417303986050352</v>
      </c>
    </row>
    <row r="225" spans="1:3" x14ac:dyDescent="0.2">
      <c r="A225" s="3">
        <v>0.39777428951635102</v>
      </c>
      <c r="B225" s="3">
        <v>0.46183157943038938</v>
      </c>
      <c r="C225" s="3">
        <v>0.20881546544709226</v>
      </c>
    </row>
    <row r="226" spans="1:3" x14ac:dyDescent="0.2">
      <c r="A226" s="3">
        <v>0.46976046988283515</v>
      </c>
      <c r="B226" s="3">
        <v>0.39255942365933488</v>
      </c>
      <c r="C226" s="3">
        <v>0.27556001254244544</v>
      </c>
    </row>
    <row r="227" spans="1:3" x14ac:dyDescent="0.2">
      <c r="A227" s="3">
        <v>0.26555951543332618</v>
      </c>
      <c r="B227" s="3">
        <v>0.37553248034507014</v>
      </c>
      <c r="C227" s="3">
        <v>0.25303618954388324</v>
      </c>
    </row>
    <row r="228" spans="1:3" x14ac:dyDescent="0.2">
      <c r="A228" s="3">
        <v>0.26962625042063076</v>
      </c>
      <c r="B228" s="3">
        <v>0.37507169843066468</v>
      </c>
      <c r="C228" s="3">
        <v>0.22878586833491385</v>
      </c>
    </row>
    <row r="229" spans="1:3" x14ac:dyDescent="0.2">
      <c r="A229" s="3">
        <v>0.28544674814157661</v>
      </c>
      <c r="B229" s="3">
        <v>0.40332279207072713</v>
      </c>
      <c r="C229" s="3">
        <v>0.32502619382666947</v>
      </c>
    </row>
    <row r="230" spans="1:3" x14ac:dyDescent="0.2">
      <c r="A230" s="3">
        <v>0.38422711003701548</v>
      </c>
      <c r="B230" s="3">
        <v>0.3886590290311725</v>
      </c>
      <c r="C230" s="3">
        <v>0.22785570069442315</v>
      </c>
    </row>
    <row r="231" spans="1:3" x14ac:dyDescent="0.2">
      <c r="A231" s="3">
        <v>0.39590535042368991</v>
      </c>
      <c r="B231" s="3">
        <v>0.6648901388846401</v>
      </c>
      <c r="C231" s="3">
        <v>0.36704243017528826</v>
      </c>
    </row>
    <row r="232" spans="1:3" x14ac:dyDescent="0.2">
      <c r="A232" s="3">
        <v>0.46035172382146894</v>
      </c>
      <c r="B232" s="3">
        <v>0.34032568295145149</v>
      </c>
      <c r="C232" s="3">
        <v>0.33546452935238152</v>
      </c>
    </row>
    <row r="233" spans="1:3" x14ac:dyDescent="0.2">
      <c r="A233" s="3">
        <v>0.26581284988834158</v>
      </c>
      <c r="B233" s="3">
        <v>0.40014033772828778</v>
      </c>
      <c r="C233" s="3">
        <v>0.32524320107681476</v>
      </c>
    </row>
    <row r="234" spans="1:3" x14ac:dyDescent="0.2">
      <c r="A234" s="3">
        <v>0.30071373397779066</v>
      </c>
      <c r="B234" s="3">
        <v>0.27738497659763217</v>
      </c>
      <c r="C234" s="3">
        <v>0.28648494141760222</v>
      </c>
    </row>
    <row r="235" spans="1:3" x14ac:dyDescent="0.2">
      <c r="A235" s="3">
        <v>0.40226261127596435</v>
      </c>
      <c r="B235" s="3">
        <v>0.43361012114166841</v>
      </c>
      <c r="C235" s="3">
        <v>0.31311373856649022</v>
      </c>
    </row>
    <row r="236" spans="1:3" x14ac:dyDescent="0.2">
      <c r="A236" s="3">
        <v>0.25723389366453542</v>
      </c>
      <c r="B236" s="3">
        <v>0.45953244975373975</v>
      </c>
      <c r="C236" s="3">
        <v>0.24115145767689433</v>
      </c>
    </row>
    <row r="237" spans="1:3" x14ac:dyDescent="0.2">
      <c r="A237" s="3">
        <v>0.49344007158371311</v>
      </c>
      <c r="B237" s="3">
        <v>0.35650562880479669</v>
      </c>
      <c r="C237" s="3">
        <v>0.26516947597050994</v>
      </c>
    </row>
    <row r="238" spans="1:3" x14ac:dyDescent="0.2">
      <c r="A238" s="3">
        <v>0.31861444216708984</v>
      </c>
      <c r="B238" s="3">
        <v>0.35247426504328672</v>
      </c>
      <c r="C238" s="3">
        <v>0.26392096729786774</v>
      </c>
    </row>
    <row r="239" spans="1:3" x14ac:dyDescent="0.2">
      <c r="A239" s="3">
        <v>0.14570268285967755</v>
      </c>
      <c r="B239" s="3">
        <v>0.30359887882774017</v>
      </c>
      <c r="C239" s="3">
        <v>0.28056073908654283</v>
      </c>
    </row>
    <row r="240" spans="1:3" x14ac:dyDescent="0.2">
      <c r="A240" s="3">
        <v>0.39576004160420936</v>
      </c>
      <c r="B240" s="3">
        <v>0.33330210468353266</v>
      </c>
      <c r="C240" s="3">
        <v>0.21929204013582548</v>
      </c>
    </row>
    <row r="241" spans="1:3" x14ac:dyDescent="0.2">
      <c r="A241" s="3">
        <v>0.36748982838263633</v>
      </c>
      <c r="B241" s="3">
        <v>0.37466923123986656</v>
      </c>
      <c r="C241" s="3">
        <v>0.34024920462540909</v>
      </c>
    </row>
    <row r="242" spans="1:3" x14ac:dyDescent="0.2">
      <c r="A242" s="3">
        <v>0.48582378628896561</v>
      </c>
      <c r="B242" s="3">
        <v>0.37011016702866401</v>
      </c>
      <c r="C242" s="3">
        <v>0.31833338431888397</v>
      </c>
    </row>
    <row r="243" spans="1:3" x14ac:dyDescent="0.2">
      <c r="A243" s="3">
        <v>0.32294120346293853</v>
      </c>
      <c r="B243" s="3">
        <v>0.41983828657958328</v>
      </c>
      <c r="C243" s="3">
        <v>0.24435685551714642</v>
      </c>
    </row>
    <row r="244" spans="1:3" x14ac:dyDescent="0.2">
      <c r="A244" s="3">
        <v>0.27766316650861139</v>
      </c>
      <c r="B244" s="3">
        <v>0.37689857444400249</v>
      </c>
      <c r="C244" s="3">
        <v>0.26367050078007886</v>
      </c>
    </row>
    <row r="245" spans="1:3" x14ac:dyDescent="0.2">
      <c r="A245" s="3">
        <v>0.41648662394077512</v>
      </c>
      <c r="B245" s="3">
        <v>0.22540648230291532</v>
      </c>
      <c r="C245" s="3">
        <v>0.26625068830493437</v>
      </c>
    </row>
    <row r="246" spans="1:3" x14ac:dyDescent="0.2">
      <c r="A246" s="3">
        <v>0.28495537489675421</v>
      </c>
      <c r="B246" s="3">
        <v>0.36927272935849975</v>
      </c>
      <c r="C246" s="3">
        <v>0.26997996267857688</v>
      </c>
    </row>
    <row r="247" spans="1:3" x14ac:dyDescent="0.2">
      <c r="A247" s="3">
        <v>0.27181831044082105</v>
      </c>
      <c r="B247" s="3">
        <v>0.41020966533084519</v>
      </c>
      <c r="C247" s="3">
        <v>0.30838164214261676</v>
      </c>
    </row>
    <row r="248" spans="1:3" x14ac:dyDescent="0.2">
      <c r="A248" s="3">
        <v>0.34246325216433654</v>
      </c>
      <c r="B248" s="3">
        <v>0.20864338921349687</v>
      </c>
      <c r="C248" s="3">
        <v>0.27510879041879527</v>
      </c>
    </row>
    <row r="249" spans="1:3" x14ac:dyDescent="0.2">
      <c r="A249" s="3">
        <v>0.39997877726452319</v>
      </c>
      <c r="B249" s="3">
        <v>0.4273006592431704</v>
      </c>
      <c r="C249" s="3">
        <v>0.28475461929089291</v>
      </c>
    </row>
    <row r="250" spans="1:3" x14ac:dyDescent="0.2">
      <c r="A250" s="3">
        <v>0.40034969714582885</v>
      </c>
      <c r="B250" s="3">
        <v>0.23674821805500318</v>
      </c>
      <c r="C250" s="3">
        <v>0.31092741442075311</v>
      </c>
    </row>
    <row r="251" spans="1:3" x14ac:dyDescent="0.2">
      <c r="A251" s="3">
        <v>0.36825078772675823</v>
      </c>
      <c r="B251" s="3">
        <v>0.35759353299274982</v>
      </c>
      <c r="C251" s="3">
        <v>0.31991074979350848</v>
      </c>
    </row>
    <row r="252" spans="1:3" x14ac:dyDescent="0.2">
      <c r="A252" s="3">
        <v>0.35199245158921955</v>
      </c>
      <c r="B252" s="3">
        <v>0.29554093120009783</v>
      </c>
      <c r="C252" s="3">
        <v>0.44673475786961975</v>
      </c>
    </row>
    <row r="253" spans="1:3" x14ac:dyDescent="0.2">
      <c r="A253" s="3">
        <v>0.35911831961822016</v>
      </c>
      <c r="B253" s="3">
        <v>0.35270178806326286</v>
      </c>
      <c r="C253" s="3">
        <v>0.21574248982838259</v>
      </c>
    </row>
    <row r="254" spans="1:3" x14ac:dyDescent="0.2">
      <c r="A254" s="3">
        <v>0.47859562849888337</v>
      </c>
      <c r="B254" s="3">
        <v>0.17836561993331085</v>
      </c>
      <c r="C254" s="3">
        <v>0.35888601670286635</v>
      </c>
    </row>
    <row r="255" spans="1:3" x14ac:dyDescent="0.2">
      <c r="A255" s="3">
        <v>0.27931414237205171</v>
      </c>
      <c r="B255" s="3">
        <v>0.37148390896020067</v>
      </c>
      <c r="C255" s="3">
        <v>0.19213554253724491</v>
      </c>
    </row>
    <row r="256" spans="1:3" x14ac:dyDescent="0.2">
      <c r="A256" s="3">
        <v>0.40173108690996961</v>
      </c>
      <c r="B256" s="3">
        <v>0.46692312398666208</v>
      </c>
      <c r="C256" s="3">
        <v>0.1339030331304108</v>
      </c>
    </row>
    <row r="257" spans="1:3" x14ac:dyDescent="0.2">
      <c r="A257" s="3">
        <v>0.37334520022025752</v>
      </c>
      <c r="B257" s="3">
        <v>0.20609761693536047</v>
      </c>
      <c r="C257" s="3">
        <v>0.26403855272415794</v>
      </c>
    </row>
    <row r="258" spans="1:3" x14ac:dyDescent="0.2">
      <c r="A258" s="3">
        <v>0.28909954418917677</v>
      </c>
      <c r="B258" s="3">
        <v>0.41623998133928841</v>
      </c>
      <c r="C258" s="3">
        <v>0.24024614549236745</v>
      </c>
    </row>
    <row r="259" spans="1:3" x14ac:dyDescent="0.2">
      <c r="A259" s="3">
        <v>0.3958776270304995</v>
      </c>
      <c r="B259" s="3">
        <v>0.23419670990241365</v>
      </c>
      <c r="C259" s="3">
        <v>0.24476410260332218</v>
      </c>
    </row>
    <row r="260" spans="1:3" x14ac:dyDescent="0.2">
      <c r="A260" s="3">
        <v>0.33224765976322307</v>
      </c>
      <c r="B260" s="3">
        <v>0.43040472330141633</v>
      </c>
      <c r="C260" s="3">
        <v>0.2759032090305607</v>
      </c>
    </row>
    <row r="261" spans="1:3" x14ac:dyDescent="0.2">
      <c r="A261" s="3">
        <v>0.38534369359723447</v>
      </c>
      <c r="B261" s="3">
        <v>0.2885727997185597</v>
      </c>
      <c r="C261" s="3">
        <v>0.17847938144329895</v>
      </c>
    </row>
    <row r="262" spans="1:3" x14ac:dyDescent="0.2">
      <c r="A262" s="3">
        <v>0.4007167931108323</v>
      </c>
      <c r="B262" s="3">
        <v>0.37901511211722594</v>
      </c>
      <c r="C262" s="3">
        <v>0.35558310899691026</v>
      </c>
    </row>
    <row r="263" spans="1:3" x14ac:dyDescent="0.2">
      <c r="A263" s="3">
        <v>0.31035765089173722</v>
      </c>
      <c r="B263" s="3">
        <v>0.30726314662424664</v>
      </c>
      <c r="C263" s="3">
        <v>0.25011949738444123</v>
      </c>
    </row>
    <row r="264" spans="1:3" x14ac:dyDescent="0.2">
      <c r="A264" s="3">
        <v>0.26830126342194621</v>
      </c>
      <c r="B264" s="3">
        <v>0.41288258282602708</v>
      </c>
      <c r="C264" s="3">
        <v>0.26454044173881119</v>
      </c>
    </row>
    <row r="265" spans="1:3" x14ac:dyDescent="0.2">
      <c r="A265" s="3">
        <v>0.32482543822080817</v>
      </c>
      <c r="B265" s="3">
        <v>0.33468540640582456</v>
      </c>
      <c r="C265" s="3">
        <v>0.3094360870629263</v>
      </c>
    </row>
    <row r="266" spans="1:3" x14ac:dyDescent="0.2">
      <c r="A266" s="3">
        <v>0.33802846523295293</v>
      </c>
      <c r="B266" s="3">
        <v>0.40636662944721463</v>
      </c>
      <c r="C266" s="3">
        <v>0.1902446159258466</v>
      </c>
    </row>
    <row r="267" spans="1:3" x14ac:dyDescent="0.2">
      <c r="A267" s="3">
        <v>0.47793217902046553</v>
      </c>
      <c r="B267" s="3">
        <v>0.39203937104224656</v>
      </c>
      <c r="C267" s="3">
        <v>0.12104893848083451</v>
      </c>
    </row>
    <row r="268" spans="1:3" x14ac:dyDescent="0.2">
      <c r="A268" s="3">
        <v>0.30721821560769674</v>
      </c>
      <c r="B268" s="3">
        <v>0.30887875126189235</v>
      </c>
      <c r="C268" s="3">
        <v>0.17990761418214074</v>
      </c>
    </row>
    <row r="269" spans="1:3" x14ac:dyDescent="0.2">
      <c r="A269" s="3">
        <v>0.2232000825965921</v>
      </c>
      <c r="B269" s="3">
        <v>0.34925835143320383</v>
      </c>
      <c r="C269" s="3">
        <v>0.21904539753433874</v>
      </c>
    </row>
    <row r="270" spans="1:3" x14ac:dyDescent="0.2">
      <c r="A270" s="3">
        <v>0.40852331824161026</v>
      </c>
      <c r="B270" s="3">
        <v>0.23500355624216093</v>
      </c>
      <c r="C270" s="3">
        <v>0.32016886414390155</v>
      </c>
    </row>
    <row r="271" spans="1:3" x14ac:dyDescent="0.2">
      <c r="A271" s="3">
        <v>0.37932006944232</v>
      </c>
      <c r="B271" s="3">
        <v>0.5473678072134357</v>
      </c>
      <c r="C271" s="3">
        <v>0.27273987426963192</v>
      </c>
    </row>
    <row r="272" spans="1:3" x14ac:dyDescent="0.2">
      <c r="A272" s="3">
        <v>0.24464651717703201</v>
      </c>
      <c r="B272" s="3">
        <v>0.41041042093670649</v>
      </c>
      <c r="C272" s="3">
        <v>0.2228329866315886</v>
      </c>
    </row>
    <row r="273" spans="1:3" x14ac:dyDescent="0.2">
      <c r="A273" s="3">
        <v>0.34528147847899898</v>
      </c>
      <c r="B273" s="3">
        <v>0.5370919881305638</v>
      </c>
      <c r="C273" s="3">
        <v>0.27667850806081551</v>
      </c>
    </row>
    <row r="274" spans="1:3" x14ac:dyDescent="0.2">
      <c r="A274" s="3">
        <v>0.40346045305760342</v>
      </c>
      <c r="B274" s="3">
        <v>0.4669594511915322</v>
      </c>
      <c r="C274" s="3">
        <v>0.51431674263513716</v>
      </c>
    </row>
    <row r="275" spans="1:3" x14ac:dyDescent="0.2">
      <c r="A275" s="3">
        <v>0.31522262840710935</v>
      </c>
      <c r="B275" s="3">
        <v>0.25086038116797699</v>
      </c>
      <c r="C275" s="3">
        <v>0.27029639175257725</v>
      </c>
    </row>
    <row r="276" spans="1:3" x14ac:dyDescent="0.2">
      <c r="A276" s="3">
        <v>0.36536851081403521</v>
      </c>
      <c r="B276" s="3">
        <v>0.38609318119245001</v>
      </c>
      <c r="C276" s="3">
        <v>0.30373462785646549</v>
      </c>
    </row>
    <row r="277" spans="1:3" x14ac:dyDescent="0.2">
      <c r="A277" s="3">
        <v>0.32672879256018839</v>
      </c>
      <c r="B277" s="3">
        <v>0.33575610297041814</v>
      </c>
      <c r="C277" s="3">
        <v>0.24620858698644801</v>
      </c>
    </row>
    <row r="278" spans="1:3" x14ac:dyDescent="0.2">
      <c r="A278" s="3">
        <v>0.46728639603536354</v>
      </c>
      <c r="B278" s="3">
        <v>0.28520488543546751</v>
      </c>
      <c r="C278" s="3">
        <v>0.35911067178561595</v>
      </c>
    </row>
    <row r="279" spans="1:3" x14ac:dyDescent="0.2">
      <c r="A279" s="3">
        <v>0.24513980238000546</v>
      </c>
      <c r="B279" s="3">
        <v>0.39347238367646609</v>
      </c>
      <c r="C279" s="3">
        <v>0.26295447245250692</v>
      </c>
    </row>
    <row r="280" spans="1:3" x14ac:dyDescent="0.2">
      <c r="A280" s="3">
        <v>0.28898004680473549</v>
      </c>
      <c r="B280" s="3">
        <v>0.43492554834959768</v>
      </c>
      <c r="C280" s="3">
        <v>0.16883737648750344</v>
      </c>
    </row>
    <row r="281" spans="1:3" x14ac:dyDescent="0.2">
      <c r="A281" s="3">
        <v>0.33331357643243903</v>
      </c>
      <c r="B281" s="3">
        <v>0.3291579353911101</v>
      </c>
      <c r="C281" s="3">
        <v>0.25521104194071398</v>
      </c>
    </row>
    <row r="282" spans="1:3" x14ac:dyDescent="0.2">
      <c r="A282" s="3">
        <v>0.40542212212059098</v>
      </c>
      <c r="B282" s="3">
        <v>0.36225106304873195</v>
      </c>
      <c r="C282" s="3">
        <v>0.22009315060111961</v>
      </c>
    </row>
    <row r="283" spans="1:3" x14ac:dyDescent="0.2">
      <c r="A283" s="3">
        <v>0.45709374713206274</v>
      </c>
      <c r="B283" s="3">
        <v>0.24953061427391474</v>
      </c>
      <c r="C283" s="3">
        <v>0.29690033344550154</v>
      </c>
    </row>
    <row r="284" spans="1:3" x14ac:dyDescent="0.2">
      <c r="A284" s="3">
        <v>0.37712896540120527</v>
      </c>
      <c r="B284" s="3">
        <v>0.38529876258068457</v>
      </c>
      <c r="C284" s="3">
        <v>0.20554028113432649</v>
      </c>
    </row>
    <row r="285" spans="1:3" x14ac:dyDescent="0.2">
      <c r="A285" s="3">
        <v>0.29924439413870102</v>
      </c>
      <c r="B285" s="3">
        <v>0.34082470402887816</v>
      </c>
      <c r="C285" s="3">
        <v>0.21432094894306952</v>
      </c>
    </row>
    <row r="286" spans="1:3" x14ac:dyDescent="0.2">
      <c r="A286" s="3">
        <v>0.22452793753250325</v>
      </c>
      <c r="B286" s="3">
        <v>0.33151824772859362</v>
      </c>
      <c r="C286" s="3">
        <v>0.2675393480987488</v>
      </c>
    </row>
    <row r="287" spans="1:3" x14ac:dyDescent="0.2">
      <c r="A287" s="3">
        <v>0.12161487809354826</v>
      </c>
      <c r="B287" s="3">
        <v>0.36122242956346168</v>
      </c>
      <c r="C287" s="3">
        <v>0.29407350331915932</v>
      </c>
    </row>
    <row r="288" spans="1:3" x14ac:dyDescent="0.2">
      <c r="A288" s="3">
        <v>0.37203072899140377</v>
      </c>
      <c r="B288" s="3">
        <v>0.32330351953256442</v>
      </c>
      <c r="C288" s="3">
        <v>0.29407445929823484</v>
      </c>
    </row>
    <row r="289" spans="1:3" x14ac:dyDescent="0.2">
      <c r="A289" s="3">
        <v>0.29194836183425615</v>
      </c>
      <c r="B289" s="3">
        <v>0.29639844443084828</v>
      </c>
      <c r="C289" s="3">
        <v>0.33032136192603012</v>
      </c>
    </row>
    <row r="290" spans="1:3" x14ac:dyDescent="0.2">
      <c r="A290" s="3">
        <v>0.31766515494508857</v>
      </c>
      <c r="B290" s="3">
        <v>0.38222050995747803</v>
      </c>
      <c r="C290" s="3">
        <v>0.28118786136009055</v>
      </c>
    </row>
    <row r="291" spans="1:3" x14ac:dyDescent="0.2">
      <c r="A291" s="3">
        <v>0.2438587904187953</v>
      </c>
      <c r="B291" s="3">
        <v>0.52546154669766587</v>
      </c>
      <c r="C291" s="3">
        <v>0.35860591483373605</v>
      </c>
    </row>
    <row r="292" spans="1:3" x14ac:dyDescent="0.2">
      <c r="A292" s="3">
        <v>0.29567954816604969</v>
      </c>
      <c r="B292" s="3">
        <v>0.42031245220104613</v>
      </c>
      <c r="C292" s="3">
        <v>0.33773402367768973</v>
      </c>
    </row>
    <row r="293" spans="1:3" x14ac:dyDescent="0.2">
      <c r="A293" s="3">
        <v>0.42104855608920427</v>
      </c>
      <c r="B293" s="3">
        <v>0.17813331701795707</v>
      </c>
      <c r="C293" s="3">
        <v>0.24869795649912813</v>
      </c>
    </row>
    <row r="294" spans="1:3" x14ac:dyDescent="0.2">
      <c r="A294" s="3">
        <v>0.28400704365382851</v>
      </c>
      <c r="B294" s="3">
        <v>0.27580569916485664</v>
      </c>
      <c r="C294" s="3">
        <v>0.22066195815105996</v>
      </c>
    </row>
    <row r="295" spans="1:3" x14ac:dyDescent="0.2">
      <c r="A295" s="3">
        <v>0.34871822325552937</v>
      </c>
      <c r="B295" s="3">
        <v>0.33720058735354391</v>
      </c>
      <c r="C295" s="3">
        <v>0.25034128452996418</v>
      </c>
    </row>
    <row r="296" spans="1:3" x14ac:dyDescent="0.2">
      <c r="A296" s="3">
        <v>0.38623179815840186</v>
      </c>
      <c r="B296" s="3">
        <v>0.34881573312123343</v>
      </c>
      <c r="C296" s="3">
        <v>0.33167789623420718</v>
      </c>
    </row>
    <row r="297" spans="1:3" x14ac:dyDescent="0.2">
      <c r="A297" s="3">
        <v>0.3374348022270488</v>
      </c>
      <c r="B297" s="3">
        <v>0.35480398605035324</v>
      </c>
      <c r="C297" s="3">
        <v>0.27551986142127322</v>
      </c>
    </row>
    <row r="298" spans="1:3" x14ac:dyDescent="0.2">
      <c r="A298" s="3">
        <v>0.4560431261280552</v>
      </c>
      <c r="B298" s="3">
        <v>0.33475136896203611</v>
      </c>
      <c r="C298" s="3">
        <v>0.37601524977821282</v>
      </c>
    </row>
    <row r="299" spans="1:3" x14ac:dyDescent="0.2">
      <c r="A299" s="3">
        <v>0.24681372174125848</v>
      </c>
      <c r="B299" s="3">
        <v>0.3306282312092752</v>
      </c>
      <c r="C299" s="3">
        <v>0.31100198078864444</v>
      </c>
    </row>
    <row r="300" spans="1:3" x14ac:dyDescent="0.2">
      <c r="A300" s="3">
        <v>0.31228012481262801</v>
      </c>
      <c r="B300" s="3">
        <v>0.23191287589097248</v>
      </c>
      <c r="C300" s="3">
        <v>0.25492807213435709</v>
      </c>
    </row>
    <row r="301" spans="1:3" x14ac:dyDescent="0.2">
      <c r="A301" s="3">
        <v>0.29010619015570982</v>
      </c>
      <c r="B301" s="3">
        <v>0.36548227232402336</v>
      </c>
      <c r="C301" s="3">
        <v>0.32145083208418729</v>
      </c>
    </row>
    <row r="302" spans="1:3" x14ac:dyDescent="0.2">
      <c r="A302" s="3">
        <v>0.19837043806785154</v>
      </c>
      <c r="B302" s="3">
        <v>0.39555546208204595</v>
      </c>
      <c r="C302" s="3">
        <v>0.38766385481354576</v>
      </c>
    </row>
    <row r="303" spans="1:3" x14ac:dyDescent="0.2">
      <c r="A303" s="3">
        <v>0.34375095597907546</v>
      </c>
      <c r="B303" s="3">
        <v>0.38664956101440845</v>
      </c>
      <c r="C303" s="3">
        <v>0.29659250818318084</v>
      </c>
    </row>
    <row r="304" spans="1:3" x14ac:dyDescent="0.2">
      <c r="A304" s="3">
        <v>0.30414474287986781</v>
      </c>
      <c r="B304" s="3">
        <v>0.29058513567255034</v>
      </c>
      <c r="C304" s="3">
        <v>0.35415296429991738</v>
      </c>
    </row>
    <row r="305" spans="1:3" x14ac:dyDescent="0.2">
      <c r="A305" s="3">
        <v>0.33071235736792187</v>
      </c>
      <c r="B305" s="3">
        <v>0.35682301385787268</v>
      </c>
      <c r="C305" s="3">
        <v>0.20919403316100216</v>
      </c>
    </row>
    <row r="306" spans="1:3" x14ac:dyDescent="0.2">
      <c r="A306" s="3">
        <v>0.36830910245036552</v>
      </c>
      <c r="B306" s="3">
        <v>0.38290977087093514</v>
      </c>
      <c r="C306" s="3">
        <v>0.21892207623359536</v>
      </c>
    </row>
    <row r="307" spans="1:3" x14ac:dyDescent="0.2">
      <c r="A307" s="3">
        <v>0.35587563859402244</v>
      </c>
      <c r="B307" s="3">
        <v>0.38509609501667219</v>
      </c>
      <c r="C307" s="3">
        <v>0.3142676053106549</v>
      </c>
    </row>
    <row r="308" spans="1:3" x14ac:dyDescent="0.2">
      <c r="A308" s="3">
        <v>0.43214269326072985</v>
      </c>
      <c r="B308" s="3">
        <v>0.46461921441463483</v>
      </c>
      <c r="C308" s="3">
        <v>0.27490707883385845</v>
      </c>
    </row>
    <row r="309" spans="1:3" x14ac:dyDescent="0.2">
      <c r="A309" s="3">
        <v>0.24327086328734432</v>
      </c>
      <c r="B309" s="3">
        <v>0.41360339104897664</v>
      </c>
      <c r="C309" s="3">
        <v>0.23094446908746058</v>
      </c>
    </row>
    <row r="310" spans="1:3" x14ac:dyDescent="0.2">
      <c r="A310" s="3">
        <v>0.38741816819113456</v>
      </c>
      <c r="B310" s="3">
        <v>0.32110381167976992</v>
      </c>
      <c r="C310" s="3">
        <v>0.23683138823457428</v>
      </c>
    </row>
    <row r="311" spans="1:3" x14ac:dyDescent="0.2">
      <c r="A311" s="3">
        <v>0.37783447795894637</v>
      </c>
      <c r="B311" s="3">
        <v>0.44683609165162586</v>
      </c>
      <c r="C311" s="3">
        <v>0.25745759276820945</v>
      </c>
    </row>
    <row r="312" spans="1:3" x14ac:dyDescent="0.2">
      <c r="A312" s="3">
        <v>0.3881953791795405</v>
      </c>
      <c r="B312" s="3">
        <v>0.51375462693872553</v>
      </c>
      <c r="C312" s="3">
        <v>0.2746785998348068</v>
      </c>
    </row>
    <row r="313" spans="1:3" x14ac:dyDescent="0.2">
      <c r="A313" s="3">
        <v>0.43178802502370822</v>
      </c>
      <c r="B313" s="3">
        <v>0.38173391660803319</v>
      </c>
      <c r="C313" s="3">
        <v>0.25343387683930374</v>
      </c>
    </row>
    <row r="314" spans="1:3" x14ac:dyDescent="0.2">
      <c r="A314" s="3">
        <v>0.3469773853589892</v>
      </c>
      <c r="B314" s="3">
        <v>0.51417908164826087</v>
      </c>
      <c r="C314" s="3">
        <v>0.29090443268377736</v>
      </c>
    </row>
    <row r="315" spans="1:3" x14ac:dyDescent="0.2">
      <c r="A315" s="3">
        <v>0.25679414328979161</v>
      </c>
      <c r="B315" s="3">
        <v>0.3543202606381351</v>
      </c>
      <c r="C315" s="3">
        <v>0.21752347884609496</v>
      </c>
    </row>
    <row r="316" spans="1:3" x14ac:dyDescent="0.2">
      <c r="A316" s="3">
        <v>0.31659254642234386</v>
      </c>
      <c r="B316" s="3">
        <v>0.49167629018936027</v>
      </c>
      <c r="C316" s="3">
        <v>0.34549466181284222</v>
      </c>
    </row>
    <row r="317" spans="1:3" x14ac:dyDescent="0.2">
      <c r="A317" s="3">
        <v>0.33991174401174701</v>
      </c>
      <c r="B317" s="3">
        <v>0.33694916485667953</v>
      </c>
      <c r="C317" s="3">
        <v>0.34629386031998527</v>
      </c>
    </row>
    <row r="318" spans="1:3" x14ac:dyDescent="0.2">
      <c r="A318" s="3">
        <v>0.40994677108507444</v>
      </c>
      <c r="B318" s="3">
        <v>0.35203164673131626</v>
      </c>
      <c r="C318" s="3">
        <v>0.3231878460644253</v>
      </c>
    </row>
    <row r="319" spans="1:3" x14ac:dyDescent="0.2">
      <c r="A319" s="3">
        <v>0.31745675150662295</v>
      </c>
      <c r="B319" s="3">
        <v>0.37297906023432953</v>
      </c>
      <c r="C319" s="3">
        <v>0.28348221114136246</v>
      </c>
    </row>
    <row r="320" spans="1:3" x14ac:dyDescent="0.2">
      <c r="A320" s="3">
        <v>0.22761097005108749</v>
      </c>
      <c r="B320" s="3">
        <v>0.36678527180397069</v>
      </c>
      <c r="C320" s="3">
        <v>0.41011980329774539</v>
      </c>
    </row>
    <row r="321" spans="1:3" x14ac:dyDescent="0.2">
      <c r="A321" s="3">
        <v>0.50166818348679976</v>
      </c>
      <c r="B321" s="3">
        <v>0.30312566918535283</v>
      </c>
      <c r="C321" s="3">
        <v>0.44488876227477131</v>
      </c>
    </row>
    <row r="322" spans="1:3" x14ac:dyDescent="0.2">
      <c r="A322" s="3">
        <v>0.45236260668726475</v>
      </c>
      <c r="B322" s="3">
        <v>0.26549546483526565</v>
      </c>
      <c r="C322" s="3">
        <v>0.29391003089724366</v>
      </c>
    </row>
    <row r="323" spans="1:3" x14ac:dyDescent="0.2">
      <c r="A323" s="3">
        <v>0.38469745174217623</v>
      </c>
      <c r="B323" s="3">
        <v>0.33949206919758934</v>
      </c>
      <c r="C323" s="3">
        <v>0.27888012787176109</v>
      </c>
    </row>
    <row r="324" spans="1:3" x14ac:dyDescent="0.2">
      <c r="A324" s="3">
        <v>0.34200438220808221</v>
      </c>
      <c r="B324" s="3">
        <v>0.38182951451558628</v>
      </c>
      <c r="C324" s="3">
        <v>0.30695340940377497</v>
      </c>
    </row>
    <row r="325" spans="1:3" x14ac:dyDescent="0.2">
      <c r="A325" s="3">
        <v>0.36484272232249376</v>
      </c>
      <c r="B325" s="3">
        <v>0.31403530239530114</v>
      </c>
      <c r="C325" s="3">
        <v>0.18583659640857778</v>
      </c>
    </row>
    <row r="326" spans="1:3" x14ac:dyDescent="0.2">
      <c r="A326" s="3">
        <v>0.32726987671693841</v>
      </c>
      <c r="B326" s="3">
        <v>0.33669105050628645</v>
      </c>
      <c r="C326" s="3">
        <v>0.32152635443115418</v>
      </c>
    </row>
    <row r="327" spans="1:3" x14ac:dyDescent="0.2">
      <c r="A327" s="3">
        <v>0.37541298296062886</v>
      </c>
      <c r="B327" s="3">
        <v>0.34355880418489393</v>
      </c>
      <c r="C327" s="3">
        <v>0.21871558475328087</v>
      </c>
    </row>
    <row r="328" spans="1:3" x14ac:dyDescent="0.2">
      <c r="A328" s="3">
        <v>0.36000164428400983</v>
      </c>
      <c r="B328" s="3">
        <v>0.34571740493744069</v>
      </c>
      <c r="C328" s="3">
        <v>0.25648345009024437</v>
      </c>
    </row>
    <row r="329" spans="1:3" x14ac:dyDescent="0.2">
      <c r="A329" s="3">
        <v>0.29311465630640277</v>
      </c>
      <c r="B329" s="3">
        <v>0.22285401817125022</v>
      </c>
      <c r="C329" s="3">
        <v>0.19276648872709473</v>
      </c>
    </row>
    <row r="330" spans="1:3" x14ac:dyDescent="0.2">
      <c r="A330" s="3">
        <v>0.51241625623298348</v>
      </c>
      <c r="B330" s="3">
        <v>0.40111639236440388</v>
      </c>
      <c r="C330" s="3">
        <v>0.27764117898987423</v>
      </c>
    </row>
    <row r="331" spans="1:3" x14ac:dyDescent="0.2">
      <c r="A331" s="3">
        <v>0.29563366117042428</v>
      </c>
      <c r="B331" s="3">
        <v>0.34536082474226798</v>
      </c>
      <c r="C331" s="3">
        <v>0.21357719722230717</v>
      </c>
    </row>
    <row r="332" spans="1:3" x14ac:dyDescent="0.2">
      <c r="A332" s="3">
        <v>0.28431964881152677</v>
      </c>
      <c r="B332" s="3">
        <v>0.37260431643672176</v>
      </c>
      <c r="C332" s="3">
        <v>0.25332489522469326</v>
      </c>
    </row>
    <row r="333" spans="1:3" x14ac:dyDescent="0.2">
      <c r="A333" s="3">
        <v>0.37406027256875402</v>
      </c>
      <c r="B333" s="3">
        <v>0.34038590963320992</v>
      </c>
      <c r="C333" s="3">
        <v>0.24650111658356019</v>
      </c>
    </row>
    <row r="334" spans="1:3" x14ac:dyDescent="0.2">
      <c r="A334" s="3">
        <v>0.32676511976505851</v>
      </c>
      <c r="B334" s="3">
        <v>0.40401205298418424</v>
      </c>
      <c r="C334" s="3">
        <v>0.28525268438924406</v>
      </c>
    </row>
    <row r="335" spans="1:3" x14ac:dyDescent="0.2">
      <c r="A335" s="3">
        <v>0.42369757410749787</v>
      </c>
      <c r="B335" s="3">
        <v>0.3694591452782281</v>
      </c>
      <c r="C335" s="3">
        <v>0.36070811282082654</v>
      </c>
    </row>
    <row r="336" spans="1:3" x14ac:dyDescent="0.2">
      <c r="A336" s="3">
        <v>0.25849100614885739</v>
      </c>
      <c r="B336" s="3">
        <v>0.44205619627397591</v>
      </c>
      <c r="C336" s="3">
        <v>0.25223507907858911</v>
      </c>
    </row>
    <row r="337" spans="1:3" x14ac:dyDescent="0.2">
      <c r="A337" s="3">
        <v>0.41411866377068729</v>
      </c>
      <c r="B337" s="3">
        <v>0.4888217366698277</v>
      </c>
      <c r="C337" s="3">
        <v>0.23951960139496464</v>
      </c>
    </row>
    <row r="338" spans="1:3" x14ac:dyDescent="0.2">
      <c r="A338" s="3">
        <v>0.40805871241090269</v>
      </c>
      <c r="B338" s="3">
        <v>0.4257787405549267</v>
      </c>
      <c r="C338" s="3">
        <v>0.28816268469515738</v>
      </c>
    </row>
    <row r="339" spans="1:3" x14ac:dyDescent="0.2">
      <c r="A339" s="3">
        <v>0.39868916149163319</v>
      </c>
      <c r="B339" s="3">
        <v>0.37664141607268492</v>
      </c>
      <c r="C339" s="3">
        <v>0.26824199271926336</v>
      </c>
    </row>
    <row r="340" spans="1:3" x14ac:dyDescent="0.2">
      <c r="A340" s="3">
        <v>0.34178163908348375</v>
      </c>
      <c r="B340" s="3">
        <v>0.24308444736761597</v>
      </c>
      <c r="C340" s="3">
        <v>0.38151117348343472</v>
      </c>
    </row>
    <row r="341" spans="1:3" x14ac:dyDescent="0.2">
      <c r="A341" s="3">
        <v>0.36455592859983471</v>
      </c>
      <c r="B341" s="3">
        <v>0.41685276392670312</v>
      </c>
      <c r="C341" s="3">
        <v>0.31349135030132452</v>
      </c>
    </row>
    <row r="342" spans="1:3" x14ac:dyDescent="0.2">
      <c r="A342" s="3">
        <v>0.30992650432867325</v>
      </c>
      <c r="B342" s="3">
        <v>0.33192071491939185</v>
      </c>
      <c r="C342" s="3">
        <v>0.29773777111566574</v>
      </c>
    </row>
    <row r="343" spans="1:3" x14ac:dyDescent="0.2">
      <c r="A343" s="3">
        <v>0.4272968353268683</v>
      </c>
      <c r="B343" s="3">
        <v>0.351304146654838</v>
      </c>
      <c r="C343" s="3">
        <v>0.23084217932637885</v>
      </c>
    </row>
    <row r="344" spans="1:3" x14ac:dyDescent="0.2">
      <c r="A344" s="3">
        <v>0.43117333047814249</v>
      </c>
      <c r="B344" s="3">
        <v>0.28574023371776436</v>
      </c>
      <c r="C344" s="3">
        <v>0.41694358193887848</v>
      </c>
    </row>
    <row r="345" spans="1:3" x14ac:dyDescent="0.2">
      <c r="A345" s="3">
        <v>0.36311048823763342</v>
      </c>
      <c r="B345" s="3">
        <v>0.5361933677995655</v>
      </c>
      <c r="C345" s="3">
        <v>0.25543856496069012</v>
      </c>
    </row>
    <row r="346" spans="1:3" x14ac:dyDescent="0.2">
      <c r="A346" s="3">
        <v>0.3687641484903178</v>
      </c>
      <c r="B346" s="3">
        <v>0.40100071889626471</v>
      </c>
      <c r="C346" s="3">
        <v>0.20611195662149343</v>
      </c>
    </row>
    <row r="347" spans="1:3" x14ac:dyDescent="0.2">
      <c r="A347" s="3">
        <v>0.22455757288384467</v>
      </c>
      <c r="B347" s="3">
        <v>0.35264442931873102</v>
      </c>
      <c r="C347" s="3">
        <v>0.27733335372755358</v>
      </c>
    </row>
    <row r="348" spans="1:3" x14ac:dyDescent="0.2">
      <c r="A348" s="3">
        <v>0.42392031723209633</v>
      </c>
      <c r="B348" s="3">
        <v>0.37947685001070691</v>
      </c>
      <c r="C348" s="3">
        <v>0.24440943436630055</v>
      </c>
    </row>
    <row r="349" spans="1:3" x14ac:dyDescent="0.2">
      <c r="A349" s="3">
        <v>0.3031132414573709</v>
      </c>
      <c r="B349" s="3">
        <v>0.46691165223775577</v>
      </c>
      <c r="C349" s="3">
        <v>0.38712085869864477</v>
      </c>
    </row>
    <row r="350" spans="1:3" x14ac:dyDescent="0.2">
      <c r="A350" s="3">
        <v>0.3835024778977637</v>
      </c>
      <c r="B350" s="3">
        <v>0.52289474287986781</v>
      </c>
      <c r="C350" s="3">
        <v>0.24502508489094188</v>
      </c>
    </row>
    <row r="351" spans="1:3" x14ac:dyDescent="0.2">
      <c r="A351" s="3">
        <v>0.39574474593900083</v>
      </c>
      <c r="B351" s="3">
        <v>0.33888119856832571</v>
      </c>
      <c r="C351" s="3">
        <v>0.32422412738229978</v>
      </c>
    </row>
    <row r="352" spans="1:3" x14ac:dyDescent="0.2">
      <c r="A352" s="3">
        <v>0.29283455443727247</v>
      </c>
      <c r="B352" s="3">
        <v>0.4623898712104989</v>
      </c>
      <c r="C352" s="3">
        <v>0.31407832145370002</v>
      </c>
    </row>
    <row r="353" spans="1:3" x14ac:dyDescent="0.2">
      <c r="A353" s="3">
        <v>0.43604691180519434</v>
      </c>
      <c r="B353" s="3">
        <v>0.35116552968888615</v>
      </c>
      <c r="C353" s="3">
        <v>0.27839831441769397</v>
      </c>
    </row>
    <row r="354" spans="1:3" x14ac:dyDescent="0.2">
      <c r="A354" s="3">
        <v>0.27119405610449998</v>
      </c>
      <c r="B354" s="3">
        <v>0.37610702376946364</v>
      </c>
      <c r="C354" s="3">
        <v>0.31932091070390645</v>
      </c>
    </row>
    <row r="355" spans="1:3" x14ac:dyDescent="0.2">
      <c r="A355" s="3">
        <v>0.43962705344305419</v>
      </c>
      <c r="B355" s="3">
        <v>0.4130957661598702</v>
      </c>
      <c r="C355" s="3">
        <v>0.28509016794640391</v>
      </c>
    </row>
    <row r="356" spans="1:3" x14ac:dyDescent="0.2">
      <c r="A356" s="3">
        <v>0.30447837957722779</v>
      </c>
      <c r="B356" s="3">
        <v>0.31868614059775457</v>
      </c>
      <c r="C356" s="3">
        <v>0.20237407843617117</v>
      </c>
    </row>
    <row r="357" spans="1:3" x14ac:dyDescent="0.2">
      <c r="A357" s="3">
        <v>0.33500757135427817</v>
      </c>
      <c r="B357" s="3">
        <v>0.34964456697971791</v>
      </c>
      <c r="C357" s="3">
        <v>0.35153358163296522</v>
      </c>
    </row>
    <row r="358" spans="1:3" x14ac:dyDescent="0.2">
      <c r="A358" s="3">
        <v>0.42159250818318084</v>
      </c>
      <c r="B358" s="3">
        <v>0.29195218575055826</v>
      </c>
      <c r="C358" s="3">
        <v>0.30198709810639662</v>
      </c>
    </row>
    <row r="359" spans="1:3" x14ac:dyDescent="0.2">
      <c r="A359" s="3">
        <v>0.19706457065067756</v>
      </c>
      <c r="B359" s="3">
        <v>0.51391618740249012</v>
      </c>
      <c r="C359" s="3">
        <v>0.33454200954449509</v>
      </c>
    </row>
    <row r="360" spans="1:3" x14ac:dyDescent="0.2">
      <c r="A360" s="3">
        <v>0.14887366545321054</v>
      </c>
      <c r="B360" s="3">
        <v>0.39416833644345184</v>
      </c>
      <c r="C360" s="3">
        <v>0.30606626082168309</v>
      </c>
    </row>
    <row r="361" spans="1:3" x14ac:dyDescent="0.2">
      <c r="A361" s="3">
        <v>0.29165774419529505</v>
      </c>
      <c r="B361" s="3">
        <v>0.40878812444553209</v>
      </c>
      <c r="C361" s="3">
        <v>0.29684297470096971</v>
      </c>
    </row>
    <row r="362" spans="1:3" x14ac:dyDescent="0.2">
      <c r="A362" s="3">
        <v>0.34336856434886348</v>
      </c>
      <c r="B362" s="3">
        <v>0.42442411820490067</v>
      </c>
      <c r="C362" s="3">
        <v>0.41617306280400124</v>
      </c>
    </row>
    <row r="363" spans="1:3" x14ac:dyDescent="0.2">
      <c r="A363" s="3">
        <v>0.3357293355563033</v>
      </c>
      <c r="B363" s="3">
        <v>0.40845831166447427</v>
      </c>
      <c r="C363" s="3">
        <v>0.29831135856098379</v>
      </c>
    </row>
    <row r="364" spans="1:3" x14ac:dyDescent="0.2">
      <c r="A364" s="3">
        <v>0.30146704548930831</v>
      </c>
      <c r="B364" s="3">
        <v>0.42080000152956648</v>
      </c>
      <c r="C364" s="3">
        <v>0.16204705711401388</v>
      </c>
    </row>
    <row r="365" spans="1:3" x14ac:dyDescent="0.2">
      <c r="A365" s="3">
        <v>0.38509322707944565</v>
      </c>
      <c r="B365" s="3">
        <v>0.39925605708342249</v>
      </c>
      <c r="C365" s="3">
        <v>0.22794460674844746</v>
      </c>
    </row>
    <row r="366" spans="1:3" x14ac:dyDescent="0.2">
      <c r="A366" s="3">
        <v>0.37596936278258741</v>
      </c>
      <c r="B366" s="3">
        <v>0.31894807886444981</v>
      </c>
      <c r="C366" s="3">
        <v>0.32456541191226401</v>
      </c>
    </row>
    <row r="367" spans="1:3" x14ac:dyDescent="0.2">
      <c r="A367" s="3">
        <v>0.39066467313163444</v>
      </c>
      <c r="B367" s="3">
        <v>0.38821927865642875</v>
      </c>
      <c r="C367" s="3">
        <v>0.26692943344856063</v>
      </c>
    </row>
    <row r="368" spans="1:3" x14ac:dyDescent="0.2">
      <c r="A368" s="3">
        <v>0.40759410658019513</v>
      </c>
      <c r="B368" s="3">
        <v>0.41879148949187794</v>
      </c>
      <c r="C368" s="3">
        <v>0.33466246290801183</v>
      </c>
    </row>
    <row r="369" spans="1:3" x14ac:dyDescent="0.2">
      <c r="A369" s="3">
        <v>0.33737648750344146</v>
      </c>
      <c r="B369" s="3">
        <v>0.38931005078160846</v>
      </c>
      <c r="C369" s="3">
        <v>0.33443111597173358</v>
      </c>
    </row>
    <row r="370" spans="1:3" x14ac:dyDescent="0.2">
      <c r="A370" s="3">
        <v>0.374204625409159</v>
      </c>
      <c r="B370" s="3">
        <v>0.34768098595857927</v>
      </c>
      <c r="C370" s="3">
        <v>0.36723458196946979</v>
      </c>
    </row>
    <row r="371" spans="1:3" x14ac:dyDescent="0.2">
      <c r="A371" s="3">
        <v>0.29230685398757988</v>
      </c>
      <c r="B371" s="3">
        <v>0.32952694331426474</v>
      </c>
      <c r="C371" s="3">
        <v>0.39836795252225515</v>
      </c>
    </row>
    <row r="372" spans="1:3" x14ac:dyDescent="0.2">
      <c r="A372" s="3">
        <v>0.35851796475878728</v>
      </c>
      <c r="B372" s="3">
        <v>0.38601574688733209</v>
      </c>
      <c r="C372" s="3">
        <v>0.35476574688733209</v>
      </c>
    </row>
    <row r="373" spans="1:3" x14ac:dyDescent="0.2">
      <c r="A373" s="3">
        <v>0.20013613142035544</v>
      </c>
      <c r="B373" s="3">
        <v>0.41712712992138024</v>
      </c>
      <c r="C373" s="3">
        <v>0.28504619290892957</v>
      </c>
    </row>
    <row r="374" spans="1:3" x14ac:dyDescent="0.2">
      <c r="A374" s="3">
        <v>0.37582500994218232</v>
      </c>
      <c r="B374" s="3">
        <v>0.32759395362354304</v>
      </c>
      <c r="C374" s="3">
        <v>0.3149004634586558</v>
      </c>
    </row>
    <row r="375" spans="1:3" x14ac:dyDescent="0.2">
      <c r="A375" s="3">
        <v>0.38168802961240783</v>
      </c>
      <c r="B375" s="3">
        <v>0.39408516626388074</v>
      </c>
      <c r="C375" s="3">
        <v>0.32107513230750401</v>
      </c>
    </row>
    <row r="376" spans="1:3" x14ac:dyDescent="0.2">
      <c r="A376" s="3">
        <v>0.4007579002110801</v>
      </c>
      <c r="B376" s="3">
        <v>0.39346091192755966</v>
      </c>
      <c r="C376" s="3">
        <v>0.34195275933800356</v>
      </c>
    </row>
    <row r="377" spans="1:3" x14ac:dyDescent="0.2">
      <c r="A377" s="3">
        <v>0.42001992260393395</v>
      </c>
      <c r="B377" s="3">
        <v>0.45914814616537669</v>
      </c>
      <c r="C377" s="3">
        <v>0.24185219033925784</v>
      </c>
    </row>
    <row r="378" spans="1:3" x14ac:dyDescent="0.2">
      <c r="A378" s="3">
        <v>0.37758305546208198</v>
      </c>
      <c r="B378" s="3">
        <v>0.48762485086726415</v>
      </c>
      <c r="C378" s="3">
        <v>0.38351872954204774</v>
      </c>
    </row>
    <row r="379" spans="1:3" x14ac:dyDescent="0.2">
      <c r="A379" s="3">
        <v>0.34211336382269258</v>
      </c>
      <c r="B379" s="3">
        <v>0.39930576799535006</v>
      </c>
      <c r="C379" s="3">
        <v>0.33542055431490708</v>
      </c>
    </row>
    <row r="380" spans="1:3" x14ac:dyDescent="0.2">
      <c r="A380" s="3">
        <v>0.26997996267857688</v>
      </c>
      <c r="B380" s="3">
        <v>0.35938790571751961</v>
      </c>
      <c r="C380" s="3">
        <v>0.24222597815779007</v>
      </c>
    </row>
    <row r="381" spans="1:3" x14ac:dyDescent="0.2">
      <c r="A381" s="3">
        <v>0.28247174125852731</v>
      </c>
      <c r="B381" s="3">
        <v>0.43307955275474924</v>
      </c>
      <c r="C381" s="3">
        <v>0.23628839211967326</v>
      </c>
    </row>
    <row r="382" spans="1:3" x14ac:dyDescent="0.2">
      <c r="A382" s="3">
        <v>0.2619430465905962</v>
      </c>
      <c r="B382" s="3">
        <v>0.4088273195876288</v>
      </c>
      <c r="C382" s="3">
        <v>0.27238233809538376</v>
      </c>
    </row>
    <row r="383" spans="1:3" x14ac:dyDescent="0.2">
      <c r="A383" s="3">
        <v>0.4185152115390498</v>
      </c>
      <c r="B383" s="3">
        <v>0.22532522408149527</v>
      </c>
      <c r="C383" s="3">
        <v>0.31865937318363974</v>
      </c>
    </row>
    <row r="384" spans="1:3" x14ac:dyDescent="0.2">
      <c r="A384" s="3">
        <v>0.38243751720762326</v>
      </c>
      <c r="B384" s="3">
        <v>0.41487579919850703</v>
      </c>
      <c r="C384" s="3">
        <v>0.28806613080852883</v>
      </c>
    </row>
    <row r="385" spans="1:3" x14ac:dyDescent="0.2">
      <c r="A385" s="3">
        <v>0.39403163143565106</v>
      </c>
      <c r="B385" s="3">
        <v>0.28845330233411848</v>
      </c>
      <c r="C385" s="3">
        <v>0.33305259414481936</v>
      </c>
    </row>
    <row r="386" spans="1:3" x14ac:dyDescent="0.2">
      <c r="A386" s="3">
        <v>0.50649587781822625</v>
      </c>
      <c r="B386" s="3">
        <v>0.30320214751139524</v>
      </c>
      <c r="C386" s="3">
        <v>0.3210330692281807</v>
      </c>
    </row>
    <row r="387" spans="1:3" x14ac:dyDescent="0.2">
      <c r="A387" s="3">
        <v>0.1927473691455841</v>
      </c>
      <c r="B387" s="3">
        <v>0.21058020282052065</v>
      </c>
      <c r="C387" s="3">
        <v>0.27730085043898556</v>
      </c>
    </row>
    <row r="388" spans="1:3" x14ac:dyDescent="0.2">
      <c r="A388" s="3">
        <v>0.45891201933372072</v>
      </c>
      <c r="B388" s="3">
        <v>0.49052242344519559</v>
      </c>
      <c r="C388" s="3">
        <v>0.27801592278748199</v>
      </c>
    </row>
    <row r="389" spans="1:3" x14ac:dyDescent="0.2">
      <c r="A389" s="3">
        <v>0.24700587353544004</v>
      </c>
      <c r="B389" s="3">
        <v>0.25681613080852883</v>
      </c>
      <c r="C389" s="3">
        <v>0.32942178561595642</v>
      </c>
    </row>
    <row r="390" spans="1:3" x14ac:dyDescent="0.2">
      <c r="A390" s="3">
        <v>0.26583961730245648</v>
      </c>
      <c r="B390" s="3">
        <v>0.34363145859463429</v>
      </c>
      <c r="C390" s="3">
        <v>0.30546399400409918</v>
      </c>
    </row>
    <row r="391" spans="1:3" x14ac:dyDescent="0.2">
      <c r="A391" s="3">
        <v>0.34973825292911986</v>
      </c>
      <c r="B391" s="3">
        <v>0.4174397350790785</v>
      </c>
      <c r="C391" s="3">
        <v>0.31074195448010028</v>
      </c>
    </row>
    <row r="392" spans="1:3" x14ac:dyDescent="0.2">
      <c r="A392" s="3">
        <v>0.31426378139435279</v>
      </c>
      <c r="B392" s="3">
        <v>0.37531642907400042</v>
      </c>
      <c r="C392" s="3">
        <v>0.30075292911988738</v>
      </c>
    </row>
    <row r="393" spans="1:3" x14ac:dyDescent="0.2">
      <c r="A393" s="3">
        <v>0.28175858086818195</v>
      </c>
      <c r="B393" s="3">
        <v>0.26566084921533234</v>
      </c>
      <c r="C393" s="3">
        <v>0.30137240356083084</v>
      </c>
    </row>
    <row r="394" spans="1:3" x14ac:dyDescent="0.2">
      <c r="A394" s="3">
        <v>0.4063819251124231</v>
      </c>
      <c r="B394" s="3">
        <v>0.38688855578329095</v>
      </c>
      <c r="C394" s="3">
        <v>0.33562991373244816</v>
      </c>
    </row>
    <row r="395" spans="1:3" x14ac:dyDescent="0.2">
      <c r="A395" s="3">
        <v>0.32583782006179446</v>
      </c>
      <c r="B395" s="3">
        <v>0.29236230077396058</v>
      </c>
      <c r="C395" s="3">
        <v>0.30304058704763065</v>
      </c>
    </row>
    <row r="396" spans="1:3" x14ac:dyDescent="0.2">
      <c r="A396" s="3">
        <v>0.27693279849490648</v>
      </c>
      <c r="B396" s="3">
        <v>0.27718900088714854</v>
      </c>
      <c r="C396" s="3">
        <v>0.39400199608430969</v>
      </c>
    </row>
    <row r="397" spans="1:3" x14ac:dyDescent="0.2">
      <c r="A397" s="3">
        <v>0.33278300804551986</v>
      </c>
      <c r="B397" s="3">
        <v>0.32630529382972862</v>
      </c>
      <c r="C397" s="3">
        <v>0.21542319281715558</v>
      </c>
    </row>
    <row r="398" spans="1:3" x14ac:dyDescent="0.2">
      <c r="A398" s="3">
        <v>0.36079797485392634</v>
      </c>
      <c r="B398" s="3">
        <v>0.32009429777601023</v>
      </c>
      <c r="C398" s="3">
        <v>0.21935609073388598</v>
      </c>
    </row>
    <row r="399" spans="1:3" x14ac:dyDescent="0.2">
      <c r="A399" s="3">
        <v>0.38894582275383155</v>
      </c>
      <c r="B399" s="3">
        <v>0.43358239774847801</v>
      </c>
      <c r="C399" s="3">
        <v>0.3793860319985316</v>
      </c>
    </row>
    <row r="400" spans="1:3" x14ac:dyDescent="0.2">
      <c r="A400" s="3">
        <v>0.37255556150386976</v>
      </c>
      <c r="B400" s="3">
        <v>0.40542785799504416</v>
      </c>
      <c r="C400" s="3">
        <v>0.36191838233044749</v>
      </c>
    </row>
    <row r="401" spans="1:3" x14ac:dyDescent="0.2">
      <c r="A401" s="3">
        <v>0.27989633362904953</v>
      </c>
      <c r="B401" s="3">
        <v>0.37867860748263932</v>
      </c>
      <c r="C401" s="3">
        <v>0.32640375967450819</v>
      </c>
    </row>
    <row r="402" spans="1:3" x14ac:dyDescent="0.2">
      <c r="A402" s="3">
        <v>0.34382934626326894</v>
      </c>
      <c r="B402" s="3">
        <v>0.39113979473217286</v>
      </c>
      <c r="C402" s="3">
        <v>0.38870491602679791</v>
      </c>
    </row>
    <row r="403" spans="1:3" x14ac:dyDescent="0.2">
      <c r="A403" s="3">
        <v>0.32799833277249224</v>
      </c>
      <c r="B403" s="3">
        <v>0.49301083697880016</v>
      </c>
      <c r="C403" s="3">
        <v>0.26913870109211047</v>
      </c>
    </row>
    <row r="404" spans="1:3" x14ac:dyDescent="0.2">
      <c r="A404" s="3">
        <v>0.26984994952430474</v>
      </c>
      <c r="B404" s="3">
        <v>0.40141083391966714</v>
      </c>
      <c r="C404" s="3">
        <v>0.56843663005904121</v>
      </c>
    </row>
    <row r="405" spans="1:3" x14ac:dyDescent="0.2">
      <c r="A405" s="3">
        <v>0.29300471871271672</v>
      </c>
      <c r="B405" s="3">
        <v>0.46109929945853334</v>
      </c>
      <c r="C405" s="3">
        <v>0.32845051087521793</v>
      </c>
    </row>
    <row r="406" spans="1:3" x14ac:dyDescent="0.2">
      <c r="A406" s="3">
        <v>0.36557787023157634</v>
      </c>
      <c r="B406" s="3">
        <v>0.18220961179601697</v>
      </c>
      <c r="C406" s="3">
        <v>0.26341525436691238</v>
      </c>
    </row>
    <row r="407" spans="1:3" x14ac:dyDescent="0.2">
      <c r="A407" s="3">
        <v>0.28307305209703565</v>
      </c>
      <c r="B407" s="3">
        <v>0.35138636085533359</v>
      </c>
      <c r="C407" s="3">
        <v>0.23771566887943954</v>
      </c>
    </row>
    <row r="408" spans="1:3" x14ac:dyDescent="0.2">
      <c r="A408" s="3">
        <v>0.28477660680963013</v>
      </c>
      <c r="B408" s="3">
        <v>0.4758653522591697</v>
      </c>
      <c r="C408" s="3">
        <v>0.25758760592248153</v>
      </c>
    </row>
    <row r="409" spans="1:3" x14ac:dyDescent="0.2">
      <c r="A409" s="3">
        <v>0.31799592370522189</v>
      </c>
      <c r="B409" s="3">
        <v>0.42382567530361892</v>
      </c>
      <c r="C409" s="3">
        <v>0.33701990730826881</v>
      </c>
    </row>
    <row r="410" spans="1:3" x14ac:dyDescent="0.2">
      <c r="A410" s="3">
        <v>0.33387378017069957</v>
      </c>
      <c r="B410" s="3">
        <v>0.41258527333353723</v>
      </c>
      <c r="C410" s="3">
        <v>0.2635204120652207</v>
      </c>
    </row>
    <row r="411" spans="1:3" x14ac:dyDescent="0.2">
      <c r="A411" s="3">
        <v>0.36910447704120641</v>
      </c>
      <c r="B411" s="3">
        <v>0.28919705405488078</v>
      </c>
      <c r="C411" s="3">
        <v>0.28030740463152742</v>
      </c>
    </row>
    <row r="412" spans="1:3" x14ac:dyDescent="0.2">
      <c r="A412" s="3">
        <v>0.45876384257701364</v>
      </c>
      <c r="B412" s="3">
        <v>0.45722949616078801</v>
      </c>
      <c r="C412" s="3">
        <v>0.38201688641439013</v>
      </c>
    </row>
    <row r="413" spans="1:3" x14ac:dyDescent="0.2">
      <c r="A413" s="3">
        <v>0.20467703202912291</v>
      </c>
      <c r="B413" s="3">
        <v>0.28048234880234935</v>
      </c>
      <c r="C413" s="3">
        <v>0.23886093181192447</v>
      </c>
    </row>
    <row r="414" spans="1:3" x14ac:dyDescent="0.2">
      <c r="A414" s="3">
        <v>0.37126498975190431</v>
      </c>
      <c r="B414" s="3">
        <v>0.32002164336626998</v>
      </c>
      <c r="C414" s="3">
        <v>0.28084084095567313</v>
      </c>
    </row>
    <row r="415" spans="1:3" x14ac:dyDescent="0.2">
      <c r="A415" s="3">
        <v>0.426760531065496</v>
      </c>
      <c r="B415" s="3">
        <v>0.3373067010309278</v>
      </c>
      <c r="C415" s="3">
        <v>0.20275838202453422</v>
      </c>
    </row>
    <row r="416" spans="1:3" x14ac:dyDescent="0.2">
      <c r="A416" s="3">
        <v>0.21882934626326897</v>
      </c>
      <c r="B416" s="3">
        <v>0.45215707118602583</v>
      </c>
      <c r="C416" s="3">
        <v>0.34497365321667839</v>
      </c>
    </row>
    <row r="417" spans="1:3" x14ac:dyDescent="0.2">
      <c r="A417" s="3">
        <v>0.49392953287038449</v>
      </c>
      <c r="B417" s="3">
        <v>0.29237568448101803</v>
      </c>
      <c r="C417" s="3">
        <v>0.39323338890758353</v>
      </c>
    </row>
    <row r="418" spans="1:3" x14ac:dyDescent="0.2">
      <c r="A418" s="3">
        <v>0.36677284407598881</v>
      </c>
      <c r="B418" s="3">
        <v>0.47073556853987575</v>
      </c>
      <c r="C418" s="3">
        <v>0.22028721435345219</v>
      </c>
    </row>
    <row r="419" spans="1:3" x14ac:dyDescent="0.2">
      <c r="A419" s="3">
        <v>0.36695639205849057</v>
      </c>
      <c r="B419" s="3">
        <v>0.33602186515341542</v>
      </c>
      <c r="C419" s="3">
        <v>0.31536602526843888</v>
      </c>
    </row>
    <row r="420" spans="1:3" x14ac:dyDescent="0.2">
      <c r="A420" s="3">
        <v>0.4493398008504389</v>
      </c>
      <c r="B420" s="3">
        <v>0.47219248065098346</v>
      </c>
      <c r="C420" s="3">
        <v>0.38573468903912628</v>
      </c>
    </row>
    <row r="421" spans="1:3" x14ac:dyDescent="0.2">
      <c r="A421" s="3">
        <v>0.29682481109853465</v>
      </c>
      <c r="B421" s="3">
        <v>0.30550892502064914</v>
      </c>
      <c r="C421" s="3">
        <v>0.27535734497843306</v>
      </c>
    </row>
    <row r="422" spans="1:3" x14ac:dyDescent="0.2">
      <c r="A422" s="3">
        <v>0.4074468858025635</v>
      </c>
      <c r="B422" s="3">
        <v>0.44900903209030557</v>
      </c>
      <c r="C422" s="3">
        <v>0.26099375936859487</v>
      </c>
    </row>
    <row r="423" spans="1:3" x14ac:dyDescent="0.2">
      <c r="A423" s="3">
        <v>0.38873359539906382</v>
      </c>
      <c r="B423" s="3">
        <v>0.47169154761540577</v>
      </c>
      <c r="C423" s="3">
        <v>0.30227675976628221</v>
      </c>
    </row>
    <row r="424" spans="1:3" x14ac:dyDescent="0.2">
      <c r="A424" s="3">
        <v>0.35733063874697907</v>
      </c>
      <c r="B424" s="3">
        <v>0.38402826638930521</v>
      </c>
      <c r="C424" s="3">
        <v>0.34718005292300158</v>
      </c>
    </row>
    <row r="425" spans="1:3" x14ac:dyDescent="0.2">
      <c r="A425" s="3">
        <v>0.46714491113218509</v>
      </c>
      <c r="B425" s="3">
        <v>0.34077116920064848</v>
      </c>
      <c r="C425" s="3">
        <v>0.38013169567744493</v>
      </c>
    </row>
    <row r="426" spans="1:3" x14ac:dyDescent="0.2">
      <c r="A426" s="3">
        <v>0.41522759949830218</v>
      </c>
      <c r="B426" s="3">
        <v>0.46282770962709163</v>
      </c>
      <c r="C426" s="3">
        <v>0.32007709015265068</v>
      </c>
    </row>
    <row r="427" spans="1:3" x14ac:dyDescent="0.2">
      <c r="A427" s="3">
        <v>0.33096855976016393</v>
      </c>
      <c r="B427" s="3">
        <v>0.31992126556333933</v>
      </c>
      <c r="C427" s="3">
        <v>0.39965374437884299</v>
      </c>
    </row>
    <row r="428" spans="1:3" x14ac:dyDescent="0.2">
      <c r="A428" s="3">
        <v>0.38469745174217623</v>
      </c>
      <c r="B428" s="3">
        <v>0.39493598764110244</v>
      </c>
      <c r="C428" s="3">
        <v>0.33662604392915041</v>
      </c>
    </row>
    <row r="429" spans="1:3" x14ac:dyDescent="0.2">
      <c r="A429" s="3">
        <v>0.37717676435498171</v>
      </c>
      <c r="B429" s="3">
        <v>0.34167839334332645</v>
      </c>
      <c r="C429" s="3">
        <v>0.41152604851784996</v>
      </c>
    </row>
    <row r="430" spans="1:3" x14ac:dyDescent="0.2">
      <c r="A430" s="3">
        <v>0.37234907002355527</v>
      </c>
      <c r="B430" s="3">
        <v>0.4422282725075713</v>
      </c>
      <c r="C430" s="3">
        <v>0.22306146563064022</v>
      </c>
    </row>
    <row r="431" spans="1:3" x14ac:dyDescent="0.2">
      <c r="A431" s="3">
        <v>0.28477278289332802</v>
      </c>
      <c r="B431" s="3">
        <v>0.36263249869986836</v>
      </c>
      <c r="C431" s="3">
        <v>0.18311014408516624</v>
      </c>
    </row>
    <row r="432" spans="1:3" x14ac:dyDescent="0.2">
      <c r="A432" s="3">
        <v>0.41440641347242185</v>
      </c>
      <c r="B432" s="3">
        <v>0.20021930159992654</v>
      </c>
      <c r="C432" s="3">
        <v>0.34984054269020154</v>
      </c>
    </row>
    <row r="433" spans="1:3" x14ac:dyDescent="0.2">
      <c r="A433" s="3">
        <v>0.33805714460521885</v>
      </c>
      <c r="B433" s="3">
        <v>0.43803056838691906</v>
      </c>
      <c r="C433" s="3">
        <v>0.2634793049649729</v>
      </c>
    </row>
    <row r="434" spans="1:3" x14ac:dyDescent="0.2">
      <c r="A434" s="3">
        <v>0.36745445715684172</v>
      </c>
      <c r="B434" s="3">
        <v>0.38648991250879494</v>
      </c>
      <c r="C434" s="3">
        <v>0.28569243476398781</v>
      </c>
    </row>
    <row r="435" spans="1:3" x14ac:dyDescent="0.2">
      <c r="A435" s="3">
        <v>0.31861061825078774</v>
      </c>
      <c r="B435" s="3">
        <v>0.19771176848481137</v>
      </c>
      <c r="C435" s="3">
        <v>0.19243954388326345</v>
      </c>
    </row>
    <row r="436" spans="1:3" x14ac:dyDescent="0.2">
      <c r="A436" s="3">
        <v>0.38326348312888125</v>
      </c>
      <c r="B436" s="3">
        <v>0.49776683287956186</v>
      </c>
      <c r="C436" s="3">
        <v>0.19858648933892131</v>
      </c>
    </row>
    <row r="437" spans="1:3" x14ac:dyDescent="0.2">
      <c r="A437" s="3">
        <v>0.41062838416592728</v>
      </c>
      <c r="B437" s="3">
        <v>0.17748229526752116</v>
      </c>
      <c r="C437" s="3">
        <v>0.32800120070971883</v>
      </c>
    </row>
    <row r="438" spans="1:3" x14ac:dyDescent="0.2">
      <c r="A438" s="3">
        <v>0.36416302119979188</v>
      </c>
      <c r="B438" s="3">
        <v>0.46533428676313127</v>
      </c>
      <c r="C438" s="3">
        <v>0.30236662179938201</v>
      </c>
    </row>
    <row r="439" spans="1:3" x14ac:dyDescent="0.2">
      <c r="A439" s="3">
        <v>0.43136739423047504</v>
      </c>
      <c r="B439" s="3">
        <v>0.45191616445899224</v>
      </c>
      <c r="C439" s="3">
        <v>0.30582917801095166</v>
      </c>
    </row>
    <row r="440" spans="1:3" x14ac:dyDescent="0.2">
      <c r="A440" s="3">
        <v>0.30952021322157297</v>
      </c>
      <c r="B440" s="3">
        <v>0.3699438266695218</v>
      </c>
      <c r="C440" s="3">
        <v>0.30415812658692526</v>
      </c>
    </row>
    <row r="441" spans="1:3" x14ac:dyDescent="0.2">
      <c r="A441" s="3">
        <v>0.34698981308697108</v>
      </c>
      <c r="B441" s="3">
        <v>0.35885064547707179</v>
      </c>
      <c r="C441" s="3">
        <v>0.21235545596377983</v>
      </c>
    </row>
    <row r="442" spans="1:3" x14ac:dyDescent="0.2">
      <c r="A442" s="3">
        <v>0.53110086726421724</v>
      </c>
      <c r="B442" s="3">
        <v>0.23658570161216305</v>
      </c>
      <c r="C442" s="3">
        <v>0.35833728471351217</v>
      </c>
    </row>
    <row r="443" spans="1:3" x14ac:dyDescent="0.2">
      <c r="A443" s="3">
        <v>0.23778163143565112</v>
      </c>
      <c r="B443" s="3">
        <v>0.19075128483587747</v>
      </c>
      <c r="C443" s="3">
        <v>0.30615516687570743</v>
      </c>
    </row>
    <row r="444" spans="1:3" x14ac:dyDescent="0.2">
      <c r="A444" s="3">
        <v>0.36647171066719686</v>
      </c>
      <c r="B444" s="3">
        <v>0.41279558873015382</v>
      </c>
      <c r="C444" s="3">
        <v>0.34206843280614269</v>
      </c>
    </row>
    <row r="445" spans="1:3" x14ac:dyDescent="0.2">
      <c r="A445" s="3">
        <v>0.4054441096393282</v>
      </c>
      <c r="B445" s="3">
        <v>0.39093234727278287</v>
      </c>
      <c r="C445" s="3">
        <v>0.37217890574811091</v>
      </c>
    </row>
    <row r="446" spans="1:3" x14ac:dyDescent="0.2">
      <c r="A446" s="3">
        <v>0.29158222184832816</v>
      </c>
      <c r="B446" s="3">
        <v>0.37706013490776707</v>
      </c>
      <c r="C446" s="3">
        <v>0.33170753158554861</v>
      </c>
    </row>
    <row r="447" spans="1:3" x14ac:dyDescent="0.2">
      <c r="A447" s="3">
        <v>0.37838129799014958</v>
      </c>
      <c r="B447" s="3">
        <v>0.42005242589250202</v>
      </c>
      <c r="C447" s="3">
        <v>0.29880846768025937</v>
      </c>
    </row>
    <row r="448" spans="1:3" x14ac:dyDescent="0.2">
      <c r="A448" s="3">
        <v>0.36218605647159591</v>
      </c>
      <c r="B448" s="3">
        <v>0.4180343540640582</v>
      </c>
      <c r="C448" s="3">
        <v>0.38130085808681813</v>
      </c>
    </row>
    <row r="449" spans="1:3" x14ac:dyDescent="0.2">
      <c r="A449" s="3">
        <v>0.40512098871179902</v>
      </c>
      <c r="B449" s="3">
        <v>0.27716988130563791</v>
      </c>
      <c r="C449" s="3">
        <v>0.37989270090856248</v>
      </c>
    </row>
    <row r="450" spans="1:3" x14ac:dyDescent="0.2">
      <c r="A450" s="3">
        <v>0.52208502860289385</v>
      </c>
      <c r="B450" s="3">
        <v>0.35093991862706109</v>
      </c>
      <c r="C450" s="3">
        <v>0.33662126403377274</v>
      </c>
    </row>
    <row r="451" spans="1:3" x14ac:dyDescent="0.2">
      <c r="A451" s="3">
        <v>0.32661216311297375</v>
      </c>
      <c r="B451" s="3">
        <v>0.28769329896907209</v>
      </c>
      <c r="C451" s="3">
        <v>0.25960950166722746</v>
      </c>
    </row>
    <row r="452" spans="1:3" x14ac:dyDescent="0.2">
      <c r="A452" s="3">
        <v>0.43176794946312208</v>
      </c>
      <c r="B452" s="3">
        <v>0.16771505705283121</v>
      </c>
      <c r="C452" s="3">
        <v>0.23721855976016393</v>
      </c>
    </row>
    <row r="453" spans="1:3" x14ac:dyDescent="0.2">
      <c r="A453" s="3">
        <v>0.30133607635596071</v>
      </c>
      <c r="B453" s="3">
        <v>0.40879768423628737</v>
      </c>
      <c r="C453" s="3">
        <v>0.14759265349200035</v>
      </c>
    </row>
    <row r="454" spans="1:3" x14ac:dyDescent="0.2">
      <c r="A454" s="3">
        <v>0.31466146868977329</v>
      </c>
      <c r="B454" s="3">
        <v>0.34552429716418359</v>
      </c>
      <c r="C454" s="3">
        <v>0.34546502646150073</v>
      </c>
    </row>
    <row r="455" spans="1:3" x14ac:dyDescent="0.2">
      <c r="A455" s="3">
        <v>0.39658887546269378</v>
      </c>
      <c r="B455" s="3">
        <v>0.36813702621677008</v>
      </c>
      <c r="C455" s="3">
        <v>0.32671827679035753</v>
      </c>
    </row>
    <row r="456" spans="1:3" x14ac:dyDescent="0.2">
      <c r="A456" s="3">
        <v>0.28132074245158922</v>
      </c>
      <c r="B456" s="3">
        <v>0.3680997430328245</v>
      </c>
      <c r="C456" s="3">
        <v>0.2734023677689742</v>
      </c>
    </row>
    <row r="457" spans="1:3" x14ac:dyDescent="0.2">
      <c r="A457" s="3">
        <v>0.45320960414818434</v>
      </c>
      <c r="B457" s="3">
        <v>0.28991403836152829</v>
      </c>
      <c r="C457" s="3">
        <v>0.2346670516075744</v>
      </c>
    </row>
    <row r="458" spans="1:3" x14ac:dyDescent="0.2">
      <c r="A458" s="3">
        <v>0.30329392150264611</v>
      </c>
      <c r="B458" s="3">
        <v>0.34681582489522461</v>
      </c>
      <c r="C458" s="3">
        <v>0.30474318578114962</v>
      </c>
    </row>
    <row r="459" spans="1:3" x14ac:dyDescent="0.2">
      <c r="A459" s="3">
        <v>0.21952529903025481</v>
      </c>
      <c r="B459" s="3">
        <v>0.44571186025880255</v>
      </c>
      <c r="C459" s="3">
        <v>0.38389156138150443</v>
      </c>
    </row>
    <row r="460" spans="1:3" x14ac:dyDescent="0.2">
      <c r="A460" s="3">
        <v>0.37592347578696195</v>
      </c>
      <c r="B460" s="3">
        <v>0.41022304903790258</v>
      </c>
      <c r="C460" s="3">
        <v>0.37012737465202361</v>
      </c>
    </row>
    <row r="461" spans="1:3" x14ac:dyDescent="0.2">
      <c r="A461" s="3">
        <v>0.48751682523172929</v>
      </c>
      <c r="B461" s="3">
        <v>0.36140597754596343</v>
      </c>
      <c r="C461" s="3">
        <v>0.33141786992566297</v>
      </c>
    </row>
    <row r="462" spans="1:3" x14ac:dyDescent="0.2">
      <c r="A462" s="3">
        <v>0.33108518920737856</v>
      </c>
      <c r="B462" s="3">
        <v>0.37749510538713327</v>
      </c>
      <c r="C462" s="3">
        <v>0.27550647771421577</v>
      </c>
    </row>
    <row r="463" spans="1:3" x14ac:dyDescent="0.2">
      <c r="A463" s="3">
        <v>0.50001242772798182</v>
      </c>
      <c r="B463" s="3">
        <v>0.35615478448407717</v>
      </c>
      <c r="C463" s="3">
        <v>0.25735530300712778</v>
      </c>
    </row>
    <row r="464" spans="1:3" x14ac:dyDescent="0.2">
      <c r="A464" s="3">
        <v>0.31790797363027312</v>
      </c>
      <c r="B464" s="3">
        <v>0.22104626173942302</v>
      </c>
      <c r="C464" s="3">
        <v>0.31972624583193116</v>
      </c>
    </row>
    <row r="465" spans="1:3" x14ac:dyDescent="0.2">
      <c r="A465" s="3">
        <v>0.36915036403683193</v>
      </c>
      <c r="B465" s="3">
        <v>0.50920990241365593</v>
      </c>
      <c r="C465" s="3">
        <v>0.23522916730398599</v>
      </c>
    </row>
    <row r="466" spans="1:3" x14ac:dyDescent="0.2">
      <c r="A466" s="3">
        <v>0.43461103123374834</v>
      </c>
      <c r="B466" s="3">
        <v>0.41919204472452504</v>
      </c>
      <c r="C466" s="3">
        <v>0.24306341582795432</v>
      </c>
    </row>
    <row r="467" spans="1:3" x14ac:dyDescent="0.2">
      <c r="A467" s="3">
        <v>0.43702009850408385</v>
      </c>
      <c r="B467" s="3">
        <v>0.47004439566826756</v>
      </c>
      <c r="C467" s="3">
        <v>0.43751816360243501</v>
      </c>
    </row>
    <row r="468" spans="1:3" x14ac:dyDescent="0.2">
      <c r="A468" s="3">
        <v>0.33612797883079931</v>
      </c>
      <c r="B468" s="3">
        <v>0.27669380372602403</v>
      </c>
      <c r="C468" s="3">
        <v>0.34125393863379111</v>
      </c>
    </row>
    <row r="469" spans="1:3" x14ac:dyDescent="0.2">
      <c r="A469" s="3">
        <v>0.30125768607176723</v>
      </c>
      <c r="B469" s="3">
        <v>0.20686813607023766</v>
      </c>
      <c r="C469" s="3">
        <v>0.26640746887332128</v>
      </c>
    </row>
    <row r="470" spans="1:3" x14ac:dyDescent="0.2">
      <c r="A470" s="3">
        <v>0.32800789256324753</v>
      </c>
      <c r="B470" s="3">
        <v>0.29921762672458618</v>
      </c>
      <c r="C470" s="3">
        <v>0.31334699746091954</v>
      </c>
    </row>
    <row r="471" spans="1:3" x14ac:dyDescent="0.2">
      <c r="A471" s="3">
        <v>0.18530793997980971</v>
      </c>
      <c r="B471" s="3">
        <v>0.44051133408791943</v>
      </c>
      <c r="C471" s="3">
        <v>0.38757590473859699</v>
      </c>
    </row>
    <row r="472" spans="1:3" x14ac:dyDescent="0.2">
      <c r="A472" s="3">
        <v>0.30612266358713941</v>
      </c>
      <c r="B472" s="3">
        <v>0.4177054972620759</v>
      </c>
      <c r="C472" s="3">
        <v>0.28959856526660338</v>
      </c>
    </row>
    <row r="473" spans="1:3" x14ac:dyDescent="0.2">
      <c r="A473" s="3">
        <v>0.2450642800330386</v>
      </c>
      <c r="B473" s="3">
        <v>0.25391951420967296</v>
      </c>
      <c r="C473" s="3">
        <v>0.32980895714154607</v>
      </c>
    </row>
    <row r="474" spans="1:3" x14ac:dyDescent="0.2">
      <c r="A474" s="3">
        <v>0.29584397656704087</v>
      </c>
      <c r="B474" s="3">
        <v>0.35682396983694814</v>
      </c>
      <c r="C474" s="3">
        <v>0.31086145186454156</v>
      </c>
    </row>
    <row r="475" spans="1:3" x14ac:dyDescent="0.2">
      <c r="A475" s="3">
        <v>0.36517922695708033</v>
      </c>
      <c r="B475" s="3">
        <v>0.47304330202820516</v>
      </c>
      <c r="C475" s="3">
        <v>0.2793925326562452</v>
      </c>
    </row>
    <row r="476" spans="1:3" x14ac:dyDescent="0.2">
      <c r="A476" s="3">
        <v>0.23606756095322581</v>
      </c>
      <c r="B476" s="3">
        <v>0.37453252623206579</v>
      </c>
      <c r="C476" s="3">
        <v>0.29210418642356756</v>
      </c>
    </row>
    <row r="477" spans="1:3" x14ac:dyDescent="0.2">
      <c r="A477" s="3">
        <v>0.32600224846278558</v>
      </c>
      <c r="B477" s="3">
        <v>0.47152711921441459</v>
      </c>
      <c r="C477" s="3">
        <v>0.35871776438557312</v>
      </c>
    </row>
    <row r="478" spans="1:3" x14ac:dyDescent="0.2">
      <c r="A478" s="3">
        <v>0.35470552020557367</v>
      </c>
      <c r="B478" s="3">
        <v>0.44977381535072952</v>
      </c>
      <c r="C478" s="3">
        <v>0.26011903851448492</v>
      </c>
    </row>
    <row r="479" spans="1:3" x14ac:dyDescent="0.2">
      <c r="A479" s="3">
        <v>0.25846519471381807</v>
      </c>
      <c r="B479" s="3">
        <v>0.35858775123130099</v>
      </c>
      <c r="C479" s="3">
        <v>0.376930121753495</v>
      </c>
    </row>
    <row r="480" spans="1:3" x14ac:dyDescent="0.2">
      <c r="A480" s="3">
        <v>0.35272759949830212</v>
      </c>
      <c r="B480" s="3">
        <v>0.32287237296950044</v>
      </c>
      <c r="C480" s="3">
        <v>0.34874116675334205</v>
      </c>
    </row>
    <row r="481" spans="1:3" x14ac:dyDescent="0.2">
      <c r="A481" s="3">
        <v>0.25535921869742112</v>
      </c>
      <c r="B481" s="3">
        <v>0.34332267735323801</v>
      </c>
      <c r="C481" s="3">
        <v>0.22904207072715591</v>
      </c>
    </row>
    <row r="482" spans="1:3" x14ac:dyDescent="0.2">
      <c r="A482" s="3">
        <v>0.33139397044877478</v>
      </c>
      <c r="B482" s="3">
        <v>0.35932481109853465</v>
      </c>
      <c r="C482" s="3">
        <v>0.26520006730092688</v>
      </c>
    </row>
    <row r="483" spans="1:3" x14ac:dyDescent="0.2">
      <c r="A483" s="3">
        <v>0.23306291871883505</v>
      </c>
      <c r="B483" s="3">
        <v>0.3773077334883293</v>
      </c>
      <c r="C483" s="3">
        <v>0.26012286243078708</v>
      </c>
    </row>
    <row r="484" spans="1:3" x14ac:dyDescent="0.2">
      <c r="A484" s="3">
        <v>0.32888930527088617</v>
      </c>
      <c r="B484" s="3">
        <v>0.44698809232463516</v>
      </c>
      <c r="C484" s="3">
        <v>0.40530071277799867</v>
      </c>
    </row>
    <row r="485" spans="1:3" x14ac:dyDescent="0.2">
      <c r="A485" s="3">
        <v>0.26988245281287276</v>
      </c>
      <c r="B485" s="3">
        <v>0.24861096240325489</v>
      </c>
      <c r="C485" s="3">
        <v>0.29780277769280183</v>
      </c>
    </row>
    <row r="486" spans="1:3" x14ac:dyDescent="0.2">
      <c r="A486" s="3">
        <v>0.30089632598121691</v>
      </c>
      <c r="B486" s="3">
        <v>0.59419931016549909</v>
      </c>
      <c r="C486" s="3">
        <v>0.30908237480498024</v>
      </c>
    </row>
    <row r="487" spans="1:3" x14ac:dyDescent="0.2">
      <c r="A487" s="3">
        <v>0.36191455841414538</v>
      </c>
      <c r="B487" s="3">
        <v>0.35201539508703228</v>
      </c>
      <c r="C487" s="3">
        <v>0.25747288843341792</v>
      </c>
    </row>
    <row r="488" spans="1:3" x14ac:dyDescent="0.2">
      <c r="A488" s="3">
        <v>0.36991132338095378</v>
      </c>
      <c r="B488" s="3">
        <v>0.38982723546147019</v>
      </c>
      <c r="C488" s="3">
        <v>0.32733870721037656</v>
      </c>
    </row>
    <row r="489" spans="1:3" x14ac:dyDescent="0.2">
      <c r="A489" s="3">
        <v>0.54721389458227532</v>
      </c>
      <c r="B489" s="3">
        <v>0.52688786747835659</v>
      </c>
      <c r="C489" s="3">
        <v>0.31172087705344304</v>
      </c>
    </row>
    <row r="490" spans="1:3" x14ac:dyDescent="0.2">
      <c r="A490" s="3">
        <v>0.32768285967756733</v>
      </c>
      <c r="B490" s="3">
        <v>0.4643783076876013</v>
      </c>
      <c r="C490" s="3">
        <v>0.28578803267154079</v>
      </c>
    </row>
    <row r="491" spans="1:3" x14ac:dyDescent="0.2">
      <c r="A491" s="3">
        <v>0.45227848052861813</v>
      </c>
      <c r="B491" s="3">
        <v>0.27575885619015567</v>
      </c>
      <c r="C491" s="3">
        <v>0.36249961760836974</v>
      </c>
    </row>
    <row r="492" spans="1:3" x14ac:dyDescent="0.2">
      <c r="A492" s="3">
        <v>0.20221825384685976</v>
      </c>
      <c r="B492" s="3">
        <v>0.34943711952032785</v>
      </c>
      <c r="C492" s="3">
        <v>0.37029084707393922</v>
      </c>
    </row>
    <row r="493" spans="1:3" x14ac:dyDescent="0.2">
      <c r="A493" s="3">
        <v>0.36566104041114739</v>
      </c>
      <c r="B493" s="3">
        <v>0.47317235920340167</v>
      </c>
      <c r="C493" s="3">
        <v>0.22156822631466239</v>
      </c>
    </row>
    <row r="494" spans="1:3" x14ac:dyDescent="0.2">
      <c r="A494" s="3">
        <v>0.27994126464559943</v>
      </c>
      <c r="B494" s="3">
        <v>0.34545929058704755</v>
      </c>
      <c r="C494" s="3">
        <v>0.35433077640796595</v>
      </c>
    </row>
    <row r="495" spans="1:3" x14ac:dyDescent="0.2">
      <c r="A495" s="3">
        <v>0.34132659304353141</v>
      </c>
      <c r="B495" s="3">
        <v>0.51153293156719382</v>
      </c>
      <c r="C495" s="3">
        <v>0.30268496283153351</v>
      </c>
    </row>
    <row r="496" spans="1:3" x14ac:dyDescent="0.2">
      <c r="A496" s="3">
        <v>0.37600664596653299</v>
      </c>
      <c r="B496" s="3">
        <v>0.36132949921992102</v>
      </c>
      <c r="C496" s="3">
        <v>0.39165697941203459</v>
      </c>
    </row>
    <row r="497" spans="1:3" x14ac:dyDescent="0.2">
      <c r="A497" s="3">
        <v>0.41675047416562139</v>
      </c>
      <c r="B497" s="3">
        <v>0.38376059224815684</v>
      </c>
      <c r="C497" s="3">
        <v>0.36047103001009512</v>
      </c>
    </row>
    <row r="498" spans="1:3" x14ac:dyDescent="0.2">
      <c r="A498" s="3">
        <v>0.30851452323411543</v>
      </c>
      <c r="B498" s="3">
        <v>0.37299913579491567</v>
      </c>
      <c r="C498" s="3">
        <v>0.31575702071033063</v>
      </c>
    </row>
    <row r="499" spans="1:3" x14ac:dyDescent="0.2">
      <c r="A499" s="3">
        <v>0.3940861222429563</v>
      </c>
      <c r="B499" s="3">
        <v>0.42053137140934249</v>
      </c>
      <c r="C499" s="3">
        <v>0.35460514240264307</v>
      </c>
    </row>
    <row r="500" spans="1:3" x14ac:dyDescent="0.2">
      <c r="A500" s="3">
        <v>0.37979327908470734</v>
      </c>
      <c r="B500" s="3">
        <v>0.28238570314172956</v>
      </c>
      <c r="C500" s="3">
        <v>0.3002529520633852</v>
      </c>
    </row>
    <row r="501" spans="1:3" x14ac:dyDescent="0.2">
      <c r="A501" s="3">
        <v>0.34922584814463575</v>
      </c>
      <c r="B501" s="3">
        <v>0.35136915323197399</v>
      </c>
      <c r="C501" s="3">
        <v>0.3569071400165193</v>
      </c>
    </row>
    <row r="502" spans="1:3" x14ac:dyDescent="0.2">
      <c r="A502" s="3">
        <v>0.4439681544250359</v>
      </c>
      <c r="B502" s="3">
        <v>0.4081772538162684</v>
      </c>
      <c r="C502" s="3">
        <v>6.7486386857964445E-2</v>
      </c>
    </row>
    <row r="503" spans="1:3" x14ac:dyDescent="0.2">
      <c r="A503" s="3">
        <v>0.23891064272385201</v>
      </c>
      <c r="B503" s="3">
        <v>0.41165319373489545</v>
      </c>
      <c r="C503" s="3">
        <v>0.3517611046529413</v>
      </c>
    </row>
    <row r="504" spans="1:3" x14ac:dyDescent="0.2">
      <c r="A504" s="3">
        <v>0.33936110006424169</v>
      </c>
      <c r="B504" s="3">
        <v>0.57722112178408636</v>
      </c>
      <c r="C504" s="3">
        <v>0.32133993851142584</v>
      </c>
    </row>
    <row r="505" spans="1:3" x14ac:dyDescent="0.2">
      <c r="A505" s="3">
        <v>0.46683039401633575</v>
      </c>
      <c r="B505" s="3">
        <v>0.42526155587506498</v>
      </c>
      <c r="C505" s="3">
        <v>0.34616862706109086</v>
      </c>
    </row>
    <row r="506" spans="1:3" x14ac:dyDescent="0.2">
      <c r="A506" s="3">
        <v>0.39346569182293734</v>
      </c>
      <c r="B506" s="3">
        <v>0.2168772369910367</v>
      </c>
      <c r="C506" s="3">
        <v>0.27094358958671111</v>
      </c>
    </row>
    <row r="507" spans="1:3" x14ac:dyDescent="0.2">
      <c r="A507" s="3">
        <v>0.26544479794426257</v>
      </c>
      <c r="B507" s="3">
        <v>0.25732949157208845</v>
      </c>
      <c r="C507" s="3">
        <v>0.3193725335739851</v>
      </c>
    </row>
    <row r="508" spans="1:3" x14ac:dyDescent="0.2">
      <c r="A508" s="3">
        <v>0.35910206797393618</v>
      </c>
      <c r="B508" s="3">
        <v>0.37527914589005473</v>
      </c>
      <c r="C508" s="3">
        <v>0.36145377649973998</v>
      </c>
    </row>
    <row r="509" spans="1:3" x14ac:dyDescent="0.2">
      <c r="A509" s="3">
        <v>0.36690954908378959</v>
      </c>
      <c r="B509" s="3">
        <v>0.36437524855455961</v>
      </c>
      <c r="C509" s="3">
        <v>0.26859666095628493</v>
      </c>
    </row>
    <row r="510" spans="1:3" x14ac:dyDescent="0.2">
      <c r="A510" s="3">
        <v>0.38302162042277216</v>
      </c>
      <c r="B510" s="3">
        <v>0.44153518767781208</v>
      </c>
      <c r="C510" s="3">
        <v>0.36952893175074181</v>
      </c>
    </row>
    <row r="511" spans="1:3" x14ac:dyDescent="0.2">
      <c r="A511" s="3">
        <v>0.37935352870996358</v>
      </c>
      <c r="B511" s="3">
        <v>0.21433720058735353</v>
      </c>
      <c r="C511" s="3">
        <v>0.21580749640551866</v>
      </c>
    </row>
    <row r="512" spans="1:3" x14ac:dyDescent="0.2">
      <c r="A512" s="3">
        <v>0.26466854293493219</v>
      </c>
      <c r="B512" s="3">
        <v>0.44894784942947163</v>
      </c>
      <c r="C512" s="3">
        <v>0.28942075315855481</v>
      </c>
    </row>
    <row r="513" spans="1:3" x14ac:dyDescent="0.2">
      <c r="A513" s="3">
        <v>0.42701099758328487</v>
      </c>
      <c r="B513" s="3">
        <v>0.40300731897580222</v>
      </c>
      <c r="C513" s="3">
        <v>0.33920623145400586</v>
      </c>
    </row>
    <row r="514" spans="1:3" x14ac:dyDescent="0.2">
      <c r="A514" s="3">
        <v>0.35964410810976166</v>
      </c>
      <c r="B514" s="3">
        <v>0.38885118082535403</v>
      </c>
      <c r="C514" s="3">
        <v>0.18533279543577347</v>
      </c>
    </row>
    <row r="515" spans="1:3" x14ac:dyDescent="0.2">
      <c r="A515" s="3">
        <v>0.34706342347578689</v>
      </c>
      <c r="B515" s="3">
        <v>0.43026610633546447</v>
      </c>
      <c r="C515" s="3">
        <v>0.30323178286273661</v>
      </c>
    </row>
    <row r="516" spans="1:3" x14ac:dyDescent="0.2">
      <c r="A516" s="3">
        <v>0.38165074642846214</v>
      </c>
      <c r="B516" s="3">
        <v>0.41497044112698456</v>
      </c>
      <c r="C516" s="3">
        <v>0.23783038636850315</v>
      </c>
    </row>
    <row r="517" spans="1:3" x14ac:dyDescent="0.2">
      <c r="A517" s="3">
        <v>0.36354545871699956</v>
      </c>
      <c r="B517" s="3">
        <v>0.35753904218544463</v>
      </c>
      <c r="C517" s="3">
        <v>0.29819568509284466</v>
      </c>
    </row>
    <row r="518" spans="1:3" x14ac:dyDescent="0.2">
      <c r="A518" s="3">
        <v>0.26971420049557954</v>
      </c>
      <c r="B518" s="3">
        <v>0.38629106886108472</v>
      </c>
      <c r="C518" s="3">
        <v>0.30232360274098313</v>
      </c>
    </row>
    <row r="519" spans="1:3" x14ac:dyDescent="0.2">
      <c r="A519" s="3">
        <v>0.35838890758359077</v>
      </c>
      <c r="B519" s="3">
        <v>0.33602951298601974</v>
      </c>
      <c r="C519" s="3">
        <v>0.33429154302670616</v>
      </c>
    </row>
    <row r="520" spans="1:3" x14ac:dyDescent="0.2">
      <c r="A520" s="3">
        <v>0.30184561320321818</v>
      </c>
      <c r="B520" s="3">
        <v>0.26073182110189969</v>
      </c>
      <c r="C520" s="3">
        <v>0.38100163663617725</v>
      </c>
    </row>
    <row r="521" spans="1:3" x14ac:dyDescent="0.2">
      <c r="A521" s="3">
        <v>0.43023647098412299</v>
      </c>
      <c r="B521" s="3">
        <v>0.40260676374315513</v>
      </c>
      <c r="C521" s="3">
        <v>0.37022488451772761</v>
      </c>
    </row>
    <row r="522" spans="1:3" x14ac:dyDescent="0.2">
      <c r="A522" s="3">
        <v>0.32358266542261921</v>
      </c>
      <c r="B522" s="3">
        <v>0.48190905197467027</v>
      </c>
      <c r="C522" s="3">
        <v>0.40518312735170847</v>
      </c>
    </row>
    <row r="523" spans="1:3" x14ac:dyDescent="0.2">
      <c r="A523" s="3">
        <v>0.52140915139649413</v>
      </c>
      <c r="B523" s="3">
        <v>0.38986356266634031</v>
      </c>
      <c r="C523" s="3">
        <v>0.31174860044663338</v>
      </c>
    </row>
    <row r="524" spans="1:3" x14ac:dyDescent="0.2">
      <c r="A524" s="3">
        <v>0.55627084034384655</v>
      </c>
      <c r="B524" s="3">
        <v>0.27149710147144296</v>
      </c>
      <c r="C524" s="3">
        <v>0.32121566123160689</v>
      </c>
    </row>
    <row r="525" spans="1:3" x14ac:dyDescent="0.2">
      <c r="A525" s="3">
        <v>0.43794357429104586</v>
      </c>
      <c r="B525" s="3">
        <v>0.30475083361375382</v>
      </c>
      <c r="C525" s="3">
        <v>0.33851219064517107</v>
      </c>
    </row>
    <row r="526" spans="1:3" x14ac:dyDescent="0.2">
      <c r="A526" s="3">
        <v>0.45161598702927586</v>
      </c>
      <c r="B526" s="3">
        <v>0.47100515463917519</v>
      </c>
      <c r="C526" s="3">
        <v>0.22199172504512218</v>
      </c>
    </row>
    <row r="527" spans="1:3" x14ac:dyDescent="0.2">
      <c r="A527" s="3">
        <v>0.34949639022301071</v>
      </c>
      <c r="B527" s="3">
        <v>0.21416321239560707</v>
      </c>
      <c r="C527" s="3">
        <v>0.31724165621462874</v>
      </c>
    </row>
    <row r="528" spans="1:3" x14ac:dyDescent="0.2">
      <c r="A528" s="3">
        <v>0.19261448805408543</v>
      </c>
      <c r="B528" s="3">
        <v>0.36593827434305115</v>
      </c>
      <c r="C528" s="3">
        <v>0.25086038116797699</v>
      </c>
    </row>
    <row r="529" spans="1:3" x14ac:dyDescent="0.2">
      <c r="A529" s="3">
        <v>0.39314161491633265</v>
      </c>
      <c r="B529" s="3">
        <v>0.34383890605402423</v>
      </c>
      <c r="C529" s="3">
        <v>0.3103069840007342</v>
      </c>
    </row>
    <row r="530" spans="1:3" x14ac:dyDescent="0.2">
      <c r="A530" s="3">
        <v>0.43971500351800291</v>
      </c>
      <c r="B530" s="3">
        <v>0.37378303863685025</v>
      </c>
      <c r="C530" s="3">
        <v>0.32909962066750276</v>
      </c>
    </row>
    <row r="531" spans="1:3" x14ac:dyDescent="0.2">
      <c r="A531" s="3">
        <v>0.3256227247698002</v>
      </c>
      <c r="B531" s="3">
        <v>0.38411717244332955</v>
      </c>
      <c r="C531" s="3">
        <v>0.28000244730643331</v>
      </c>
    </row>
    <row r="532" spans="1:3" x14ac:dyDescent="0.2">
      <c r="A532" s="3">
        <v>0.30493533757533114</v>
      </c>
      <c r="B532" s="3">
        <v>0.39269517268806015</v>
      </c>
      <c r="C532" s="3">
        <v>0.38524044785707728</v>
      </c>
    </row>
    <row r="533" spans="1:3" x14ac:dyDescent="0.2">
      <c r="A533" s="3">
        <v>0.38947734711982618</v>
      </c>
      <c r="B533" s="3">
        <v>0.51012859830524027</v>
      </c>
      <c r="C533" s="3">
        <v>0.1523018064180611</v>
      </c>
    </row>
    <row r="534" spans="1:3" x14ac:dyDescent="0.2">
      <c r="A534" s="3">
        <v>0.40620698094160107</v>
      </c>
      <c r="B534" s="3">
        <v>0.50449310165499095</v>
      </c>
      <c r="C534" s="3">
        <v>0.39169426259598028</v>
      </c>
    </row>
    <row r="535" spans="1:3" x14ac:dyDescent="0.2">
      <c r="A535" s="3">
        <v>0.25018545994065278</v>
      </c>
      <c r="B535" s="3">
        <v>0.36037638808161759</v>
      </c>
      <c r="C535" s="3">
        <v>0.25303810150203426</v>
      </c>
    </row>
    <row r="536" spans="1:3" x14ac:dyDescent="0.2">
      <c r="A536" s="3">
        <v>0.43249640551867596</v>
      </c>
      <c r="B536" s="3">
        <v>0.41233385083667284</v>
      </c>
      <c r="C536" s="3">
        <v>0.28151958609929939</v>
      </c>
    </row>
    <row r="537" spans="1:3" x14ac:dyDescent="0.2">
      <c r="A537" s="3">
        <v>0.31681146563064022</v>
      </c>
      <c r="B537" s="3">
        <v>0.28315144238122913</v>
      </c>
      <c r="C537" s="3">
        <v>0.35601807947627639</v>
      </c>
    </row>
    <row r="538" spans="1:3" x14ac:dyDescent="0.2">
      <c r="A538" s="3">
        <v>0.29200189666248583</v>
      </c>
      <c r="B538" s="3">
        <v>0.31325044357429099</v>
      </c>
      <c r="C538" s="3">
        <v>0.27746145492367463</v>
      </c>
    </row>
    <row r="539" spans="1:3" x14ac:dyDescent="0.2">
      <c r="A539" s="3">
        <v>0.36371084309706619</v>
      </c>
      <c r="B539" s="3">
        <v>0.21283248952246928</v>
      </c>
      <c r="C539" s="3">
        <v>0.29918321147786714</v>
      </c>
    </row>
    <row r="540" spans="1:3" x14ac:dyDescent="0.2">
      <c r="A540" s="3">
        <v>0.51788636850316616</v>
      </c>
      <c r="B540" s="3">
        <v>0.35723695279757711</v>
      </c>
      <c r="C540" s="3">
        <v>0.16482226437027744</v>
      </c>
    </row>
    <row r="541" spans="1:3" x14ac:dyDescent="0.2">
      <c r="A541" s="3">
        <v>0.2873481905228058</v>
      </c>
      <c r="B541" s="3">
        <v>0.36023299122028812</v>
      </c>
      <c r="C541" s="3">
        <v>0.27529138242222151</v>
      </c>
    </row>
    <row r="542" spans="1:3" x14ac:dyDescent="0.2">
      <c r="A542" s="3">
        <v>0.21100752546728252</v>
      </c>
      <c r="B542" s="3">
        <v>0.44524247453271737</v>
      </c>
      <c r="C542" s="3">
        <v>0.28992551011043466</v>
      </c>
    </row>
    <row r="543" spans="1:3" x14ac:dyDescent="0.2">
      <c r="A543" s="3">
        <v>0.46832745724861569</v>
      </c>
      <c r="B543" s="3">
        <v>0.29363566490256654</v>
      </c>
      <c r="C543" s="3">
        <v>0.29799397350790779</v>
      </c>
    </row>
    <row r="544" spans="1:3" x14ac:dyDescent="0.2">
      <c r="A544" s="3">
        <v>0.32520304995564253</v>
      </c>
      <c r="B544" s="3">
        <v>0.38283138058674165</v>
      </c>
      <c r="C544" s="3">
        <v>0.2068624001957845</v>
      </c>
    </row>
    <row r="545" spans="1:3" x14ac:dyDescent="0.2">
      <c r="A545" s="3">
        <v>0.37532598886475566</v>
      </c>
      <c r="B545" s="3">
        <v>0.36769536388387525</v>
      </c>
      <c r="C545" s="3">
        <v>0.3358507448988956</v>
      </c>
    </row>
    <row r="546" spans="1:3" x14ac:dyDescent="0.2">
      <c r="A546" s="3">
        <v>0.40759028266389302</v>
      </c>
      <c r="B546" s="3">
        <v>0.44336875554467864</v>
      </c>
      <c r="C546" s="3">
        <v>0.23186412095812042</v>
      </c>
    </row>
    <row r="547" spans="1:3" x14ac:dyDescent="0.2">
      <c r="A547" s="3">
        <v>0.3769683609165162</v>
      </c>
      <c r="B547" s="3">
        <v>0.33778564654776827</v>
      </c>
      <c r="C547" s="3">
        <v>0.36952606381351516</v>
      </c>
    </row>
    <row r="548" spans="1:3" x14ac:dyDescent="0.2">
      <c r="A548" s="3">
        <v>0.26429953501177761</v>
      </c>
      <c r="B548" s="3">
        <v>0.33909151396494225</v>
      </c>
      <c r="C548" s="3">
        <v>0.34705577564318268</v>
      </c>
    </row>
    <row r="549" spans="1:3" x14ac:dyDescent="0.2">
      <c r="A549" s="3">
        <v>0.4653954694239652</v>
      </c>
      <c r="B549" s="3">
        <v>0.425501506623023</v>
      </c>
      <c r="C549" s="3">
        <v>0.1850498256294166</v>
      </c>
    </row>
    <row r="550" spans="1:3" x14ac:dyDescent="0.2">
      <c r="A550" s="3">
        <v>0.32283413380647918</v>
      </c>
      <c r="B550" s="3">
        <v>0.28715221481232217</v>
      </c>
      <c r="C550" s="3">
        <v>0.37991755636452623</v>
      </c>
    </row>
    <row r="551" spans="1:3" x14ac:dyDescent="0.2">
      <c r="A551" s="3">
        <v>0.36283325430572971</v>
      </c>
      <c r="B551" s="3">
        <v>0.23512878950105534</v>
      </c>
      <c r="C551" s="3">
        <v>0.33421028480528614</v>
      </c>
    </row>
    <row r="552" spans="1:3" x14ac:dyDescent="0.2">
      <c r="A552" s="3">
        <v>0.29180400899385106</v>
      </c>
      <c r="B552" s="3">
        <v>0.52002584967420229</v>
      </c>
      <c r="C552" s="3">
        <v>0.23921273211171951</v>
      </c>
    </row>
    <row r="553" spans="1:3" x14ac:dyDescent="0.2">
      <c r="A553" s="3">
        <v>0.20433001162470552</v>
      </c>
      <c r="B553" s="3">
        <v>0.41595509957478044</v>
      </c>
      <c r="C553" s="3">
        <v>0.28753365046345858</v>
      </c>
    </row>
    <row r="554" spans="1:3" x14ac:dyDescent="0.2">
      <c r="A554" s="3">
        <v>0.4128424317048548</v>
      </c>
      <c r="B554" s="3">
        <v>0.43524102144452259</v>
      </c>
      <c r="C554" s="3">
        <v>0.29528568478693135</v>
      </c>
    </row>
    <row r="555" spans="1:3" x14ac:dyDescent="0.2">
      <c r="A555" s="3">
        <v>0.30167831686500046</v>
      </c>
      <c r="B555" s="3">
        <v>0.42779681238337053</v>
      </c>
      <c r="C555" s="3">
        <v>0.21336783780476609</v>
      </c>
    </row>
    <row r="556" spans="1:3" x14ac:dyDescent="0.2">
      <c r="A556" s="3">
        <v>0.19098549970938233</v>
      </c>
      <c r="B556" s="3">
        <v>0.41947023463550426</v>
      </c>
      <c r="C556" s="3">
        <v>0.32465049404998619</v>
      </c>
    </row>
    <row r="557" spans="1:3" x14ac:dyDescent="0.2">
      <c r="A557" s="3">
        <v>0.44747659763223097</v>
      </c>
      <c r="B557" s="3">
        <v>0.34578527945180332</v>
      </c>
      <c r="C557" s="3">
        <v>0.16065037168466456</v>
      </c>
    </row>
    <row r="558" spans="1:3" x14ac:dyDescent="0.2">
      <c r="A558" s="3">
        <v>0.24688542017192325</v>
      </c>
      <c r="B558" s="3">
        <v>0.30118503166202698</v>
      </c>
      <c r="C558" s="3">
        <v>0.21755311419743639</v>
      </c>
    </row>
    <row r="559" spans="1:3" x14ac:dyDescent="0.2">
      <c r="A559" s="3">
        <v>0.47001284835877505</v>
      </c>
      <c r="B559" s="3">
        <v>0.42602251521918683</v>
      </c>
      <c r="C559" s="3">
        <v>0.36020622380617329</v>
      </c>
    </row>
    <row r="560" spans="1:3" x14ac:dyDescent="0.2">
      <c r="A560" s="3">
        <v>0.25049710911927558</v>
      </c>
      <c r="B560" s="3">
        <v>0.31071327510783442</v>
      </c>
      <c r="C560" s="3">
        <v>0.23223790877665265</v>
      </c>
    </row>
    <row r="561" spans="1:3" x14ac:dyDescent="0.2">
      <c r="A561" s="3">
        <v>0.31104404386796775</v>
      </c>
      <c r="B561" s="3">
        <v>0.31852744807121658</v>
      </c>
      <c r="C561" s="3">
        <v>0.35301439322096112</v>
      </c>
    </row>
    <row r="562" spans="1:3" x14ac:dyDescent="0.2">
      <c r="A562" s="3">
        <v>0.45418087888892283</v>
      </c>
      <c r="B562" s="3">
        <v>0.38755487319893539</v>
      </c>
      <c r="C562" s="3">
        <v>0.2893892058490623</v>
      </c>
    </row>
    <row r="563" spans="1:3" x14ac:dyDescent="0.2">
      <c r="A563" s="3">
        <v>0.23067870690446324</v>
      </c>
      <c r="B563" s="3">
        <v>0.37131374468475631</v>
      </c>
      <c r="C563" s="3">
        <v>0.40401874483771288</v>
      </c>
    </row>
    <row r="564" spans="1:3" x14ac:dyDescent="0.2">
      <c r="A564" s="3">
        <v>0.34923158401908899</v>
      </c>
      <c r="B564" s="3">
        <v>0.1644771559240111</v>
      </c>
      <c r="C564" s="3">
        <v>0.17110687081281162</v>
      </c>
    </row>
    <row r="565" spans="1:3" x14ac:dyDescent="0.2">
      <c r="A565" s="3">
        <v>0.41168091712808585</v>
      </c>
      <c r="B565" s="3">
        <v>0.52603513414298375</v>
      </c>
      <c r="C565" s="3">
        <v>0.29679421976811771</v>
      </c>
    </row>
    <row r="566" spans="1:3" x14ac:dyDescent="0.2">
      <c r="A566" s="3">
        <v>0.33423036036587228</v>
      </c>
      <c r="B566" s="3">
        <v>0.40608365964085769</v>
      </c>
      <c r="C566" s="3">
        <v>0.29637645691211106</v>
      </c>
    </row>
    <row r="567" spans="1:3" x14ac:dyDescent="0.2">
      <c r="A567" s="3">
        <v>0.45168959741809167</v>
      </c>
      <c r="B567" s="3">
        <v>0.33513376059224809</v>
      </c>
      <c r="C567" s="3">
        <v>0.34798785524182441</v>
      </c>
    </row>
    <row r="568" spans="1:3" x14ac:dyDescent="0.2">
      <c r="A568" s="3">
        <v>0.3887871302272935</v>
      </c>
      <c r="B568" s="3">
        <v>0.38093949799626786</v>
      </c>
      <c r="C568" s="3">
        <v>0.34936542108966312</v>
      </c>
    </row>
    <row r="569" spans="1:3" x14ac:dyDescent="0.2">
      <c r="A569" s="3">
        <v>0.48991920064853617</v>
      </c>
      <c r="B569" s="3">
        <v>0.40914279268255371</v>
      </c>
      <c r="C569" s="3">
        <v>0.38747552693566634</v>
      </c>
    </row>
    <row r="570" spans="1:3" x14ac:dyDescent="0.2">
      <c r="A570" s="3">
        <v>0.3355601272599345</v>
      </c>
      <c r="B570" s="3">
        <v>0.33660883630579091</v>
      </c>
      <c r="C570" s="3">
        <v>0.31130789409281401</v>
      </c>
    </row>
    <row r="571" spans="1:3" x14ac:dyDescent="0.2">
      <c r="A571" s="3">
        <v>0.44133443207195078</v>
      </c>
      <c r="B571" s="3">
        <v>0.35023918596469755</v>
      </c>
      <c r="C571" s="3">
        <v>0.26079969561626232</v>
      </c>
    </row>
    <row r="572" spans="1:3" x14ac:dyDescent="0.2">
      <c r="A572" s="3">
        <v>0.33454487748172163</v>
      </c>
      <c r="B572" s="3">
        <v>0.4042892869160879</v>
      </c>
      <c r="C572" s="3">
        <v>0.36635125730368007</v>
      </c>
    </row>
    <row r="573" spans="1:3" x14ac:dyDescent="0.2">
      <c r="A573" s="3">
        <v>0.30264289975221015</v>
      </c>
      <c r="B573" s="3">
        <v>0.42745457187433078</v>
      </c>
      <c r="C573" s="3">
        <v>0.29422932790847067</v>
      </c>
    </row>
    <row r="574" spans="1:3" x14ac:dyDescent="0.2">
      <c r="A574" s="3">
        <v>0.32656818807549937</v>
      </c>
      <c r="B574" s="3">
        <v>0.28547160359754042</v>
      </c>
      <c r="C574" s="3">
        <v>0.28093739484230168</v>
      </c>
    </row>
    <row r="575" spans="1:3" x14ac:dyDescent="0.2">
      <c r="A575" s="3">
        <v>0.25915636758542626</v>
      </c>
      <c r="B575" s="3">
        <v>0.25442331518247724</v>
      </c>
      <c r="C575" s="3">
        <v>0.41014848267001131</v>
      </c>
    </row>
    <row r="576" spans="1:3" x14ac:dyDescent="0.2">
      <c r="A576" s="3">
        <v>0.53451275658478381</v>
      </c>
      <c r="B576" s="3">
        <v>0.36201302425892495</v>
      </c>
      <c r="C576" s="3">
        <v>0.36851941784698211</v>
      </c>
    </row>
    <row r="577" spans="1:3" x14ac:dyDescent="0.2">
      <c r="A577" s="3">
        <v>0.40837800942212971</v>
      </c>
      <c r="B577" s="3">
        <v>0.41823797760714604</v>
      </c>
      <c r="C577" s="3">
        <v>0.38320612438434942</v>
      </c>
    </row>
    <row r="578" spans="1:3" x14ac:dyDescent="0.2">
      <c r="A578" s="3">
        <v>0.34378537122579456</v>
      </c>
      <c r="B578" s="3">
        <v>0.33727132980513319</v>
      </c>
      <c r="C578" s="3">
        <v>0.33377149040961784</v>
      </c>
    </row>
    <row r="579" spans="1:3" x14ac:dyDescent="0.2">
      <c r="A579" s="3">
        <v>0.36108572455566085</v>
      </c>
      <c r="B579" s="3">
        <v>0.37999881458594625</v>
      </c>
      <c r="C579" s="3">
        <v>0.43798850530759575</v>
      </c>
    </row>
    <row r="580" spans="1:3" x14ac:dyDescent="0.2">
      <c r="A580" s="3">
        <v>0.3065165269662577</v>
      </c>
      <c r="B580" s="3">
        <v>0.43383860014072007</v>
      </c>
      <c r="C580" s="3">
        <v>0.30598882651656517</v>
      </c>
    </row>
    <row r="581" spans="1:3" x14ac:dyDescent="0.2">
      <c r="A581" s="3">
        <v>0.43225358683349135</v>
      </c>
      <c r="B581" s="3">
        <v>0.71243002233167119</v>
      </c>
      <c r="C581" s="3">
        <v>0.3599203860625898</v>
      </c>
    </row>
    <row r="582" spans="1:3" x14ac:dyDescent="0.2">
      <c r="A582" s="3">
        <v>0.38044908073052092</v>
      </c>
      <c r="B582" s="3">
        <v>0.40725855792468407</v>
      </c>
      <c r="C582" s="3">
        <v>0.38440779008229065</v>
      </c>
    </row>
    <row r="583" spans="1:3" x14ac:dyDescent="0.2">
      <c r="A583" s="3">
        <v>0.36347949616078801</v>
      </c>
      <c r="B583" s="3">
        <v>0.44415457034476419</v>
      </c>
      <c r="C583" s="3">
        <v>0.24382055125577409</v>
      </c>
    </row>
    <row r="584" spans="1:3" x14ac:dyDescent="0.2">
      <c r="A584" s="3">
        <v>0.3897517131145033</v>
      </c>
      <c r="B584" s="3">
        <v>0.35766618740249012</v>
      </c>
      <c r="C584" s="3">
        <v>0.31552949769035449</v>
      </c>
    </row>
    <row r="585" spans="1:3" x14ac:dyDescent="0.2">
      <c r="A585" s="3">
        <v>0.38745736333323127</v>
      </c>
      <c r="B585" s="3">
        <v>0.40445467129615459</v>
      </c>
      <c r="C585" s="3">
        <v>0.24696572241426776</v>
      </c>
    </row>
    <row r="586" spans="1:3" x14ac:dyDescent="0.2">
      <c r="A586" s="3">
        <v>0.34702900822906785</v>
      </c>
      <c r="B586" s="3">
        <v>0.38437050689834495</v>
      </c>
      <c r="C586" s="3">
        <v>0.32445165040227597</v>
      </c>
    </row>
    <row r="587" spans="1:3" x14ac:dyDescent="0.2">
      <c r="A587" s="3">
        <v>0.31486700419101221</v>
      </c>
      <c r="B587" s="3">
        <v>0.43456132032182077</v>
      </c>
      <c r="C587" s="3">
        <v>0.189891859646976</v>
      </c>
    </row>
    <row r="588" spans="1:3" x14ac:dyDescent="0.2">
      <c r="A588" s="3">
        <v>0.37350102480956893</v>
      </c>
      <c r="B588" s="3">
        <v>0.37461665239071246</v>
      </c>
      <c r="C588" s="3">
        <v>0.26773054391385481</v>
      </c>
    </row>
    <row r="589" spans="1:3" x14ac:dyDescent="0.2">
      <c r="A589" s="3">
        <v>0.34849548013093085</v>
      </c>
      <c r="B589" s="3">
        <v>0.3450921946220441</v>
      </c>
      <c r="C589" s="3">
        <v>0.27694713818103944</v>
      </c>
    </row>
    <row r="590" spans="1:3" x14ac:dyDescent="0.2">
      <c r="A590" s="3">
        <v>0.33592913518308909</v>
      </c>
      <c r="B590" s="3">
        <v>0.29921380280828408</v>
      </c>
      <c r="C590" s="3">
        <v>0.30809962831533538</v>
      </c>
    </row>
    <row r="591" spans="1:3" x14ac:dyDescent="0.2">
      <c r="A591" s="3">
        <v>0.46910944813239924</v>
      </c>
      <c r="B591" s="3">
        <v>0.28348794701581564</v>
      </c>
      <c r="C591" s="3">
        <v>0.22058739178316863</v>
      </c>
    </row>
    <row r="592" spans="1:3" x14ac:dyDescent="0.2">
      <c r="A592" s="3">
        <v>0.4121512588332466</v>
      </c>
      <c r="B592" s="3">
        <v>0.34550230964544643</v>
      </c>
      <c r="C592" s="3">
        <v>0.28784147572577928</v>
      </c>
    </row>
    <row r="593" spans="1:3" x14ac:dyDescent="0.2">
      <c r="A593" s="3">
        <v>0.28909954418917677</v>
      </c>
      <c r="B593" s="3">
        <v>0.39434710453057598</v>
      </c>
      <c r="C593" s="3">
        <v>0.25014052892410288</v>
      </c>
    </row>
    <row r="594" spans="1:3" x14ac:dyDescent="0.2">
      <c r="A594" s="3">
        <v>0.39415304077824342</v>
      </c>
      <c r="B594" s="3">
        <v>0.35136724127382296</v>
      </c>
      <c r="C594" s="3">
        <v>0.23475308972437209</v>
      </c>
    </row>
    <row r="595" spans="1:3" x14ac:dyDescent="0.2">
      <c r="A595" s="3">
        <v>0.23460395698858938</v>
      </c>
      <c r="B595" s="3">
        <v>0.33029746244914188</v>
      </c>
      <c r="C595" s="3">
        <v>0.24859471075897088</v>
      </c>
    </row>
    <row r="596" spans="1:3" x14ac:dyDescent="0.2">
      <c r="A596" s="3">
        <v>0.38569071400165189</v>
      </c>
      <c r="B596" s="3">
        <v>0.34040694117287151</v>
      </c>
      <c r="C596" s="3">
        <v>0.34036583407262372</v>
      </c>
    </row>
    <row r="597" spans="1:3" x14ac:dyDescent="0.2">
      <c r="A597" s="3">
        <v>0.29569293187310713</v>
      </c>
      <c r="B597" s="3">
        <v>0.40153224326225945</v>
      </c>
      <c r="C597" s="3">
        <v>0.2115122824191624</v>
      </c>
    </row>
    <row r="598" spans="1:3" x14ac:dyDescent="0.2">
      <c r="A598" s="3">
        <v>0.12855337422374497</v>
      </c>
      <c r="B598" s="3">
        <v>0.39836604056410407</v>
      </c>
      <c r="C598" s="3">
        <v>0.24982983572455561</v>
      </c>
    </row>
    <row r="599" spans="1:3" x14ac:dyDescent="0.2">
      <c r="A599" s="3">
        <v>0.22005682339624946</v>
      </c>
      <c r="B599" s="3">
        <v>0.40112021628070599</v>
      </c>
      <c r="C599" s="3">
        <v>0.31453719140995434</v>
      </c>
    </row>
    <row r="600" spans="1:3" x14ac:dyDescent="0.2">
      <c r="A600" s="3">
        <v>0.30832428339808499</v>
      </c>
      <c r="B600" s="3">
        <v>0.38275585823977482</v>
      </c>
      <c r="C600" s="3">
        <v>0.35917663434182745</v>
      </c>
    </row>
    <row r="601" spans="1:3" x14ac:dyDescent="0.2">
      <c r="A601" s="3">
        <v>0.29951876013337814</v>
      </c>
      <c r="B601" s="3">
        <v>0.3027566612621983</v>
      </c>
      <c r="C601" s="3">
        <v>0.3058521215087644</v>
      </c>
    </row>
    <row r="602" spans="1:3" x14ac:dyDescent="0.2">
      <c r="A602" s="3">
        <v>0.42450059653094308</v>
      </c>
      <c r="B602" s="3">
        <v>0.54770431184802215</v>
      </c>
      <c r="C602" s="3">
        <v>0.32309033619872124</v>
      </c>
    </row>
    <row r="603" spans="1:3" x14ac:dyDescent="0.2">
      <c r="A603" s="3">
        <v>0.32863501483679519</v>
      </c>
      <c r="B603" s="3">
        <v>0.33414623420722561</v>
      </c>
      <c r="C603" s="3">
        <v>0.47904493866438247</v>
      </c>
    </row>
    <row r="604" spans="1:3" x14ac:dyDescent="0.2">
      <c r="A604" s="3">
        <v>0.5223746902627795</v>
      </c>
      <c r="B604" s="3">
        <v>0.32863692679494633</v>
      </c>
      <c r="C604" s="3">
        <v>0.34120040380556149</v>
      </c>
    </row>
    <row r="605" spans="1:3" x14ac:dyDescent="0.2">
      <c r="A605" s="3">
        <v>0.2732637508030224</v>
      </c>
      <c r="B605" s="3">
        <v>0.3748240998501024</v>
      </c>
      <c r="C605" s="3">
        <v>0.29467577013674323</v>
      </c>
    </row>
    <row r="606" spans="1:3" x14ac:dyDescent="0.2">
      <c r="A606" s="3">
        <v>0.21307052831227627</v>
      </c>
      <c r="B606" s="3">
        <v>0.34239059775459629</v>
      </c>
      <c r="C606" s="3">
        <v>0.29659728807855851</v>
      </c>
    </row>
    <row r="607" spans="1:3" x14ac:dyDescent="0.2">
      <c r="A607" s="3">
        <v>0.32560551714644065</v>
      </c>
      <c r="B607" s="3">
        <v>0.34229117593074121</v>
      </c>
      <c r="C607" s="3">
        <v>0.35831051729939734</v>
      </c>
    </row>
    <row r="608" spans="1:3" x14ac:dyDescent="0.2">
      <c r="A608" s="3">
        <v>0.14918531463183332</v>
      </c>
      <c r="B608" s="3">
        <v>0.4061916852763926</v>
      </c>
      <c r="C608" s="3">
        <v>0.36273956835632776</v>
      </c>
    </row>
    <row r="609" spans="1:3" x14ac:dyDescent="0.2">
      <c r="A609" s="3">
        <v>0.35419502737924069</v>
      </c>
      <c r="B609" s="3">
        <v>0.51416474196212791</v>
      </c>
      <c r="C609" s="3">
        <v>0.38336481691088736</v>
      </c>
    </row>
    <row r="610" spans="1:3" x14ac:dyDescent="0.2">
      <c r="A610" s="3">
        <v>0.41060926458441677</v>
      </c>
      <c r="B610" s="3">
        <v>0.43133775887913356</v>
      </c>
      <c r="C610" s="3">
        <v>0.3269305041451252</v>
      </c>
    </row>
    <row r="611" spans="1:3" x14ac:dyDescent="0.2">
      <c r="A611" s="3">
        <v>0.42612289302211748</v>
      </c>
      <c r="B611" s="3">
        <v>0.43682316681452465</v>
      </c>
      <c r="C611" s="3">
        <v>0.23846037657927741</v>
      </c>
    </row>
    <row r="612" spans="1:3" x14ac:dyDescent="0.2">
      <c r="A612" s="3">
        <v>0.37244084401480615</v>
      </c>
      <c r="B612" s="3">
        <v>0.38405120988711794</v>
      </c>
      <c r="C612" s="3">
        <v>0.36092034017559416</v>
      </c>
    </row>
    <row r="613" spans="1:3" x14ac:dyDescent="0.2">
      <c r="A613" s="3">
        <v>0.41287875890972492</v>
      </c>
      <c r="B613" s="3">
        <v>0.33618629355440666</v>
      </c>
      <c r="C613" s="3">
        <v>0.34351674110557068</v>
      </c>
    </row>
    <row r="614" spans="1:3" x14ac:dyDescent="0.2">
      <c r="A614" s="3">
        <v>0.35374189329743944</v>
      </c>
      <c r="B614" s="3">
        <v>0.39622560341399243</v>
      </c>
      <c r="C614" s="3">
        <v>0.34730146226559389</v>
      </c>
    </row>
    <row r="615" spans="1:3" x14ac:dyDescent="0.2">
      <c r="A615" s="3">
        <v>0.40656451711584929</v>
      </c>
      <c r="B615" s="3">
        <v>0.34537707638655196</v>
      </c>
      <c r="C615" s="3">
        <v>0.25787726758236712</v>
      </c>
    </row>
    <row r="616" spans="1:3" x14ac:dyDescent="0.2">
      <c r="A616" s="3">
        <v>0.3061465630640276</v>
      </c>
      <c r="B616" s="3">
        <v>0.44612006332405391</v>
      </c>
      <c r="C616" s="3">
        <v>0.30911965798892588</v>
      </c>
    </row>
    <row r="617" spans="1:3" x14ac:dyDescent="0.2">
      <c r="A617" s="3">
        <v>0.33981327816696749</v>
      </c>
      <c r="B617" s="3">
        <v>0.41824084554437269</v>
      </c>
      <c r="C617" s="3">
        <v>0.28225282205023094</v>
      </c>
    </row>
    <row r="618" spans="1:3" x14ac:dyDescent="0.2">
      <c r="A618" s="3">
        <v>0.48418237021628063</v>
      </c>
      <c r="B618" s="3">
        <v>0.36663996298449014</v>
      </c>
      <c r="C618" s="3">
        <v>0.24687681636024347</v>
      </c>
    </row>
    <row r="619" spans="1:3" x14ac:dyDescent="0.2">
      <c r="A619" s="3">
        <v>0.31793474104438801</v>
      </c>
      <c r="B619" s="3">
        <v>0.38923452843464157</v>
      </c>
      <c r="C619" s="3">
        <v>0.30475752546728258</v>
      </c>
    </row>
    <row r="620" spans="1:3" x14ac:dyDescent="0.2">
      <c r="A620" s="3">
        <v>0.36151495916057386</v>
      </c>
      <c r="B620" s="3">
        <v>0.46292043959741802</v>
      </c>
      <c r="C620" s="3">
        <v>0.36916279176481381</v>
      </c>
    </row>
    <row r="621" spans="1:3" x14ac:dyDescent="0.2">
      <c r="A621" s="3">
        <v>0.30531008137293891</v>
      </c>
      <c r="B621" s="3">
        <v>0.3957839410810976</v>
      </c>
      <c r="C621" s="3">
        <v>0.37570933647404325</v>
      </c>
    </row>
    <row r="622" spans="1:3" x14ac:dyDescent="0.2">
      <c r="A622" s="3">
        <v>0.29725308972437203</v>
      </c>
      <c r="B622" s="3">
        <v>0.3729599406528189</v>
      </c>
      <c r="C622" s="3">
        <v>0.30486937501911954</v>
      </c>
    </row>
    <row r="623" spans="1:3" x14ac:dyDescent="0.2">
      <c r="A623" s="3">
        <v>0.31941077273700624</v>
      </c>
      <c r="B623" s="3">
        <v>0.36557787023157634</v>
      </c>
      <c r="C623" s="3">
        <v>0.33318547523631803</v>
      </c>
    </row>
    <row r="624" spans="1:3" x14ac:dyDescent="0.2">
      <c r="A624" s="3">
        <v>0.36172049466181277</v>
      </c>
      <c r="B624" s="3">
        <v>0.3687641484903178</v>
      </c>
      <c r="C624" s="3">
        <v>0.22667984643152128</v>
      </c>
    </row>
    <row r="625" spans="1:3" x14ac:dyDescent="0.2">
      <c r="A625" s="3">
        <v>0.2954730566857352</v>
      </c>
      <c r="B625" s="3">
        <v>0.43058444736761592</v>
      </c>
      <c r="C625" s="3">
        <v>0.36989124782036764</v>
      </c>
    </row>
    <row r="626" spans="1:3" x14ac:dyDescent="0.2">
      <c r="A626" s="3">
        <v>0.39018955153109602</v>
      </c>
      <c r="B626" s="3">
        <v>0.35920435773501785</v>
      </c>
      <c r="C626" s="3">
        <v>0.331464712900364</v>
      </c>
    </row>
    <row r="627" spans="1:3" x14ac:dyDescent="0.2">
      <c r="A627" s="3">
        <v>0.40916478020129088</v>
      </c>
      <c r="B627" s="3">
        <v>0.38666198874239038</v>
      </c>
      <c r="C627" s="3">
        <v>0.35753904218544463</v>
      </c>
    </row>
    <row r="628" spans="1:3" x14ac:dyDescent="0.2">
      <c r="A628" s="3">
        <v>0.42303125669185349</v>
      </c>
      <c r="B628" s="3">
        <v>0.3051915399675732</v>
      </c>
      <c r="C628" s="3">
        <v>0.34880904126770468</v>
      </c>
    </row>
    <row r="629" spans="1:3" x14ac:dyDescent="0.2">
      <c r="A629" s="3">
        <v>0.42519654929792894</v>
      </c>
      <c r="B629" s="3">
        <v>0.56331449417235147</v>
      </c>
      <c r="C629" s="3">
        <v>0.37679341674569422</v>
      </c>
    </row>
    <row r="630" spans="1:3" x14ac:dyDescent="0.2">
      <c r="A630" s="3">
        <v>0.51547156535837735</v>
      </c>
      <c r="B630" s="3">
        <v>0.41613960353635776</v>
      </c>
      <c r="C630" s="3">
        <v>0.31885630487319888</v>
      </c>
    </row>
    <row r="631" spans="1:3" x14ac:dyDescent="0.2">
      <c r="A631" s="3">
        <v>0.48182110189972155</v>
      </c>
      <c r="B631" s="3">
        <v>0.33697784422894544</v>
      </c>
      <c r="C631" s="3">
        <v>0.33586508458502856</v>
      </c>
    </row>
    <row r="632" spans="1:3" x14ac:dyDescent="0.2">
      <c r="A632" s="3">
        <v>0.22815587812413959</v>
      </c>
      <c r="B632" s="3">
        <v>0.33859822876196877</v>
      </c>
      <c r="C632" s="3">
        <v>0.32169365076937195</v>
      </c>
    </row>
    <row r="633" spans="1:3" x14ac:dyDescent="0.2">
      <c r="A633" s="3">
        <v>0.3776117348343479</v>
      </c>
      <c r="B633" s="3">
        <v>0.38012500382391629</v>
      </c>
      <c r="C633" s="3">
        <v>0.36709500902444248</v>
      </c>
    </row>
    <row r="634" spans="1:3" x14ac:dyDescent="0.2">
      <c r="A634" s="3">
        <v>0.35668344091284526</v>
      </c>
      <c r="B634" s="3">
        <v>0.32634162103459874</v>
      </c>
      <c r="C634" s="3">
        <v>0.28745143626296299</v>
      </c>
    </row>
    <row r="635" spans="1:3" x14ac:dyDescent="0.2">
      <c r="A635" s="3">
        <v>0.28822004343968916</v>
      </c>
      <c r="B635" s="3">
        <v>0.39979618526109695</v>
      </c>
      <c r="C635" s="3">
        <v>0.40237063691149921</v>
      </c>
    </row>
    <row r="636" spans="1:3" x14ac:dyDescent="0.2">
      <c r="A636" s="3">
        <v>0.31972050995747803</v>
      </c>
      <c r="B636" s="3">
        <v>0.44602828933280303</v>
      </c>
      <c r="C636" s="3">
        <v>0.30835583070757744</v>
      </c>
    </row>
    <row r="637" spans="1:3" x14ac:dyDescent="0.2">
      <c r="A637" s="3">
        <v>0.44335059194224347</v>
      </c>
      <c r="B637" s="3">
        <v>0.37175158310134904</v>
      </c>
      <c r="C637" s="3">
        <v>0.31306307167548714</v>
      </c>
    </row>
    <row r="638" spans="1:3" x14ac:dyDescent="0.2">
      <c r="A638" s="3">
        <v>0.41949509009146801</v>
      </c>
      <c r="B638" s="3">
        <v>0.26501651931842513</v>
      </c>
      <c r="C638" s="3">
        <v>0.28749158738413533</v>
      </c>
    </row>
    <row r="639" spans="1:3" x14ac:dyDescent="0.2">
      <c r="A639" s="3">
        <v>0.12364155373367185</v>
      </c>
      <c r="B639" s="3">
        <v>0.40317461531401994</v>
      </c>
      <c r="C639" s="3">
        <v>0.36403778794089753</v>
      </c>
    </row>
    <row r="640" spans="1:3" x14ac:dyDescent="0.2">
      <c r="A640" s="3">
        <v>0.34099582428339809</v>
      </c>
      <c r="B640" s="3">
        <v>0.358809538376824</v>
      </c>
      <c r="C640" s="3">
        <v>0.37160436232371741</v>
      </c>
    </row>
    <row r="641" spans="1:3" x14ac:dyDescent="0.2">
      <c r="A641" s="3">
        <v>0.31299902107742661</v>
      </c>
      <c r="B641" s="3">
        <v>0.38185819388785214</v>
      </c>
      <c r="C641" s="3">
        <v>0.3073950717366698</v>
      </c>
    </row>
    <row r="642" spans="1:3" x14ac:dyDescent="0.2">
      <c r="A642" s="3">
        <v>0.16203367340695646</v>
      </c>
      <c r="B642" s="3">
        <v>0.38313155801645804</v>
      </c>
      <c r="C642" s="3">
        <v>0.3027432775551408</v>
      </c>
    </row>
    <row r="643" spans="1:3" x14ac:dyDescent="0.2">
      <c r="A643" s="3">
        <v>0.45726008749120495</v>
      </c>
      <c r="B643" s="3">
        <v>0.3735440438679678</v>
      </c>
      <c r="C643" s="3">
        <v>0.24544667166325063</v>
      </c>
    </row>
    <row r="644" spans="1:3" x14ac:dyDescent="0.2">
      <c r="A644" s="3">
        <v>0.26907369451497443</v>
      </c>
      <c r="B644" s="3">
        <v>0.29977113860931809</v>
      </c>
      <c r="C644" s="3">
        <v>0.34869527975771664</v>
      </c>
    </row>
    <row r="645" spans="1:3" x14ac:dyDescent="0.2">
      <c r="A645" s="3">
        <v>0.36648031447887663</v>
      </c>
      <c r="B645" s="3">
        <v>0.40115367554834958</v>
      </c>
      <c r="C645" s="3">
        <v>0.26786916087980661</v>
      </c>
    </row>
    <row r="646" spans="1:3" x14ac:dyDescent="0.2">
      <c r="A646" s="3">
        <v>0.45105387133286423</v>
      </c>
      <c r="B646" s="3">
        <v>0.44167667258099047</v>
      </c>
      <c r="C646" s="3">
        <v>0.29113386766190458</v>
      </c>
    </row>
    <row r="647" spans="1:3" x14ac:dyDescent="0.2">
      <c r="A647" s="3">
        <v>0.37740428737495785</v>
      </c>
      <c r="B647" s="3">
        <v>0.36379210131848633</v>
      </c>
      <c r="C647" s="3">
        <v>0.36139546177613258</v>
      </c>
    </row>
    <row r="648" spans="1:3" x14ac:dyDescent="0.2">
      <c r="A648" s="3">
        <v>0.37246091957539229</v>
      </c>
      <c r="B648" s="3">
        <v>0.40696698430664746</v>
      </c>
      <c r="C648" s="3">
        <v>0.3973785141790816</v>
      </c>
    </row>
    <row r="649" spans="1:3" x14ac:dyDescent="0.2">
      <c r="A649" s="3">
        <v>0.39790908256600072</v>
      </c>
      <c r="B649" s="3">
        <v>0.29365191654685058</v>
      </c>
      <c r="C649" s="3">
        <v>0.32568773134693624</v>
      </c>
    </row>
    <row r="650" spans="1:3" x14ac:dyDescent="0.2">
      <c r="A650" s="3">
        <v>0.33821296919453026</v>
      </c>
      <c r="B650" s="3">
        <v>0.564302020557374</v>
      </c>
      <c r="C650" s="3">
        <v>0.19855207409220227</v>
      </c>
    </row>
    <row r="651" spans="1:3" x14ac:dyDescent="0.2">
      <c r="A651" s="3">
        <v>0.26872763008963257</v>
      </c>
      <c r="B651" s="3">
        <v>0.50473687631925102</v>
      </c>
      <c r="C651" s="3">
        <v>0.4527708097525161</v>
      </c>
    </row>
    <row r="652" spans="1:3" x14ac:dyDescent="0.2">
      <c r="A652" s="3">
        <v>0.44771368044296239</v>
      </c>
      <c r="B652" s="3">
        <v>0.39785076784239343</v>
      </c>
      <c r="C652" s="3">
        <v>0.19910558597693412</v>
      </c>
    </row>
    <row r="653" spans="1:3" x14ac:dyDescent="0.2">
      <c r="A653" s="3">
        <v>0.26788541252409065</v>
      </c>
      <c r="B653" s="3">
        <v>0.48066341123925471</v>
      </c>
      <c r="C653" s="3">
        <v>0.29849203860625895</v>
      </c>
    </row>
    <row r="654" spans="1:3" x14ac:dyDescent="0.2">
      <c r="A654" s="3">
        <v>0.35511659120805161</v>
      </c>
      <c r="B654" s="3">
        <v>0.40053228914925504</v>
      </c>
      <c r="C654" s="3">
        <v>0.37392356756095313</v>
      </c>
    </row>
    <row r="655" spans="1:3" x14ac:dyDescent="0.2">
      <c r="A655" s="3">
        <v>0.36772404325614116</v>
      </c>
      <c r="B655" s="3">
        <v>0.32578619719171586</v>
      </c>
      <c r="C655" s="3">
        <v>0.3262355073572149</v>
      </c>
    </row>
    <row r="656" spans="1:3" x14ac:dyDescent="0.2">
      <c r="A656" s="3">
        <v>0.36021482761785306</v>
      </c>
      <c r="B656" s="3">
        <v>0.35244080577564313</v>
      </c>
      <c r="C656" s="3">
        <v>0.51947902964299908</v>
      </c>
    </row>
    <row r="657" spans="1:3" x14ac:dyDescent="0.2">
      <c r="A657" s="3">
        <v>0.30928121845269047</v>
      </c>
      <c r="B657" s="3">
        <v>0.43750955979075523</v>
      </c>
      <c r="C657" s="3">
        <v>0.40044625103245735</v>
      </c>
    </row>
    <row r="658" spans="1:3" x14ac:dyDescent="0.2">
      <c r="A658" s="3">
        <v>0.37918240845544365</v>
      </c>
      <c r="B658" s="3">
        <v>0.38469745174217623</v>
      </c>
      <c r="C658" s="3">
        <v>0.54666229465569449</v>
      </c>
    </row>
    <row r="659" spans="1:3" x14ac:dyDescent="0.2">
      <c r="A659" s="3">
        <v>0.3065824895224693</v>
      </c>
      <c r="B659" s="3">
        <v>0.37559748692220618</v>
      </c>
      <c r="C659" s="3">
        <v>0.31684588087735932</v>
      </c>
    </row>
    <row r="660" spans="1:3" x14ac:dyDescent="0.2">
      <c r="A660" s="3">
        <v>0.2212250298265471</v>
      </c>
      <c r="B660" s="3">
        <v>0.39178221267092905</v>
      </c>
      <c r="C660" s="3">
        <v>0.39080137813943522</v>
      </c>
    </row>
    <row r="661" spans="1:3" x14ac:dyDescent="0.2">
      <c r="A661" s="3">
        <v>0.57926309308941848</v>
      </c>
      <c r="B661" s="3">
        <v>0.52602270641500193</v>
      </c>
      <c r="C661" s="3">
        <v>0.33741855058276482</v>
      </c>
    </row>
    <row r="662" spans="1:3" x14ac:dyDescent="0.2">
      <c r="A662" s="3">
        <v>0.44279134418305849</v>
      </c>
      <c r="B662" s="3">
        <v>0.43715967144911128</v>
      </c>
      <c r="C662" s="3">
        <v>0.50134697451742172</v>
      </c>
    </row>
    <row r="663" spans="1:3" x14ac:dyDescent="0.2">
      <c r="A663" s="3">
        <v>0.42968487105754222</v>
      </c>
      <c r="B663" s="3">
        <v>0.25640410382697537</v>
      </c>
      <c r="C663" s="3">
        <v>0.18067144146348924</v>
      </c>
    </row>
    <row r="664" spans="1:3" x14ac:dyDescent="0.2">
      <c r="A664" s="3">
        <v>0.4423802731805806</v>
      </c>
      <c r="B664" s="3">
        <v>0.37264159962066745</v>
      </c>
      <c r="C664" s="3">
        <v>0.40824895224693314</v>
      </c>
    </row>
    <row r="665" spans="1:3" x14ac:dyDescent="0.2">
      <c r="A665" s="3">
        <v>0.32130839120193333</v>
      </c>
      <c r="B665" s="3">
        <v>0.37921682370216275</v>
      </c>
      <c r="C665" s="3">
        <v>0.34099582428339809</v>
      </c>
    </row>
    <row r="666" spans="1:3" x14ac:dyDescent="0.2">
      <c r="A666" s="3">
        <v>0.3563297286548992</v>
      </c>
      <c r="B666" s="3">
        <v>0.41404792131909812</v>
      </c>
      <c r="C666" s="3">
        <v>0.38609891706690319</v>
      </c>
    </row>
    <row r="667" spans="1:3" x14ac:dyDescent="0.2">
      <c r="A667" s="3">
        <v>0.40253028541711272</v>
      </c>
      <c r="B667" s="3">
        <v>0.23074753739790141</v>
      </c>
      <c r="C667" s="3">
        <v>0.38593544464498758</v>
      </c>
    </row>
    <row r="668" spans="1:3" x14ac:dyDescent="0.2">
      <c r="A668" s="3">
        <v>0.38361432744960072</v>
      </c>
      <c r="B668" s="3">
        <v>0.51558723882651647</v>
      </c>
      <c r="C668" s="3">
        <v>0.27078298510202209</v>
      </c>
    </row>
    <row r="669" spans="1:3" x14ac:dyDescent="0.2">
      <c r="A669" s="3">
        <v>0.52291386246137839</v>
      </c>
      <c r="B669" s="3">
        <v>0.47777253051485202</v>
      </c>
      <c r="C669" s="3">
        <v>0.53701646578359685</v>
      </c>
    </row>
    <row r="670" spans="1:3" x14ac:dyDescent="0.2">
      <c r="A670" s="3">
        <v>0.40402448071216612</v>
      </c>
      <c r="B670" s="3">
        <v>0.36192220624674964</v>
      </c>
      <c r="C670" s="3">
        <v>0.31410891278411696</v>
      </c>
    </row>
    <row r="671" spans="1:3" x14ac:dyDescent="0.2">
      <c r="A671" s="3">
        <v>0.17277505429961149</v>
      </c>
      <c r="B671" s="3">
        <v>0.39215982440576336</v>
      </c>
      <c r="C671" s="3">
        <v>0.31777891645507661</v>
      </c>
    </row>
    <row r="672" spans="1:3" x14ac:dyDescent="0.2">
      <c r="A672" s="3">
        <v>0.34574130441432893</v>
      </c>
      <c r="B672" s="3">
        <v>0.32615807305209699</v>
      </c>
      <c r="C672" s="3">
        <v>0.45650582000061174</v>
      </c>
    </row>
    <row r="673" spans="1:3" x14ac:dyDescent="0.2">
      <c r="A673" s="3">
        <v>0.33124674967114315</v>
      </c>
      <c r="B673" s="3">
        <v>0.24470291994248825</v>
      </c>
      <c r="C673" s="3">
        <v>0.29402474838630727</v>
      </c>
    </row>
    <row r="674" spans="1:3" x14ac:dyDescent="0.2">
      <c r="A674" s="3">
        <v>0.4352486692771268</v>
      </c>
      <c r="B674" s="3">
        <v>0.27879313377588788</v>
      </c>
      <c r="C674" s="3">
        <v>0.27856465477683623</v>
      </c>
    </row>
    <row r="675" spans="1:3" x14ac:dyDescent="0.2">
      <c r="A675" s="3">
        <v>0.46818119245005957</v>
      </c>
      <c r="B675" s="3">
        <v>0.46648719752822043</v>
      </c>
      <c r="C675" s="3">
        <v>0.44370430420018964</v>
      </c>
    </row>
    <row r="676" spans="1:3" x14ac:dyDescent="0.2">
      <c r="A676" s="3">
        <v>0.27571583713175685</v>
      </c>
      <c r="B676" s="3">
        <v>0.36873833705527848</v>
      </c>
      <c r="C676" s="3">
        <v>0.39648084982715892</v>
      </c>
    </row>
    <row r="677" spans="1:3" x14ac:dyDescent="0.2">
      <c r="A677" s="3">
        <v>0.42661331028786437</v>
      </c>
      <c r="B677" s="3">
        <v>0.24920558138823454</v>
      </c>
      <c r="C677" s="3">
        <v>0.36124919697757646</v>
      </c>
    </row>
    <row r="678" spans="1:3" x14ac:dyDescent="0.2">
      <c r="A678" s="3">
        <v>0.39429739361864841</v>
      </c>
      <c r="B678" s="3">
        <v>0.29751980788644494</v>
      </c>
      <c r="C678" s="3">
        <v>0.29685827036617818</v>
      </c>
    </row>
    <row r="679" spans="1:3" x14ac:dyDescent="0.2">
      <c r="A679" s="3">
        <v>0.28391622564165309</v>
      </c>
      <c r="B679" s="3">
        <v>0.38131137385664898</v>
      </c>
      <c r="C679" s="3">
        <v>0.40513150448162988</v>
      </c>
    </row>
    <row r="680" spans="1:3" x14ac:dyDescent="0.2">
      <c r="A680" s="3">
        <v>0.40598997369145579</v>
      </c>
      <c r="B680" s="3">
        <v>0.45345911468689765</v>
      </c>
      <c r="C680" s="3">
        <v>0.32906138150448155</v>
      </c>
    </row>
    <row r="681" spans="1:3" x14ac:dyDescent="0.2">
      <c r="A681" s="3">
        <v>0.41025268438924406</v>
      </c>
      <c r="B681" s="3">
        <v>0.32819622044112695</v>
      </c>
      <c r="C681" s="3">
        <v>0.39129275138425768</v>
      </c>
    </row>
    <row r="682" spans="1:3" x14ac:dyDescent="0.2">
      <c r="A682" s="3">
        <v>0.34616289118663762</v>
      </c>
      <c r="B682" s="3">
        <v>0.34406834103215145</v>
      </c>
      <c r="C682" s="3">
        <v>0.46045592554070169</v>
      </c>
    </row>
    <row r="683" spans="1:3" x14ac:dyDescent="0.2">
      <c r="A683" s="3">
        <v>0.27645002906176386</v>
      </c>
      <c r="B683" s="3">
        <v>0.51966640154180299</v>
      </c>
      <c r="C683" s="3">
        <v>0.27645289699899045</v>
      </c>
    </row>
    <row r="684" spans="1:3" x14ac:dyDescent="0.2">
      <c r="A684" s="3">
        <v>0.33712793294380367</v>
      </c>
      <c r="B684" s="3">
        <v>0.34628716846645657</v>
      </c>
      <c r="C684" s="3">
        <v>0.2538602435069901</v>
      </c>
    </row>
    <row r="685" spans="1:3" x14ac:dyDescent="0.2">
      <c r="A685" s="3">
        <v>0.39454308024105961</v>
      </c>
      <c r="B685" s="3">
        <v>0.3802961240784361</v>
      </c>
      <c r="C685" s="3">
        <v>0.38982245556609252</v>
      </c>
    </row>
    <row r="686" spans="1:3" x14ac:dyDescent="0.2">
      <c r="A686" s="3">
        <v>0.27128391813759978</v>
      </c>
      <c r="B686" s="3">
        <v>0.39496179907614182</v>
      </c>
      <c r="C686" s="3">
        <v>0.2990493744072929</v>
      </c>
    </row>
    <row r="687" spans="1:3" x14ac:dyDescent="0.2">
      <c r="A687" s="3">
        <v>0.36953849154149704</v>
      </c>
      <c r="B687" s="3">
        <v>0.4774417617547187</v>
      </c>
      <c r="C687" s="3">
        <v>0.20984601089051361</v>
      </c>
    </row>
    <row r="688" spans="1:3" x14ac:dyDescent="0.2">
      <c r="A688" s="3">
        <v>0.27142827097800476</v>
      </c>
      <c r="B688" s="3">
        <v>0.39927422068585755</v>
      </c>
      <c r="C688" s="3">
        <v>0.31042552540609991</v>
      </c>
    </row>
    <row r="689" spans="1:3" x14ac:dyDescent="0.2">
      <c r="A689" s="3">
        <v>0.24885760500474163</v>
      </c>
      <c r="B689" s="3">
        <v>0.33237002508489089</v>
      </c>
      <c r="C689" s="3">
        <v>0.36947730888066316</v>
      </c>
    </row>
    <row r="690" spans="1:3" x14ac:dyDescent="0.2">
      <c r="A690" s="3">
        <v>0.33527715745357761</v>
      </c>
      <c r="B690" s="3">
        <v>0.27409927651503563</v>
      </c>
      <c r="C690" s="3">
        <v>0.51960521888096911</v>
      </c>
    </row>
    <row r="691" spans="1:3" x14ac:dyDescent="0.2">
      <c r="A691" s="3">
        <v>0.42640777478662545</v>
      </c>
      <c r="B691" s="3">
        <v>0.42752531432591995</v>
      </c>
      <c r="C691" s="3">
        <v>0.29783814891859639</v>
      </c>
    </row>
    <row r="692" spans="1:3" x14ac:dyDescent="0.2">
      <c r="A692" s="3">
        <v>0.41925322738535892</v>
      </c>
      <c r="B692" s="3">
        <v>0.34117554834959768</v>
      </c>
      <c r="C692" s="3">
        <v>0.34327201046223493</v>
      </c>
    </row>
    <row r="693" spans="1:3" x14ac:dyDescent="0.2">
      <c r="A693" s="3">
        <v>0.48258970907644771</v>
      </c>
      <c r="B693" s="3">
        <v>0.24818363975649296</v>
      </c>
      <c r="C693" s="3">
        <v>0.24691792346049124</v>
      </c>
    </row>
    <row r="694" spans="1:3" x14ac:dyDescent="0.2">
      <c r="A694" s="3">
        <v>0.27867076845422006</v>
      </c>
      <c r="B694" s="3">
        <v>0.41699616078803259</v>
      </c>
      <c r="C694" s="3">
        <v>0.27158505154639173</v>
      </c>
    </row>
    <row r="695" spans="1:3" x14ac:dyDescent="0.2">
      <c r="A695" s="3">
        <v>0.3976308926550215</v>
      </c>
      <c r="B695" s="3">
        <v>0.39437865184006848</v>
      </c>
      <c r="C695" s="3">
        <v>0.35795584906237565</v>
      </c>
    </row>
    <row r="696" spans="1:3" x14ac:dyDescent="0.2">
      <c r="A696" s="3">
        <v>0.47864725136896197</v>
      </c>
      <c r="B696" s="3">
        <v>0.35407266205757287</v>
      </c>
      <c r="C696" s="3">
        <v>0.28002156688794394</v>
      </c>
    </row>
    <row r="697" spans="1:3" x14ac:dyDescent="0.2">
      <c r="A697" s="3">
        <v>0.46452170454893077</v>
      </c>
      <c r="B697" s="3">
        <v>0.41957443635473701</v>
      </c>
      <c r="C697" s="3">
        <v>0.40283333078405575</v>
      </c>
    </row>
    <row r="698" spans="1:3" x14ac:dyDescent="0.2">
      <c r="A698" s="3">
        <v>0.31623023035271802</v>
      </c>
      <c r="B698" s="3">
        <v>0.29842034017559421</v>
      </c>
      <c r="C698" s="3">
        <v>0.47582424515892191</v>
      </c>
    </row>
    <row r="699" spans="1:3" x14ac:dyDescent="0.2">
      <c r="A699" s="3">
        <v>0.36913602435069898</v>
      </c>
      <c r="B699" s="3">
        <v>0.33534312000978916</v>
      </c>
      <c r="C699" s="3">
        <v>0.316148972131298</v>
      </c>
    </row>
    <row r="700" spans="1:3" x14ac:dyDescent="0.2">
      <c r="A700" s="3">
        <v>0.40796311450334971</v>
      </c>
      <c r="B700" s="3">
        <v>0.49032549175563639</v>
      </c>
      <c r="C700" s="3">
        <v>0.3232260852274465</v>
      </c>
    </row>
    <row r="701" spans="1:3" x14ac:dyDescent="0.2">
      <c r="A701" s="3">
        <v>0.20354706476184645</v>
      </c>
      <c r="B701" s="3">
        <v>0.39818344856067783</v>
      </c>
      <c r="C701" s="3">
        <v>0.27953975343387683</v>
      </c>
    </row>
    <row r="702" spans="1:3" x14ac:dyDescent="0.2">
      <c r="A702" s="3">
        <v>0.36154363853283977</v>
      </c>
      <c r="B702" s="3">
        <v>0.39735270274404227</v>
      </c>
      <c r="C702" s="3">
        <v>0.3097611199486065</v>
      </c>
    </row>
    <row r="703" spans="1:3" x14ac:dyDescent="0.2">
      <c r="A703" s="3">
        <v>0.35645018201841594</v>
      </c>
      <c r="B703" s="3">
        <v>0.32278633485270269</v>
      </c>
      <c r="C703" s="3">
        <v>0.3794758940316314</v>
      </c>
    </row>
    <row r="704" spans="1:3" x14ac:dyDescent="0.2">
      <c r="A704" s="3">
        <v>0.28042594603689314</v>
      </c>
      <c r="B704" s="3">
        <v>0.52809431307167543</v>
      </c>
      <c r="C704" s="3">
        <v>0.35814991281470826</v>
      </c>
    </row>
    <row r="705" spans="1:3" x14ac:dyDescent="0.2">
      <c r="A705" s="3">
        <v>0.38869057634066506</v>
      </c>
      <c r="B705" s="3">
        <v>0.40832638655205106</v>
      </c>
      <c r="C705" s="3">
        <v>0.22218100890207712</v>
      </c>
    </row>
    <row r="706" spans="1:3" x14ac:dyDescent="0.2">
      <c r="A706" s="3">
        <v>0.26731660497415027</v>
      </c>
      <c r="B706" s="3">
        <v>0.33640234482547637</v>
      </c>
      <c r="C706" s="3">
        <v>0.32096519471381807</v>
      </c>
    </row>
    <row r="707" spans="1:3" x14ac:dyDescent="0.2">
      <c r="A707" s="3">
        <v>0.30831854752363175</v>
      </c>
      <c r="B707" s="3">
        <v>0.39703818562819293</v>
      </c>
      <c r="C707" s="3">
        <v>0.35285952461072528</v>
      </c>
    </row>
    <row r="708" spans="1:3" x14ac:dyDescent="0.2">
      <c r="A708" s="3">
        <v>0.31195795986417446</v>
      </c>
      <c r="B708" s="3">
        <v>0.4635074107497934</v>
      </c>
      <c r="C708" s="3">
        <v>0.3357570589494937</v>
      </c>
    </row>
    <row r="709" spans="1:3" x14ac:dyDescent="0.2">
      <c r="A709" s="3">
        <v>0.40712663281226097</v>
      </c>
      <c r="B709" s="3">
        <v>0.4233715852427421</v>
      </c>
      <c r="C709" s="3">
        <v>0.29303913395943587</v>
      </c>
    </row>
    <row r="710" spans="1:3" x14ac:dyDescent="0.2">
      <c r="A710" s="3">
        <v>0.43881542720792921</v>
      </c>
      <c r="B710" s="3">
        <v>0.56082034476429365</v>
      </c>
      <c r="C710" s="3">
        <v>0.44736761601762054</v>
      </c>
    </row>
    <row r="711" spans="1:3" x14ac:dyDescent="0.2">
      <c r="A711" s="3">
        <v>0.45318283673406951</v>
      </c>
      <c r="B711" s="3">
        <v>0.36290399675731894</v>
      </c>
      <c r="C711" s="3">
        <v>0.43571996696136311</v>
      </c>
    </row>
    <row r="712" spans="1:3" x14ac:dyDescent="0.2">
      <c r="A712" s="3">
        <v>0.43595513781394352</v>
      </c>
      <c r="B712" s="3">
        <v>0.390523188228456</v>
      </c>
      <c r="C712" s="3">
        <v>0.28874105203585299</v>
      </c>
    </row>
    <row r="713" spans="1:3" x14ac:dyDescent="0.2">
      <c r="A713" s="3">
        <v>0.19240417265746884</v>
      </c>
      <c r="B713" s="3">
        <v>0.33448656275811434</v>
      </c>
      <c r="C713" s="3">
        <v>0.40328264094955485</v>
      </c>
    </row>
    <row r="714" spans="1:3" x14ac:dyDescent="0.2">
      <c r="A714" s="3">
        <v>0.46529222368380796</v>
      </c>
      <c r="B714" s="3">
        <v>0.40349104438802036</v>
      </c>
      <c r="C714" s="3">
        <v>0.2744845360824742</v>
      </c>
    </row>
    <row r="715" spans="1:3" x14ac:dyDescent="0.2">
      <c r="A715" s="3">
        <v>0.52092447000520048</v>
      </c>
      <c r="B715" s="3">
        <v>0.26360645018201839</v>
      </c>
      <c r="C715" s="3">
        <v>0.24019930251766644</v>
      </c>
    </row>
    <row r="716" spans="1:3" x14ac:dyDescent="0.2">
      <c r="A716" s="3">
        <v>0.15671269387255651</v>
      </c>
      <c r="B716" s="3">
        <v>0.45189991281470826</v>
      </c>
      <c r="C716" s="3">
        <v>0.39953615895255279</v>
      </c>
    </row>
    <row r="717" spans="1:3" x14ac:dyDescent="0.2">
      <c r="A717" s="3">
        <v>0.20129095414359569</v>
      </c>
      <c r="B717" s="3">
        <v>0.55171655602802161</v>
      </c>
      <c r="C717" s="3">
        <v>0.27860958579338613</v>
      </c>
    </row>
    <row r="718" spans="1:3" x14ac:dyDescent="0.2">
      <c r="A718" s="3">
        <v>0.38054085472177179</v>
      </c>
      <c r="B718" s="3">
        <v>0.3405302624736149</v>
      </c>
      <c r="C718" s="3">
        <v>0.33219699287221999</v>
      </c>
    </row>
    <row r="719" spans="1:3" x14ac:dyDescent="0.2">
      <c r="A719" s="3">
        <v>0.4313989415399675</v>
      </c>
      <c r="B719" s="3">
        <v>0.41803913395943582</v>
      </c>
      <c r="C719" s="3">
        <v>0.43366556792804917</v>
      </c>
    </row>
    <row r="720" spans="1:3" x14ac:dyDescent="0.2">
      <c r="A720" s="3">
        <v>0.37513766098687629</v>
      </c>
      <c r="B720" s="3">
        <v>0.37781727033558682</v>
      </c>
      <c r="C720" s="3">
        <v>0.51119547095353168</v>
      </c>
    </row>
    <row r="721" spans="1:3" x14ac:dyDescent="0.2">
      <c r="A721" s="3">
        <v>0.27304865551102814</v>
      </c>
      <c r="B721" s="3">
        <v>0.39143519226651163</v>
      </c>
      <c r="C721" s="3">
        <v>0.36224819511150536</v>
      </c>
    </row>
    <row r="722" spans="1:3" x14ac:dyDescent="0.2">
      <c r="A722" s="3">
        <v>0.34656727033558687</v>
      </c>
      <c r="B722" s="3">
        <v>0.32215347670470185</v>
      </c>
      <c r="C722" s="3">
        <v>0.32840079996329036</v>
      </c>
    </row>
    <row r="723" spans="1:3" x14ac:dyDescent="0.2">
      <c r="A723" s="3">
        <v>0.34547171831502949</v>
      </c>
      <c r="B723" s="3">
        <v>0.46774813392884451</v>
      </c>
      <c r="C723" s="3">
        <v>0.50049806509835104</v>
      </c>
    </row>
    <row r="724" spans="1:3" x14ac:dyDescent="0.2">
      <c r="A724" s="3">
        <v>0.19293952093976563</v>
      </c>
      <c r="B724" s="3">
        <v>0.35423135458411081</v>
      </c>
      <c r="C724" s="3">
        <v>0.40142708556395112</v>
      </c>
    </row>
    <row r="725" spans="1:3" x14ac:dyDescent="0.2">
      <c r="A725" s="3">
        <v>0.31379535164734312</v>
      </c>
      <c r="B725" s="3">
        <v>0.32994566214934684</v>
      </c>
      <c r="C725" s="3">
        <v>0.3825990776713879</v>
      </c>
    </row>
    <row r="726" spans="1:3" x14ac:dyDescent="0.2">
      <c r="A726" s="3">
        <v>0.39754963443360147</v>
      </c>
      <c r="B726" s="3">
        <v>0.43524102144452259</v>
      </c>
      <c r="C726" s="3">
        <v>0.31992413350056592</v>
      </c>
    </row>
    <row r="727" spans="1:3" x14ac:dyDescent="0.2">
      <c r="A727" s="3">
        <v>0.23863245281287279</v>
      </c>
      <c r="B727" s="3">
        <v>0.29043791489491877</v>
      </c>
      <c r="C727" s="3">
        <v>0.21835709259995714</v>
      </c>
    </row>
    <row r="728" spans="1:3" x14ac:dyDescent="0.2">
      <c r="A728" s="3">
        <v>0.49639309094802531</v>
      </c>
      <c r="B728" s="3">
        <v>0.37187872831839452</v>
      </c>
      <c r="C728" s="3">
        <v>0.48029535929517569</v>
      </c>
    </row>
    <row r="729" spans="1:3" x14ac:dyDescent="0.2">
      <c r="A729" s="3">
        <v>0.1902446159258466</v>
      </c>
      <c r="B729" s="3">
        <v>0.36014217320811276</v>
      </c>
      <c r="C729" s="3">
        <v>0.27078298510202209</v>
      </c>
    </row>
    <row r="730" spans="1:3" x14ac:dyDescent="0.2">
      <c r="A730" s="3">
        <v>0.35585556303343624</v>
      </c>
      <c r="B730" s="3">
        <v>0.41563675854262899</v>
      </c>
      <c r="C730" s="3">
        <v>0.2069646899568662</v>
      </c>
    </row>
    <row r="731" spans="1:3" x14ac:dyDescent="0.2">
      <c r="A731" s="3">
        <v>0.21054291963657495</v>
      </c>
      <c r="B731" s="3">
        <v>0.39221909510844621</v>
      </c>
      <c r="C731" s="3">
        <v>0.43509380066689096</v>
      </c>
    </row>
    <row r="732" spans="1:3" x14ac:dyDescent="0.2">
      <c r="A732" s="3">
        <v>0.30218116185872923</v>
      </c>
      <c r="B732" s="3">
        <v>0.39440637523325883</v>
      </c>
      <c r="C732" s="3">
        <v>0.22218100890207712</v>
      </c>
    </row>
    <row r="733" spans="1:3" x14ac:dyDescent="0.2">
      <c r="A733" s="3">
        <v>0.33610216739575999</v>
      </c>
      <c r="B733" s="3">
        <v>0.42093001468383856</v>
      </c>
      <c r="C733" s="3">
        <v>0.49919793355563025</v>
      </c>
    </row>
    <row r="734" spans="1:3" x14ac:dyDescent="0.2">
      <c r="A734" s="3">
        <v>0.14841479549695613</v>
      </c>
      <c r="B734" s="3">
        <v>0.43786709596500345</v>
      </c>
      <c r="C734" s="3">
        <v>0.31682293737954659</v>
      </c>
    </row>
    <row r="735" spans="1:3" x14ac:dyDescent="0.2">
      <c r="A735" s="3">
        <v>0.14812895775337265</v>
      </c>
      <c r="B735" s="3">
        <v>0.38425387745113032</v>
      </c>
      <c r="C735" s="3">
        <v>0.48009651564746542</v>
      </c>
    </row>
    <row r="736" spans="1:3" x14ac:dyDescent="0.2">
      <c r="A736" s="3">
        <v>0.19899469240417264</v>
      </c>
      <c r="B736" s="3">
        <v>0.3295451069166998</v>
      </c>
      <c r="C736" s="3">
        <v>0.2021551592278748</v>
      </c>
    </row>
    <row r="737" spans="1:3" x14ac:dyDescent="0.2">
      <c r="A737" s="3">
        <v>0.22290946495763098</v>
      </c>
      <c r="B737" s="3">
        <v>0.45554697298785518</v>
      </c>
      <c r="C737" s="3">
        <v>0.44974800391569025</v>
      </c>
    </row>
    <row r="738" spans="1:3" x14ac:dyDescent="0.2">
      <c r="A738" s="3">
        <v>0.34532067362109575</v>
      </c>
      <c r="B738" s="3">
        <v>0.34356549603842268</v>
      </c>
      <c r="C738" s="3">
        <v>0.37153648780935478</v>
      </c>
    </row>
    <row r="739" spans="1:3" x14ac:dyDescent="0.2">
      <c r="A739" s="3">
        <v>0.59879183364434518</v>
      </c>
      <c r="B739" s="3">
        <v>0.42028759674508243</v>
      </c>
      <c r="C739" s="3">
        <v>0.20913093854201714</v>
      </c>
    </row>
    <row r="740" spans="1:3" x14ac:dyDescent="0.2">
      <c r="A740" s="3">
        <v>0.10632972865489917</v>
      </c>
      <c r="B740" s="3">
        <v>0.3156031080791703</v>
      </c>
      <c r="C740" s="3">
        <v>0.38097104530576031</v>
      </c>
    </row>
    <row r="741" spans="1:3" x14ac:dyDescent="0.2">
      <c r="A741" s="3">
        <v>0.33683349138854046</v>
      </c>
      <c r="B741" s="3">
        <v>0.50164523998898702</v>
      </c>
      <c r="C741" s="3">
        <v>0.14793967389641774</v>
      </c>
    </row>
    <row r="742" spans="1:3" x14ac:dyDescent="0.2">
      <c r="A742" s="3">
        <v>0.39828287038453297</v>
      </c>
      <c r="B742" s="3">
        <v>0.38218131481538131</v>
      </c>
      <c r="C742" s="3">
        <v>0.37952178102725681</v>
      </c>
    </row>
    <row r="743" spans="1:3" x14ac:dyDescent="0.2">
      <c r="A743" s="3">
        <v>0.37144758175533049</v>
      </c>
      <c r="B743" s="3">
        <v>0.56210709259995706</v>
      </c>
      <c r="C743" s="3">
        <v>0.40334382361038873</v>
      </c>
    </row>
    <row r="744" spans="1:3" x14ac:dyDescent="0.2">
      <c r="A744" s="3">
        <v>0.29764504114533941</v>
      </c>
      <c r="B744" s="3">
        <v>0.38398907124720849</v>
      </c>
      <c r="C744" s="3">
        <v>0.33808391201933369</v>
      </c>
    </row>
    <row r="745" spans="1:3" x14ac:dyDescent="0.2">
      <c r="A745" s="3">
        <v>0.46450067300926912</v>
      </c>
      <c r="B745" s="3">
        <v>0.36283325430572971</v>
      </c>
      <c r="C745" s="3">
        <v>0.40537527914588994</v>
      </c>
    </row>
    <row r="746" spans="1:3" x14ac:dyDescent="0.2">
      <c r="A746" s="3">
        <v>0.32721060601425556</v>
      </c>
      <c r="B746" s="3">
        <v>0.39564819205237228</v>
      </c>
      <c r="C746" s="3">
        <v>0.28862920248401602</v>
      </c>
    </row>
    <row r="747" spans="1:3" x14ac:dyDescent="0.2">
      <c r="A747" s="3">
        <v>0.31535072960323041</v>
      </c>
      <c r="B747" s="3">
        <v>0.37794919544800998</v>
      </c>
      <c r="C747" s="3">
        <v>0.50242723087277064</v>
      </c>
    </row>
    <row r="748" spans="1:3" x14ac:dyDescent="0.2">
      <c r="A748" s="3">
        <v>0.33915269662577618</v>
      </c>
      <c r="B748" s="3">
        <v>0.4319935605249472</v>
      </c>
      <c r="C748" s="3">
        <v>0.31728276331487648</v>
      </c>
    </row>
    <row r="749" spans="1:3" x14ac:dyDescent="0.2">
      <c r="A749" s="3">
        <v>0.39630972957263905</v>
      </c>
      <c r="B749" s="3">
        <v>0.48360495885466054</v>
      </c>
      <c r="C749" s="3">
        <v>0.43116855058276482</v>
      </c>
    </row>
    <row r="750" spans="1:3" x14ac:dyDescent="0.2">
      <c r="A750" s="3">
        <v>0.4197054054880846</v>
      </c>
      <c r="B750" s="3">
        <v>0.42679112239591294</v>
      </c>
      <c r="C750" s="3">
        <v>0.28653656428768087</v>
      </c>
    </row>
    <row r="751" spans="1:3" x14ac:dyDescent="0.2">
      <c r="A751" s="3">
        <v>0.29443295145155857</v>
      </c>
      <c r="B751" s="3">
        <v>0.48537065220716447</v>
      </c>
      <c r="C751" s="3">
        <v>0.1395375738015846</v>
      </c>
    </row>
    <row r="752" spans="1:3" x14ac:dyDescent="0.2">
      <c r="A752" s="3">
        <v>0.49767697084646201</v>
      </c>
      <c r="B752" s="3">
        <v>0.53255873535440046</v>
      </c>
      <c r="C752" s="3">
        <v>0.20502692037076689</v>
      </c>
    </row>
    <row r="753" spans="1:3" x14ac:dyDescent="0.2">
      <c r="A753" s="3">
        <v>0.23135076019456083</v>
      </c>
      <c r="B753" s="3">
        <v>0.37131374468475631</v>
      </c>
      <c r="C753" s="3">
        <v>0.42962560035485936</v>
      </c>
    </row>
    <row r="754" spans="1:3" x14ac:dyDescent="0.2">
      <c r="A754" s="3">
        <v>0.28395159686744775</v>
      </c>
      <c r="B754" s="3">
        <v>0.48380093456514417</v>
      </c>
      <c r="C754" s="3">
        <v>0.42412489675425979</v>
      </c>
    </row>
    <row r="755" spans="1:3" x14ac:dyDescent="0.2">
      <c r="A755" s="3">
        <v>0.13132380158463089</v>
      </c>
      <c r="B755" s="3">
        <v>0.36672504512221227</v>
      </c>
      <c r="C755" s="3">
        <v>0.36543829728654892</v>
      </c>
    </row>
    <row r="756" spans="1:3" x14ac:dyDescent="0.2">
      <c r="A756" s="3">
        <v>0.42477496252562019</v>
      </c>
      <c r="B756" s="3">
        <v>0.47807653186087057</v>
      </c>
      <c r="C756" s="3">
        <v>0.41384716571323682</v>
      </c>
    </row>
    <row r="757" spans="1:3" x14ac:dyDescent="0.2">
      <c r="A757" s="3">
        <v>0.24982123191287586</v>
      </c>
      <c r="B757" s="3">
        <v>0.62787462908011871</v>
      </c>
      <c r="C757" s="3">
        <v>0.33670347823426833</v>
      </c>
    </row>
    <row r="758" spans="1:3" x14ac:dyDescent="0.2">
      <c r="A758" s="3">
        <v>0.51206732387041509</v>
      </c>
      <c r="B758" s="3">
        <v>0.36967519654929792</v>
      </c>
      <c r="C758" s="3">
        <v>0.42861608645109966</v>
      </c>
    </row>
    <row r="759" spans="1:3" x14ac:dyDescent="0.2">
      <c r="A759" s="3">
        <v>0.45814054421976802</v>
      </c>
      <c r="B759" s="3">
        <v>0.61934729572639113</v>
      </c>
      <c r="C759" s="3">
        <v>0.58630292300162123</v>
      </c>
    </row>
    <row r="760" spans="1:3" x14ac:dyDescent="0.2">
      <c r="A760" s="3">
        <v>0.35509269173116331</v>
      </c>
      <c r="B760" s="3">
        <v>0.49728501942549475</v>
      </c>
      <c r="C760" s="3">
        <v>0.10022102236226252</v>
      </c>
    </row>
    <row r="761" spans="1:3" x14ac:dyDescent="0.2">
      <c r="A761" s="3">
        <v>0.44398249411116886</v>
      </c>
      <c r="B761" s="3">
        <v>0.38891905533971666</v>
      </c>
      <c r="C761" s="3">
        <v>0.24727545963473949</v>
      </c>
    </row>
    <row r="762" spans="1:3" x14ac:dyDescent="0.2">
      <c r="A762" s="3">
        <v>0.51710342164030709</v>
      </c>
      <c r="B762" s="3">
        <v>0.39876181590137355</v>
      </c>
      <c r="C762" s="3">
        <v>0.40761322616170576</v>
      </c>
    </row>
    <row r="763" spans="1:3" x14ac:dyDescent="0.2">
      <c r="A763" s="3">
        <v>0.34884823640980139</v>
      </c>
      <c r="B763" s="3">
        <v>0.36707110954755418</v>
      </c>
      <c r="C763" s="3">
        <v>0.21488784453485882</v>
      </c>
    </row>
    <row r="764" spans="1:3" x14ac:dyDescent="0.2">
      <c r="A764" s="3">
        <v>0.16890620698094155</v>
      </c>
      <c r="B764" s="3">
        <v>0.49709764752669083</v>
      </c>
      <c r="C764" s="3">
        <v>0.2695249166386246</v>
      </c>
    </row>
    <row r="765" spans="1:3" x14ac:dyDescent="0.2">
      <c r="A765" s="3">
        <v>0.3793621325216433</v>
      </c>
      <c r="B765" s="3">
        <v>0.58572646761907665</v>
      </c>
      <c r="C765" s="3">
        <v>0.14154417388112209</v>
      </c>
    </row>
    <row r="766" spans="1:3" x14ac:dyDescent="0.2">
      <c r="A766" s="3">
        <v>0.21318333384318883</v>
      </c>
      <c r="B766" s="3">
        <v>0.38940182477285934</v>
      </c>
      <c r="C766" s="3">
        <v>0.48431047141240169</v>
      </c>
    </row>
    <row r="767" spans="1:3" x14ac:dyDescent="0.2">
      <c r="A767" s="3">
        <v>0.3920135596072073</v>
      </c>
      <c r="B767" s="3">
        <v>0.48156967940285716</v>
      </c>
      <c r="C767" s="3">
        <v>0.38741625623298348</v>
      </c>
    </row>
    <row r="768" spans="1:3" x14ac:dyDescent="0.2">
      <c r="A768" s="3">
        <v>0.44715443268377736</v>
      </c>
      <c r="B768" s="3">
        <v>0.24457195080914063</v>
      </c>
      <c r="C768" s="3">
        <v>0.37309855761877081</v>
      </c>
    </row>
    <row r="769" spans="1:3" x14ac:dyDescent="0.2">
      <c r="A769" s="3">
        <v>0.36969049221450634</v>
      </c>
      <c r="B769" s="3">
        <v>0.59580917892869145</v>
      </c>
      <c r="C769" s="3">
        <v>0.43598764110251148</v>
      </c>
    </row>
    <row r="770" spans="1:3" x14ac:dyDescent="0.2">
      <c r="A770" s="3">
        <v>0.3287946633424087</v>
      </c>
      <c r="B770" s="3">
        <v>0.5106773302945945</v>
      </c>
      <c r="C770" s="3">
        <v>0.39664719018630112</v>
      </c>
    </row>
    <row r="771" spans="1:3" x14ac:dyDescent="0.2">
      <c r="A771" s="3">
        <v>0.20605650983511273</v>
      </c>
      <c r="B771" s="3">
        <v>0.40668497047936608</v>
      </c>
      <c r="C771" s="3">
        <v>0.34099582428339809</v>
      </c>
    </row>
    <row r="772" spans="1:3" x14ac:dyDescent="0.2">
      <c r="A772" s="3">
        <v>0.26754412799412641</v>
      </c>
      <c r="B772" s="3">
        <v>0.43168860319985314</v>
      </c>
      <c r="C772" s="3">
        <v>0.35474375936859492</v>
      </c>
    </row>
    <row r="773" spans="1:3" x14ac:dyDescent="0.2">
      <c r="A773" s="3">
        <v>0.18480318302792986</v>
      </c>
      <c r="B773" s="3">
        <v>0.38577006026492089</v>
      </c>
      <c r="C773" s="3">
        <v>0.32563132858147992</v>
      </c>
    </row>
    <row r="774" spans="1:3" x14ac:dyDescent="0.2">
      <c r="A774" s="3">
        <v>0.20235304689650949</v>
      </c>
      <c r="B774" s="3">
        <v>0.60457263911407499</v>
      </c>
      <c r="C774" s="3">
        <v>0.14902949004252192</v>
      </c>
    </row>
    <row r="775" spans="1:3" x14ac:dyDescent="0.2">
      <c r="A775" s="3">
        <v>0.35620067147970264</v>
      </c>
      <c r="B775" s="3">
        <v>0.61094615161063348</v>
      </c>
      <c r="C775" s="3">
        <v>0.36421177613264399</v>
      </c>
    </row>
    <row r="776" spans="1:3" x14ac:dyDescent="0.2">
      <c r="A776" s="3">
        <v>0.40870304230780991</v>
      </c>
      <c r="B776" s="3">
        <v>0.6204552754749304</v>
      </c>
      <c r="C776" s="3">
        <v>0.57551469913426523</v>
      </c>
    </row>
    <row r="777" spans="1:3" x14ac:dyDescent="0.2">
      <c r="A777" s="3">
        <v>0.40376158646639537</v>
      </c>
      <c r="B777" s="3">
        <v>0.4422665116705925</v>
      </c>
      <c r="C777" s="3">
        <v>0.28523930068218667</v>
      </c>
    </row>
    <row r="778" spans="1:3" x14ac:dyDescent="0.2">
      <c r="A778" s="3">
        <v>0.48329617761326432</v>
      </c>
      <c r="B778" s="3">
        <v>0.385072195539784</v>
      </c>
      <c r="C778" s="3">
        <v>0.31549125852733328</v>
      </c>
    </row>
    <row r="779" spans="1:3" x14ac:dyDescent="0.2">
      <c r="A779" s="3">
        <v>0.42571182201963959</v>
      </c>
      <c r="B779" s="3">
        <v>0.41341793110832387</v>
      </c>
      <c r="C779" s="3">
        <v>0.31450086420508422</v>
      </c>
    </row>
    <row r="780" spans="1:3" x14ac:dyDescent="0.2">
      <c r="A780" s="3">
        <v>0.44919544801003392</v>
      </c>
      <c r="B780" s="3">
        <v>0.47577071033069218</v>
      </c>
      <c r="C780" s="3">
        <v>0.4067585808681819</v>
      </c>
    </row>
    <row r="781" spans="1:3" x14ac:dyDescent="0.2">
      <c r="A781" s="3">
        <v>0.39378881275046645</v>
      </c>
      <c r="B781" s="3">
        <v>0.43750095597907546</v>
      </c>
      <c r="C781" s="3">
        <v>0.35003173850530755</v>
      </c>
    </row>
    <row r="782" spans="1:3" x14ac:dyDescent="0.2">
      <c r="A782" s="3">
        <v>0.43031103735201437</v>
      </c>
      <c r="B782" s="3">
        <v>0.44926619046162308</v>
      </c>
      <c r="C782" s="3">
        <v>0.19532277677506191</v>
      </c>
    </row>
    <row r="783" spans="1:3" x14ac:dyDescent="0.2">
      <c r="A783" s="3">
        <v>0.45987182232555285</v>
      </c>
      <c r="B783" s="3">
        <v>0.41040086114595115</v>
      </c>
      <c r="C783" s="3">
        <v>0.23485537948545379</v>
      </c>
    </row>
    <row r="784" spans="1:3" x14ac:dyDescent="0.2">
      <c r="A784" s="3">
        <v>0.43063607023769457</v>
      </c>
      <c r="B784" s="3">
        <v>0.45529268255376421</v>
      </c>
      <c r="C784" s="3">
        <v>0.36724031784392303</v>
      </c>
    </row>
    <row r="785" spans="1:3" x14ac:dyDescent="0.2">
      <c r="A785" s="3">
        <v>0.34102641561381503</v>
      </c>
      <c r="B785" s="3">
        <v>0.39328214384043558</v>
      </c>
      <c r="C785" s="3">
        <v>0.40999074612254882</v>
      </c>
    </row>
    <row r="786" spans="1:3" x14ac:dyDescent="0.2">
      <c r="A786" s="3">
        <v>0.28678511884731861</v>
      </c>
      <c r="B786" s="3">
        <v>0.39455168405273938</v>
      </c>
      <c r="C786" s="3">
        <v>0.36383990027226276</v>
      </c>
    </row>
    <row r="787" spans="1:3" x14ac:dyDescent="0.2">
      <c r="A787" s="3">
        <v>0.22010940224540362</v>
      </c>
      <c r="B787" s="3">
        <v>0.51094309247759173</v>
      </c>
      <c r="C787" s="3">
        <v>0.24747621524060079</v>
      </c>
    </row>
    <row r="788" spans="1:3" x14ac:dyDescent="0.2">
      <c r="A788" s="3">
        <v>0.38798410780384834</v>
      </c>
      <c r="B788" s="3">
        <v>0.50276086757013061</v>
      </c>
      <c r="C788" s="3">
        <v>0.40708552571201317</v>
      </c>
    </row>
    <row r="789" spans="1:3" x14ac:dyDescent="0.2">
      <c r="A789" s="3">
        <v>0.33426095169628922</v>
      </c>
      <c r="B789" s="3">
        <v>0.32654237664046004</v>
      </c>
      <c r="C789" s="3">
        <v>0.34503483587751227</v>
      </c>
    </row>
    <row r="790" spans="1:3" x14ac:dyDescent="0.2">
      <c r="A790" s="3">
        <v>0.36993809079506862</v>
      </c>
      <c r="B790" s="3">
        <v>0.4891085303924867</v>
      </c>
      <c r="C790" s="3">
        <v>0.34556158034812928</v>
      </c>
    </row>
    <row r="791" spans="1:3" x14ac:dyDescent="0.2">
      <c r="A791" s="3">
        <v>0.2698987044571568</v>
      </c>
      <c r="B791" s="3">
        <v>0.60273429135183076</v>
      </c>
      <c r="C791" s="3">
        <v>0.28474123558383552</v>
      </c>
    </row>
    <row r="792" spans="1:3" x14ac:dyDescent="0.2">
      <c r="A792" s="3">
        <v>0.39166940714001647</v>
      </c>
      <c r="B792" s="3">
        <v>0.4686639618832022</v>
      </c>
      <c r="C792" s="3">
        <v>0.27801401082933097</v>
      </c>
    </row>
    <row r="793" spans="1:3" x14ac:dyDescent="0.2">
      <c r="A793" s="3">
        <v>0.38974310930282352</v>
      </c>
      <c r="B793" s="3">
        <v>0.38138307228731372</v>
      </c>
      <c r="C793" s="3">
        <v>0.23425693658417202</v>
      </c>
    </row>
    <row r="794" spans="1:3" x14ac:dyDescent="0.2">
      <c r="A794" s="3">
        <v>0.38777570436538283</v>
      </c>
      <c r="B794" s="3">
        <v>0.59923731989354212</v>
      </c>
      <c r="C794" s="3">
        <v>0.31525321973752635</v>
      </c>
    </row>
    <row r="795" spans="1:3" x14ac:dyDescent="0.2">
      <c r="A795" s="3">
        <v>0.4366979335556303</v>
      </c>
      <c r="B795" s="3">
        <v>0.51213137446847556</v>
      </c>
      <c r="C795" s="3">
        <v>0.39508894429318731</v>
      </c>
    </row>
    <row r="796" spans="1:3" x14ac:dyDescent="0.2">
      <c r="A796" s="3">
        <v>0.45974180917128082</v>
      </c>
      <c r="B796" s="3">
        <v>0.39800659243170483</v>
      </c>
      <c r="C796" s="3">
        <v>0.31867562482792372</v>
      </c>
    </row>
    <row r="797" spans="1:3" x14ac:dyDescent="0.2">
      <c r="A797" s="3">
        <v>0.3670070589494937</v>
      </c>
      <c r="B797" s="3">
        <v>0.54211565817247387</v>
      </c>
      <c r="C797" s="3">
        <v>0.30861776897427262</v>
      </c>
    </row>
    <row r="798" spans="1:3" x14ac:dyDescent="0.2">
      <c r="A798" s="3">
        <v>0.38589242558658871</v>
      </c>
      <c r="B798" s="3">
        <v>0.35670734038973351</v>
      </c>
      <c r="C798" s="3">
        <v>0.25108503625072648</v>
      </c>
    </row>
    <row r="799" spans="1:3" x14ac:dyDescent="0.2">
      <c r="A799" s="3">
        <v>0.35228593716540729</v>
      </c>
      <c r="B799" s="3">
        <v>0.3396201703937104</v>
      </c>
      <c r="C799" s="3">
        <v>0.37897687295420474</v>
      </c>
    </row>
    <row r="800" spans="1:3" x14ac:dyDescent="0.2">
      <c r="A800" s="3">
        <v>0.31745388356939641</v>
      </c>
      <c r="B800" s="3">
        <v>0.52037287007861965</v>
      </c>
      <c r="C800" s="3">
        <v>0.28523738872403553</v>
      </c>
    </row>
    <row r="801" spans="1:3" x14ac:dyDescent="0.2">
      <c r="A801" s="3">
        <v>0.36941612621982922</v>
      </c>
      <c r="B801" s="3">
        <v>0.655039730490379</v>
      </c>
      <c r="C801" s="3">
        <v>0.28185513475481044</v>
      </c>
    </row>
    <row r="802" spans="1:3" x14ac:dyDescent="0.2">
      <c r="A802" s="3">
        <v>0.43736042705497258</v>
      </c>
      <c r="B802" s="3">
        <v>0.39239021536296603</v>
      </c>
      <c r="C802" s="3">
        <v>0.25817840099115907</v>
      </c>
    </row>
    <row r="803" spans="1:3" x14ac:dyDescent="0.2">
      <c r="A803" s="3">
        <v>0.35905331304108412</v>
      </c>
      <c r="B803" s="3">
        <v>0.42249495243048119</v>
      </c>
      <c r="C803" s="3">
        <v>0.32233798066627911</v>
      </c>
    </row>
    <row r="804" spans="1:3" x14ac:dyDescent="0.2">
      <c r="A804" s="3">
        <v>0.30313427299703261</v>
      </c>
      <c r="B804" s="3">
        <v>0.48623772522867015</v>
      </c>
      <c r="C804" s="3">
        <v>0.33109474899813385</v>
      </c>
    </row>
    <row r="805" spans="1:3" x14ac:dyDescent="0.2">
      <c r="A805" s="3">
        <v>0.299927919177705</v>
      </c>
      <c r="B805" s="3">
        <v>0.58434985775031356</v>
      </c>
      <c r="C805" s="3">
        <v>0.3381125913915996</v>
      </c>
    </row>
    <row r="806" spans="1:3" x14ac:dyDescent="0.2">
      <c r="A806" s="3">
        <v>0.26902398360304686</v>
      </c>
      <c r="B806" s="3">
        <v>0.43611383034048146</v>
      </c>
      <c r="C806" s="3">
        <v>0.28642280277769278</v>
      </c>
    </row>
    <row r="807" spans="1:3" x14ac:dyDescent="0.2">
      <c r="A807" s="3">
        <v>0.30423556089204318</v>
      </c>
      <c r="B807" s="3">
        <v>0.39313970295818157</v>
      </c>
      <c r="C807" s="3">
        <v>0.29452090152650739</v>
      </c>
    </row>
    <row r="808" spans="1:3" x14ac:dyDescent="0.2">
      <c r="A808" s="3">
        <v>0.26516851999143437</v>
      </c>
      <c r="B808" s="3">
        <v>0.52493384624797323</v>
      </c>
      <c r="C808" s="3">
        <v>0.27364518645415886</v>
      </c>
    </row>
    <row r="809" spans="1:3" x14ac:dyDescent="0.2">
      <c r="A809" s="3">
        <v>0.26876300131542713</v>
      </c>
      <c r="B809" s="3">
        <v>0.4421422343907736</v>
      </c>
      <c r="C809" s="3">
        <v>0.27378762733641282</v>
      </c>
    </row>
    <row r="810" spans="1:3" x14ac:dyDescent="0.2">
      <c r="A810" s="3">
        <v>0.10715760653430816</v>
      </c>
      <c r="B810" s="3">
        <v>0.45330329009758624</v>
      </c>
      <c r="C810" s="3">
        <v>0.35038736272140469</v>
      </c>
    </row>
    <row r="811" spans="1:3" x14ac:dyDescent="0.2">
      <c r="A811" s="3">
        <v>0.29252864113310284</v>
      </c>
      <c r="B811" s="3">
        <v>0.41447715592401108</v>
      </c>
      <c r="C811" s="3">
        <v>0.27405434549848573</v>
      </c>
    </row>
    <row r="812" spans="1:3" x14ac:dyDescent="0.2">
      <c r="A812" s="3">
        <v>0.25096553886628525</v>
      </c>
      <c r="B812" s="3">
        <v>0.42695746275505514</v>
      </c>
      <c r="C812" s="3">
        <v>0.36363818868732595</v>
      </c>
    </row>
    <row r="813" spans="1:3" x14ac:dyDescent="0.2">
      <c r="A813" s="3">
        <v>0.25858564807733486</v>
      </c>
      <c r="B813" s="3">
        <v>0.32481492245097732</v>
      </c>
      <c r="C813" s="3">
        <v>0.41337682400807607</v>
      </c>
    </row>
    <row r="814" spans="1:3" x14ac:dyDescent="0.2">
      <c r="A814" s="3">
        <v>0.23429039585181557</v>
      </c>
      <c r="B814" s="3">
        <v>0.51133886781486126</v>
      </c>
      <c r="C814" s="3">
        <v>0.30590661231606958</v>
      </c>
    </row>
    <row r="815" spans="1:3" x14ac:dyDescent="0.2">
      <c r="A815" s="3">
        <v>0.34939983633638222</v>
      </c>
      <c r="B815" s="3">
        <v>0.50112040747652109</v>
      </c>
      <c r="C815" s="3">
        <v>0.30963971060601425</v>
      </c>
    </row>
    <row r="816" spans="1:3" x14ac:dyDescent="0.2">
      <c r="A816" s="3">
        <v>0.24085032426810238</v>
      </c>
      <c r="B816" s="3">
        <v>0.62144280185995293</v>
      </c>
      <c r="C816" s="3">
        <v>0.30033229832665415</v>
      </c>
    </row>
    <row r="817" spans="1:3" x14ac:dyDescent="0.2">
      <c r="A817" s="3">
        <v>0.22548582856618432</v>
      </c>
      <c r="B817" s="3">
        <v>0.53887966900180484</v>
      </c>
      <c r="C817" s="3">
        <v>0.30621156964116364</v>
      </c>
    </row>
    <row r="818" spans="1:3" x14ac:dyDescent="0.2">
      <c r="A818" s="3">
        <v>0.36351964728196023</v>
      </c>
      <c r="B818" s="3">
        <v>0.39588049496772609</v>
      </c>
      <c r="C818" s="3">
        <v>0.35332986631588603</v>
      </c>
    </row>
    <row r="819" spans="1:3" x14ac:dyDescent="0.2">
      <c r="A819" s="3">
        <v>0.27645289699899045</v>
      </c>
      <c r="B819" s="3">
        <v>0.3717735706200862</v>
      </c>
      <c r="C819" s="3">
        <v>0.29171510293982683</v>
      </c>
    </row>
    <row r="820" spans="1:3" x14ac:dyDescent="0.2">
      <c r="A820" s="3">
        <v>0.25540701765119761</v>
      </c>
      <c r="B820" s="3">
        <v>0.40275494049986227</v>
      </c>
      <c r="C820" s="3">
        <v>0.32147377558200002</v>
      </c>
    </row>
    <row r="821" spans="1:3" x14ac:dyDescent="0.2">
      <c r="A821" s="3">
        <v>0.25330386368503166</v>
      </c>
      <c r="B821" s="3">
        <v>0.36014886506164145</v>
      </c>
      <c r="C821" s="3">
        <v>0.27540609991128512</v>
      </c>
    </row>
    <row r="822" spans="1:3" x14ac:dyDescent="0.2">
      <c r="A822" s="3">
        <v>0.21991247055584442</v>
      </c>
      <c r="B822" s="3">
        <v>0.40309048915537332</v>
      </c>
      <c r="C822" s="3">
        <v>0.25266144574627547</v>
      </c>
    </row>
    <row r="823" spans="1:3" x14ac:dyDescent="0.2">
      <c r="A823" s="3">
        <v>0.26056930465905959</v>
      </c>
      <c r="B823" s="3">
        <v>0.54921953868273721</v>
      </c>
      <c r="C823" s="3">
        <v>0.24926676404906847</v>
      </c>
    </row>
    <row r="824" spans="1:3" x14ac:dyDescent="0.2">
      <c r="A824" s="3">
        <v>0.32515333904371496</v>
      </c>
      <c r="B824" s="3">
        <v>0.53479477041206513</v>
      </c>
      <c r="C824" s="3">
        <v>0.27938297286548991</v>
      </c>
    </row>
    <row r="825" spans="1:3" x14ac:dyDescent="0.2">
      <c r="A825" s="3">
        <v>0.12571411636942087</v>
      </c>
      <c r="B825" s="3">
        <v>0.47819411728716077</v>
      </c>
      <c r="C825" s="3">
        <v>0.23066245526017923</v>
      </c>
    </row>
    <row r="826" spans="1:3" x14ac:dyDescent="0.2">
      <c r="A826" s="3">
        <v>0.14283474563308754</v>
      </c>
      <c r="B826" s="3">
        <v>0.49653266389305267</v>
      </c>
      <c r="C826" s="3">
        <v>0.31042552540609991</v>
      </c>
    </row>
    <row r="827" spans="1:3" x14ac:dyDescent="0.2">
      <c r="A827" s="3">
        <v>0.26471920982593528</v>
      </c>
      <c r="B827" s="3">
        <v>0.49423162225825196</v>
      </c>
      <c r="C827" s="3">
        <v>0.2759968949799626</v>
      </c>
    </row>
    <row r="828" spans="1:3" x14ac:dyDescent="0.2">
      <c r="A828" s="3">
        <v>0.13151212946251029</v>
      </c>
      <c r="B828" s="3">
        <v>0.42522809660742139</v>
      </c>
      <c r="C828" s="3">
        <v>0.41846836856434882</v>
      </c>
    </row>
    <row r="829" spans="1:3" x14ac:dyDescent="0.2">
      <c r="A829" s="3">
        <v>0.2904818899323931</v>
      </c>
      <c r="B829" s="3">
        <v>0.5670418565878429</v>
      </c>
      <c r="C829" s="3">
        <v>0.32100056593961268</v>
      </c>
    </row>
    <row r="830" spans="1:3" x14ac:dyDescent="0.2">
      <c r="A830" s="3">
        <v>0.33893951329193306</v>
      </c>
      <c r="B830" s="3">
        <v>0.36129890788950403</v>
      </c>
      <c r="C830" s="3">
        <v>0.37704961913793628</v>
      </c>
    </row>
    <row r="831" spans="1:3" x14ac:dyDescent="0.2">
      <c r="A831" s="3">
        <v>0.31041309767811798</v>
      </c>
      <c r="B831" s="3">
        <v>0.58731530484260752</v>
      </c>
      <c r="C831" s="3">
        <v>0.36953944752057261</v>
      </c>
    </row>
    <row r="832" spans="1:3" x14ac:dyDescent="0.2">
      <c r="A832" s="3">
        <v>0.41716823702162803</v>
      </c>
      <c r="B832" s="3">
        <v>0.41493506990118989</v>
      </c>
      <c r="C832" s="3">
        <v>0.34442587720639967</v>
      </c>
    </row>
    <row r="833" spans="1:3" x14ac:dyDescent="0.2">
      <c r="A833" s="3">
        <v>0.25555519440790475</v>
      </c>
      <c r="B833" s="3">
        <v>0.5358052402949004</v>
      </c>
      <c r="C833" s="3">
        <v>0.27562119520327932</v>
      </c>
    </row>
    <row r="834" spans="1:3" x14ac:dyDescent="0.2">
      <c r="A834" s="3">
        <v>0.26082168313499954</v>
      </c>
      <c r="B834" s="3">
        <v>0.37222861666003854</v>
      </c>
      <c r="C834" s="3">
        <v>0.24088187157759486</v>
      </c>
    </row>
    <row r="835" spans="1:3" x14ac:dyDescent="0.2">
      <c r="A835" s="3">
        <v>0.28594003334455009</v>
      </c>
      <c r="B835" s="3">
        <v>0.43420378414757255</v>
      </c>
      <c r="C835" s="3">
        <v>0.25017781210804851</v>
      </c>
    </row>
    <row r="836" spans="1:3" x14ac:dyDescent="0.2">
      <c r="A836" s="3">
        <v>0.22870174217626721</v>
      </c>
      <c r="B836" s="3">
        <v>0.50756944232004642</v>
      </c>
      <c r="C836" s="3">
        <v>0.31377336412860596</v>
      </c>
    </row>
    <row r="837" spans="1:3" x14ac:dyDescent="0.2">
      <c r="A837" s="3">
        <v>0.27326661874024899</v>
      </c>
      <c r="B837" s="3">
        <v>0.43709944476735285</v>
      </c>
      <c r="C837" s="3">
        <v>0.26784143748661626</v>
      </c>
    </row>
    <row r="838" spans="1:3" x14ac:dyDescent="0.2">
      <c r="A838" s="3">
        <v>0.35737174584722681</v>
      </c>
      <c r="B838" s="3">
        <v>0.51642467649668078</v>
      </c>
      <c r="C838" s="3">
        <v>0.29884097096882739</v>
      </c>
    </row>
    <row r="839" spans="1:3" x14ac:dyDescent="0.2">
      <c r="A839" s="3">
        <v>0.32717714674661197</v>
      </c>
      <c r="B839" s="3">
        <v>0.58752275230199746</v>
      </c>
      <c r="C839" s="3">
        <v>0.23676446969928719</v>
      </c>
    </row>
    <row r="840" spans="1:3" x14ac:dyDescent="0.2">
      <c r="A840" s="3">
        <v>0.19837043806785154</v>
      </c>
      <c r="B840" s="3">
        <v>0.47347731652849578</v>
      </c>
      <c r="C840" s="3">
        <v>0.27475985805622682</v>
      </c>
    </row>
    <row r="841" spans="1:3" x14ac:dyDescent="0.2">
      <c r="A841" s="3">
        <v>0.27475985805622682</v>
      </c>
      <c r="B841" s="3">
        <v>0.57278824681085372</v>
      </c>
      <c r="C841" s="3">
        <v>0.29478379577227809</v>
      </c>
    </row>
    <row r="842" spans="1:3" x14ac:dyDescent="0.2">
      <c r="A842" s="3">
        <v>0.27515467741442073</v>
      </c>
      <c r="B842" s="3">
        <v>0.54967458472268949</v>
      </c>
      <c r="C842" s="3">
        <v>0.41370663678913394</v>
      </c>
    </row>
    <row r="843" spans="1:3" x14ac:dyDescent="0.2">
      <c r="A843" s="3">
        <v>0.30662550858086818</v>
      </c>
      <c r="B843" s="3">
        <v>0.4592284484077212</v>
      </c>
      <c r="C843" s="3">
        <v>0.28113337055278531</v>
      </c>
    </row>
    <row r="844" spans="1:3" x14ac:dyDescent="0.2">
      <c r="A844" s="3">
        <v>0.15083246657897151</v>
      </c>
      <c r="B844" s="3">
        <v>0.22982884150631708</v>
      </c>
      <c r="C844" s="3">
        <v>0.29146559240111353</v>
      </c>
    </row>
    <row r="845" spans="1:3" x14ac:dyDescent="0.2">
      <c r="A845" s="3">
        <v>0.27648540028755847</v>
      </c>
      <c r="B845" s="3">
        <v>0.1553609394597571</v>
      </c>
      <c r="C845" s="3">
        <v>0.2733125057358744</v>
      </c>
    </row>
    <row r="846" spans="1:3" x14ac:dyDescent="0.2">
      <c r="A846" s="3">
        <v>0.25198174462357364</v>
      </c>
      <c r="B846" s="3">
        <v>0.1836311526813301</v>
      </c>
      <c r="C846" s="3">
        <v>0.17625481813454066</v>
      </c>
    </row>
    <row r="847" spans="1:3" x14ac:dyDescent="0.2">
      <c r="A847" s="3">
        <v>0.2522761861788369</v>
      </c>
      <c r="B847" s="3">
        <v>0.39640819541741867</v>
      </c>
      <c r="C847" s="3">
        <v>0.28125095597907551</v>
      </c>
    </row>
    <row r="848" spans="1:3" x14ac:dyDescent="0.2">
      <c r="A848" s="3">
        <v>0.27792414879623112</v>
      </c>
      <c r="B848" s="3">
        <v>9.8005062865183984E-2</v>
      </c>
      <c r="C848" s="3">
        <v>0.20109784637033862</v>
      </c>
    </row>
    <row r="849" spans="1:3" x14ac:dyDescent="0.2">
      <c r="A849" s="3">
        <v>0.24063714093425917</v>
      </c>
      <c r="B849" s="3">
        <v>0.31581055553856036</v>
      </c>
      <c r="C849" s="3">
        <v>0.24870942824803446</v>
      </c>
    </row>
    <row r="850" spans="1:3" x14ac:dyDescent="0.2">
      <c r="A850" s="3">
        <v>0.37400004588699559</v>
      </c>
      <c r="B850" s="3">
        <v>0.24256343877145214</v>
      </c>
      <c r="C850" s="3">
        <v>0.28518002997950381</v>
      </c>
    </row>
    <row r="851" spans="1:3" x14ac:dyDescent="0.2">
      <c r="A851" s="3">
        <v>0.31693096301508145</v>
      </c>
      <c r="B851" s="3">
        <v>0.23908654287374953</v>
      </c>
      <c r="C851" s="3">
        <v>0.3086607880326715</v>
      </c>
    </row>
    <row r="852" spans="1:3" x14ac:dyDescent="0.2">
      <c r="A852" s="3">
        <v>0.26553179204013577</v>
      </c>
      <c r="B852" s="3">
        <v>0.29865933494447672</v>
      </c>
      <c r="C852" s="3">
        <v>0.29887921013184865</v>
      </c>
    </row>
    <row r="853" spans="1:3" x14ac:dyDescent="0.2">
      <c r="A853" s="3">
        <v>0.28290193184251577</v>
      </c>
      <c r="B853" s="3">
        <v>0.13114694545565783</v>
      </c>
      <c r="C853" s="3">
        <v>0.31089299917403401</v>
      </c>
    </row>
    <row r="854" spans="1:3" x14ac:dyDescent="0.2">
      <c r="A854" s="3">
        <v>0.10487090458564041</v>
      </c>
      <c r="B854" s="3">
        <v>0.20616166753342099</v>
      </c>
      <c r="C854" s="3">
        <v>0.28868369329132121</v>
      </c>
    </row>
    <row r="855" spans="1:3" x14ac:dyDescent="0.2">
      <c r="A855" s="3">
        <v>0.27684867233625987</v>
      </c>
      <c r="B855" s="3">
        <v>0.32233606870812809</v>
      </c>
      <c r="C855" s="3">
        <v>0.31263096913334759</v>
      </c>
    </row>
    <row r="856" spans="1:3" x14ac:dyDescent="0.2">
      <c r="A856" s="3">
        <v>0.23439650952919938</v>
      </c>
      <c r="B856" s="3">
        <v>0.32898012328306153</v>
      </c>
      <c r="C856" s="3">
        <v>0.32754233075346439</v>
      </c>
    </row>
    <row r="857" spans="1:3" x14ac:dyDescent="0.2">
      <c r="A857" s="3">
        <v>0.21009074153384927</v>
      </c>
      <c r="B857" s="3">
        <v>0.13442404172657466</v>
      </c>
      <c r="C857" s="3">
        <v>0.36593827434305115</v>
      </c>
    </row>
    <row r="858" spans="1:3" x14ac:dyDescent="0.2">
      <c r="A858" s="3">
        <v>0.23056016549909752</v>
      </c>
      <c r="B858" s="3">
        <v>0.26165912080516379</v>
      </c>
      <c r="C858" s="3">
        <v>0.24647912906482297</v>
      </c>
    </row>
    <row r="859" spans="1:3" x14ac:dyDescent="0.2">
      <c r="A859" s="3">
        <v>0.25193490164887267</v>
      </c>
      <c r="B859" s="3">
        <v>0.27953975343387683</v>
      </c>
      <c r="C859" s="3">
        <v>0.29632292208388139</v>
      </c>
    </row>
    <row r="860" spans="1:3" x14ac:dyDescent="0.2">
      <c r="A860" s="3">
        <v>0.30016117807213433</v>
      </c>
      <c r="B860" s="3">
        <v>0.12758305546208204</v>
      </c>
      <c r="C860" s="3">
        <v>0.33708969378078252</v>
      </c>
    </row>
    <row r="861" spans="1:3" x14ac:dyDescent="0.2">
      <c r="A861" s="3">
        <v>0.28605761877084035</v>
      </c>
      <c r="B861" s="3">
        <v>0.20376407201199176</v>
      </c>
      <c r="C861" s="3">
        <v>0.34088206277340993</v>
      </c>
    </row>
    <row r="862" spans="1:3" x14ac:dyDescent="0.2">
      <c r="A862" s="3">
        <v>0.24951053871332859</v>
      </c>
      <c r="B862" s="3">
        <v>0.23443761662944718</v>
      </c>
      <c r="C862" s="3">
        <v>0.2725104392915047</v>
      </c>
    </row>
    <row r="863" spans="1:3" x14ac:dyDescent="0.2">
      <c r="A863" s="3">
        <v>0.19654356205451373</v>
      </c>
      <c r="B863" s="3">
        <v>0.10548177521490408</v>
      </c>
      <c r="C863" s="3">
        <v>0.32061721833032514</v>
      </c>
    </row>
    <row r="864" spans="1:3" x14ac:dyDescent="0.2">
      <c r="A864" s="3">
        <v>0.29565469271008588</v>
      </c>
      <c r="B864" s="3">
        <v>0.35167315457799253</v>
      </c>
      <c r="C864" s="3">
        <v>0.29828841506317105</v>
      </c>
    </row>
    <row r="865" spans="1:3" x14ac:dyDescent="0.2">
      <c r="A865" s="3">
        <v>0.25948618036648413</v>
      </c>
      <c r="B865" s="3">
        <v>0.17133152589556119</v>
      </c>
      <c r="C865" s="3">
        <v>0.32814842148735041</v>
      </c>
    </row>
    <row r="866" spans="1:3" x14ac:dyDescent="0.2">
      <c r="A866" s="3">
        <v>0.27581430297653642</v>
      </c>
      <c r="B866" s="3">
        <v>0.24406528189910975</v>
      </c>
      <c r="C866" s="3">
        <v>0.31202009850408385</v>
      </c>
    </row>
    <row r="867" spans="1:3" x14ac:dyDescent="0.2">
      <c r="A867" s="3">
        <v>0.26034560555538555</v>
      </c>
      <c r="B867" s="3">
        <v>0.2685909250818318</v>
      </c>
      <c r="C867" s="3">
        <v>0.32923441371715256</v>
      </c>
    </row>
    <row r="868" spans="1:3" x14ac:dyDescent="0.2">
      <c r="A868" s="3">
        <v>0.24984513138976411</v>
      </c>
      <c r="B868" s="3">
        <v>0.24732708250481811</v>
      </c>
      <c r="C868" s="3">
        <v>0.30209703570008256</v>
      </c>
    </row>
    <row r="869" spans="1:3" x14ac:dyDescent="0.2">
      <c r="A869" s="3">
        <v>0.27641083391966714</v>
      </c>
      <c r="B869" s="3">
        <v>0.25147316375539169</v>
      </c>
      <c r="C869" s="3">
        <v>0.31901595337881239</v>
      </c>
    </row>
    <row r="870" spans="1:3" x14ac:dyDescent="0.2">
      <c r="A870" s="3">
        <v>0.30132747254428088</v>
      </c>
      <c r="B870" s="3">
        <v>0.27742417173972894</v>
      </c>
      <c r="C870" s="3">
        <v>0.2854075529994799</v>
      </c>
    </row>
    <row r="871" spans="1:3" x14ac:dyDescent="0.2">
      <c r="A871" s="3">
        <v>0.26378235033191588</v>
      </c>
      <c r="B871" s="3">
        <v>0.30292682553764255</v>
      </c>
      <c r="C871" s="3">
        <v>0.30913877757043651</v>
      </c>
    </row>
    <row r="872" spans="1:3" x14ac:dyDescent="0.2">
      <c r="A872" s="3">
        <v>0.27782568295145155</v>
      </c>
      <c r="B872" s="3">
        <v>0.22377462602098561</v>
      </c>
      <c r="C872" s="3">
        <v>0.36436568876380426</v>
      </c>
    </row>
    <row r="873" spans="1:3" x14ac:dyDescent="0.2">
      <c r="A873" s="3">
        <v>0.33233943375447395</v>
      </c>
      <c r="B873" s="3">
        <v>0.26600308972437209</v>
      </c>
      <c r="C873" s="3">
        <v>0.38560371990577863</v>
      </c>
    </row>
    <row r="874" spans="1:3" x14ac:dyDescent="0.2">
      <c r="A874" s="3">
        <v>0.34164971397106053</v>
      </c>
      <c r="B874" s="3">
        <v>0.21262121814677717</v>
      </c>
      <c r="C874" s="3">
        <v>0.31599027960475995</v>
      </c>
    </row>
    <row r="875" spans="1:3" x14ac:dyDescent="0.2">
      <c r="A875" s="3">
        <v>0.23569186117654253</v>
      </c>
      <c r="B875" s="3">
        <v>0.18085785738321755</v>
      </c>
      <c r="C875" s="3">
        <v>0.22555465905962249</v>
      </c>
    </row>
    <row r="876" spans="1:3" x14ac:dyDescent="0.2">
      <c r="A876" s="3">
        <v>0.32581392058490616</v>
      </c>
      <c r="B876" s="3">
        <v>0.18718261494692401</v>
      </c>
      <c r="C876" s="3">
        <v>0.23238799749151084</v>
      </c>
    </row>
    <row r="877" spans="1:3" x14ac:dyDescent="0.2">
      <c r="A877" s="3">
        <v>0.28632816084921525</v>
      </c>
      <c r="B877" s="3">
        <v>0.41266175165957958</v>
      </c>
      <c r="C877" s="3">
        <v>0.29822436446511058</v>
      </c>
    </row>
    <row r="878" spans="1:3" x14ac:dyDescent="0.2">
      <c r="A878" s="3">
        <v>0.33441295236929852</v>
      </c>
      <c r="B878" s="3">
        <v>0.1156849398880357</v>
      </c>
      <c r="C878" s="3">
        <v>0.36983484505491143</v>
      </c>
    </row>
    <row r="879" spans="1:3" x14ac:dyDescent="0.2">
      <c r="A879" s="3">
        <v>0.29257548410780382</v>
      </c>
      <c r="B879" s="3">
        <v>0.21948227997185596</v>
      </c>
      <c r="C879" s="3">
        <v>0.26640364495701918</v>
      </c>
    </row>
    <row r="880" spans="1:3" x14ac:dyDescent="0.2">
      <c r="A880" s="3">
        <v>0.18758412615864661</v>
      </c>
      <c r="B880" s="3">
        <v>0.21998894888188686</v>
      </c>
      <c r="C880" s="3">
        <v>0.28888827281348461</v>
      </c>
    </row>
    <row r="881" spans="1:3" x14ac:dyDescent="0.2">
      <c r="A881" s="3">
        <v>0.31369497384441247</v>
      </c>
      <c r="B881" s="3">
        <v>0.29077919942488295</v>
      </c>
      <c r="C881" s="3">
        <v>0.31513372235308512</v>
      </c>
    </row>
    <row r="882" spans="1:3" x14ac:dyDescent="0.2">
      <c r="A882" s="3">
        <v>0.19970211692006481</v>
      </c>
      <c r="B882" s="3">
        <v>0.28894276362078986</v>
      </c>
      <c r="C882" s="3">
        <v>0.31262523325889441</v>
      </c>
    </row>
    <row r="883" spans="1:3" x14ac:dyDescent="0.2">
      <c r="A883" s="3">
        <v>0.15282281501422496</v>
      </c>
      <c r="B883" s="3">
        <v>0.27343200312031568</v>
      </c>
      <c r="C883" s="3">
        <v>0.44229232310563182</v>
      </c>
    </row>
    <row r="884" spans="1:3" x14ac:dyDescent="0.2">
      <c r="A884" s="3">
        <v>0.30293064945394477</v>
      </c>
      <c r="B884" s="3">
        <v>0.2578065251307779</v>
      </c>
      <c r="C884" s="3">
        <v>0.38708739943100118</v>
      </c>
    </row>
    <row r="885" spans="1:3" x14ac:dyDescent="0.2">
      <c r="A885" s="3">
        <v>0.15931008902077148</v>
      </c>
      <c r="B885" s="3">
        <v>0.25203910336810542</v>
      </c>
      <c r="C885" s="3">
        <v>0.39791673039860503</v>
      </c>
    </row>
    <row r="886" spans="1:3" x14ac:dyDescent="0.2">
      <c r="A886" s="3">
        <v>0.29166634800697483</v>
      </c>
      <c r="B886" s="3">
        <v>0.23120927529138241</v>
      </c>
      <c r="C886" s="3">
        <v>0.26974861574229858</v>
      </c>
    </row>
    <row r="887" spans="1:3" x14ac:dyDescent="0.2">
      <c r="A887" s="3">
        <v>0.23248359539906388</v>
      </c>
      <c r="B887" s="3">
        <v>0.30707195080914068</v>
      </c>
      <c r="C887" s="3">
        <v>0.34424232922389791</v>
      </c>
    </row>
    <row r="888" spans="1:3" x14ac:dyDescent="0.2">
      <c r="A888" s="3">
        <v>0.14604683532686835</v>
      </c>
      <c r="B888" s="3">
        <v>0.24199271926336072</v>
      </c>
      <c r="C888" s="3">
        <v>0.28032365627581141</v>
      </c>
    </row>
    <row r="889" spans="1:3" x14ac:dyDescent="0.2">
      <c r="A889" s="3">
        <v>0.37858300957508634</v>
      </c>
      <c r="B889" s="3">
        <v>0.19350163663617728</v>
      </c>
      <c r="C889" s="3">
        <v>0.2737063691149928</v>
      </c>
    </row>
    <row r="890" spans="1:3" x14ac:dyDescent="0.2">
      <c r="A890" s="3">
        <v>0.32219936370032731</v>
      </c>
      <c r="B890" s="3">
        <v>0.27600167487534027</v>
      </c>
      <c r="C890" s="3">
        <v>0.27306873107161422</v>
      </c>
    </row>
    <row r="891" spans="1:3" x14ac:dyDescent="0.2">
      <c r="A891" s="3">
        <v>0.36474043256141203</v>
      </c>
      <c r="B891" s="3">
        <v>0.26572107589709071</v>
      </c>
      <c r="C891" s="3">
        <v>0.26301183119703875</v>
      </c>
    </row>
    <row r="892" spans="1:3" x14ac:dyDescent="0.2">
      <c r="A892" s="3">
        <v>0.31511747070880108</v>
      </c>
      <c r="B892" s="3">
        <v>0.22348496436110002</v>
      </c>
      <c r="C892" s="3">
        <v>0.34793910030897235</v>
      </c>
    </row>
    <row r="893" spans="1:3" x14ac:dyDescent="0.2">
      <c r="A893" s="3">
        <v>0.30933284132276911</v>
      </c>
      <c r="B893" s="3">
        <v>0.1369105433020282</v>
      </c>
      <c r="C893" s="3">
        <v>0.31992413350056592</v>
      </c>
    </row>
    <row r="894" spans="1:3" x14ac:dyDescent="0.2">
      <c r="A894" s="3">
        <v>0.3033073052097035</v>
      </c>
      <c r="B894" s="3">
        <v>0.28080929364618068</v>
      </c>
      <c r="C894" s="3">
        <v>0.35979515280369539</v>
      </c>
    </row>
    <row r="895" spans="1:3" x14ac:dyDescent="0.2">
      <c r="A895" s="3">
        <v>0.11855000917739911</v>
      </c>
      <c r="B895" s="3">
        <v>0.2671837238826516</v>
      </c>
      <c r="C895" s="3">
        <v>0.32624984704334786</v>
      </c>
    </row>
    <row r="896" spans="1:3" x14ac:dyDescent="0.2">
      <c r="A896" s="3">
        <v>0.27635347517513531</v>
      </c>
      <c r="B896" s="3">
        <v>0.3077726834715041</v>
      </c>
      <c r="C896" s="3">
        <v>0.29020943589586712</v>
      </c>
    </row>
    <row r="897" spans="1:3" x14ac:dyDescent="0.2">
      <c r="A897" s="3">
        <v>0.31697685001070691</v>
      </c>
      <c r="B897" s="3">
        <v>0.15515158004221599</v>
      </c>
      <c r="C897" s="3">
        <v>0.33122476215240598</v>
      </c>
    </row>
    <row r="898" spans="1:3" x14ac:dyDescent="0.2">
      <c r="A898" s="3">
        <v>0.2969290128177674</v>
      </c>
      <c r="B898" s="3">
        <v>0.30611501575453509</v>
      </c>
      <c r="C898" s="3">
        <v>0.19915338493071061</v>
      </c>
    </row>
    <row r="899" spans="1:3" x14ac:dyDescent="0.2">
      <c r="A899" s="3">
        <v>0.27529138242222151</v>
      </c>
      <c r="B899" s="3">
        <v>0.1759412569977668</v>
      </c>
      <c r="C899" s="3">
        <v>0.48263559607207307</v>
      </c>
    </row>
    <row r="900" spans="1:3" x14ac:dyDescent="0.2">
      <c r="A900" s="3">
        <v>0.27705707577472538</v>
      </c>
      <c r="B900" s="3">
        <v>0.1856463565725473</v>
      </c>
      <c r="C900" s="3">
        <v>0.31245411300437448</v>
      </c>
    </row>
    <row r="901" spans="1:3" x14ac:dyDescent="0.2">
      <c r="A901" s="3">
        <v>0.2585674844748998</v>
      </c>
      <c r="B901" s="3">
        <v>0.23920890819541737</v>
      </c>
      <c r="C901" s="3">
        <v>0.29565278075193485</v>
      </c>
    </row>
    <row r="902" spans="1:3" x14ac:dyDescent="0.2">
      <c r="A902" s="3">
        <v>0.34360564715959491</v>
      </c>
      <c r="B902" s="3">
        <v>0.27303527180397075</v>
      </c>
      <c r="C902" s="3">
        <v>0.31630288476245827</v>
      </c>
    </row>
    <row r="903" spans="1:3" x14ac:dyDescent="0.2">
      <c r="A903" s="3">
        <v>0.24388651381198564</v>
      </c>
      <c r="B903" s="3">
        <v>0.20676011043470277</v>
      </c>
      <c r="C903" s="3">
        <v>0.37858970142861509</v>
      </c>
    </row>
    <row r="904" spans="1:3" x14ac:dyDescent="0.2">
      <c r="A904" s="3">
        <v>0.28592951757471929</v>
      </c>
      <c r="B904" s="3">
        <v>0.33288912172290364</v>
      </c>
      <c r="C904" s="3">
        <v>0.29638314876563976</v>
      </c>
    </row>
    <row r="905" spans="1:3" x14ac:dyDescent="0.2">
      <c r="A905" s="3">
        <v>0.42129902260699309</v>
      </c>
      <c r="B905" s="3">
        <v>0.21504462510324571</v>
      </c>
      <c r="C905" s="3">
        <v>0.31707053596010887</v>
      </c>
    </row>
    <row r="906" spans="1:3" x14ac:dyDescent="0.2">
      <c r="A906" s="3">
        <v>0.40294804827311936</v>
      </c>
      <c r="B906" s="3">
        <v>0.2111910734497843</v>
      </c>
      <c r="C906" s="3">
        <v>0.18381183272660526</v>
      </c>
    </row>
    <row r="907" spans="1:3" x14ac:dyDescent="0.2">
      <c r="A907" s="3">
        <v>0.20690446327510781</v>
      </c>
      <c r="B907" s="3">
        <v>0.29397694943253078</v>
      </c>
      <c r="C907" s="3">
        <v>0.3283826363608553</v>
      </c>
    </row>
    <row r="908" spans="1:3" x14ac:dyDescent="0.2">
      <c r="A908" s="3">
        <v>0.25753120315702527</v>
      </c>
      <c r="B908" s="3">
        <v>0.19635619015570985</v>
      </c>
      <c r="C908" s="3">
        <v>0.29327334883294071</v>
      </c>
    </row>
    <row r="909" spans="1:3" x14ac:dyDescent="0.2">
      <c r="A909" s="3">
        <v>0.21692981584019086</v>
      </c>
      <c r="B909" s="3">
        <v>0.10024874575545289</v>
      </c>
      <c r="C909" s="3">
        <v>0.3399490271956927</v>
      </c>
    </row>
    <row r="910" spans="1:3" x14ac:dyDescent="0.2">
      <c r="A910" s="3">
        <v>0.32087915659702038</v>
      </c>
      <c r="B910" s="3">
        <v>0.27153056073908649</v>
      </c>
      <c r="C910" s="3">
        <v>0.28148325889442927</v>
      </c>
    </row>
    <row r="911" spans="1:3" x14ac:dyDescent="0.2">
      <c r="A911" s="3">
        <v>0.30516668451160939</v>
      </c>
      <c r="B911" s="3">
        <v>0.18189987457554527</v>
      </c>
      <c r="C911" s="3">
        <v>0.25023517085258035</v>
      </c>
    </row>
    <row r="912" spans="1:3" x14ac:dyDescent="0.2">
      <c r="A912" s="3">
        <v>0.27425510110434703</v>
      </c>
      <c r="B912" s="3">
        <v>0.23868025176664928</v>
      </c>
      <c r="C912" s="3">
        <v>0.28944752057266965</v>
      </c>
    </row>
    <row r="913" spans="1:3" x14ac:dyDescent="0.2">
      <c r="A913" s="3">
        <v>0.33664707546881212</v>
      </c>
      <c r="B913" s="3">
        <v>0.31051060754382204</v>
      </c>
      <c r="C913" s="3">
        <v>0.27368438159625563</v>
      </c>
    </row>
    <row r="914" spans="1:3" x14ac:dyDescent="0.2">
      <c r="A914" s="3">
        <v>0.34420886995625433</v>
      </c>
      <c r="B914" s="3">
        <v>0.22254523692985403</v>
      </c>
      <c r="C914" s="3">
        <v>0.28606335464529348</v>
      </c>
    </row>
    <row r="915" spans="1:3" x14ac:dyDescent="0.2">
      <c r="A915" s="3">
        <v>0.21482761785310039</v>
      </c>
      <c r="B915" s="3">
        <v>0.23418428217443174</v>
      </c>
      <c r="C915" s="3">
        <v>0.27389756493009876</v>
      </c>
    </row>
    <row r="916" spans="1:3" x14ac:dyDescent="0.2">
      <c r="A916" s="3">
        <v>0.25006405059806047</v>
      </c>
      <c r="B916" s="3">
        <v>0.30601272599345342</v>
      </c>
      <c r="C916" s="3">
        <v>0.30991216464254029</v>
      </c>
    </row>
    <row r="917" spans="1:3" x14ac:dyDescent="0.2">
      <c r="A917" s="3">
        <v>0.27412222001284836</v>
      </c>
      <c r="B917" s="3">
        <v>0.34385802563553486</v>
      </c>
      <c r="C917" s="3">
        <v>0.30501085992229798</v>
      </c>
    </row>
    <row r="918" spans="1:3" x14ac:dyDescent="0.2">
      <c r="A918" s="3">
        <v>0.21505418489400102</v>
      </c>
      <c r="B918" s="3">
        <v>0.32989403927926819</v>
      </c>
      <c r="C918" s="3">
        <v>0.35970815870782219</v>
      </c>
    </row>
    <row r="919" spans="1:3" x14ac:dyDescent="0.2">
      <c r="A919" s="3">
        <v>0.31135473706751504</v>
      </c>
      <c r="B919" s="3">
        <v>0.21699960231270454</v>
      </c>
      <c r="C919" s="3">
        <v>0.25850821377221694</v>
      </c>
    </row>
    <row r="920" spans="1:3" x14ac:dyDescent="0.2">
      <c r="A920" s="3">
        <v>0.24193249258160232</v>
      </c>
      <c r="B920" s="3">
        <v>0.3223714399339227</v>
      </c>
      <c r="C920" s="3">
        <v>0.35088829575698244</v>
      </c>
    </row>
    <row r="921" spans="1:3" x14ac:dyDescent="0.2">
      <c r="A921" s="3">
        <v>0.31204304200189659</v>
      </c>
      <c r="B921" s="3">
        <v>0.19099601547921316</v>
      </c>
      <c r="C921" s="3">
        <v>0.36079797485392634</v>
      </c>
    </row>
    <row r="922" spans="1:3" x14ac:dyDescent="0.2">
      <c r="A922" s="3">
        <v>0.30559687509559791</v>
      </c>
      <c r="B922" s="3">
        <v>0.37364442167089845</v>
      </c>
      <c r="C922" s="3">
        <v>0.24849337697696472</v>
      </c>
    </row>
    <row r="923" spans="1:3" x14ac:dyDescent="0.2">
      <c r="A923" s="3">
        <v>0.3196908746061366</v>
      </c>
      <c r="B923" s="3">
        <v>0.29680091162164635</v>
      </c>
      <c r="C923" s="3">
        <v>0.30472789011594109</v>
      </c>
    </row>
    <row r="924" spans="1:3" x14ac:dyDescent="0.2">
      <c r="A924" s="3">
        <v>0.34645828872097645</v>
      </c>
      <c r="B924" s="3">
        <v>0.30979553519532566</v>
      </c>
      <c r="C924" s="3">
        <v>0.29350373979014344</v>
      </c>
    </row>
    <row r="925" spans="1:3" x14ac:dyDescent="0.2">
      <c r="A925" s="3">
        <v>0.1434198048273119</v>
      </c>
      <c r="B925" s="3">
        <v>0.26978876686347086</v>
      </c>
      <c r="C925" s="3">
        <v>0.26465229129064816</v>
      </c>
    </row>
    <row r="926" spans="1:3" x14ac:dyDescent="0.2">
      <c r="A926" s="3">
        <v>0.28190006577136034</v>
      </c>
      <c r="B926" s="3">
        <v>0.33349234451956311</v>
      </c>
      <c r="C926" s="3">
        <v>0.28229870904585641</v>
      </c>
    </row>
    <row r="927" spans="1:3" x14ac:dyDescent="0.2">
      <c r="A927" s="3">
        <v>0.2919866009972773</v>
      </c>
      <c r="B927" s="3">
        <v>0.33809347181008897</v>
      </c>
      <c r="C927" s="3">
        <v>0.25230868946740487</v>
      </c>
    </row>
    <row r="928" spans="1:3" x14ac:dyDescent="0.2">
      <c r="A928" s="3">
        <v>0.21695658325430567</v>
      </c>
      <c r="B928" s="3">
        <v>0.34004462510324568</v>
      </c>
      <c r="C928" s="3">
        <v>0.29813163449478414</v>
      </c>
    </row>
    <row r="929" spans="1:3" x14ac:dyDescent="0.2">
      <c r="A929" s="3">
        <v>0.26007028358163292</v>
      </c>
      <c r="B929" s="3">
        <v>0.27945753923338124</v>
      </c>
      <c r="C929" s="3">
        <v>0.31289864327449596</v>
      </c>
    </row>
    <row r="930" spans="1:3" x14ac:dyDescent="0.2">
      <c r="A930" s="3">
        <v>0.30651174707088003</v>
      </c>
      <c r="B930" s="3">
        <v>0.15335051546391751</v>
      </c>
      <c r="C930" s="3">
        <v>0.38873072746183729</v>
      </c>
    </row>
    <row r="931" spans="1:3" x14ac:dyDescent="0.2">
      <c r="A931" s="3">
        <v>0.15684461898497964</v>
      </c>
      <c r="B931" s="3">
        <v>0.16726765884548317</v>
      </c>
      <c r="C931" s="3">
        <v>0.24777639267031717</v>
      </c>
    </row>
    <row r="932" spans="1:3" x14ac:dyDescent="0.2">
      <c r="A932" s="3">
        <v>0.20160355930129398</v>
      </c>
      <c r="B932" s="3">
        <v>0.29569771176848475</v>
      </c>
      <c r="C932" s="3">
        <v>0.23427796812383367</v>
      </c>
    </row>
    <row r="933" spans="1:3" x14ac:dyDescent="0.2">
      <c r="A933" s="3">
        <v>0.25475312796353511</v>
      </c>
      <c r="B933" s="3">
        <v>0.25921659426718463</v>
      </c>
      <c r="C933" s="3">
        <v>0.29098091100981982</v>
      </c>
    </row>
    <row r="934" spans="1:3" x14ac:dyDescent="0.2">
      <c r="A934" s="3">
        <v>0.30872675058888305</v>
      </c>
      <c r="B934" s="3">
        <v>0.27649496007831376</v>
      </c>
      <c r="C934" s="3">
        <v>0.34752038147389025</v>
      </c>
    </row>
    <row r="935" spans="1:3" x14ac:dyDescent="0.2">
      <c r="A935" s="3">
        <v>0.39703531769096628</v>
      </c>
      <c r="B935" s="3">
        <v>0.24054632292208383</v>
      </c>
      <c r="C935" s="3">
        <v>0.29334791520083209</v>
      </c>
    </row>
    <row r="936" spans="1:3" x14ac:dyDescent="0.2">
      <c r="A936" s="3">
        <v>0.36298716693689004</v>
      </c>
      <c r="B936" s="3">
        <v>9.1686997155006278E-2</v>
      </c>
      <c r="C936" s="3">
        <v>0.29640226834715039</v>
      </c>
    </row>
    <row r="937" spans="1:3" x14ac:dyDescent="0.2">
      <c r="A937" s="3">
        <v>0.14959734161338673</v>
      </c>
      <c r="B937" s="3">
        <v>0.31130693811373855</v>
      </c>
      <c r="C937" s="3">
        <v>0.43444947076998375</v>
      </c>
    </row>
    <row r="938" spans="1:3" x14ac:dyDescent="0.2">
      <c r="A938" s="3">
        <v>0.25125042063079323</v>
      </c>
      <c r="B938" s="3">
        <v>0.26001579277432774</v>
      </c>
      <c r="C938" s="3">
        <v>0.26071365749946462</v>
      </c>
    </row>
    <row r="939" spans="1:3" x14ac:dyDescent="0.2">
      <c r="A939" s="3">
        <v>0.27944989140077697</v>
      </c>
      <c r="B939" s="3">
        <v>0.22429850255437606</v>
      </c>
      <c r="C939" s="3">
        <v>0.36029512986019757</v>
      </c>
    </row>
    <row r="940" spans="1:3" x14ac:dyDescent="0.2">
      <c r="A940" s="3">
        <v>0.31162049925051238</v>
      </c>
      <c r="B940" s="3">
        <v>0.1170233105937777</v>
      </c>
      <c r="C940" s="3">
        <v>0.29508684113922112</v>
      </c>
    </row>
    <row r="941" spans="1:3" x14ac:dyDescent="0.2">
      <c r="A941" s="3">
        <v>0.25972326317721556</v>
      </c>
      <c r="B941" s="3">
        <v>0.33856094557802319</v>
      </c>
      <c r="C941" s="3">
        <v>0.21637917189268557</v>
      </c>
    </row>
    <row r="942" spans="1:3" x14ac:dyDescent="0.2">
      <c r="A942" s="3">
        <v>0.24566463489247142</v>
      </c>
      <c r="B942" s="3">
        <v>0.2679580669338309</v>
      </c>
      <c r="C942" s="3">
        <v>0.20230429196365746</v>
      </c>
    </row>
    <row r="943" spans="1:3" x14ac:dyDescent="0.2">
      <c r="A943" s="3">
        <v>0.16935456116736514</v>
      </c>
      <c r="B943" s="3">
        <v>0.12743009880999723</v>
      </c>
      <c r="C943" s="3">
        <v>0.28699830218116185</v>
      </c>
    </row>
    <row r="944" spans="1:3" x14ac:dyDescent="0.2">
      <c r="A944" s="3">
        <v>0.29484880234941413</v>
      </c>
      <c r="B944" s="3">
        <v>0.25966208051638162</v>
      </c>
      <c r="C944" s="3">
        <v>0.31697302609440481</v>
      </c>
    </row>
    <row r="945" spans="1:3" x14ac:dyDescent="0.2">
      <c r="A945" s="3">
        <v>0.34682251674875336</v>
      </c>
      <c r="B945" s="3">
        <v>0.31666233289485757</v>
      </c>
      <c r="C945" s="3">
        <v>0.30858717764385568</v>
      </c>
    </row>
    <row r="946" spans="1:3" x14ac:dyDescent="0.2">
      <c r="A946" s="3">
        <v>0.20385775796139372</v>
      </c>
      <c r="B946" s="3">
        <v>0.26279291198874238</v>
      </c>
      <c r="C946" s="3">
        <v>0.33006993942916574</v>
      </c>
    </row>
    <row r="947" spans="1:3" x14ac:dyDescent="0.2">
      <c r="A947" s="3">
        <v>0.32003215913610078</v>
      </c>
      <c r="B947" s="3">
        <v>0.31909147572577928</v>
      </c>
      <c r="C947" s="3">
        <v>0.35002695860992988</v>
      </c>
    </row>
    <row r="948" spans="1:3" x14ac:dyDescent="0.2">
      <c r="A948" s="3">
        <v>0.35123818409862639</v>
      </c>
      <c r="B948" s="3">
        <v>0.37064551531096079</v>
      </c>
      <c r="C948" s="3">
        <v>0.36008481446358098</v>
      </c>
    </row>
    <row r="949" spans="1:3" x14ac:dyDescent="0.2">
      <c r="A949" s="3">
        <v>0.31105551561687417</v>
      </c>
      <c r="B949" s="3">
        <v>0.22255097280430722</v>
      </c>
      <c r="C949" s="3">
        <v>0.39175926917311632</v>
      </c>
    </row>
    <row r="950" spans="1:3" x14ac:dyDescent="0.2">
      <c r="A950" s="3">
        <v>0.2280163051791122</v>
      </c>
      <c r="B950" s="3">
        <v>0.17916195050322736</v>
      </c>
      <c r="C950" s="3">
        <v>0.28632242497476212</v>
      </c>
    </row>
    <row r="951" spans="1:3" x14ac:dyDescent="0.2">
      <c r="A951" s="3">
        <v>0.30556723974425642</v>
      </c>
      <c r="B951" s="3">
        <v>0.28039726666462722</v>
      </c>
      <c r="C951" s="3">
        <v>0.28988535898926243</v>
      </c>
    </row>
    <row r="952" spans="1:3" x14ac:dyDescent="0.2">
      <c r="A952" s="3">
        <v>0.11660267980054451</v>
      </c>
      <c r="B952" s="3">
        <v>0.30628040013460178</v>
      </c>
      <c r="C952" s="3">
        <v>0.35353062192174733</v>
      </c>
    </row>
    <row r="953" spans="1:3" x14ac:dyDescent="0.2">
      <c r="A953" s="3">
        <v>0.27026962433846241</v>
      </c>
      <c r="B953" s="3">
        <v>0.2620682798494906</v>
      </c>
      <c r="C953" s="3">
        <v>0.40848603505766456</v>
      </c>
    </row>
    <row r="954" spans="1:3" x14ac:dyDescent="0.2">
      <c r="A954" s="3">
        <v>0.30841032151488268</v>
      </c>
      <c r="B954" s="3">
        <v>0.25404665942671845</v>
      </c>
      <c r="C954" s="3">
        <v>0.34825074948759516</v>
      </c>
    </row>
    <row r="955" spans="1:3" x14ac:dyDescent="0.2">
      <c r="A955" s="3">
        <v>0.32595349352993358</v>
      </c>
      <c r="B955" s="3">
        <v>0.12219802532962155</v>
      </c>
      <c r="C955" s="3">
        <v>0.3407931567193857</v>
      </c>
    </row>
    <row r="956" spans="1:3" x14ac:dyDescent="0.2">
      <c r="A956" s="3">
        <v>0.29037386429685824</v>
      </c>
      <c r="B956" s="3">
        <v>0.33076111230077387</v>
      </c>
      <c r="C956" s="3">
        <v>0.33333078405579858</v>
      </c>
    </row>
    <row r="957" spans="1:3" x14ac:dyDescent="0.2">
      <c r="A957" s="3">
        <v>0.22905258649698673</v>
      </c>
      <c r="B957" s="3">
        <v>0.24181586313438766</v>
      </c>
      <c r="C957" s="3">
        <v>0.26526507387806292</v>
      </c>
    </row>
    <row r="958" spans="1:3" x14ac:dyDescent="0.2">
      <c r="A958" s="3">
        <v>0.35313580256355348</v>
      </c>
      <c r="B958" s="3">
        <v>0.30261326440086878</v>
      </c>
      <c r="C958" s="3">
        <v>0.25619570038850986</v>
      </c>
    </row>
    <row r="959" spans="1:3" x14ac:dyDescent="0.2">
      <c r="A959" s="3">
        <v>0.29722536633118174</v>
      </c>
      <c r="B959" s="3">
        <v>0.18603066016091035</v>
      </c>
      <c r="C959" s="3">
        <v>0.36714471993636999</v>
      </c>
    </row>
    <row r="960" spans="1:3" x14ac:dyDescent="0.2">
      <c r="A960" s="3">
        <v>0.26854886200250844</v>
      </c>
      <c r="B960" s="3">
        <v>0.31339001651931842</v>
      </c>
      <c r="C960" s="3">
        <v>0.27316624093731834</v>
      </c>
    </row>
    <row r="961" spans="1:3" x14ac:dyDescent="0.2">
      <c r="A961" s="3">
        <v>0.25957317446235734</v>
      </c>
      <c r="B961" s="3">
        <v>0.34205696105723632</v>
      </c>
      <c r="C961" s="3">
        <v>0.3004565756064731</v>
      </c>
    </row>
    <row r="962" spans="1:3" x14ac:dyDescent="0.2">
      <c r="A962" s="3">
        <v>0.26297454801309306</v>
      </c>
      <c r="B962" s="3">
        <v>0.2313249487595215</v>
      </c>
      <c r="C962" s="3">
        <v>0.36458747590932727</v>
      </c>
    </row>
    <row r="963" spans="1:3" x14ac:dyDescent="0.2">
      <c r="A963" s="3">
        <v>0.27846236501575455</v>
      </c>
      <c r="B963" s="3">
        <v>0.22546097311022054</v>
      </c>
      <c r="C963" s="3">
        <v>0.25620239224203861</v>
      </c>
    </row>
    <row r="964" spans="1:3" x14ac:dyDescent="0.2">
      <c r="A964" s="3">
        <v>0.32358935727614785</v>
      </c>
      <c r="B964" s="3">
        <v>0.29237950839732013</v>
      </c>
      <c r="C964" s="3">
        <v>0.34491629447214656</v>
      </c>
    </row>
    <row r="965" spans="1:3" x14ac:dyDescent="0.2">
      <c r="A965" s="3">
        <v>0.29532296797087704</v>
      </c>
      <c r="B965" s="3">
        <v>0.3210053458349903</v>
      </c>
      <c r="C965" s="3">
        <v>0.37247525926152525</v>
      </c>
    </row>
    <row r="966" spans="1:3" x14ac:dyDescent="0.2">
      <c r="A966" s="3">
        <v>0.31555244118816722</v>
      </c>
      <c r="B966" s="3">
        <v>0.37717485239683068</v>
      </c>
      <c r="C966" s="3">
        <v>0.3089102985713848</v>
      </c>
    </row>
    <row r="967" spans="1:3" x14ac:dyDescent="0.2">
      <c r="A967" s="3">
        <v>0.27060517299397346</v>
      </c>
      <c r="B967" s="3">
        <v>0.23052001437792524</v>
      </c>
      <c r="C967" s="3">
        <v>0.25382678423934657</v>
      </c>
    </row>
    <row r="968" spans="1:3" x14ac:dyDescent="0.2">
      <c r="A968" s="3">
        <v>0.33678186851846181</v>
      </c>
      <c r="B968" s="3">
        <v>0.17492409526140287</v>
      </c>
      <c r="C968" s="3">
        <v>0.336580156933525</v>
      </c>
    </row>
    <row r="969" spans="1:3" x14ac:dyDescent="0.2">
      <c r="A969" s="3">
        <v>0.31418634708923487</v>
      </c>
      <c r="B969" s="3">
        <v>0.28970181100676068</v>
      </c>
      <c r="C969" s="3">
        <v>0.34350048946128664</v>
      </c>
    </row>
    <row r="970" spans="1:3" x14ac:dyDescent="0.2">
      <c r="A970" s="3">
        <v>0.16214934687509558</v>
      </c>
      <c r="B970" s="3">
        <v>0.31525513169567737</v>
      </c>
      <c r="C970" s="3">
        <v>0.35947298785524179</v>
      </c>
    </row>
    <row r="971" spans="1:3" x14ac:dyDescent="0.2">
      <c r="A971" s="3">
        <v>0.24726685582305968</v>
      </c>
      <c r="B971" s="3">
        <v>0.10127068738719446</v>
      </c>
      <c r="C971" s="3">
        <v>0.37265593930680041</v>
      </c>
    </row>
    <row r="972" spans="1:3" x14ac:dyDescent="0.2">
      <c r="A972" s="3">
        <v>0.23253713022729355</v>
      </c>
      <c r="B972" s="3">
        <v>0.277808475328092</v>
      </c>
      <c r="C972" s="3">
        <v>0.30567526537979128</v>
      </c>
    </row>
    <row r="973" spans="1:3" x14ac:dyDescent="0.2">
      <c r="A973" s="3">
        <v>0.29430867417173967</v>
      </c>
      <c r="B973" s="3">
        <v>0.21448633332313619</v>
      </c>
      <c r="C973" s="3">
        <v>0.36482360274098319</v>
      </c>
    </row>
    <row r="974" spans="1:3" x14ac:dyDescent="0.2">
      <c r="A974" s="3">
        <v>0.33896532472697233</v>
      </c>
      <c r="B974" s="3">
        <v>0.35396463642203796</v>
      </c>
      <c r="C974" s="3">
        <v>0.31395500015295663</v>
      </c>
    </row>
    <row r="975" spans="1:3" x14ac:dyDescent="0.2">
      <c r="A975" s="3">
        <v>0.32957761020526777</v>
      </c>
      <c r="B975" s="3">
        <v>0.16235010248095685</v>
      </c>
      <c r="C975" s="3">
        <v>0.26986620116858878</v>
      </c>
    </row>
    <row r="976" spans="1:3" x14ac:dyDescent="0.2">
      <c r="A976" s="3">
        <v>0.39648276178530995</v>
      </c>
      <c r="B976" s="3">
        <v>0.14815190125118538</v>
      </c>
      <c r="C976" s="3">
        <v>0.41130617333047809</v>
      </c>
    </row>
    <row r="977" spans="1:3" x14ac:dyDescent="0.2">
      <c r="A977" s="3">
        <v>0.30526610633546447</v>
      </c>
      <c r="B977" s="3">
        <v>0.26704606289577532</v>
      </c>
      <c r="C977" s="3">
        <v>0.33392062314540055</v>
      </c>
    </row>
    <row r="978" spans="1:3" x14ac:dyDescent="0.2">
      <c r="A978" s="3">
        <v>0.2593456514423812</v>
      </c>
      <c r="B978" s="3">
        <v>0.24336359325767076</v>
      </c>
      <c r="C978" s="3">
        <v>0.34016699042491355</v>
      </c>
    </row>
    <row r="979" spans="1:3" x14ac:dyDescent="0.2">
      <c r="A979" s="3">
        <v>0.24410830095750863</v>
      </c>
      <c r="B979" s="3">
        <v>0.29126388081617666</v>
      </c>
      <c r="C979" s="3">
        <v>0.38018045061029704</v>
      </c>
    </row>
    <row r="980" spans="1:3" x14ac:dyDescent="0.2">
      <c r="A980" s="3">
        <v>0.35045523723576738</v>
      </c>
      <c r="B980" s="3">
        <v>0.24540938847930494</v>
      </c>
      <c r="C980" s="3">
        <v>0.30480054452568139</v>
      </c>
    </row>
    <row r="981" spans="1:3" x14ac:dyDescent="0.2">
      <c r="A981" s="3">
        <v>0.29256592431704853</v>
      </c>
      <c r="B981" s="3">
        <v>0.32278633485270269</v>
      </c>
      <c r="C981" s="3">
        <v>0.36317167089846736</v>
      </c>
    </row>
    <row r="982" spans="1:3" x14ac:dyDescent="0.2">
      <c r="A982" s="3">
        <v>0.28898004680473549</v>
      </c>
      <c r="B982" s="3">
        <v>0.32430729756187088</v>
      </c>
      <c r="C982" s="3">
        <v>0.34108090642112021</v>
      </c>
    </row>
    <row r="983" spans="1:3" x14ac:dyDescent="0.2">
      <c r="A983" s="3">
        <v>0.32379489277738688</v>
      </c>
      <c r="B983" s="3">
        <v>0.28090584753280912</v>
      </c>
      <c r="C983" s="3">
        <v>0.27169881305637977</v>
      </c>
    </row>
    <row r="984" spans="1:3" x14ac:dyDescent="0.2">
      <c r="A984" s="3">
        <v>0.25294154761540577</v>
      </c>
      <c r="B984" s="3">
        <v>0.22117436293554404</v>
      </c>
      <c r="C984" s="3">
        <v>0.2544032396218911</v>
      </c>
    </row>
    <row r="985" spans="1:3" x14ac:dyDescent="0.2">
      <c r="A985" s="3">
        <v>0.34831480008565568</v>
      </c>
      <c r="B985" s="3">
        <v>0.29255158463091557</v>
      </c>
      <c r="C985" s="3">
        <v>0.36239159197283483</v>
      </c>
    </row>
    <row r="986" spans="1:3" x14ac:dyDescent="0.2">
      <c r="A986" s="3">
        <v>0.13893435100492518</v>
      </c>
      <c r="B986" s="3">
        <v>0.21566314356511362</v>
      </c>
      <c r="C986" s="3">
        <v>0.32987969959313523</v>
      </c>
    </row>
    <row r="987" spans="1:3" x14ac:dyDescent="0.2">
      <c r="A987" s="3">
        <v>0.36098056685735258</v>
      </c>
      <c r="B987" s="3">
        <v>0.342747177949769</v>
      </c>
      <c r="C987" s="3">
        <v>0.30678515708648169</v>
      </c>
    </row>
    <row r="988" spans="1:3" x14ac:dyDescent="0.2">
      <c r="A988" s="3">
        <v>0.26864350393098591</v>
      </c>
      <c r="B988" s="3">
        <v>0.25037187586038112</v>
      </c>
      <c r="C988" s="3">
        <v>0.3128393725718131</v>
      </c>
    </row>
    <row r="989" spans="1:3" x14ac:dyDescent="0.2">
      <c r="A989" s="3">
        <v>0.27108029459451188</v>
      </c>
      <c r="B989" s="3">
        <v>0.33092362874361403</v>
      </c>
      <c r="C989" s="3">
        <v>0.32340198537734405</v>
      </c>
    </row>
    <row r="990" spans="1:3" x14ac:dyDescent="0.2">
      <c r="A990" s="3">
        <v>0.12982482639419984</v>
      </c>
      <c r="B990" s="3">
        <v>0.18846649484536079</v>
      </c>
      <c r="C990" s="3">
        <v>0.27980742757502519</v>
      </c>
    </row>
    <row r="991" spans="1:3" x14ac:dyDescent="0.2">
      <c r="A991" s="3">
        <v>0.26281011961210188</v>
      </c>
      <c r="B991" s="3">
        <v>0.22848760286334852</v>
      </c>
      <c r="C991" s="3">
        <v>0.27668902383064636</v>
      </c>
    </row>
    <row r="992" spans="1:3" x14ac:dyDescent="0.2">
      <c r="A992" s="3">
        <v>0.2759548319006393</v>
      </c>
      <c r="B992" s="3">
        <v>0.31530293064945392</v>
      </c>
      <c r="C992" s="3">
        <v>0.31943849613019665</v>
      </c>
    </row>
    <row r="993" spans="1:3" x14ac:dyDescent="0.2">
      <c r="A993" s="3">
        <v>0.31892609134571254</v>
      </c>
      <c r="B993" s="3">
        <v>0.11609409893236254</v>
      </c>
      <c r="C993" s="3">
        <v>0.22989384808345312</v>
      </c>
    </row>
    <row r="994" spans="1:3" x14ac:dyDescent="0.2">
      <c r="A994" s="3">
        <v>0.30928982226437024</v>
      </c>
      <c r="B994" s="3">
        <v>0.23529990975557522</v>
      </c>
      <c r="C994" s="3">
        <v>0.31076011808253534</v>
      </c>
    </row>
    <row r="995" spans="1:3" x14ac:dyDescent="0.2">
      <c r="A995" s="3">
        <v>0.3232710162439964</v>
      </c>
      <c r="B995" s="3">
        <v>0.21726727645385296</v>
      </c>
      <c r="C995" s="3">
        <v>0.2695736715714766</v>
      </c>
    </row>
    <row r="996" spans="1:3" x14ac:dyDescent="0.2">
      <c r="A996" s="3">
        <v>0.28955459022912905</v>
      </c>
      <c r="B996" s="3">
        <v>0.31852744807121658</v>
      </c>
      <c r="C996" s="3">
        <v>0.43625244730643326</v>
      </c>
    </row>
    <row r="997" spans="1:3" x14ac:dyDescent="0.2">
      <c r="A997" s="3">
        <v>0.28924867692495942</v>
      </c>
      <c r="B997" s="3">
        <v>0.26706805041451248</v>
      </c>
      <c r="C997" s="3">
        <v>0.30758148765639814</v>
      </c>
    </row>
    <row r="998" spans="1:3" x14ac:dyDescent="0.2">
      <c r="A998" s="3">
        <v>0.40720406711737889</v>
      </c>
      <c r="B998" s="3">
        <v>0.3729733243598764</v>
      </c>
      <c r="C998" s="3">
        <v>0.30420210162439959</v>
      </c>
    </row>
    <row r="999" spans="1:3" x14ac:dyDescent="0.2">
      <c r="A999" s="3">
        <v>0.20919403316100216</v>
      </c>
      <c r="B999" s="3">
        <v>9.1240554926733761E-2</v>
      </c>
      <c r="C999" s="3">
        <v>0.35028220502309637</v>
      </c>
    </row>
    <row r="1000" spans="1:3" x14ac:dyDescent="0.2">
      <c r="A1000" s="3">
        <v>0.2955524029490042</v>
      </c>
      <c r="B1000" s="3">
        <v>0.22457095659090209</v>
      </c>
      <c r="C1000" s="3">
        <v>0.36615719355134752</v>
      </c>
    </row>
    <row r="1001" spans="1:3" x14ac:dyDescent="0.2">
      <c r="A1001" s="3">
        <v>0.34877367004191007</v>
      </c>
      <c r="B1001" s="3">
        <v>0.25792124261984151</v>
      </c>
      <c r="C1001" s="3">
        <v>0.28256160329162711</v>
      </c>
    </row>
    <row r="1002" spans="1:3" x14ac:dyDescent="0.2">
      <c r="A1002" s="3">
        <v>0.19135546361161246</v>
      </c>
      <c r="B1002" s="3">
        <v>0.37869485912692341</v>
      </c>
      <c r="C1002" s="3">
        <v>0.32389718253846855</v>
      </c>
    </row>
    <row r="1003" spans="1:3" x14ac:dyDescent="0.2">
      <c r="A1003" s="3">
        <v>0.1458030606626082</v>
      </c>
      <c r="B1003" s="3">
        <v>0.26053106549603838</v>
      </c>
      <c r="C1003" s="3">
        <v>0.31860297041818342</v>
      </c>
    </row>
    <row r="1004" spans="1:3" x14ac:dyDescent="0.2">
      <c r="A1004" s="3">
        <v>0.26891213405120984</v>
      </c>
      <c r="B1004" s="3">
        <v>0.41350588118327264</v>
      </c>
      <c r="C1004" s="3">
        <v>0.26972184832818374</v>
      </c>
    </row>
    <row r="1005" spans="1:3" x14ac:dyDescent="0.2">
      <c r="A1005" s="3">
        <v>0.27005548502554372</v>
      </c>
      <c r="B1005" s="3">
        <v>0.25063477010615187</v>
      </c>
      <c r="C1005" s="3">
        <v>0.30735683257364854</v>
      </c>
    </row>
    <row r="1006" spans="1:3" x14ac:dyDescent="0.2">
      <c r="A1006" s="3">
        <v>0.26000145308819478</v>
      </c>
      <c r="B1006" s="3">
        <v>0.29807714368747895</v>
      </c>
      <c r="C1006" s="3">
        <v>0.29268446572241424</v>
      </c>
    </row>
    <row r="1007" spans="1:3" x14ac:dyDescent="0.2">
      <c r="A1007" s="3">
        <v>0.24973136987977604</v>
      </c>
      <c r="B1007" s="3">
        <v>0.32365436385328394</v>
      </c>
      <c r="C1007" s="3">
        <v>0.30467817920401358</v>
      </c>
    </row>
    <row r="1008" spans="1:3" x14ac:dyDescent="0.2">
      <c r="A1008" s="3">
        <v>0.29360602955122517</v>
      </c>
      <c r="B1008" s="3">
        <v>0.32999059316589674</v>
      </c>
      <c r="C1008" s="3">
        <v>0.32855471259445068</v>
      </c>
    </row>
    <row r="1009" spans="1:3" x14ac:dyDescent="0.2">
      <c r="A1009" s="3">
        <v>0.34980421548533142</v>
      </c>
      <c r="B1009" s="3">
        <v>0.20615019578451463</v>
      </c>
      <c r="C1009" s="3">
        <v>0.28578325277616323</v>
      </c>
    </row>
    <row r="1010" spans="1:3" x14ac:dyDescent="0.2">
      <c r="A1010" s="3">
        <v>0.34069277891645505</v>
      </c>
      <c r="B1010" s="3">
        <v>0.35619493560524945</v>
      </c>
      <c r="C1010" s="3">
        <v>0.30305014683838594</v>
      </c>
    </row>
    <row r="1011" spans="1:3" x14ac:dyDescent="0.2">
      <c r="A1011" s="3">
        <v>0.1087015127412891</v>
      </c>
      <c r="B1011" s="3">
        <v>0.36197382911682824</v>
      </c>
      <c r="C1011" s="3">
        <v>0.33940029520633846</v>
      </c>
    </row>
    <row r="1012" spans="1:3" x14ac:dyDescent="0.2">
      <c r="A1012" s="3">
        <v>0.36841234819052276</v>
      </c>
      <c r="B1012" s="3">
        <v>0.39982582061243843</v>
      </c>
      <c r="C1012" s="3">
        <v>0.43771127137569205</v>
      </c>
    </row>
    <row r="1013" spans="1:3" x14ac:dyDescent="0.2">
      <c r="A1013" s="3">
        <v>0.25721477408302484</v>
      </c>
      <c r="B1013" s="3">
        <v>0.28649258925020643</v>
      </c>
      <c r="C1013" s="3">
        <v>0.30216491021444519</v>
      </c>
    </row>
    <row r="1014" spans="1:3" x14ac:dyDescent="0.2">
      <c r="A1014" s="3">
        <v>0.33630865887607447</v>
      </c>
      <c r="B1014" s="3">
        <v>0.27861054177246164</v>
      </c>
      <c r="C1014" s="3">
        <v>0.38415158769004859</v>
      </c>
    </row>
    <row r="1015" spans="1:3" x14ac:dyDescent="0.2">
      <c r="A1015" s="3">
        <v>0.27205826118877902</v>
      </c>
      <c r="B1015" s="3">
        <v>0.20346963045672853</v>
      </c>
      <c r="C1015" s="3">
        <v>0.45125175900149894</v>
      </c>
    </row>
    <row r="1016" spans="1:3" x14ac:dyDescent="0.2">
      <c r="A1016" s="3">
        <v>0.29929697298785518</v>
      </c>
      <c r="B1016" s="3">
        <v>0.27891071920217803</v>
      </c>
      <c r="C1016" s="3">
        <v>0.32448319771176848</v>
      </c>
    </row>
    <row r="1017" spans="1:3" x14ac:dyDescent="0.2">
      <c r="A1017" s="3">
        <v>0.33653809385420169</v>
      </c>
      <c r="B1017" s="3">
        <v>0.32812738994768881</v>
      </c>
      <c r="C1017" s="3">
        <v>0.2403503472116002</v>
      </c>
    </row>
    <row r="1018" spans="1:3" x14ac:dyDescent="0.2">
      <c r="A1018" s="3">
        <v>0.26131688029612404</v>
      </c>
      <c r="B1018" s="3">
        <v>0.21481327816696744</v>
      </c>
      <c r="C1018" s="3">
        <v>0.34791711279023518</v>
      </c>
    </row>
    <row r="1019" spans="1:3" x14ac:dyDescent="0.2">
      <c r="A1019" s="3">
        <v>0.16261586466395422</v>
      </c>
      <c r="B1019" s="3">
        <v>0.30587124109027497</v>
      </c>
      <c r="C1019" s="3">
        <v>0.31947864725136887</v>
      </c>
    </row>
    <row r="1020" spans="1:3" x14ac:dyDescent="0.2">
      <c r="A1020" s="3">
        <v>0.30891316650861145</v>
      </c>
      <c r="B1020" s="3">
        <v>0.31264626479855601</v>
      </c>
      <c r="C1020" s="3">
        <v>0.24724486830432252</v>
      </c>
    </row>
    <row r="1021" spans="1:3" x14ac:dyDescent="0.2">
      <c r="A1021" s="3">
        <v>0.28219068341032144</v>
      </c>
      <c r="B1021" s="3">
        <v>0.23626258068463393</v>
      </c>
      <c r="C1021" s="3">
        <v>0.30616663862461374</v>
      </c>
    </row>
    <row r="1022" spans="1:3" x14ac:dyDescent="0.2">
      <c r="A1022" s="3">
        <v>0.2885278687020098</v>
      </c>
      <c r="B1022" s="3">
        <v>0.31152203340573281</v>
      </c>
      <c r="C1022" s="3">
        <v>0.40192993055767989</v>
      </c>
    </row>
    <row r="1023" spans="1:3" x14ac:dyDescent="0.2">
      <c r="A1023" s="3">
        <v>0.29536311909204926</v>
      </c>
      <c r="B1023" s="3">
        <v>0.23373592798800816</v>
      </c>
      <c r="C1023" s="3">
        <v>0.26924099085319214</v>
      </c>
    </row>
    <row r="1024" spans="1:3" x14ac:dyDescent="0.2">
      <c r="A1024" s="3">
        <v>0.31777891645507661</v>
      </c>
      <c r="B1024" s="3">
        <v>0.2955179877022851</v>
      </c>
      <c r="C1024" s="3">
        <v>0.2878080164581357</v>
      </c>
    </row>
    <row r="1025" spans="1:3" x14ac:dyDescent="0.2">
      <c r="A1025" s="3">
        <v>0.3735440438679678</v>
      </c>
      <c r="B1025" s="3">
        <v>0.29821098075805313</v>
      </c>
      <c r="C1025" s="3">
        <v>0.28485117317752146</v>
      </c>
    </row>
    <row r="1026" spans="1:3" x14ac:dyDescent="0.2">
      <c r="A1026" s="3">
        <v>0.24549160267980052</v>
      </c>
      <c r="B1026" s="3">
        <v>0.2993638915231423</v>
      </c>
      <c r="C1026" s="3">
        <v>0.38603964636422033</v>
      </c>
    </row>
    <row r="1027" spans="1:3" x14ac:dyDescent="0.2">
      <c r="A1027" s="3">
        <v>0.32765896020067903</v>
      </c>
      <c r="B1027" s="3">
        <v>0.42538200923858172</v>
      </c>
      <c r="C1027" s="3">
        <v>0.28151767414114831</v>
      </c>
    </row>
    <row r="1028" spans="1:3" x14ac:dyDescent="0.2">
      <c r="A1028" s="3">
        <v>0.32492294808651229</v>
      </c>
      <c r="B1028" s="3">
        <v>0.32921625011471739</v>
      </c>
      <c r="C1028" s="3">
        <v>0.31077350178959279</v>
      </c>
    </row>
    <row r="1029" spans="1:3" x14ac:dyDescent="0.2">
      <c r="A1029" s="3">
        <v>0.25257253969225119</v>
      </c>
      <c r="B1029" s="3">
        <v>0.21307626418672945</v>
      </c>
      <c r="C1029" s="3">
        <v>0.33471121784086388</v>
      </c>
    </row>
    <row r="1030" spans="1:3" x14ac:dyDescent="0.2">
      <c r="A1030" s="3">
        <v>0.29641565205420783</v>
      </c>
      <c r="B1030" s="3">
        <v>0.33038063262871298</v>
      </c>
      <c r="C1030" s="3">
        <v>0.34645828872097645</v>
      </c>
    </row>
    <row r="1031" spans="1:3" x14ac:dyDescent="0.2">
      <c r="A1031" s="3">
        <v>0.19388785218269142</v>
      </c>
      <c r="B1031" s="3">
        <v>0.27948143871026943</v>
      </c>
      <c r="C1031" s="3">
        <v>0.34788174156444057</v>
      </c>
    </row>
    <row r="1032" spans="1:3" x14ac:dyDescent="0.2">
      <c r="A1032" s="3">
        <v>0.27312800177429714</v>
      </c>
      <c r="B1032" s="3">
        <v>0.33661266022209302</v>
      </c>
      <c r="C1032" s="3">
        <v>0.38387148582091835</v>
      </c>
    </row>
    <row r="1033" spans="1:3" x14ac:dyDescent="0.2">
      <c r="A1033" s="3">
        <v>0.29538893052708859</v>
      </c>
      <c r="B1033" s="3">
        <v>0.23658856954938967</v>
      </c>
      <c r="C1033" s="3">
        <v>0.31768809844290119</v>
      </c>
    </row>
    <row r="1034" spans="1:3" x14ac:dyDescent="0.2">
      <c r="A1034" s="3">
        <v>0.14208525803787206</v>
      </c>
      <c r="B1034" s="3">
        <v>0.3060041221817737</v>
      </c>
      <c r="C1034" s="3">
        <v>0.39134055033803411</v>
      </c>
    </row>
    <row r="1035" spans="1:3" x14ac:dyDescent="0.2">
      <c r="A1035" s="3">
        <v>0.29319687050689835</v>
      </c>
      <c r="B1035" s="3">
        <v>0.31179353146318328</v>
      </c>
      <c r="C1035" s="3">
        <v>0.34888456361467152</v>
      </c>
    </row>
    <row r="1036" spans="1:3" x14ac:dyDescent="0.2">
      <c r="A1036" s="3">
        <v>0.19279325614120954</v>
      </c>
      <c r="B1036" s="3">
        <v>0.19167284866468842</v>
      </c>
      <c r="C1036" s="3">
        <v>0.25352278289332802</v>
      </c>
    </row>
    <row r="1037" spans="1:3" x14ac:dyDescent="0.2">
      <c r="A1037" s="3">
        <v>0.33428198323595093</v>
      </c>
      <c r="B1037" s="3">
        <v>0.35362813178745139</v>
      </c>
      <c r="C1037" s="3">
        <v>0.306796628835388</v>
      </c>
    </row>
    <row r="1038" spans="1:3" x14ac:dyDescent="0.2">
      <c r="A1038" s="3">
        <v>0.26222601639695309</v>
      </c>
      <c r="B1038" s="3">
        <v>0.36611513047202415</v>
      </c>
      <c r="C1038" s="3">
        <v>0.46535818624001951</v>
      </c>
    </row>
    <row r="1039" spans="1:3" x14ac:dyDescent="0.2">
      <c r="A1039" s="3">
        <v>0.3417376640460093</v>
      </c>
      <c r="B1039" s="3">
        <v>0.26208644345192567</v>
      </c>
      <c r="C1039" s="3">
        <v>0.39365115176359011</v>
      </c>
    </row>
    <row r="1040" spans="1:3" x14ac:dyDescent="0.2">
      <c r="A1040" s="3">
        <v>0.12230605096515647</v>
      </c>
      <c r="B1040" s="3">
        <v>0.2803408638991709</v>
      </c>
      <c r="C1040" s="3">
        <v>0.30516477255345831</v>
      </c>
    </row>
    <row r="1041" spans="1:3" x14ac:dyDescent="0.2">
      <c r="A1041" s="3">
        <v>0.31119700052005261</v>
      </c>
      <c r="B1041" s="3">
        <v>0.32618006057083415</v>
      </c>
      <c r="C1041" s="3">
        <v>0.37440633699409581</v>
      </c>
    </row>
    <row r="1042" spans="1:3" x14ac:dyDescent="0.2">
      <c r="A1042" s="3">
        <v>0.21887140934259228</v>
      </c>
      <c r="B1042" s="3">
        <v>0.27990015754535164</v>
      </c>
      <c r="C1042" s="3">
        <v>0.22986038881580956</v>
      </c>
    </row>
    <row r="1043" spans="1:3" x14ac:dyDescent="0.2">
      <c r="A1043" s="3">
        <v>0.34319744409434366</v>
      </c>
      <c r="B1043" s="3">
        <v>0.31333265777478658</v>
      </c>
      <c r="C1043" s="3">
        <v>0.37762129462510319</v>
      </c>
    </row>
    <row r="1044" spans="1:3" x14ac:dyDescent="0.2">
      <c r="A1044" s="3">
        <v>0.23781604668237019</v>
      </c>
      <c r="B1044" s="3">
        <v>0.10740138119856832</v>
      </c>
      <c r="C1044" s="3">
        <v>0.31136429685827033</v>
      </c>
    </row>
    <row r="1045" spans="1:3" x14ac:dyDescent="0.2">
      <c r="A1045" s="3">
        <v>0.324087422374499</v>
      </c>
      <c r="B1045" s="3">
        <v>0.2387882774021842</v>
      </c>
      <c r="C1045" s="3">
        <v>0.35218173544617454</v>
      </c>
    </row>
    <row r="1046" spans="1:3" x14ac:dyDescent="0.2">
      <c r="A1046" s="3">
        <v>0.16062934014500288</v>
      </c>
      <c r="B1046" s="3">
        <v>0.26434828994462967</v>
      </c>
      <c r="C1046" s="3">
        <v>0.28210942518890142</v>
      </c>
    </row>
    <row r="1047" spans="1:3" x14ac:dyDescent="0.2">
      <c r="A1047" s="3">
        <v>0.3814643305087338</v>
      </c>
      <c r="B1047" s="3">
        <v>0.27313851754412793</v>
      </c>
      <c r="C1047" s="3">
        <v>0.33955133990027225</v>
      </c>
    </row>
    <row r="1048" spans="1:3" x14ac:dyDescent="0.2">
      <c r="A1048" s="3">
        <v>0.11758542629018935</v>
      </c>
      <c r="B1048" s="3">
        <v>0.25988864755728225</v>
      </c>
      <c r="C1048" s="3">
        <v>0.24549733855425368</v>
      </c>
    </row>
    <row r="1049" spans="1:3" x14ac:dyDescent="0.2">
      <c r="A1049" s="3">
        <v>0.38413055615038694</v>
      </c>
      <c r="B1049" s="3">
        <v>0.24872854782954509</v>
      </c>
      <c r="C1049" s="3">
        <v>0.28605283887546268</v>
      </c>
    </row>
    <row r="1050" spans="1:3" x14ac:dyDescent="0.2">
      <c r="A1050" s="3">
        <v>0.31890314784789991</v>
      </c>
      <c r="B1050" s="3">
        <v>0.40111543638532832</v>
      </c>
      <c r="C1050" s="3">
        <v>0.39118759368594935</v>
      </c>
    </row>
    <row r="1051" spans="1:3" x14ac:dyDescent="0.2">
      <c r="A1051" s="3">
        <v>0.36498038330937005</v>
      </c>
      <c r="B1051" s="3">
        <v>0.20828489706017311</v>
      </c>
      <c r="C1051" s="3">
        <v>0.38048827587261763</v>
      </c>
    </row>
    <row r="1052" spans="1:3" x14ac:dyDescent="0.2">
      <c r="A1052" s="3">
        <v>0.2710783826363608</v>
      </c>
      <c r="B1052" s="3">
        <v>0.32003980696870504</v>
      </c>
      <c r="C1052" s="3">
        <v>0.26120216280706043</v>
      </c>
    </row>
    <row r="1053" spans="1:3" x14ac:dyDescent="0.2">
      <c r="A1053" s="3">
        <v>9.9753548594328348E-2</v>
      </c>
      <c r="B1053" s="3">
        <v>0.25680179112239587</v>
      </c>
      <c r="C1053" s="3">
        <v>0.37496845269050749</v>
      </c>
    </row>
    <row r="1054" spans="1:3" x14ac:dyDescent="0.2">
      <c r="A1054" s="3">
        <v>0.25774343051179294</v>
      </c>
      <c r="B1054" s="3">
        <v>0.19774331579430388</v>
      </c>
      <c r="C1054" s="3">
        <v>0.28812731346936271</v>
      </c>
    </row>
    <row r="1055" spans="1:3" x14ac:dyDescent="0.2">
      <c r="A1055" s="3">
        <v>0.35495598672336254</v>
      </c>
      <c r="B1055" s="3">
        <v>0.30480532442105901</v>
      </c>
      <c r="C1055" s="3">
        <v>0.28752217871455227</v>
      </c>
    </row>
    <row r="1056" spans="1:3" x14ac:dyDescent="0.2">
      <c r="A1056" s="3">
        <v>0.29747392089081948</v>
      </c>
      <c r="B1056" s="3">
        <v>0.32700602649209215</v>
      </c>
      <c r="C1056" s="3">
        <v>0.29591758695585668</v>
      </c>
    </row>
    <row r="1057" spans="1:3" x14ac:dyDescent="0.2">
      <c r="A1057" s="3">
        <v>0.33255357306739264</v>
      </c>
      <c r="B1057" s="3">
        <v>0.31395500015295663</v>
      </c>
      <c r="C1057" s="3">
        <v>0.25407629477805987</v>
      </c>
    </row>
    <row r="1058" spans="1:3" x14ac:dyDescent="0.2">
      <c r="A1058" s="3">
        <v>0.35874931169506558</v>
      </c>
      <c r="B1058" s="3">
        <v>0.27276472972559573</v>
      </c>
      <c r="C1058" s="3">
        <v>0.30900780843708892</v>
      </c>
    </row>
    <row r="1059" spans="1:3" x14ac:dyDescent="0.2">
      <c r="A1059" s="3">
        <v>0.34226249655847529</v>
      </c>
      <c r="B1059" s="3">
        <v>0.45004435742910454</v>
      </c>
      <c r="C1059" s="3">
        <v>0.2725199990822601</v>
      </c>
    </row>
    <row r="1060" spans="1:3" x14ac:dyDescent="0.2">
      <c r="A1060" s="3">
        <v>0.32877267582367153</v>
      </c>
      <c r="B1060" s="3">
        <v>0.21139756493009879</v>
      </c>
      <c r="C1060" s="3">
        <v>0.34718005292300158</v>
      </c>
    </row>
    <row r="1061" spans="1:3" x14ac:dyDescent="0.2">
      <c r="A1061" s="3">
        <v>0.33680959191165216</v>
      </c>
      <c r="B1061" s="3">
        <v>0.20486822784422892</v>
      </c>
      <c r="C1061" s="3">
        <v>0.29776549450885614</v>
      </c>
    </row>
    <row r="1062" spans="1:3" x14ac:dyDescent="0.2">
      <c r="A1062" s="3">
        <v>0.21959986539814613</v>
      </c>
      <c r="B1062" s="3">
        <v>0.22680794762764231</v>
      </c>
      <c r="C1062" s="3">
        <v>0.37122292667258094</v>
      </c>
    </row>
    <row r="1063" spans="1:3" x14ac:dyDescent="0.2">
      <c r="A1063" s="3">
        <v>0.19597093058827125</v>
      </c>
      <c r="B1063" s="3">
        <v>0.25433154119122636</v>
      </c>
      <c r="C1063" s="3">
        <v>0.27247411208663458</v>
      </c>
    </row>
    <row r="1064" spans="1:3" x14ac:dyDescent="0.2">
      <c r="A1064" s="3">
        <v>0.30599551837009387</v>
      </c>
      <c r="B1064" s="3">
        <v>0.28391240172535098</v>
      </c>
      <c r="C1064" s="3">
        <v>0.24592370522194007</v>
      </c>
    </row>
    <row r="1065" spans="1:3" x14ac:dyDescent="0.2">
      <c r="A1065" s="3">
        <v>0.26132835204503041</v>
      </c>
      <c r="B1065" s="3">
        <v>0.28638934351004924</v>
      </c>
      <c r="C1065" s="3">
        <v>0.33620158921961513</v>
      </c>
    </row>
    <row r="1066" spans="1:3" x14ac:dyDescent="0.2">
      <c r="A1066" s="3">
        <v>0.22131775979687354</v>
      </c>
      <c r="B1066" s="3">
        <v>0.1848337743583468</v>
      </c>
      <c r="C1066" s="3">
        <v>0.41129087766526956</v>
      </c>
    </row>
    <row r="1067" spans="1:3" x14ac:dyDescent="0.2">
      <c r="A1067" s="3">
        <v>0.33627806754565748</v>
      </c>
      <c r="B1067" s="3">
        <v>0.23269677873290706</v>
      </c>
      <c r="C1067" s="3">
        <v>0.45338359233993081</v>
      </c>
    </row>
    <row r="1068" spans="1:3" x14ac:dyDescent="0.2">
      <c r="A1068" s="3">
        <v>0.27006217687907247</v>
      </c>
      <c r="B1068" s="3">
        <v>0.24026526507387802</v>
      </c>
      <c r="C1068" s="3">
        <v>0.22345532900975859</v>
      </c>
    </row>
    <row r="1069" spans="1:3" x14ac:dyDescent="0.2">
      <c r="A1069" s="3">
        <v>0.30776121172259779</v>
      </c>
      <c r="B1069" s="3">
        <v>0.20094297776010278</v>
      </c>
      <c r="C1069" s="3">
        <v>0.31163292697849426</v>
      </c>
    </row>
    <row r="1070" spans="1:3" x14ac:dyDescent="0.2">
      <c r="A1070" s="3">
        <v>0.30982899446296913</v>
      </c>
      <c r="B1070" s="3">
        <v>0.32165158769004859</v>
      </c>
      <c r="C1070" s="3">
        <v>0.31314432989690716</v>
      </c>
    </row>
    <row r="1071" spans="1:3" x14ac:dyDescent="0.2">
      <c r="A1071" s="3">
        <v>0.2452841552204105</v>
      </c>
      <c r="B1071" s="3">
        <v>0.37154222368380796</v>
      </c>
      <c r="C1071" s="3">
        <v>0.27689073541558323</v>
      </c>
    </row>
    <row r="1072" spans="1:3" x14ac:dyDescent="0.2">
      <c r="A1072" s="3">
        <v>0.28623734283703994</v>
      </c>
      <c r="B1072" s="3">
        <v>0.17281711737893479</v>
      </c>
      <c r="C1072" s="3">
        <v>0.29884575086420506</v>
      </c>
    </row>
    <row r="1073" spans="1:3" x14ac:dyDescent="0.2">
      <c r="A1073" s="3">
        <v>0.29735346752730268</v>
      </c>
      <c r="B1073" s="3">
        <v>0.3562675900149897</v>
      </c>
      <c r="C1073" s="3">
        <v>0.287960017131145</v>
      </c>
    </row>
    <row r="1074" spans="1:3" x14ac:dyDescent="0.2">
      <c r="A1074" s="3">
        <v>0.29342152558964785</v>
      </c>
      <c r="B1074" s="3">
        <v>0.3565438679678179</v>
      </c>
      <c r="C1074" s="3">
        <v>0.38563335525712011</v>
      </c>
    </row>
    <row r="1075" spans="1:3" x14ac:dyDescent="0.2">
      <c r="A1075" s="3">
        <v>0.41823415369084394</v>
      </c>
      <c r="B1075" s="3">
        <v>0.44615352259169749</v>
      </c>
      <c r="C1075" s="3">
        <v>0.26752214047538925</v>
      </c>
    </row>
    <row r="1076" spans="1:3" x14ac:dyDescent="0.2">
      <c r="A1076" s="3">
        <v>0.4559045091621034</v>
      </c>
      <c r="B1076" s="3">
        <v>0.25164428400991157</v>
      </c>
      <c r="C1076" s="3">
        <v>0.40090798892593837</v>
      </c>
    </row>
    <row r="1077" spans="1:3" x14ac:dyDescent="0.2">
      <c r="A1077" s="3">
        <v>0.23570620086267549</v>
      </c>
      <c r="B1077" s="3">
        <v>0.23511444981492244</v>
      </c>
      <c r="C1077" s="3">
        <v>0.39260435467588484</v>
      </c>
    </row>
    <row r="1078" spans="1:3" x14ac:dyDescent="0.2">
      <c r="A1078" s="3">
        <v>9.8077717274924273E-2</v>
      </c>
      <c r="B1078" s="3">
        <v>0.39413965707118592</v>
      </c>
      <c r="C1078" s="3">
        <v>0.26482245556609252</v>
      </c>
    </row>
    <row r="1079" spans="1:3" x14ac:dyDescent="0.2">
      <c r="A1079" s="3">
        <v>0.24591127749395816</v>
      </c>
      <c r="B1079" s="3">
        <v>0.35608499801156346</v>
      </c>
      <c r="C1079" s="3">
        <v>0.34502718804490801</v>
      </c>
    </row>
    <row r="1080" spans="1:3" x14ac:dyDescent="0.2">
      <c r="A1080" s="3">
        <v>0.31859245464835256</v>
      </c>
      <c r="B1080" s="3">
        <v>0.14556597785187678</v>
      </c>
      <c r="C1080" s="3">
        <v>0.27417957875738014</v>
      </c>
    </row>
    <row r="1081" spans="1:3" x14ac:dyDescent="0.2">
      <c r="A1081" s="3">
        <v>0.22746183731530481</v>
      </c>
      <c r="B1081" s="3">
        <v>0.2464638333996145</v>
      </c>
      <c r="C1081" s="3">
        <v>0.24130059041267701</v>
      </c>
    </row>
    <row r="1082" spans="1:3" x14ac:dyDescent="0.2">
      <c r="A1082" s="3">
        <v>0.36274530423078094</v>
      </c>
      <c r="B1082" s="3">
        <v>0.33863168802961235</v>
      </c>
      <c r="C1082" s="3">
        <v>0.27485641194285537</v>
      </c>
    </row>
    <row r="1083" spans="1:3" x14ac:dyDescent="0.2">
      <c r="A1083" s="3">
        <v>0.28431964881152677</v>
      </c>
      <c r="B1083" s="3">
        <v>0.29070176511976503</v>
      </c>
      <c r="C1083" s="3">
        <v>0.29957898681513656</v>
      </c>
    </row>
    <row r="1084" spans="1:3" x14ac:dyDescent="0.2">
      <c r="A1084" s="3">
        <v>0.27767081434121565</v>
      </c>
      <c r="B1084" s="3">
        <v>0.14981817277983417</v>
      </c>
      <c r="C1084" s="3">
        <v>0.3904333261953562</v>
      </c>
    </row>
    <row r="1085" spans="1:3" x14ac:dyDescent="0.2">
      <c r="A1085" s="3">
        <v>0.26608530392486768</v>
      </c>
      <c r="B1085" s="3">
        <v>0.22612537856771389</v>
      </c>
      <c r="C1085" s="3">
        <v>0.34641335770442655</v>
      </c>
    </row>
    <row r="1086" spans="1:3" x14ac:dyDescent="0.2">
      <c r="A1086" s="3">
        <v>0.29380391721985988</v>
      </c>
      <c r="B1086" s="3">
        <v>0.2738038789806968</v>
      </c>
      <c r="C1086" s="3">
        <v>0.32941509376242767</v>
      </c>
    </row>
    <row r="1087" spans="1:3" x14ac:dyDescent="0.2">
      <c r="A1087" s="3">
        <v>0.24865780537795587</v>
      </c>
      <c r="B1087" s="3">
        <v>0.22738249105203581</v>
      </c>
      <c r="C1087" s="3">
        <v>0.23544139465875369</v>
      </c>
    </row>
    <row r="1088" spans="1:3" x14ac:dyDescent="0.2">
      <c r="A1088" s="3">
        <v>0.30143263024258921</v>
      </c>
      <c r="B1088" s="3">
        <v>0.33376479855608915</v>
      </c>
      <c r="C1088" s="3">
        <v>0.26424408822539686</v>
      </c>
    </row>
    <row r="1089" spans="1:3" x14ac:dyDescent="0.2">
      <c r="A1089" s="3">
        <v>0.11271184496313742</v>
      </c>
      <c r="B1089" s="3">
        <v>0.28631477714215786</v>
      </c>
      <c r="C1089" s="3">
        <v>0.29850542231331634</v>
      </c>
    </row>
    <row r="1090" spans="1:3" x14ac:dyDescent="0.2">
      <c r="A1090" s="3">
        <v>0.21596045305760345</v>
      </c>
      <c r="B1090" s="3">
        <v>0.19947650585823976</v>
      </c>
      <c r="C1090" s="3">
        <v>0.31999296399400406</v>
      </c>
    </row>
    <row r="1091" spans="1:3" x14ac:dyDescent="0.2">
      <c r="A1091" s="3">
        <v>0.48827396065954903</v>
      </c>
      <c r="B1091" s="3">
        <v>0.20899518951329191</v>
      </c>
      <c r="C1091" s="3">
        <v>0.35993568172779827</v>
      </c>
    </row>
    <row r="1092" spans="1:3" x14ac:dyDescent="0.2">
      <c r="A1092" s="3">
        <v>0.25812104224662724</v>
      </c>
      <c r="B1092" s="3">
        <v>0.29999770565021872</v>
      </c>
      <c r="C1092" s="3">
        <v>0.24140766006913636</v>
      </c>
    </row>
    <row r="1093" spans="1:3" x14ac:dyDescent="0.2">
      <c r="A1093" s="3">
        <v>0.35840802716510134</v>
      </c>
      <c r="B1093" s="3">
        <v>0.37344557802318817</v>
      </c>
      <c r="C1093" s="3">
        <v>0.24646287742053899</v>
      </c>
    </row>
    <row r="1094" spans="1:3" x14ac:dyDescent="0.2">
      <c r="A1094" s="3">
        <v>0.38841907828321448</v>
      </c>
      <c r="B1094" s="3">
        <v>0.21537539386337909</v>
      </c>
      <c r="C1094" s="3">
        <v>0.36258278778794084</v>
      </c>
    </row>
    <row r="1095" spans="1:3" x14ac:dyDescent="0.2">
      <c r="A1095" s="3">
        <v>0.24106350760194559</v>
      </c>
      <c r="B1095" s="3">
        <v>0.17583992321576061</v>
      </c>
      <c r="C1095" s="3">
        <v>0.30702415185536414</v>
      </c>
    </row>
    <row r="1096" spans="1:3" x14ac:dyDescent="0.2">
      <c r="A1096" s="3">
        <v>0.40958923491082622</v>
      </c>
      <c r="B1096" s="3">
        <v>0.30527757808437089</v>
      </c>
      <c r="C1096" s="3">
        <v>0.36121764966808401</v>
      </c>
    </row>
    <row r="1097" spans="1:3" x14ac:dyDescent="0.2">
      <c r="A1097" s="3">
        <v>0.37289875799198502</v>
      </c>
      <c r="B1097" s="3">
        <v>0.29113673559913111</v>
      </c>
      <c r="C1097" s="3">
        <v>0.24725442809507783</v>
      </c>
    </row>
    <row r="1098" spans="1:3" x14ac:dyDescent="0.2">
      <c r="A1098" s="3">
        <v>0.35391683746826147</v>
      </c>
      <c r="B1098" s="3">
        <v>0.24407197375263845</v>
      </c>
      <c r="C1098" s="3">
        <v>0.35592152558964785</v>
      </c>
    </row>
    <row r="1099" spans="1:3" x14ac:dyDescent="0.2">
      <c r="A1099" s="3">
        <v>0.32908432500229429</v>
      </c>
      <c r="B1099" s="3">
        <v>0.31931517482945326</v>
      </c>
      <c r="C1099" s="3">
        <v>0.42374441708219884</v>
      </c>
    </row>
    <row r="1100" spans="1:3" x14ac:dyDescent="0.2">
      <c r="A1100" s="3">
        <v>0.32011532931567188</v>
      </c>
      <c r="B1100" s="3">
        <v>0.38667537244944777</v>
      </c>
      <c r="C1100" s="3">
        <v>0.3092181238337055</v>
      </c>
    </row>
    <row r="1101" spans="1:3" x14ac:dyDescent="0.2">
      <c r="A1101" s="3">
        <v>0.46078382636360854</v>
      </c>
      <c r="B1101" s="3">
        <v>0.39060157851264948</v>
      </c>
      <c r="C1101" s="3">
        <v>0.3369845360824742</v>
      </c>
    </row>
    <row r="1102" spans="1:3" x14ac:dyDescent="0.2">
      <c r="A1102" s="3">
        <v>0.32739319801768174</v>
      </c>
      <c r="B1102" s="3">
        <v>0.30750022943497807</v>
      </c>
      <c r="C1102" s="3">
        <v>0.44280090397381378</v>
      </c>
    </row>
    <row r="1103" spans="1:3" x14ac:dyDescent="0.2">
      <c r="A1103" s="3">
        <v>0.17756833338431888</v>
      </c>
      <c r="B1103" s="3">
        <v>0.24013620789868148</v>
      </c>
      <c r="C1103" s="3">
        <v>0.27364901037046097</v>
      </c>
    </row>
    <row r="1104" spans="1:3" x14ac:dyDescent="0.2">
      <c r="A1104" s="3">
        <v>0.28245548961424327</v>
      </c>
      <c r="B1104" s="3">
        <v>0.29299420294288597</v>
      </c>
      <c r="C1104" s="3">
        <v>0.40694595276698581</v>
      </c>
    </row>
    <row r="1105" spans="1:3" x14ac:dyDescent="0.2">
      <c r="A1105" s="3">
        <v>0.24521819266419895</v>
      </c>
      <c r="B1105" s="3">
        <v>0.31011961210193023</v>
      </c>
      <c r="C1105" s="3">
        <v>0.40997067056196274</v>
      </c>
    </row>
    <row r="1106" spans="1:3" x14ac:dyDescent="0.2">
      <c r="A1106" s="3">
        <v>0.28775161369267949</v>
      </c>
      <c r="B1106" s="3">
        <v>0.29882567530361892</v>
      </c>
      <c r="C1106" s="3">
        <v>0.36438289638716381</v>
      </c>
    </row>
    <row r="1107" spans="1:3" x14ac:dyDescent="0.2">
      <c r="A1107" s="3">
        <v>0.25614216556028019</v>
      </c>
      <c r="B1107" s="3">
        <v>0.4047663204747774</v>
      </c>
      <c r="C1107" s="3">
        <v>0.29331349995411299</v>
      </c>
    </row>
    <row r="1108" spans="1:3" x14ac:dyDescent="0.2">
      <c r="A1108" s="3">
        <v>0.2723374070788338</v>
      </c>
      <c r="B1108" s="3">
        <v>0.31811350913151204</v>
      </c>
      <c r="C1108" s="3">
        <v>0.24428420110740615</v>
      </c>
    </row>
    <row r="1109" spans="1:3" x14ac:dyDescent="0.2">
      <c r="A1109" s="3">
        <v>0.32779375325032883</v>
      </c>
      <c r="B1109" s="3">
        <v>0.28037145522958795</v>
      </c>
      <c r="C1109" s="3">
        <v>0.32242975465752999</v>
      </c>
    </row>
    <row r="1110" spans="1:3" x14ac:dyDescent="0.2">
      <c r="A1110" s="3">
        <v>0.34408650463458651</v>
      </c>
      <c r="B1110" s="3">
        <v>0.34855953072899137</v>
      </c>
      <c r="C1110" s="3">
        <v>0.33068463397473152</v>
      </c>
    </row>
    <row r="1111" spans="1:3" x14ac:dyDescent="0.2">
      <c r="A1111" s="3">
        <v>0.3317897457860442</v>
      </c>
      <c r="B1111" s="3">
        <v>0.34342974700969742</v>
      </c>
      <c r="C1111" s="3">
        <v>0.49556234513138969</v>
      </c>
    </row>
    <row r="1112" spans="1:3" x14ac:dyDescent="0.2">
      <c r="A1112" s="3">
        <v>0.25245399828688547</v>
      </c>
      <c r="B1112" s="3">
        <v>0.31861731010431638</v>
      </c>
      <c r="C1112" s="3">
        <v>0.36195853345161977</v>
      </c>
    </row>
    <row r="1113" spans="1:3" x14ac:dyDescent="0.2">
      <c r="A1113" s="3">
        <v>0.34980421548533142</v>
      </c>
      <c r="B1113" s="3">
        <v>0.34461994095873222</v>
      </c>
      <c r="C1113" s="3">
        <v>0.33548269295481659</v>
      </c>
    </row>
    <row r="1114" spans="1:3" x14ac:dyDescent="0.2">
      <c r="A1114" s="3">
        <v>0.43198113279696532</v>
      </c>
      <c r="B1114" s="3">
        <v>0.28656046376456906</v>
      </c>
      <c r="C1114" s="3">
        <v>0.33409556731622253</v>
      </c>
    </row>
    <row r="1115" spans="1:3" x14ac:dyDescent="0.2">
      <c r="A1115" s="3">
        <v>0.29326665697941195</v>
      </c>
      <c r="B1115" s="3">
        <v>0.34443734895530603</v>
      </c>
      <c r="C1115" s="3">
        <v>0.38177215577105444</v>
      </c>
    </row>
    <row r="1116" spans="1:3" x14ac:dyDescent="0.2">
      <c r="A1116" s="3">
        <v>0.21291470372296487</v>
      </c>
      <c r="B1116" s="3">
        <v>0.12090936553580714</v>
      </c>
      <c r="C1116" s="3">
        <v>0.31359650799963285</v>
      </c>
    </row>
    <row r="1117" spans="1:3" x14ac:dyDescent="0.2">
      <c r="A1117" s="3">
        <v>0.25727882468108532</v>
      </c>
      <c r="B1117" s="3">
        <v>0.37861933677995646</v>
      </c>
      <c r="C1117" s="3">
        <v>0.41337682400807607</v>
      </c>
    </row>
    <row r="1118" spans="1:3" x14ac:dyDescent="0.2">
      <c r="A1118" s="3">
        <v>0.30739985163204742</v>
      </c>
      <c r="B1118" s="3">
        <v>0.37941279941264644</v>
      </c>
      <c r="C1118" s="3">
        <v>0.26968169720701152</v>
      </c>
    </row>
    <row r="1119" spans="1:3" x14ac:dyDescent="0.2">
      <c r="A1119" s="3">
        <v>0.32726414084248517</v>
      </c>
      <c r="B1119" s="3">
        <v>0.35164829912202877</v>
      </c>
      <c r="C1119" s="3">
        <v>0.23345200220257575</v>
      </c>
    </row>
    <row r="1120" spans="1:3" x14ac:dyDescent="0.2">
      <c r="A1120" s="3">
        <v>0.1053574979350852</v>
      </c>
      <c r="B1120" s="3">
        <v>0.33932859677567373</v>
      </c>
      <c r="C1120" s="3">
        <v>0.2511519547860136</v>
      </c>
    </row>
    <row r="1121" spans="1:3" x14ac:dyDescent="0.2">
      <c r="A1121" s="3">
        <v>0.2741327357826791</v>
      </c>
      <c r="B1121" s="3">
        <v>0.31422841016855818</v>
      </c>
      <c r="C1121" s="3">
        <v>0.32109329590993907</v>
      </c>
    </row>
    <row r="1122" spans="1:3" x14ac:dyDescent="0.2">
      <c r="A1122" s="3">
        <v>0.19496715255896477</v>
      </c>
      <c r="B1122" s="3">
        <v>0.40175307442870689</v>
      </c>
      <c r="C1122" s="3">
        <v>0.26071461347854014</v>
      </c>
    </row>
    <row r="1123" spans="1:3" x14ac:dyDescent="0.2">
      <c r="A1123" s="3">
        <v>0.3931100676068402</v>
      </c>
      <c r="B1123" s="3">
        <v>0.28831564134724214</v>
      </c>
      <c r="C1123" s="3">
        <v>0.27502275230199763</v>
      </c>
    </row>
    <row r="1124" spans="1:3" x14ac:dyDescent="0.2">
      <c r="A1124" s="3">
        <v>0.32208847012756581</v>
      </c>
      <c r="B1124" s="3">
        <v>0.24461018997216186</v>
      </c>
      <c r="C1124" s="3">
        <v>0.32004841078038482</v>
      </c>
    </row>
    <row r="1125" spans="1:3" x14ac:dyDescent="0.2">
      <c r="A1125" s="3">
        <v>0.27499694086695825</v>
      </c>
      <c r="B1125" s="3">
        <v>0.37408226008749118</v>
      </c>
      <c r="C1125" s="3">
        <v>0.42678060662608208</v>
      </c>
    </row>
    <row r="1126" spans="1:3" x14ac:dyDescent="0.2">
      <c r="A1126" s="3">
        <v>0.44350450457340385</v>
      </c>
      <c r="B1126" s="3">
        <v>0.33887641867294804</v>
      </c>
      <c r="C1126" s="3">
        <v>0.26056739270090851</v>
      </c>
    </row>
    <row r="1127" spans="1:3" x14ac:dyDescent="0.2">
      <c r="A1127" s="3">
        <v>0.31952740218422093</v>
      </c>
      <c r="B1127" s="3">
        <v>0.35532881856281928</v>
      </c>
      <c r="C1127" s="3">
        <v>0.27302762397136648</v>
      </c>
    </row>
    <row r="1128" spans="1:3" x14ac:dyDescent="0.2">
      <c r="A1128" s="3">
        <v>0.36000738015846301</v>
      </c>
      <c r="B1128" s="3">
        <v>0.27946231912875891</v>
      </c>
      <c r="C1128" s="3">
        <v>0.27268347150417571</v>
      </c>
    </row>
    <row r="1129" spans="1:3" x14ac:dyDescent="0.2">
      <c r="A1129" s="3">
        <v>0.27738497659763217</v>
      </c>
      <c r="B1129" s="3">
        <v>0.24287030805469728</v>
      </c>
      <c r="C1129" s="3">
        <v>0.37179173422252126</v>
      </c>
    </row>
    <row r="1130" spans="1:3" x14ac:dyDescent="0.2">
      <c r="A1130" s="3">
        <v>0.24675158310134904</v>
      </c>
      <c r="B1130" s="3">
        <v>0.39136827373122451</v>
      </c>
      <c r="C1130" s="3">
        <v>0.38585992229802069</v>
      </c>
    </row>
    <row r="1131" spans="1:3" x14ac:dyDescent="0.2">
      <c r="A1131" s="3">
        <v>0.30047569518798367</v>
      </c>
      <c r="B1131" s="3">
        <v>0.36798406956468532</v>
      </c>
      <c r="C1131" s="3">
        <v>0.3537877802930649</v>
      </c>
    </row>
    <row r="1132" spans="1:3" x14ac:dyDescent="0.2">
      <c r="A1132" s="3">
        <v>0.26281011961210188</v>
      </c>
      <c r="B1132" s="3">
        <v>0.43037222001284831</v>
      </c>
      <c r="C1132" s="3">
        <v>0.32792185444644983</v>
      </c>
    </row>
    <row r="1133" spans="1:3" x14ac:dyDescent="0.2">
      <c r="A1133" s="3">
        <v>0.15756733916608029</v>
      </c>
      <c r="B1133" s="3">
        <v>0.39999311695065615</v>
      </c>
      <c r="C1133" s="3">
        <v>0.2633617195386827</v>
      </c>
    </row>
    <row r="1134" spans="1:3" x14ac:dyDescent="0.2">
      <c r="A1134" s="3">
        <v>0.22295630793233193</v>
      </c>
      <c r="B1134" s="3">
        <v>0.34277107742665724</v>
      </c>
      <c r="C1134" s="3">
        <v>0.29708579338615432</v>
      </c>
    </row>
    <row r="1135" spans="1:3" x14ac:dyDescent="0.2">
      <c r="A1135" s="3">
        <v>0.26319155526323834</v>
      </c>
      <c r="B1135" s="3">
        <v>0.24437693107773253</v>
      </c>
      <c r="C1135" s="3">
        <v>0.35474758328489703</v>
      </c>
    </row>
    <row r="1136" spans="1:3" x14ac:dyDescent="0.2">
      <c r="A1136" s="3">
        <v>0.37364059775459635</v>
      </c>
      <c r="B1136" s="3">
        <v>0.31864790143473332</v>
      </c>
      <c r="C1136" s="3">
        <v>0.24996367279512982</v>
      </c>
    </row>
    <row r="1137" spans="1:3" x14ac:dyDescent="0.2">
      <c r="A1137" s="3">
        <v>0.25360404111474805</v>
      </c>
      <c r="B1137" s="3">
        <v>0.34701562452201046</v>
      </c>
      <c r="C1137" s="3">
        <v>0.30160088255988243</v>
      </c>
    </row>
    <row r="1138" spans="1:3" x14ac:dyDescent="0.2">
      <c r="A1138" s="3">
        <v>0.38230750405335123</v>
      </c>
      <c r="B1138" s="3">
        <v>0.30351188473186691</v>
      </c>
      <c r="C1138" s="3">
        <v>0.35667292514301441</v>
      </c>
    </row>
    <row r="1139" spans="1:3" x14ac:dyDescent="0.2">
      <c r="A1139" s="3">
        <v>0.28416382422221537</v>
      </c>
      <c r="B1139" s="3">
        <v>0.35063400532289141</v>
      </c>
      <c r="C1139" s="3">
        <v>0.2491530025390804</v>
      </c>
    </row>
    <row r="1140" spans="1:3" x14ac:dyDescent="0.2">
      <c r="A1140" s="3">
        <v>0.20067147970265223</v>
      </c>
      <c r="B1140" s="3">
        <v>0.26024331579430388</v>
      </c>
      <c r="C1140" s="3">
        <v>0.29799970938236098</v>
      </c>
    </row>
    <row r="1141" spans="1:3" x14ac:dyDescent="0.2">
      <c r="A1141" s="3">
        <v>0.11681777509253875</v>
      </c>
      <c r="B1141" s="3">
        <v>0.38421946220441122</v>
      </c>
      <c r="C1141" s="3">
        <v>0.35540816482608822</v>
      </c>
    </row>
    <row r="1142" spans="1:3" x14ac:dyDescent="0.2">
      <c r="A1142" s="3">
        <v>0.11723553794854538</v>
      </c>
      <c r="B1142" s="3">
        <v>0.25264901801829359</v>
      </c>
      <c r="C1142" s="3">
        <v>0.39137305362660219</v>
      </c>
    </row>
    <row r="1143" spans="1:3" x14ac:dyDescent="0.2">
      <c r="A1143" s="3">
        <v>0.2768716158340726</v>
      </c>
      <c r="B1143" s="3">
        <v>0.23044066811465627</v>
      </c>
      <c r="C1143" s="3">
        <v>0.34442014133194648</v>
      </c>
    </row>
    <row r="1144" spans="1:3" x14ac:dyDescent="0.2">
      <c r="A1144" s="3">
        <v>0.28070700388509895</v>
      </c>
      <c r="B1144" s="3">
        <v>0.36043757074245153</v>
      </c>
      <c r="C1144" s="3">
        <v>0.30711592584661501</v>
      </c>
    </row>
    <row r="1145" spans="1:3" x14ac:dyDescent="0.2">
      <c r="A1145" s="3">
        <v>0.35087013215454738</v>
      </c>
      <c r="B1145" s="3">
        <v>0.27404000581235277</v>
      </c>
      <c r="C1145" s="3">
        <v>0.32439046774144203</v>
      </c>
    </row>
    <row r="1146" spans="1:3" x14ac:dyDescent="0.2">
      <c r="A1146" s="3">
        <v>0.41838424240570216</v>
      </c>
      <c r="B1146" s="3">
        <v>0.33782006179448743</v>
      </c>
      <c r="C1146" s="3">
        <v>0.27444916485667958</v>
      </c>
    </row>
    <row r="1147" spans="1:3" x14ac:dyDescent="0.2">
      <c r="A1147" s="3">
        <v>0.30914642540304077</v>
      </c>
      <c r="B1147" s="3">
        <v>0.23818123068922264</v>
      </c>
      <c r="C1147" s="3">
        <v>0.28559779283551034</v>
      </c>
    </row>
    <row r="1148" spans="1:3" x14ac:dyDescent="0.2">
      <c r="A1148" s="3">
        <v>0.22664256324757559</v>
      </c>
      <c r="B1148" s="3">
        <v>0.40308570925999565</v>
      </c>
      <c r="C1148" s="3">
        <v>0.35151541803053016</v>
      </c>
    </row>
    <row r="1149" spans="1:3" x14ac:dyDescent="0.2">
      <c r="A1149" s="3">
        <v>0.28678607482639418</v>
      </c>
      <c r="B1149" s="3">
        <v>0.28970754688121381</v>
      </c>
      <c r="C1149" s="3">
        <v>0.43916435957049765</v>
      </c>
    </row>
    <row r="1150" spans="1:3" x14ac:dyDescent="0.2">
      <c r="A1150" s="3">
        <v>0.33122667411055701</v>
      </c>
      <c r="B1150" s="3">
        <v>0.38642777386888549</v>
      </c>
      <c r="C1150" s="3">
        <v>0.27138142800330384</v>
      </c>
    </row>
    <row r="1151" spans="1:3" x14ac:dyDescent="0.2">
      <c r="A1151" s="3">
        <v>0.31018748661629292</v>
      </c>
      <c r="B1151" s="3">
        <v>0.29771769555507965</v>
      </c>
      <c r="C1151" s="3">
        <v>0.37101834715041754</v>
      </c>
    </row>
    <row r="1152" spans="1:3" x14ac:dyDescent="0.2">
      <c r="A1152" s="3">
        <v>0.24752114625715069</v>
      </c>
      <c r="B1152" s="3">
        <v>0.29865933494447672</v>
      </c>
      <c r="C1152" s="3">
        <v>0.28260366637095047</v>
      </c>
    </row>
    <row r="1153" spans="1:3" x14ac:dyDescent="0.2">
      <c r="A1153" s="3">
        <v>0.33263196335158612</v>
      </c>
      <c r="B1153" s="3">
        <v>0.37437670164275438</v>
      </c>
      <c r="C1153" s="3">
        <v>0.30367153323748042</v>
      </c>
    </row>
    <row r="1154" spans="1:3" x14ac:dyDescent="0.2">
      <c r="A1154" s="3">
        <v>0.24579369206766799</v>
      </c>
      <c r="B1154" s="3">
        <v>0.35761169659518488</v>
      </c>
      <c r="C1154" s="3">
        <v>0.29178106549603844</v>
      </c>
    </row>
    <row r="1155" spans="1:3" x14ac:dyDescent="0.2">
      <c r="A1155" s="3">
        <v>0.28869707699837865</v>
      </c>
      <c r="B1155" s="3">
        <v>0.3493262259475664</v>
      </c>
      <c r="C1155" s="3">
        <v>0.31546927100859612</v>
      </c>
    </row>
    <row r="1156" spans="1:3" x14ac:dyDescent="0.2">
      <c r="A1156" s="3">
        <v>0.15241843586527576</v>
      </c>
      <c r="B1156" s="3">
        <v>0.12397614641010735</v>
      </c>
      <c r="C1156" s="3">
        <v>0.32689035302395297</v>
      </c>
    </row>
    <row r="1157" spans="1:3" x14ac:dyDescent="0.2">
      <c r="A1157" s="3">
        <v>0.33877030499556421</v>
      </c>
      <c r="B1157" s="3">
        <v>0.32276434733396553</v>
      </c>
      <c r="C1157" s="3">
        <v>0.35058238245281281</v>
      </c>
    </row>
    <row r="1158" spans="1:3" x14ac:dyDescent="0.2">
      <c r="A1158" s="3">
        <v>0.33360037015509802</v>
      </c>
      <c r="B1158" s="3">
        <v>0.37356794334485599</v>
      </c>
      <c r="C1158" s="3">
        <v>0.3578688549665025</v>
      </c>
    </row>
    <row r="1159" spans="1:3" x14ac:dyDescent="0.2">
      <c r="A1159" s="3">
        <v>0.25925578940928135</v>
      </c>
      <c r="B1159" s="3">
        <v>0.32801554039585173</v>
      </c>
      <c r="C1159" s="3">
        <v>0.35909250818318078</v>
      </c>
    </row>
    <row r="1160" spans="1:3" x14ac:dyDescent="0.2">
      <c r="A1160" s="3">
        <v>0.32487036923735807</v>
      </c>
      <c r="B1160" s="3">
        <v>0.32298804643763951</v>
      </c>
      <c r="C1160" s="3">
        <v>0.23754454862491967</v>
      </c>
    </row>
    <row r="1161" spans="1:3" x14ac:dyDescent="0.2">
      <c r="A1161" s="3">
        <v>0.24184167456942698</v>
      </c>
      <c r="B1161" s="3">
        <v>0.39615964085778083</v>
      </c>
      <c r="C1161" s="3">
        <v>0.28660539478111902</v>
      </c>
    </row>
    <row r="1162" spans="1:3" x14ac:dyDescent="0.2">
      <c r="A1162" s="3">
        <v>0.28627080210468347</v>
      </c>
      <c r="B1162" s="3">
        <v>0.2569069488207042</v>
      </c>
      <c r="C1162" s="3">
        <v>0.33061389152314224</v>
      </c>
    </row>
    <row r="1163" spans="1:3" x14ac:dyDescent="0.2">
      <c r="A1163" s="3">
        <v>0.2381831426473737</v>
      </c>
      <c r="B1163" s="3">
        <v>0.33899209214108716</v>
      </c>
      <c r="C1163" s="3">
        <v>0.2843836994095873</v>
      </c>
    </row>
    <row r="1164" spans="1:3" x14ac:dyDescent="0.2">
      <c r="A1164" s="3">
        <v>0.34312670164275438</v>
      </c>
      <c r="B1164" s="3">
        <v>0.275927108507449</v>
      </c>
      <c r="C1164" s="3">
        <v>0.34519448438312578</v>
      </c>
    </row>
    <row r="1165" spans="1:3" x14ac:dyDescent="0.2">
      <c r="A1165" s="3">
        <v>0.30677655327480186</v>
      </c>
      <c r="B1165" s="3">
        <v>0.4357295267521184</v>
      </c>
      <c r="C1165" s="3">
        <v>0.29936197956499128</v>
      </c>
    </row>
    <row r="1166" spans="1:3" x14ac:dyDescent="0.2">
      <c r="A1166" s="3">
        <v>0.31198759521551583</v>
      </c>
      <c r="B1166" s="3">
        <v>0.36893240080761108</v>
      </c>
      <c r="C1166" s="3">
        <v>0.2900775107834439</v>
      </c>
    </row>
    <row r="1167" spans="1:3" x14ac:dyDescent="0.2">
      <c r="A1167" s="3">
        <v>0.2500382391630212</v>
      </c>
      <c r="B1167" s="3">
        <v>8.0775451986906902E-2</v>
      </c>
      <c r="C1167" s="3">
        <v>0.35863363822692645</v>
      </c>
    </row>
    <row r="1168" spans="1:3" x14ac:dyDescent="0.2">
      <c r="A1168" s="3">
        <v>0.27560972345437301</v>
      </c>
      <c r="B1168" s="3">
        <v>0.27664122487686987</v>
      </c>
      <c r="C1168" s="3">
        <v>0.3218150601119642</v>
      </c>
    </row>
    <row r="1169" spans="1:3" x14ac:dyDescent="0.2">
      <c r="A1169" s="3">
        <v>0.30735778855272411</v>
      </c>
      <c r="B1169" s="3">
        <v>0.18306521306861634</v>
      </c>
      <c r="C1169" s="3">
        <v>0.3641362537856771</v>
      </c>
    </row>
    <row r="1170" spans="1:3" x14ac:dyDescent="0.2">
      <c r="A1170" s="3">
        <v>0.25852924531187854</v>
      </c>
      <c r="B1170" s="3">
        <v>0.27045317232096422</v>
      </c>
      <c r="C1170" s="3">
        <v>0.33711550521582179</v>
      </c>
    </row>
    <row r="1171" spans="1:3" x14ac:dyDescent="0.2">
      <c r="A1171" s="3">
        <v>0.27575216433662697</v>
      </c>
      <c r="B1171" s="3">
        <v>0.29326665697941195</v>
      </c>
      <c r="C1171" s="3">
        <v>0.3320316084921533</v>
      </c>
    </row>
    <row r="1172" spans="1:3" x14ac:dyDescent="0.2">
      <c r="A1172" s="3">
        <v>0.32089827617853101</v>
      </c>
      <c r="B1172" s="3">
        <v>0.20202514607360272</v>
      </c>
      <c r="C1172" s="3">
        <v>0.26608530392486768</v>
      </c>
    </row>
    <row r="1173" spans="1:3" x14ac:dyDescent="0.2">
      <c r="A1173" s="3">
        <v>0.46204476276423256</v>
      </c>
      <c r="B1173" s="3">
        <v>0.23634670684328057</v>
      </c>
      <c r="C1173" s="3">
        <v>0.19381137385664898</v>
      </c>
    </row>
    <row r="1174" spans="1:3" x14ac:dyDescent="0.2">
      <c r="A1174" s="3">
        <v>0.26098897947321725</v>
      </c>
      <c r="B1174" s="3">
        <v>0.29123998133928841</v>
      </c>
      <c r="C1174" s="3">
        <v>0.28310077549022605</v>
      </c>
    </row>
    <row r="1175" spans="1:3" x14ac:dyDescent="0.2">
      <c r="A1175" s="3">
        <v>0.34613994768882494</v>
      </c>
      <c r="B1175" s="3">
        <v>0.23084122334730334</v>
      </c>
      <c r="C1175" s="3">
        <v>0.34219271008596164</v>
      </c>
    </row>
    <row r="1176" spans="1:3" x14ac:dyDescent="0.2">
      <c r="A1176" s="3">
        <v>0.35547986325675296</v>
      </c>
      <c r="B1176" s="3">
        <v>0.24396299213802805</v>
      </c>
      <c r="C1176" s="3">
        <v>0.27465756829514509</v>
      </c>
    </row>
    <row r="1177" spans="1:3" x14ac:dyDescent="0.2">
      <c r="A1177" s="3">
        <v>0.27089674661201013</v>
      </c>
      <c r="B1177" s="3">
        <v>0.3214374483771299</v>
      </c>
      <c r="C1177" s="3">
        <v>0.37211389917097493</v>
      </c>
    </row>
    <row r="1178" spans="1:3" x14ac:dyDescent="0.2">
      <c r="A1178" s="3">
        <v>0.32073384777753983</v>
      </c>
      <c r="B1178" s="3">
        <v>0.1893526874483771</v>
      </c>
      <c r="C1178" s="3">
        <v>0.29028973813821157</v>
      </c>
    </row>
    <row r="1179" spans="1:3" x14ac:dyDescent="0.2">
      <c r="A1179" s="3">
        <v>0.26397545810517298</v>
      </c>
      <c r="B1179" s="3">
        <v>0.22167816390834832</v>
      </c>
      <c r="C1179" s="3">
        <v>0.33512611275964388</v>
      </c>
    </row>
    <row r="1180" spans="1:3" x14ac:dyDescent="0.2">
      <c r="A1180" s="3">
        <v>0.34016125455046031</v>
      </c>
      <c r="B1180" s="3">
        <v>0.25680274710147144</v>
      </c>
      <c r="C1180" s="3">
        <v>0.24765307136957382</v>
      </c>
    </row>
    <row r="1181" spans="1:3" x14ac:dyDescent="0.2">
      <c r="A1181" s="3">
        <v>0.29693666065037166</v>
      </c>
      <c r="B1181" s="3">
        <v>0.36452438129034226</v>
      </c>
      <c r="C1181" s="3">
        <v>0.31869665636758537</v>
      </c>
    </row>
    <row r="1182" spans="1:3" x14ac:dyDescent="0.2">
      <c r="A1182" s="3">
        <v>0.32012202116920063</v>
      </c>
      <c r="B1182" s="3">
        <v>0.25360882101012572</v>
      </c>
      <c r="C1182" s="3">
        <v>0.30316773226467619</v>
      </c>
    </row>
    <row r="1183" spans="1:3" x14ac:dyDescent="0.2">
      <c r="A1183" s="3">
        <v>0.22951336841139217</v>
      </c>
      <c r="B1183" s="3">
        <v>0.25834187341307469</v>
      </c>
      <c r="C1183" s="3">
        <v>0.40637905717519651</v>
      </c>
    </row>
    <row r="1184" spans="1:3" x14ac:dyDescent="0.2">
      <c r="A1184" s="3">
        <v>0.36201684817522706</v>
      </c>
      <c r="B1184" s="3">
        <v>0.26798005445256812</v>
      </c>
      <c r="C1184" s="3">
        <v>0.35376196885802563</v>
      </c>
    </row>
    <row r="1185" spans="1:3" x14ac:dyDescent="0.2">
      <c r="A1185" s="3">
        <v>0.36302827403713783</v>
      </c>
      <c r="B1185" s="3">
        <v>0.31299902107742661</v>
      </c>
      <c r="C1185" s="3">
        <v>0.38140123588974878</v>
      </c>
    </row>
    <row r="1186" spans="1:3" x14ac:dyDescent="0.2">
      <c r="A1186" s="3">
        <v>9.8209642387347404E-2</v>
      </c>
      <c r="B1186" s="3">
        <v>0.29933043225549877</v>
      </c>
      <c r="C1186" s="3">
        <v>0.36500141484903176</v>
      </c>
    </row>
    <row r="1187" spans="1:3" x14ac:dyDescent="0.2">
      <c r="A1187" s="3">
        <v>0.3385236623940775</v>
      </c>
      <c r="B1187" s="3">
        <v>0.30555576799535011</v>
      </c>
      <c r="C1187" s="3">
        <v>0.47883175533053923</v>
      </c>
    </row>
    <row r="1188" spans="1:3" x14ac:dyDescent="0.2">
      <c r="A1188" s="3">
        <v>0.12474953348221111</v>
      </c>
      <c r="B1188" s="3">
        <v>0.31075916210345988</v>
      </c>
      <c r="C1188" s="3">
        <v>0.22274025666126215</v>
      </c>
    </row>
    <row r="1189" spans="1:3" x14ac:dyDescent="0.2">
      <c r="A1189" s="3">
        <v>0.32193838141270759</v>
      </c>
      <c r="B1189" s="3">
        <v>0.24242004191012265</v>
      </c>
      <c r="C1189" s="3">
        <v>0.40766771696901094</v>
      </c>
    </row>
    <row r="1190" spans="1:3" x14ac:dyDescent="0.2">
      <c r="A1190" s="3">
        <v>0.20235782679188716</v>
      </c>
      <c r="B1190" s="3">
        <v>0.27679226957080361</v>
      </c>
      <c r="C1190" s="3">
        <v>0.25673869650341086</v>
      </c>
    </row>
    <row r="1191" spans="1:3" x14ac:dyDescent="0.2">
      <c r="A1191" s="3">
        <v>0.32061148245587201</v>
      </c>
      <c r="B1191" s="3">
        <v>0.26825155251001859</v>
      </c>
      <c r="C1191" s="3">
        <v>0.27008703233503623</v>
      </c>
    </row>
    <row r="1192" spans="1:3" x14ac:dyDescent="0.2">
      <c r="A1192" s="3">
        <v>0.34347085410994521</v>
      </c>
      <c r="B1192" s="3">
        <v>0.28777168925326557</v>
      </c>
      <c r="C1192" s="3">
        <v>0.30187524855455955</v>
      </c>
    </row>
    <row r="1193" spans="1:3" x14ac:dyDescent="0.2">
      <c r="A1193" s="3">
        <v>0.12252305821530175</v>
      </c>
      <c r="B1193" s="3">
        <v>0.30567430940071583</v>
      </c>
      <c r="C1193" s="3">
        <v>0.27639840619168521</v>
      </c>
    </row>
    <row r="1194" spans="1:3" x14ac:dyDescent="0.2">
      <c r="A1194" s="3">
        <v>8.7767482945333292E-2</v>
      </c>
      <c r="B1194" s="3">
        <v>0.39024786625470331</v>
      </c>
      <c r="C1194" s="3">
        <v>0.28943318088653675</v>
      </c>
    </row>
    <row r="1195" spans="1:3" x14ac:dyDescent="0.2">
      <c r="A1195" s="3">
        <v>0.21351792651962431</v>
      </c>
      <c r="B1195" s="3">
        <v>0.25924431766037498</v>
      </c>
      <c r="C1195" s="3">
        <v>0.39621795558138823</v>
      </c>
    </row>
    <row r="1196" spans="1:3" x14ac:dyDescent="0.2">
      <c r="A1196" s="3">
        <v>0.2572740447857077</v>
      </c>
      <c r="B1196" s="3">
        <v>0.19599578604423504</v>
      </c>
      <c r="C1196" s="3">
        <v>0.44016909357887968</v>
      </c>
    </row>
    <row r="1197" spans="1:3" x14ac:dyDescent="0.2">
      <c r="A1197" s="3">
        <v>0.38286675181253632</v>
      </c>
      <c r="B1197" s="3">
        <v>0.20907071186025877</v>
      </c>
      <c r="C1197" s="3">
        <v>0.2958430205879653</v>
      </c>
    </row>
    <row r="1198" spans="1:3" x14ac:dyDescent="0.2">
      <c r="A1198" s="3">
        <v>0.25732757961393737</v>
      </c>
      <c r="B1198" s="3">
        <v>0.31310226681758391</v>
      </c>
      <c r="C1198" s="3">
        <v>0.37455260179265193</v>
      </c>
    </row>
    <row r="1199" spans="1:3" x14ac:dyDescent="0.2">
      <c r="A1199" s="3">
        <v>0.43404700357918558</v>
      </c>
      <c r="B1199" s="3">
        <v>0.36358943375447395</v>
      </c>
      <c r="C1199" s="3">
        <v>0.31135473706751504</v>
      </c>
    </row>
    <row r="1200" spans="1:3" x14ac:dyDescent="0.2">
      <c r="A1200" s="3">
        <v>0.3687641484903178</v>
      </c>
      <c r="B1200" s="3">
        <v>0.40081047906023426</v>
      </c>
      <c r="C1200" s="3">
        <v>0.2488308375906268</v>
      </c>
    </row>
    <row r="1201" spans="1:3" x14ac:dyDescent="0.2">
      <c r="A1201" s="3">
        <v>0.32364767199975525</v>
      </c>
      <c r="B1201" s="3">
        <v>0.35548655511028171</v>
      </c>
      <c r="C1201" s="3">
        <v>0.27731614610419403</v>
      </c>
    </row>
    <row r="1202" spans="1:3" x14ac:dyDescent="0.2">
      <c r="A1202" s="3">
        <v>0.19021498057450514</v>
      </c>
      <c r="B1202" s="3">
        <v>0.39061496221970687</v>
      </c>
      <c r="C1202" s="3">
        <v>0.40267272629936668</v>
      </c>
    </row>
    <row r="1203" spans="1:3" x14ac:dyDescent="0.2">
      <c r="A1203" s="3">
        <v>0.32382930802410592</v>
      </c>
      <c r="B1203" s="3">
        <v>0.38359903178439225</v>
      </c>
      <c r="C1203" s="3">
        <v>0.26897809660742139</v>
      </c>
    </row>
    <row r="1204" spans="1:3" x14ac:dyDescent="0.2">
      <c r="A1204" s="3">
        <v>0.2375139572945027</v>
      </c>
      <c r="B1204" s="3">
        <v>0.20841108629814306</v>
      </c>
      <c r="C1204" s="3">
        <v>0.36107903270213221</v>
      </c>
    </row>
    <row r="1205" spans="1:3" x14ac:dyDescent="0.2">
      <c r="A1205" s="3">
        <v>0.30367440117470706</v>
      </c>
      <c r="B1205" s="3">
        <v>0.31772633760592245</v>
      </c>
      <c r="C1205" s="3">
        <v>0.34800219492795736</v>
      </c>
    </row>
    <row r="1206" spans="1:3" x14ac:dyDescent="0.2">
      <c r="A1206" s="3">
        <v>0.31686595643794541</v>
      </c>
      <c r="B1206" s="3">
        <v>0.30206357643243897</v>
      </c>
      <c r="C1206" s="3">
        <v>0.23923089571415457</v>
      </c>
    </row>
    <row r="1207" spans="1:3" x14ac:dyDescent="0.2">
      <c r="A1207" s="3">
        <v>0.34167839334332645</v>
      </c>
      <c r="B1207" s="3">
        <v>0.313759024442473</v>
      </c>
      <c r="C1207" s="3">
        <v>0.30300425984276053</v>
      </c>
    </row>
    <row r="1208" spans="1:3" x14ac:dyDescent="0.2">
      <c r="A1208" s="3">
        <v>0.2938469362782587</v>
      </c>
      <c r="B1208" s="3">
        <v>0.59867902811343254</v>
      </c>
      <c r="C1208" s="3">
        <v>0.33534216403071365</v>
      </c>
    </row>
    <row r="1209" spans="1:3" x14ac:dyDescent="0.2">
      <c r="A1209" s="3">
        <v>0.46650344917250441</v>
      </c>
      <c r="B1209" s="3">
        <v>0.37671885037780284</v>
      </c>
      <c r="C1209" s="3">
        <v>0.25213852519196056</v>
      </c>
    </row>
    <row r="1210" spans="1:3" x14ac:dyDescent="0.2">
      <c r="A1210" s="3">
        <v>0.31954938970295815</v>
      </c>
      <c r="B1210" s="3">
        <v>0.27428186851846187</v>
      </c>
      <c r="C1210" s="3">
        <v>0.39571797852488599</v>
      </c>
    </row>
    <row r="1211" spans="1:3" x14ac:dyDescent="0.2">
      <c r="A1211" s="3">
        <v>0.39029662118755543</v>
      </c>
      <c r="B1211" s="3">
        <v>0.22553553947811186</v>
      </c>
      <c r="C1211" s="3">
        <v>0.32430060570834224</v>
      </c>
    </row>
    <row r="1212" spans="1:3" x14ac:dyDescent="0.2">
      <c r="A1212" s="3">
        <v>0.4131645966533084</v>
      </c>
      <c r="B1212" s="3">
        <v>0.2503393725718131</v>
      </c>
      <c r="C1212" s="3">
        <v>0.38279983327724915</v>
      </c>
    </row>
    <row r="1213" spans="1:3" x14ac:dyDescent="0.2">
      <c r="A1213" s="3">
        <v>0.17046732081128205</v>
      </c>
      <c r="B1213" s="3">
        <v>0.40679586405212759</v>
      </c>
      <c r="C1213" s="3">
        <v>0.41526488268224776</v>
      </c>
    </row>
    <row r="1214" spans="1:3" x14ac:dyDescent="0.2">
      <c r="A1214" s="3">
        <v>0.16370185689375627</v>
      </c>
      <c r="B1214" s="3">
        <v>0.37922160359754042</v>
      </c>
      <c r="C1214" s="3">
        <v>0.2627565847838722</v>
      </c>
    </row>
    <row r="1215" spans="1:3" x14ac:dyDescent="0.2">
      <c r="A1215" s="3">
        <v>0.3026008366728869</v>
      </c>
      <c r="B1215" s="3">
        <v>0.37370656031080784</v>
      </c>
      <c r="C1215" s="3">
        <v>0.35313867050078002</v>
      </c>
    </row>
    <row r="1216" spans="1:3" x14ac:dyDescent="0.2">
      <c r="A1216" s="3">
        <v>0.30814169139465875</v>
      </c>
      <c r="B1216" s="3">
        <v>0.25189953042307806</v>
      </c>
      <c r="C1216" s="3">
        <v>0.40969439260913454</v>
      </c>
    </row>
    <row r="1217" spans="1:3" x14ac:dyDescent="0.2">
      <c r="A1217" s="3">
        <v>0.33283080699929635</v>
      </c>
      <c r="B1217" s="3">
        <v>0.30455581388234571</v>
      </c>
      <c r="C1217" s="3">
        <v>0.39137114166845105</v>
      </c>
    </row>
    <row r="1218" spans="1:3" x14ac:dyDescent="0.2">
      <c r="A1218" s="3">
        <v>0.38838083912019328</v>
      </c>
      <c r="B1218" s="3">
        <v>0.30797439505644097</v>
      </c>
      <c r="C1218" s="3">
        <v>0.30888066322004343</v>
      </c>
    </row>
    <row r="1219" spans="1:3" x14ac:dyDescent="0.2">
      <c r="A1219" s="3">
        <v>0.33833820245342461</v>
      </c>
      <c r="B1219" s="3">
        <v>0.24762821591361003</v>
      </c>
      <c r="C1219" s="3">
        <v>0.33705241059683683</v>
      </c>
    </row>
    <row r="1220" spans="1:3" x14ac:dyDescent="0.2">
      <c r="A1220" s="3">
        <v>0.32542674905931651</v>
      </c>
      <c r="B1220" s="3">
        <v>0.30595058735354397</v>
      </c>
      <c r="C1220" s="3">
        <v>0.20850286028939394</v>
      </c>
    </row>
    <row r="1221" spans="1:3" x14ac:dyDescent="0.2">
      <c r="A1221" s="3">
        <v>0.11064979809721924</v>
      </c>
      <c r="B1221" s="3">
        <v>0.37712896540120527</v>
      </c>
      <c r="C1221" s="3">
        <v>0.3429823488023494</v>
      </c>
    </row>
    <row r="1222" spans="1:3" x14ac:dyDescent="0.2">
      <c r="A1222" s="3">
        <v>0.37727905411606344</v>
      </c>
      <c r="B1222" s="3">
        <v>0.29021708372847133</v>
      </c>
      <c r="C1222" s="3">
        <v>0.27272744654165004</v>
      </c>
    </row>
    <row r="1223" spans="1:3" x14ac:dyDescent="0.2">
      <c r="A1223" s="3">
        <v>0.31216923123986662</v>
      </c>
      <c r="B1223" s="3">
        <v>0.2421695753923338</v>
      </c>
      <c r="C1223" s="3">
        <v>0.34120040380556149</v>
      </c>
    </row>
    <row r="1224" spans="1:3" x14ac:dyDescent="0.2">
      <c r="A1224" s="3">
        <v>0.30600890207715126</v>
      </c>
      <c r="B1224" s="3">
        <v>0.3250625210315396</v>
      </c>
      <c r="C1224" s="3">
        <v>0.30531486126831647</v>
      </c>
    </row>
    <row r="1225" spans="1:3" x14ac:dyDescent="0.2">
      <c r="A1225" s="3">
        <v>0.41730303007127773</v>
      </c>
      <c r="B1225" s="3">
        <v>0.3459984627856465</v>
      </c>
      <c r="C1225" s="3">
        <v>0.26541420661384563</v>
      </c>
    </row>
    <row r="1226" spans="1:3" x14ac:dyDescent="0.2">
      <c r="A1226" s="3">
        <v>0.27547301844657218</v>
      </c>
      <c r="B1226" s="3">
        <v>0.2544309630150815</v>
      </c>
      <c r="C1226" s="3">
        <v>0.28817128850683715</v>
      </c>
    </row>
    <row r="1227" spans="1:3" x14ac:dyDescent="0.2">
      <c r="A1227" s="3">
        <v>0.29629615466976655</v>
      </c>
      <c r="B1227" s="3">
        <v>0.30618289026889772</v>
      </c>
      <c r="C1227" s="3">
        <v>0.26116965951849241</v>
      </c>
    </row>
    <row r="1228" spans="1:3" x14ac:dyDescent="0.2">
      <c r="A1228" s="3">
        <v>0.11657495640735413</v>
      </c>
      <c r="B1228" s="3">
        <v>0.2291386246137844</v>
      </c>
      <c r="C1228" s="3">
        <v>0.2861828520297347</v>
      </c>
    </row>
    <row r="1229" spans="1:3" x14ac:dyDescent="0.2">
      <c r="A1229" s="3">
        <v>0.30195363883875304</v>
      </c>
      <c r="B1229" s="3">
        <v>0.2250489461286671</v>
      </c>
      <c r="C1229" s="3">
        <v>0.32637508030224233</v>
      </c>
    </row>
    <row r="1230" spans="1:3" x14ac:dyDescent="0.2">
      <c r="A1230" s="3">
        <v>0.36783111291260051</v>
      </c>
      <c r="B1230" s="3">
        <v>0.16077273700633238</v>
      </c>
      <c r="C1230" s="3">
        <v>0.38124254336321078</v>
      </c>
    </row>
    <row r="1231" spans="1:3" x14ac:dyDescent="0.2">
      <c r="A1231" s="3">
        <v>0.16232811496221969</v>
      </c>
      <c r="B1231" s="3">
        <v>0.34917231331640614</v>
      </c>
      <c r="C1231" s="3">
        <v>0.30041738046437638</v>
      </c>
    </row>
    <row r="1232" spans="1:3" x14ac:dyDescent="0.2">
      <c r="A1232" s="3">
        <v>0.13945822753831563</v>
      </c>
      <c r="B1232" s="3">
        <v>0.24964341980482727</v>
      </c>
      <c r="C1232" s="3">
        <v>0.25652551316956773</v>
      </c>
    </row>
    <row r="1233" spans="1:3" x14ac:dyDescent="0.2">
      <c r="A1233" s="3">
        <v>0.30976589984398417</v>
      </c>
      <c r="B1233" s="3">
        <v>0.35867665728532533</v>
      </c>
      <c r="C1233" s="3">
        <v>0.25127049619137931</v>
      </c>
    </row>
    <row r="1234" spans="1:3" x14ac:dyDescent="0.2">
      <c r="A1234" s="3">
        <v>0.15487530208938782</v>
      </c>
      <c r="B1234" s="3">
        <v>0.37873023035271797</v>
      </c>
      <c r="C1234" s="3">
        <v>0.34318501636636173</v>
      </c>
    </row>
    <row r="1235" spans="1:3" x14ac:dyDescent="0.2">
      <c r="A1235" s="3">
        <v>0.25580088103031595</v>
      </c>
      <c r="B1235" s="3">
        <v>0.20754018936033525</v>
      </c>
      <c r="C1235" s="3">
        <v>0.34721733610694722</v>
      </c>
    </row>
    <row r="1236" spans="1:3" x14ac:dyDescent="0.2">
      <c r="A1236" s="3">
        <v>0.36117845452598729</v>
      </c>
      <c r="B1236" s="3">
        <v>0.2490803481293401</v>
      </c>
      <c r="C1236" s="3">
        <v>0.25774343051179294</v>
      </c>
    </row>
    <row r="1237" spans="1:3" x14ac:dyDescent="0.2">
      <c r="A1237" s="3">
        <v>0.42867248921655599</v>
      </c>
      <c r="B1237" s="3">
        <v>0.17212212059102447</v>
      </c>
      <c r="C1237" s="3">
        <v>0.24992352167395757</v>
      </c>
    </row>
    <row r="1238" spans="1:3" x14ac:dyDescent="0.2">
      <c r="A1238" s="3">
        <v>0.23254286610174674</v>
      </c>
      <c r="B1238" s="3">
        <v>0.2833321224265043</v>
      </c>
      <c r="C1238" s="3">
        <v>0.32016886414390155</v>
      </c>
    </row>
    <row r="1239" spans="1:3" x14ac:dyDescent="0.2">
      <c r="A1239" s="3">
        <v>0.34343070298877298</v>
      </c>
      <c r="B1239" s="3">
        <v>0.21700247024993116</v>
      </c>
      <c r="C1239" s="3">
        <v>0.36853471351219058</v>
      </c>
    </row>
    <row r="1240" spans="1:3" x14ac:dyDescent="0.2">
      <c r="A1240" s="3">
        <v>0.29373030683104406</v>
      </c>
      <c r="B1240" s="3">
        <v>0.16175357153782613</v>
      </c>
      <c r="C1240" s="3">
        <v>0.46803397167242794</v>
      </c>
    </row>
    <row r="1241" spans="1:3" x14ac:dyDescent="0.2">
      <c r="A1241" s="3">
        <v>0.29655618097831071</v>
      </c>
      <c r="B1241" s="3">
        <v>0.30983281837927124</v>
      </c>
      <c r="C1241" s="3">
        <v>0.2710363195570375</v>
      </c>
    </row>
    <row r="1242" spans="1:3" x14ac:dyDescent="0.2">
      <c r="A1242" s="3">
        <v>0.27563744684756336</v>
      </c>
      <c r="B1242" s="3">
        <v>0.24488551194591449</v>
      </c>
      <c r="C1242" s="3">
        <v>0.29163862461378443</v>
      </c>
    </row>
    <row r="1243" spans="1:3" x14ac:dyDescent="0.2">
      <c r="A1243" s="3">
        <v>0.11079797485392638</v>
      </c>
      <c r="B1243" s="3">
        <v>0.35996914099544186</v>
      </c>
      <c r="C1243" s="3">
        <v>0.30422408914313676</v>
      </c>
    </row>
    <row r="1244" spans="1:3" x14ac:dyDescent="0.2">
      <c r="A1244" s="3">
        <v>0.21283631343877144</v>
      </c>
      <c r="B1244" s="3">
        <v>0.34419166233289483</v>
      </c>
      <c r="C1244" s="3">
        <v>0.36631301814065892</v>
      </c>
    </row>
    <row r="1245" spans="1:3" x14ac:dyDescent="0.2">
      <c r="A1245" s="3">
        <v>0.25811913028847622</v>
      </c>
      <c r="B1245" s="3">
        <v>0.28527562788705679</v>
      </c>
      <c r="C1245" s="3">
        <v>0.26524977821285445</v>
      </c>
    </row>
    <row r="1246" spans="1:3" x14ac:dyDescent="0.2">
      <c r="A1246" s="3">
        <v>0.26412076692465353</v>
      </c>
      <c r="B1246" s="3">
        <v>0.26468383860014072</v>
      </c>
      <c r="C1246" s="3">
        <v>0.35740616109394596</v>
      </c>
    </row>
    <row r="1247" spans="1:3" x14ac:dyDescent="0.2">
      <c r="A1247" s="3">
        <v>0.32148333537275536</v>
      </c>
      <c r="B1247" s="3">
        <v>0.33355543913854813</v>
      </c>
      <c r="C1247" s="3">
        <v>0.79169407140016523</v>
      </c>
    </row>
    <row r="1248" spans="1:3" x14ac:dyDescent="0.2">
      <c r="A1248" s="3">
        <v>0.27892601486738655</v>
      </c>
      <c r="B1248" s="3">
        <v>0.22345532900975859</v>
      </c>
      <c r="C1248" s="3">
        <v>0.29810199914344271</v>
      </c>
    </row>
    <row r="1249" spans="1:3" x14ac:dyDescent="0.2">
      <c r="A1249" s="3">
        <v>0.12225060417877573</v>
      </c>
      <c r="B1249" s="3">
        <v>0.29408306310991456</v>
      </c>
      <c r="C1249" s="3">
        <v>0.38327782281501421</v>
      </c>
    </row>
    <row r="1250" spans="1:3" x14ac:dyDescent="0.2">
      <c r="A1250" s="3">
        <v>0.4791539202789929</v>
      </c>
      <c r="B1250" s="3">
        <v>0.27178389519410195</v>
      </c>
      <c r="C1250" s="3">
        <v>0.29142161736363908</v>
      </c>
    </row>
    <row r="1251" spans="1:3" x14ac:dyDescent="0.2">
      <c r="A1251" s="3">
        <v>0.3912908394261066</v>
      </c>
      <c r="B1251" s="3">
        <v>0.36712177643855726</v>
      </c>
      <c r="C1251" s="3">
        <v>0.36003319159350239</v>
      </c>
    </row>
    <row r="1252" spans="1:3" x14ac:dyDescent="0.2">
      <c r="A1252" s="3">
        <v>0.47043443513108379</v>
      </c>
      <c r="B1252" s="3">
        <v>0.23543183486799837</v>
      </c>
      <c r="C1252" s="3">
        <v>0.3851133026400318</v>
      </c>
    </row>
    <row r="1253" spans="1:3" x14ac:dyDescent="0.2">
      <c r="A1253" s="3">
        <v>0.35045523723576738</v>
      </c>
      <c r="B1253" s="3">
        <v>0.25630277004496921</v>
      </c>
      <c r="C1253" s="3">
        <v>0.31600175135366637</v>
      </c>
    </row>
    <row r="1254" spans="1:3" x14ac:dyDescent="0.2">
      <c r="A1254" s="3">
        <v>0.22450977393006818</v>
      </c>
      <c r="B1254" s="3">
        <v>0.30729373795466358</v>
      </c>
      <c r="C1254" s="3">
        <v>0.37308421793263785</v>
      </c>
    </row>
    <row r="1255" spans="1:3" x14ac:dyDescent="0.2">
      <c r="A1255" s="3">
        <v>0.3490489920156627</v>
      </c>
      <c r="B1255" s="3">
        <v>0.20580317538009724</v>
      </c>
      <c r="C1255" s="3">
        <v>0.36512569212885065</v>
      </c>
    </row>
    <row r="1256" spans="1:3" x14ac:dyDescent="0.2">
      <c r="A1256" s="3">
        <v>0.21894788766863468</v>
      </c>
      <c r="B1256" s="3">
        <v>0.19115661996390221</v>
      </c>
      <c r="C1256" s="3">
        <v>0.35731343112361952</v>
      </c>
    </row>
    <row r="1257" spans="1:3" x14ac:dyDescent="0.2">
      <c r="A1257" s="3">
        <v>0.29856278105784817</v>
      </c>
      <c r="B1257" s="3">
        <v>0.26224131206216156</v>
      </c>
      <c r="C1257" s="3">
        <v>0.35714709076447726</v>
      </c>
    </row>
    <row r="1258" spans="1:3" x14ac:dyDescent="0.2">
      <c r="A1258" s="3">
        <v>0.23371872036464864</v>
      </c>
      <c r="B1258" s="3">
        <v>0.28047852488604724</v>
      </c>
      <c r="C1258" s="3">
        <v>0.45210449233687167</v>
      </c>
    </row>
    <row r="1259" spans="1:3" x14ac:dyDescent="0.2">
      <c r="A1259" s="3">
        <v>0.3194251124231392</v>
      </c>
      <c r="B1259" s="3">
        <v>0.34899258925020643</v>
      </c>
      <c r="C1259" s="3">
        <v>0.29393871026950957</v>
      </c>
    </row>
    <row r="1260" spans="1:3" x14ac:dyDescent="0.2">
      <c r="A1260" s="3">
        <v>0.40164409281409641</v>
      </c>
      <c r="B1260" s="3">
        <v>0.31618529933616812</v>
      </c>
      <c r="C1260" s="3">
        <v>0.30637408608400379</v>
      </c>
    </row>
    <row r="1261" spans="1:3" x14ac:dyDescent="0.2">
      <c r="A1261" s="3">
        <v>0.26972184832818374</v>
      </c>
      <c r="B1261" s="3">
        <v>0.27873195111505394</v>
      </c>
      <c r="C1261" s="3">
        <v>0.34839127841169804</v>
      </c>
    </row>
    <row r="1262" spans="1:3" x14ac:dyDescent="0.2">
      <c r="A1262" s="3">
        <v>0.32475947566459662</v>
      </c>
      <c r="B1262" s="3">
        <v>0.25277233931903692</v>
      </c>
      <c r="C1262" s="3">
        <v>0.34421842974700967</v>
      </c>
    </row>
    <row r="1263" spans="1:3" x14ac:dyDescent="0.2">
      <c r="A1263" s="3">
        <v>0.29478666370950474</v>
      </c>
      <c r="B1263" s="3">
        <v>0.30982230260944049</v>
      </c>
      <c r="C1263" s="3">
        <v>0.29527803695432708</v>
      </c>
    </row>
    <row r="1264" spans="1:3" x14ac:dyDescent="0.2">
      <c r="A1264" s="3">
        <v>0.16925705130166108</v>
      </c>
      <c r="B1264" s="3">
        <v>0.30447837957722779</v>
      </c>
      <c r="C1264" s="3">
        <v>0.24498397779069409</v>
      </c>
    </row>
    <row r="1265" spans="1:3" x14ac:dyDescent="0.2">
      <c r="A1265" s="3">
        <v>0.27475985805622682</v>
      </c>
      <c r="B1265" s="3">
        <v>0.21123504848725869</v>
      </c>
      <c r="C1265" s="3">
        <v>0.23770706506775974</v>
      </c>
    </row>
    <row r="1266" spans="1:3" x14ac:dyDescent="0.2">
      <c r="A1266" s="3">
        <v>0.36720781455535495</v>
      </c>
      <c r="B1266" s="3">
        <v>0.40413059438954996</v>
      </c>
      <c r="C1266" s="3">
        <v>0.36630919422435682</v>
      </c>
    </row>
    <row r="1267" spans="1:3" x14ac:dyDescent="0.2">
      <c r="A1267" s="3">
        <v>0.33682201963963404</v>
      </c>
      <c r="B1267" s="3">
        <v>0.189859356358408</v>
      </c>
      <c r="C1267" s="3">
        <v>0.3368984979656765</v>
      </c>
    </row>
    <row r="1268" spans="1:3" x14ac:dyDescent="0.2">
      <c r="A1268" s="3">
        <v>0.27073423016916998</v>
      </c>
      <c r="B1268" s="3">
        <v>0.29929697298785518</v>
      </c>
      <c r="C1268" s="3">
        <v>0.41228796384104738</v>
      </c>
    </row>
    <row r="1269" spans="1:3" x14ac:dyDescent="0.2">
      <c r="A1269" s="3">
        <v>0.2360216739576004</v>
      </c>
      <c r="B1269" s="3">
        <v>0.32485029367677193</v>
      </c>
      <c r="C1269" s="3">
        <v>0.36266309003028535</v>
      </c>
    </row>
    <row r="1270" spans="1:3" x14ac:dyDescent="0.2">
      <c r="A1270" s="3">
        <v>0.23405331304108412</v>
      </c>
      <c r="B1270" s="3">
        <v>0.28963393649239805</v>
      </c>
      <c r="C1270" s="3">
        <v>0.36059913120621612</v>
      </c>
    </row>
    <row r="1271" spans="1:3" x14ac:dyDescent="0.2">
      <c r="A1271" s="3">
        <v>0.26529566520847991</v>
      </c>
      <c r="B1271" s="3">
        <v>0.30736256844810178</v>
      </c>
      <c r="C1271" s="3">
        <v>0.29959237052219395</v>
      </c>
    </row>
    <row r="1272" spans="1:3" x14ac:dyDescent="0.2">
      <c r="A1272" s="3">
        <v>0.32675460399522765</v>
      </c>
      <c r="B1272" s="3">
        <v>0.30650887913365349</v>
      </c>
      <c r="C1272" s="3">
        <v>0.29269498149224504</v>
      </c>
    </row>
    <row r="1273" spans="1:3" x14ac:dyDescent="0.2">
      <c r="A1273" s="3">
        <v>0.2640423766404601</v>
      </c>
      <c r="B1273" s="3">
        <v>0.285332030652513</v>
      </c>
      <c r="C1273" s="3">
        <v>0.32078547064761842</v>
      </c>
    </row>
    <row r="1274" spans="1:3" x14ac:dyDescent="0.2">
      <c r="A1274" s="3">
        <v>0.30189341215699461</v>
      </c>
      <c r="B1274" s="3">
        <v>0.27583246657897148</v>
      </c>
      <c r="C1274" s="3">
        <v>0.33433647404325612</v>
      </c>
    </row>
    <row r="1275" spans="1:3" x14ac:dyDescent="0.2">
      <c r="A1275" s="3">
        <v>0.31602087093517689</v>
      </c>
      <c r="B1275" s="3">
        <v>0.38546223500260018</v>
      </c>
      <c r="C1275" s="3">
        <v>0.34766664627244631</v>
      </c>
    </row>
    <row r="1276" spans="1:3" x14ac:dyDescent="0.2">
      <c r="A1276" s="3">
        <v>0.19566406130502612</v>
      </c>
      <c r="B1276" s="3">
        <v>0.43566260821683134</v>
      </c>
      <c r="C1276" s="3">
        <v>0.41595318761662942</v>
      </c>
    </row>
    <row r="1277" spans="1:3" x14ac:dyDescent="0.2">
      <c r="A1277" s="3">
        <v>0.29545393710422463</v>
      </c>
      <c r="B1277" s="3">
        <v>0.13949359876411024</v>
      </c>
      <c r="C1277" s="3">
        <v>0.29462701520389117</v>
      </c>
    </row>
    <row r="1278" spans="1:3" x14ac:dyDescent="0.2">
      <c r="A1278" s="3">
        <v>0.24385018660711552</v>
      </c>
      <c r="B1278" s="3">
        <v>0.36465821836091644</v>
      </c>
      <c r="C1278" s="3">
        <v>0.36232658539569884</v>
      </c>
    </row>
    <row r="1279" spans="1:3" x14ac:dyDescent="0.2">
      <c r="A1279" s="3">
        <v>0.25071794028572297</v>
      </c>
      <c r="B1279" s="3">
        <v>0.47906597020404412</v>
      </c>
      <c r="C1279" s="3">
        <v>0.3312983725412218</v>
      </c>
    </row>
    <row r="1280" spans="1:3" x14ac:dyDescent="0.2">
      <c r="A1280" s="3">
        <v>0.29155449845513776</v>
      </c>
      <c r="B1280" s="3">
        <v>0.31212716816054326</v>
      </c>
      <c r="C1280" s="3">
        <v>0.41652199516656974</v>
      </c>
    </row>
    <row r="1281" spans="1:3" x14ac:dyDescent="0.2">
      <c r="A1281" s="3">
        <v>0.36223194346722132</v>
      </c>
      <c r="B1281" s="3">
        <v>0.35352679800544523</v>
      </c>
      <c r="C1281" s="3">
        <v>0.40056766037504965</v>
      </c>
    </row>
    <row r="1282" spans="1:3" x14ac:dyDescent="0.2">
      <c r="A1282" s="3">
        <v>0.15238306463948112</v>
      </c>
      <c r="B1282" s="3">
        <v>0.40408279543577347</v>
      </c>
      <c r="C1282" s="3">
        <v>0.32947340848603501</v>
      </c>
    </row>
    <row r="1283" spans="1:3" x14ac:dyDescent="0.2">
      <c r="A1283" s="3">
        <v>0.25885619015570982</v>
      </c>
      <c r="B1283" s="3">
        <v>0.40691727339471989</v>
      </c>
      <c r="C1283" s="3">
        <v>0.28290957967512004</v>
      </c>
    </row>
    <row r="1284" spans="1:3" x14ac:dyDescent="0.2">
      <c r="A1284" s="3">
        <v>0.31745483954847187</v>
      </c>
      <c r="B1284" s="3">
        <v>0.28781853222796655</v>
      </c>
      <c r="C1284" s="3">
        <v>0.39709554437272471</v>
      </c>
    </row>
    <row r="1285" spans="1:3" x14ac:dyDescent="0.2">
      <c r="A1285" s="3">
        <v>0.31059090978616655</v>
      </c>
      <c r="B1285" s="3">
        <v>0.20006921288506835</v>
      </c>
      <c r="C1285" s="3">
        <v>0.39955814647128995</v>
      </c>
    </row>
    <row r="1286" spans="1:3" x14ac:dyDescent="0.2">
      <c r="A1286" s="3">
        <v>0.36610079078589119</v>
      </c>
      <c r="B1286" s="3">
        <v>0.29193211018997212</v>
      </c>
      <c r="C1286" s="3">
        <v>0.34048341949891398</v>
      </c>
    </row>
    <row r="1287" spans="1:3" x14ac:dyDescent="0.2">
      <c r="A1287" s="3">
        <v>0.32742856924347635</v>
      </c>
      <c r="B1287" s="3">
        <v>0.28448407721251795</v>
      </c>
      <c r="C1287" s="3">
        <v>0.39163212395607078</v>
      </c>
    </row>
    <row r="1288" spans="1:3" x14ac:dyDescent="0.2">
      <c r="A1288" s="3">
        <v>0.34740088408944897</v>
      </c>
      <c r="B1288" s="3">
        <v>0.25991732692954811</v>
      </c>
      <c r="C1288" s="3">
        <v>0.46282388571078953</v>
      </c>
    </row>
    <row r="1289" spans="1:3" x14ac:dyDescent="0.2">
      <c r="A1289" s="3">
        <v>0.10655820765395085</v>
      </c>
      <c r="B1289" s="3">
        <v>0.26793129951971606</v>
      </c>
      <c r="C1289" s="3">
        <v>0.34528147847899898</v>
      </c>
    </row>
    <row r="1290" spans="1:3" x14ac:dyDescent="0.2">
      <c r="A1290" s="3">
        <v>0.28780514852090916</v>
      </c>
      <c r="B1290" s="3">
        <v>0.22181582489522467</v>
      </c>
      <c r="C1290" s="3">
        <v>0.33966605738933581</v>
      </c>
    </row>
    <row r="1291" spans="1:3" x14ac:dyDescent="0.2">
      <c r="A1291" s="3">
        <v>0.32499847043347913</v>
      </c>
      <c r="B1291" s="3">
        <v>0.32681196273975949</v>
      </c>
      <c r="C1291" s="3">
        <v>0.38719638104561166</v>
      </c>
    </row>
    <row r="1292" spans="1:3" x14ac:dyDescent="0.2">
      <c r="A1292" s="3">
        <v>0.35519306953409396</v>
      </c>
      <c r="B1292" s="3">
        <v>0.23174079965737707</v>
      </c>
      <c r="C1292" s="3">
        <v>0.27640509804521396</v>
      </c>
    </row>
    <row r="1293" spans="1:3" x14ac:dyDescent="0.2">
      <c r="A1293" s="3">
        <v>0.20721515647465505</v>
      </c>
      <c r="B1293" s="3">
        <v>0.22465986264492638</v>
      </c>
      <c r="C1293" s="3">
        <v>0.28849440943436627</v>
      </c>
    </row>
    <row r="1294" spans="1:3" x14ac:dyDescent="0.2">
      <c r="A1294" s="3">
        <v>0.33965840955673154</v>
      </c>
      <c r="B1294" s="3">
        <v>0.23144827006026489</v>
      </c>
      <c r="C1294" s="3">
        <v>0.28685872923613442</v>
      </c>
    </row>
    <row r="1295" spans="1:3" x14ac:dyDescent="0.2">
      <c r="A1295" s="3">
        <v>0.28104350851968546</v>
      </c>
      <c r="B1295" s="3">
        <v>0.30777077151335308</v>
      </c>
      <c r="C1295" s="3">
        <v>0.36226253479763826</v>
      </c>
    </row>
    <row r="1296" spans="1:3" x14ac:dyDescent="0.2">
      <c r="A1296" s="3">
        <v>0.33954178010951691</v>
      </c>
      <c r="B1296" s="3">
        <v>0.3894027807519348</v>
      </c>
      <c r="C1296" s="3">
        <v>0.32883194652635439</v>
      </c>
    </row>
    <row r="1297" spans="1:3" x14ac:dyDescent="0.2">
      <c r="A1297" s="3">
        <v>0.4041124307871149</v>
      </c>
      <c r="B1297" s="3">
        <v>0.29535547125944506</v>
      </c>
      <c r="C1297" s="3">
        <v>0.32683586221664779</v>
      </c>
    </row>
    <row r="1298" spans="1:3" x14ac:dyDescent="0.2">
      <c r="A1298" s="3">
        <v>0.32833579338615432</v>
      </c>
      <c r="B1298" s="3">
        <v>0.36547366851234359</v>
      </c>
      <c r="C1298" s="3">
        <v>0.3117916195050322</v>
      </c>
    </row>
    <row r="1299" spans="1:3" x14ac:dyDescent="0.2">
      <c r="A1299" s="3">
        <v>0.27855796292330753</v>
      </c>
      <c r="B1299" s="3">
        <v>0.40795929058704761</v>
      </c>
      <c r="C1299" s="3">
        <v>0.26216387775704364</v>
      </c>
    </row>
    <row r="1300" spans="1:3" x14ac:dyDescent="0.2">
      <c r="A1300" s="3">
        <v>0.29655140108293304</v>
      </c>
      <c r="B1300" s="3">
        <v>0.29952067209152922</v>
      </c>
      <c r="C1300" s="3">
        <v>0.3293548670806693</v>
      </c>
    </row>
    <row r="1301" spans="1:3" x14ac:dyDescent="0.2">
      <c r="A1301" s="3">
        <v>0.15157908623696043</v>
      </c>
      <c r="B1301" s="3">
        <v>0.31492053901924189</v>
      </c>
      <c r="C1301" s="3">
        <v>0.32050250084126153</v>
      </c>
    </row>
    <row r="1302" spans="1:3" x14ac:dyDescent="0.2">
      <c r="A1302" s="3">
        <v>0.18596947750007645</v>
      </c>
      <c r="B1302" s="3">
        <v>0.30801550215668877</v>
      </c>
      <c r="C1302" s="3">
        <v>0.32951451558628281</v>
      </c>
    </row>
    <row r="1303" spans="1:3" x14ac:dyDescent="0.2">
      <c r="A1303" s="3">
        <v>0.44044250359448128</v>
      </c>
      <c r="B1303" s="3">
        <v>0.32850022178714544</v>
      </c>
      <c r="C1303" s="3">
        <v>0.32591429838783681</v>
      </c>
    </row>
    <row r="1304" spans="1:3" x14ac:dyDescent="0.2">
      <c r="A1304" s="3">
        <v>0.30343923032212666</v>
      </c>
      <c r="B1304" s="3">
        <v>0.34448227997185593</v>
      </c>
      <c r="C1304" s="3">
        <v>0.37345035791856585</v>
      </c>
    </row>
    <row r="1305" spans="1:3" x14ac:dyDescent="0.2">
      <c r="A1305" s="3">
        <v>0.36751085992229793</v>
      </c>
      <c r="B1305" s="3">
        <v>0.33587846829208601</v>
      </c>
      <c r="C1305" s="3">
        <v>0.32733870721037656</v>
      </c>
    </row>
    <row r="1306" spans="1:3" x14ac:dyDescent="0.2">
      <c r="A1306" s="3">
        <v>0.39651048517850035</v>
      </c>
      <c r="B1306" s="3">
        <v>0.36320895408241299</v>
      </c>
      <c r="C1306" s="3">
        <v>0.28523738872403553</v>
      </c>
    </row>
    <row r="1307" spans="1:3" x14ac:dyDescent="0.2">
      <c r="A1307" s="3">
        <v>0.26752309645446476</v>
      </c>
      <c r="B1307" s="3">
        <v>0.28722200128483588</v>
      </c>
      <c r="C1307" s="3">
        <v>0.31268068004527516</v>
      </c>
    </row>
    <row r="1308" spans="1:3" x14ac:dyDescent="0.2">
      <c r="A1308" s="3">
        <v>0.22571717550246259</v>
      </c>
      <c r="B1308" s="3">
        <v>0.15195287405549265</v>
      </c>
      <c r="C1308" s="3">
        <v>0.35354496160788029</v>
      </c>
    </row>
    <row r="1309" spans="1:3" x14ac:dyDescent="0.2">
      <c r="A1309" s="3">
        <v>0.31116449723148459</v>
      </c>
      <c r="B1309" s="3">
        <v>0.20967297867784268</v>
      </c>
      <c r="C1309" s="3">
        <v>0.31624457003885098</v>
      </c>
    </row>
    <row r="1310" spans="1:3" x14ac:dyDescent="0.2">
      <c r="A1310" s="3">
        <v>0.1540799274985469</v>
      </c>
      <c r="B1310" s="3">
        <v>0.24018878674783564</v>
      </c>
      <c r="C1310" s="3">
        <v>0.3444144054574933</v>
      </c>
    </row>
    <row r="1311" spans="1:3" x14ac:dyDescent="0.2">
      <c r="A1311" s="3">
        <v>0.10004416623328947</v>
      </c>
      <c r="B1311" s="3">
        <v>0.2524903254917556</v>
      </c>
      <c r="C1311" s="3">
        <v>0.29384598029918313</v>
      </c>
    </row>
    <row r="1312" spans="1:3" x14ac:dyDescent="0.2">
      <c r="A1312" s="3">
        <v>0.40859692863042607</v>
      </c>
      <c r="B1312" s="3">
        <v>0.33014163785983047</v>
      </c>
      <c r="C1312" s="3">
        <v>0.32895622380617323</v>
      </c>
    </row>
    <row r="1313" spans="1:3" x14ac:dyDescent="0.2">
      <c r="A1313" s="3">
        <v>0.31682293737954659</v>
      </c>
      <c r="B1313" s="3">
        <v>0.27720142861513047</v>
      </c>
      <c r="C1313" s="3">
        <v>0.38809213343938326</v>
      </c>
    </row>
    <row r="1314" spans="1:3" x14ac:dyDescent="0.2">
      <c r="A1314" s="3">
        <v>0.42358954847196301</v>
      </c>
      <c r="B1314" s="3">
        <v>0.28998095689681541</v>
      </c>
      <c r="C1314" s="3">
        <v>0.38291646272446384</v>
      </c>
    </row>
    <row r="1315" spans="1:3" x14ac:dyDescent="0.2">
      <c r="A1315" s="3">
        <v>0.32758343785371219</v>
      </c>
      <c r="B1315" s="3">
        <v>0.2256760684022148</v>
      </c>
      <c r="C1315" s="3">
        <v>0.34700988864755722</v>
      </c>
    </row>
    <row r="1316" spans="1:3" x14ac:dyDescent="0.2">
      <c r="A1316" s="3">
        <v>0.28855081219982254</v>
      </c>
      <c r="B1316" s="3">
        <v>0.3035529918321147</v>
      </c>
      <c r="C1316" s="3">
        <v>0.30048047508336134</v>
      </c>
    </row>
    <row r="1317" spans="1:3" x14ac:dyDescent="0.2">
      <c r="A1317" s="3">
        <v>0.21728448407721249</v>
      </c>
      <c r="B1317" s="3">
        <v>0.27079636880907948</v>
      </c>
      <c r="C1317" s="3">
        <v>0.32849926580806998</v>
      </c>
    </row>
    <row r="1318" spans="1:3" x14ac:dyDescent="0.2">
      <c r="A1318" s="3">
        <v>0.27801592278748199</v>
      </c>
      <c r="B1318" s="3">
        <v>0.33222758420263693</v>
      </c>
      <c r="C1318" s="3">
        <v>0.30585785738321758</v>
      </c>
    </row>
    <row r="1319" spans="1:3" x14ac:dyDescent="0.2">
      <c r="A1319" s="3">
        <v>0.25923284591146867</v>
      </c>
      <c r="B1319" s="3">
        <v>0.20223928538652144</v>
      </c>
      <c r="C1319" s="3">
        <v>0.37800559821346624</v>
      </c>
    </row>
    <row r="1320" spans="1:3" x14ac:dyDescent="0.2">
      <c r="A1320" s="3">
        <v>0.39201164764905616</v>
      </c>
      <c r="B1320" s="3">
        <v>0.2358017987702285</v>
      </c>
      <c r="C1320" s="3">
        <v>0.46397870843402972</v>
      </c>
    </row>
    <row r="1321" spans="1:3" x14ac:dyDescent="0.2">
      <c r="A1321" s="3">
        <v>0.23380284652329525</v>
      </c>
      <c r="B1321" s="3">
        <v>0.27961718773899474</v>
      </c>
      <c r="C1321" s="3">
        <v>0.34964456697971791</v>
      </c>
    </row>
    <row r="1322" spans="1:3" x14ac:dyDescent="0.2">
      <c r="A1322" s="3">
        <v>0.23811431215393553</v>
      </c>
      <c r="B1322" s="3">
        <v>0.32127971182966741</v>
      </c>
      <c r="C1322" s="3">
        <v>0.23622242956346171</v>
      </c>
    </row>
    <row r="1323" spans="1:3" x14ac:dyDescent="0.2">
      <c r="A1323" s="3">
        <v>0.26042017192327693</v>
      </c>
      <c r="B1323" s="3">
        <v>0.34933960965462385</v>
      </c>
      <c r="C1323" s="3">
        <v>0.37507169843066468</v>
      </c>
    </row>
    <row r="1324" spans="1:3" x14ac:dyDescent="0.2">
      <c r="A1324" s="3">
        <v>0.27379240723179049</v>
      </c>
      <c r="B1324" s="3">
        <v>0.36663231515188593</v>
      </c>
      <c r="C1324" s="3">
        <v>0.30992746030774876</v>
      </c>
    </row>
    <row r="1325" spans="1:3" x14ac:dyDescent="0.2">
      <c r="A1325" s="3">
        <v>0.34929467863807395</v>
      </c>
      <c r="B1325" s="3">
        <v>0.26199371348159928</v>
      </c>
      <c r="C1325" s="3">
        <v>0.38665051699348402</v>
      </c>
    </row>
    <row r="1326" spans="1:3" x14ac:dyDescent="0.2">
      <c r="A1326" s="3">
        <v>0.45254902260699315</v>
      </c>
      <c r="B1326" s="3">
        <v>0.36674703264094954</v>
      </c>
      <c r="C1326" s="3">
        <v>0.28218303557771723</v>
      </c>
    </row>
    <row r="1327" spans="1:3" x14ac:dyDescent="0.2">
      <c r="A1327" s="3">
        <v>0.32081223806173331</v>
      </c>
      <c r="B1327" s="3">
        <v>0.35213489247147356</v>
      </c>
      <c r="C1327" s="3">
        <v>0.40704633056991646</v>
      </c>
    </row>
    <row r="1328" spans="1:3" x14ac:dyDescent="0.2">
      <c r="A1328" s="3">
        <v>0.24653361987212821</v>
      </c>
      <c r="B1328" s="3">
        <v>0.24150421395576491</v>
      </c>
      <c r="C1328" s="3">
        <v>0.18923414604301136</v>
      </c>
    </row>
    <row r="1329" spans="1:3" x14ac:dyDescent="0.2">
      <c r="A1329" s="3">
        <v>0.24059220991770927</v>
      </c>
      <c r="B1329" s="3">
        <v>0.24200897090764475</v>
      </c>
      <c r="C1329" s="3">
        <v>0.31567767444706168</v>
      </c>
    </row>
    <row r="1330" spans="1:3" x14ac:dyDescent="0.2">
      <c r="A1330" s="3">
        <v>0.25575977393006816</v>
      </c>
      <c r="B1330" s="3">
        <v>0.29930748875768604</v>
      </c>
      <c r="C1330" s="3">
        <v>0.38124541130043738</v>
      </c>
    </row>
    <row r="1331" spans="1:3" x14ac:dyDescent="0.2">
      <c r="A1331" s="3">
        <v>0.21888096913334759</v>
      </c>
      <c r="B1331" s="3">
        <v>0.24452701979259073</v>
      </c>
      <c r="C1331" s="3">
        <v>0.36084577380770289</v>
      </c>
    </row>
    <row r="1332" spans="1:3" x14ac:dyDescent="0.2">
      <c r="A1332" s="3">
        <v>0.22282342684083328</v>
      </c>
      <c r="B1332" s="3">
        <v>0.25283256600079534</v>
      </c>
      <c r="C1332" s="3">
        <v>0.39484038973354946</v>
      </c>
    </row>
    <row r="1333" spans="1:3" x14ac:dyDescent="0.2">
      <c r="A1333" s="3">
        <v>0.16408711646119489</v>
      </c>
      <c r="B1333" s="3">
        <v>0.37445509192694787</v>
      </c>
      <c r="C1333" s="3">
        <v>0.34652233931903698</v>
      </c>
    </row>
    <row r="1334" spans="1:3" x14ac:dyDescent="0.2">
      <c r="A1334" s="3">
        <v>0.32885202208694048</v>
      </c>
      <c r="B1334" s="3">
        <v>0.22053576891308999</v>
      </c>
      <c r="C1334" s="3">
        <v>0.37691578206736204</v>
      </c>
    </row>
    <row r="1335" spans="1:3" x14ac:dyDescent="0.2">
      <c r="A1335" s="3">
        <v>0.22802873290709408</v>
      </c>
      <c r="B1335" s="3">
        <v>0.24155010095139035</v>
      </c>
      <c r="C1335" s="3">
        <v>0.37261387622747705</v>
      </c>
    </row>
    <row r="1336" spans="1:3" x14ac:dyDescent="0.2">
      <c r="A1336" s="3">
        <v>0.29338041848940005</v>
      </c>
      <c r="B1336" s="3">
        <v>0.30746007831380584</v>
      </c>
      <c r="C1336" s="3">
        <v>0.37101069931781328</v>
      </c>
    </row>
    <row r="1337" spans="1:3" x14ac:dyDescent="0.2">
      <c r="A1337" s="3">
        <v>0.25368529933616812</v>
      </c>
      <c r="B1337" s="3">
        <v>0.35176970846462108</v>
      </c>
      <c r="C1337" s="3">
        <v>0.35734402245403646</v>
      </c>
    </row>
    <row r="1338" spans="1:3" x14ac:dyDescent="0.2">
      <c r="A1338" s="3">
        <v>8.710212150876441E-2</v>
      </c>
      <c r="B1338" s="3">
        <v>0.2738038789806968</v>
      </c>
      <c r="C1338" s="3">
        <v>0.34757869619749754</v>
      </c>
    </row>
    <row r="1339" spans="1:3" x14ac:dyDescent="0.2">
      <c r="A1339" s="3">
        <v>0.17744118816727336</v>
      </c>
      <c r="B1339" s="3">
        <v>0.35194847655174522</v>
      </c>
      <c r="C1339" s="3">
        <v>0.32173475786961975</v>
      </c>
    </row>
    <row r="1340" spans="1:3" x14ac:dyDescent="0.2">
      <c r="A1340" s="3">
        <v>0.41522759949830218</v>
      </c>
      <c r="B1340" s="3">
        <v>0.35890418030530147</v>
      </c>
      <c r="C1340" s="3">
        <v>0.38285432408455439</v>
      </c>
    </row>
    <row r="1341" spans="1:3" x14ac:dyDescent="0.2">
      <c r="A1341" s="3">
        <v>0.2712026599161797</v>
      </c>
      <c r="B1341" s="3">
        <v>0.22910325338798981</v>
      </c>
      <c r="C1341" s="3">
        <v>0.49072987090458559</v>
      </c>
    </row>
    <row r="1342" spans="1:3" x14ac:dyDescent="0.2">
      <c r="A1342" s="3">
        <v>0.29564035302395292</v>
      </c>
      <c r="B1342" s="3">
        <v>0.42170053381871569</v>
      </c>
      <c r="C1342" s="3">
        <v>0.39034633209948294</v>
      </c>
    </row>
    <row r="1343" spans="1:3" x14ac:dyDescent="0.2">
      <c r="A1343" s="3">
        <v>0.34767525008412609</v>
      </c>
      <c r="B1343" s="3">
        <v>0.34834156749977052</v>
      </c>
      <c r="C1343" s="3">
        <v>0.53101196121019301</v>
      </c>
    </row>
    <row r="1344" spans="1:3" x14ac:dyDescent="0.2">
      <c r="A1344" s="3">
        <v>0.3479457921625011</v>
      </c>
      <c r="B1344" s="3">
        <v>0.20189513291933064</v>
      </c>
      <c r="C1344" s="3"/>
    </row>
    <row r="1345" spans="1:3" x14ac:dyDescent="0.2">
      <c r="A1345" s="3">
        <v>0.44158394261066408</v>
      </c>
      <c r="B1345" s="3">
        <v>0.33377340236776892</v>
      </c>
      <c r="C1345" s="3"/>
    </row>
    <row r="1346" spans="1:3" x14ac:dyDescent="0.2">
      <c r="A1346" s="3">
        <v>0.32676989966043618</v>
      </c>
      <c r="B1346" s="3">
        <v>0.21730360365872309</v>
      </c>
      <c r="C1346" s="3"/>
    </row>
    <row r="1347" spans="1:3" x14ac:dyDescent="0.2">
      <c r="A1347" s="3">
        <v>0.35275914680779463</v>
      </c>
      <c r="B1347" s="3">
        <v>0.32234562849888337</v>
      </c>
      <c r="C1347" s="3"/>
    </row>
    <row r="1348" spans="1:3" x14ac:dyDescent="0.2">
      <c r="A1348" s="3">
        <v>0.25659625562115695</v>
      </c>
      <c r="B1348" s="3">
        <v>0.22815587812413959</v>
      </c>
      <c r="C1348" s="3"/>
    </row>
    <row r="1349" spans="1:3" x14ac:dyDescent="0.2">
      <c r="A1349" s="3">
        <v>0.3443866820643029</v>
      </c>
      <c r="B1349" s="3">
        <v>0.34612847593991858</v>
      </c>
      <c r="C1349" s="3"/>
    </row>
    <row r="1350" spans="1:3" x14ac:dyDescent="0.2">
      <c r="A1350" s="3">
        <v>0.41144957019180761</v>
      </c>
      <c r="B1350" s="3">
        <v>0.28731186331793568</v>
      </c>
      <c r="C1350" s="3"/>
    </row>
    <row r="1351" spans="1:3" x14ac:dyDescent="0.2">
      <c r="A1351" s="3">
        <v>0.2568276025574352</v>
      </c>
      <c r="B1351" s="3">
        <v>0.20419426259598028</v>
      </c>
      <c r="C1351" s="3"/>
    </row>
    <row r="1352" spans="1:3" x14ac:dyDescent="0.2">
      <c r="A1352" s="3">
        <v>0.31543772369910361</v>
      </c>
      <c r="B1352" s="3">
        <v>0.19246248738107619</v>
      </c>
      <c r="C1352" s="3"/>
    </row>
    <row r="1353" spans="1:3" x14ac:dyDescent="0.2">
      <c r="A1353" s="3">
        <v>0.1323572149652788</v>
      </c>
      <c r="B1353" s="3">
        <v>0.28512649515127408</v>
      </c>
      <c r="C1353" s="3"/>
    </row>
    <row r="1354" spans="1:3" x14ac:dyDescent="0.2">
      <c r="A1354" s="3">
        <v>0.12388150448162989</v>
      </c>
      <c r="B1354" s="3">
        <v>0.26017830921716778</v>
      </c>
      <c r="C1354" s="3"/>
    </row>
    <row r="1355" spans="1:3" x14ac:dyDescent="0.2">
      <c r="A1355" s="3">
        <v>0.40952231637553915</v>
      </c>
      <c r="B1355" s="3">
        <v>0.26901346783321606</v>
      </c>
      <c r="C1355" s="3"/>
    </row>
    <row r="1356" spans="1:3" x14ac:dyDescent="0.2">
      <c r="A1356" s="3">
        <v>0.30443536051882891</v>
      </c>
      <c r="B1356" s="3">
        <v>0.29794426259598022</v>
      </c>
      <c r="C1356" s="3"/>
    </row>
    <row r="1357" spans="1:3" x14ac:dyDescent="0.2">
      <c r="A1357" s="3">
        <v>0.31800643947505275</v>
      </c>
      <c r="B1357" s="3">
        <v>0.33312046865918193</v>
      </c>
      <c r="C1357" s="3"/>
    </row>
    <row r="1358" spans="1:3" x14ac:dyDescent="0.2">
      <c r="A1358" s="3">
        <v>0.30673927009085622</v>
      </c>
      <c r="B1358" s="3">
        <v>0.30122996267857688</v>
      </c>
      <c r="C1358" s="3"/>
    </row>
    <row r="1359" spans="1:3" x14ac:dyDescent="0.2">
      <c r="A1359" s="3">
        <v>0.29934190400440508</v>
      </c>
      <c r="B1359" s="3">
        <v>0.26887389488818864</v>
      </c>
      <c r="C1359" s="3"/>
    </row>
    <row r="1360" spans="1:3" x14ac:dyDescent="0.2">
      <c r="A1360" s="3">
        <v>0.22829927498546909</v>
      </c>
      <c r="B1360" s="3">
        <v>0.3709954036526048</v>
      </c>
      <c r="C1360" s="3"/>
    </row>
    <row r="1361" spans="1:3" x14ac:dyDescent="0.2">
      <c r="A1361" s="3">
        <v>0.12722934320413593</v>
      </c>
      <c r="B1361" s="3">
        <v>0.22516270763865517</v>
      </c>
      <c r="C1361" s="3"/>
    </row>
    <row r="1362" spans="1:3" x14ac:dyDescent="0.2">
      <c r="A1362" s="3">
        <v>0.30100052770044966</v>
      </c>
      <c r="B1362" s="3">
        <v>0.31355731285753613</v>
      </c>
      <c r="C1362" s="3"/>
    </row>
    <row r="1363" spans="1:3" x14ac:dyDescent="0.2">
      <c r="A1363" s="3">
        <v>0.41843777723393188</v>
      </c>
      <c r="B1363" s="3">
        <v>0.44559714276973894</v>
      </c>
      <c r="C1363" s="3"/>
    </row>
    <row r="1364" spans="1:3" x14ac:dyDescent="0.2">
      <c r="A1364" s="3">
        <v>0.38162206705619622</v>
      </c>
      <c r="B1364" s="3">
        <v>0.24283780476612923</v>
      </c>
      <c r="C1364" s="3"/>
    </row>
    <row r="1365" spans="1:3" x14ac:dyDescent="0.2">
      <c r="A1365" s="3">
        <v>0.27494722995503068</v>
      </c>
      <c r="B1365" s="3">
        <v>0.18394184588087734</v>
      </c>
      <c r="C1365" s="3"/>
    </row>
    <row r="1366" spans="1:3" x14ac:dyDescent="0.2">
      <c r="A1366" s="3">
        <v>0.25053917219859889</v>
      </c>
      <c r="B1366" s="3">
        <v>0.30911965798892588</v>
      </c>
      <c r="C1366" s="3"/>
    </row>
    <row r="1367" spans="1:3" x14ac:dyDescent="0.2">
      <c r="A1367" s="3">
        <v>0.28778507296032296</v>
      </c>
      <c r="B1367" s="3">
        <v>0.37758114350393096</v>
      </c>
      <c r="C1367" s="3"/>
    </row>
    <row r="1368" spans="1:3" x14ac:dyDescent="0.2">
      <c r="A1368" s="3">
        <v>0.31873489553060658</v>
      </c>
      <c r="B1368" s="3">
        <v>0.37287772645232331</v>
      </c>
      <c r="C1368" s="3"/>
    </row>
    <row r="1369" spans="1:3" x14ac:dyDescent="0.2">
      <c r="A1369" s="3">
        <v>0.39833736119183816</v>
      </c>
      <c r="B1369" s="3">
        <v>0.28441524671907975</v>
      </c>
      <c r="C1369" s="3"/>
    </row>
    <row r="1370" spans="1:3" x14ac:dyDescent="0.2">
      <c r="A1370" s="3">
        <v>0.25905407782434453</v>
      </c>
      <c r="B1370" s="3">
        <v>0.21908076876013333</v>
      </c>
      <c r="C1370" s="3"/>
    </row>
    <row r="1371" spans="1:3" x14ac:dyDescent="0.2">
      <c r="A1371" s="3">
        <v>0.30927548257823728</v>
      </c>
      <c r="B1371" s="3">
        <v>0.27080210468353266</v>
      </c>
      <c r="C1371" s="3"/>
    </row>
    <row r="1372" spans="1:3" x14ac:dyDescent="0.2">
      <c r="A1372" s="3">
        <v>0.32526040870017436</v>
      </c>
      <c r="B1372" s="3">
        <v>0.19594703111138301</v>
      </c>
      <c r="C1372" s="3"/>
    </row>
    <row r="1373" spans="1:3" x14ac:dyDescent="0.2">
      <c r="A1373" s="3">
        <v>0.36490199302517662</v>
      </c>
      <c r="B1373" s="3">
        <v>0.35111199486065647</v>
      </c>
      <c r="C1373" s="3"/>
    </row>
    <row r="1374" spans="1:3" x14ac:dyDescent="0.2">
      <c r="A1374" s="3">
        <v>0.37734406069319953</v>
      </c>
      <c r="B1374" s="3">
        <v>0.25489652482486458</v>
      </c>
      <c r="C1374" s="3"/>
    </row>
    <row r="1375" spans="1:3" x14ac:dyDescent="0.2">
      <c r="A1375" s="3">
        <v>0.19034308177062617</v>
      </c>
      <c r="B1375" s="3">
        <v>0.37013406650555225</v>
      </c>
      <c r="C1375" s="3"/>
    </row>
    <row r="1376" spans="1:3" x14ac:dyDescent="0.2">
      <c r="A1376" s="3">
        <v>0.35279165009636265</v>
      </c>
      <c r="B1376" s="3">
        <v>0.3351280247177949</v>
      </c>
      <c r="C1376" s="3"/>
    </row>
    <row r="1377" spans="1:3" x14ac:dyDescent="0.2">
      <c r="A1377" s="3">
        <v>0.1415604255254061</v>
      </c>
      <c r="B1377" s="3">
        <v>0.32837212059102444</v>
      </c>
      <c r="C1377" s="3"/>
    </row>
    <row r="1378" spans="1:3" x14ac:dyDescent="0.2">
      <c r="A1378" s="3">
        <v>0.20100416042093669</v>
      </c>
      <c r="B1378" s="3">
        <v>0.30893611000642418</v>
      </c>
      <c r="C1378" s="3"/>
    </row>
    <row r="1379" spans="1:3" x14ac:dyDescent="0.2">
      <c r="A1379" s="3">
        <v>0.27923479610878271</v>
      </c>
      <c r="B1379" s="3">
        <v>0.29539179846431518</v>
      </c>
      <c r="C1379" s="3"/>
    </row>
    <row r="1380" spans="1:3" x14ac:dyDescent="0.2">
      <c r="A1380" s="3">
        <v>0.34818383095230809</v>
      </c>
      <c r="B1380" s="3">
        <v>0.24422206246749667</v>
      </c>
      <c r="C1380" s="3"/>
    </row>
    <row r="1381" spans="1:3" x14ac:dyDescent="0.2">
      <c r="A1381" s="3">
        <v>0.28778985285570063</v>
      </c>
      <c r="B1381" s="3">
        <v>0.32830520205573738</v>
      </c>
      <c r="C1381" s="3"/>
    </row>
    <row r="1382" spans="1:3" x14ac:dyDescent="0.2">
      <c r="A1382" s="3">
        <v>0.30391721985989162</v>
      </c>
      <c r="B1382" s="3">
        <v>0.40350156015785121</v>
      </c>
      <c r="C1382" s="3"/>
    </row>
    <row r="1383" spans="1:3" x14ac:dyDescent="0.2">
      <c r="A1383" s="3">
        <v>0.30930129401327661</v>
      </c>
      <c r="B1383" s="3">
        <v>0.26453852978066011</v>
      </c>
      <c r="C1383" s="3"/>
    </row>
    <row r="1384" spans="1:3" x14ac:dyDescent="0.2">
      <c r="A1384" s="3">
        <v>0.34102450365566395</v>
      </c>
      <c r="B1384" s="3">
        <v>0.2721748906359937</v>
      </c>
      <c r="C1384" s="3"/>
    </row>
    <row r="1385" spans="1:3" x14ac:dyDescent="0.2">
      <c r="A1385" s="3">
        <v>0.27762779528281678</v>
      </c>
      <c r="B1385" s="3">
        <v>0.32965313255223466</v>
      </c>
      <c r="C1385" s="3"/>
    </row>
    <row r="1386" spans="1:3" x14ac:dyDescent="0.2">
      <c r="A1386" s="3">
        <v>0.24116197344672516</v>
      </c>
      <c r="B1386" s="3">
        <v>0.348755506439475</v>
      </c>
      <c r="C1386" s="3"/>
    </row>
    <row r="1387" spans="1:3" x14ac:dyDescent="0.2">
      <c r="A1387" s="3">
        <v>0.32986918382330443</v>
      </c>
      <c r="B1387" s="3">
        <v>0.27656187861360082</v>
      </c>
      <c r="C1387" s="3"/>
    </row>
    <row r="1388" spans="1:3" x14ac:dyDescent="0.2">
      <c r="A1388" s="3">
        <v>0.25293867967817918</v>
      </c>
      <c r="B1388" s="3">
        <v>0.38975075713542773</v>
      </c>
      <c r="C1388" s="3"/>
    </row>
    <row r="1389" spans="1:3" x14ac:dyDescent="0.2">
      <c r="A1389" s="3">
        <v>0.30964640245954289</v>
      </c>
      <c r="B1389" s="3">
        <v>0.28081980941601142</v>
      </c>
      <c r="C1389" s="3"/>
    </row>
    <row r="1390" spans="1:3" x14ac:dyDescent="0.2">
      <c r="A1390" s="3">
        <v>0.34756626846951572</v>
      </c>
      <c r="B1390" s="3">
        <v>0.29392819449967872</v>
      </c>
      <c r="C1390" s="3"/>
    </row>
    <row r="1391" spans="1:3" x14ac:dyDescent="0.2">
      <c r="A1391" s="3">
        <v>0.31848729695004435</v>
      </c>
      <c r="B1391" s="3">
        <v>0.41438729389091122</v>
      </c>
      <c r="C1391" s="3"/>
    </row>
    <row r="1392" spans="1:3" x14ac:dyDescent="0.2">
      <c r="A1392" s="3">
        <v>0.29889641775520814</v>
      </c>
      <c r="B1392" s="3">
        <v>0.29914114839854383</v>
      </c>
      <c r="C1392" s="3"/>
    </row>
    <row r="1393" spans="1:3" x14ac:dyDescent="0.2">
      <c r="A1393" s="3">
        <v>0.18811469454556576</v>
      </c>
      <c r="B1393" s="3">
        <v>0.32114300682186664</v>
      </c>
      <c r="C1393" s="3"/>
    </row>
    <row r="1394" spans="1:3" x14ac:dyDescent="0.2">
      <c r="A1394" s="3">
        <v>0.2913432270794456</v>
      </c>
      <c r="B1394" s="3">
        <v>0.23574061610939454</v>
      </c>
      <c r="C1394" s="3"/>
    </row>
    <row r="1395" spans="1:3" x14ac:dyDescent="0.2">
      <c r="A1395" s="3">
        <v>0.29383546452935233</v>
      </c>
      <c r="B1395" s="3">
        <v>0.4760383844718406</v>
      </c>
      <c r="C1395" s="3"/>
    </row>
    <row r="1396" spans="1:3" x14ac:dyDescent="0.2">
      <c r="A1396" s="3">
        <v>0.25569381137385661</v>
      </c>
      <c r="B1396" s="3">
        <v>0.41378885098962953</v>
      </c>
      <c r="C1396" s="3"/>
    </row>
    <row r="1397" spans="1:3" x14ac:dyDescent="0.2">
      <c r="A1397" s="3">
        <v>0.14442836275199608</v>
      </c>
      <c r="B1397" s="3">
        <v>0.22528602893939853</v>
      </c>
      <c r="C1397" s="3"/>
    </row>
    <row r="1398" spans="1:3" x14ac:dyDescent="0.2">
      <c r="A1398" s="3">
        <v>0.27219305423842877</v>
      </c>
      <c r="B1398" s="3">
        <v>0.31680668573526255</v>
      </c>
      <c r="C1398" s="3"/>
    </row>
    <row r="1399" spans="1:3" x14ac:dyDescent="0.2">
      <c r="A1399" s="3">
        <v>0.24260836978800204</v>
      </c>
      <c r="B1399" s="3">
        <v>0.3703032748019211</v>
      </c>
      <c r="C1399" s="3"/>
    </row>
    <row r="1400" spans="1:3" x14ac:dyDescent="0.2">
      <c r="A1400" s="3">
        <v>0.30232647067820978</v>
      </c>
      <c r="B1400" s="3">
        <v>0.39051362843770071</v>
      </c>
      <c r="C1400" s="3"/>
    </row>
    <row r="1401" spans="1:3" x14ac:dyDescent="0.2">
      <c r="A1401" s="3">
        <v>0.32959768576585391</v>
      </c>
      <c r="B1401" s="3">
        <v>0.29838401297072409</v>
      </c>
      <c r="C1401" s="3"/>
    </row>
    <row r="1402" spans="1:3" x14ac:dyDescent="0.2">
      <c r="A1402" s="3">
        <v>0.2475756370644559</v>
      </c>
      <c r="B1402" s="3">
        <v>0.36239159197283483</v>
      </c>
      <c r="C1402" s="3"/>
    </row>
    <row r="1403" spans="1:3" x14ac:dyDescent="0.2">
      <c r="A1403" s="3">
        <v>0.36706632965217656</v>
      </c>
      <c r="B1403" s="3">
        <v>0.19374063140505976</v>
      </c>
      <c r="C1403" s="3"/>
    </row>
    <row r="1404" spans="1:3" x14ac:dyDescent="0.2">
      <c r="A1404" s="3">
        <v>0.28788162684695151</v>
      </c>
      <c r="B1404" s="3">
        <v>0.41880965309431301</v>
      </c>
      <c r="C1404" s="3"/>
    </row>
    <row r="1405" spans="1:3" x14ac:dyDescent="0.2">
      <c r="A1405" s="3">
        <v>0.46965818012175348</v>
      </c>
      <c r="B1405" s="3">
        <v>0.28700212609746395</v>
      </c>
      <c r="C1405" s="3"/>
    </row>
    <row r="1406" spans="1:3" x14ac:dyDescent="0.2">
      <c r="A1406" s="3">
        <v>0.21323782465049401</v>
      </c>
      <c r="B1406" s="3">
        <v>0.17610090550338031</v>
      </c>
      <c r="C1406" s="3"/>
    </row>
    <row r="1407" spans="1:3" x14ac:dyDescent="0.2">
      <c r="A1407" s="3">
        <v>0.33031658203065251</v>
      </c>
      <c r="B1407" s="3">
        <v>0.30928886628529467</v>
      </c>
      <c r="C1407" s="3"/>
    </row>
    <row r="1408" spans="1:3" x14ac:dyDescent="0.2">
      <c r="A1408" s="3">
        <v>0.24146310685551711</v>
      </c>
      <c r="B1408" s="3">
        <v>0.24892739147725529</v>
      </c>
      <c r="C1408" s="3"/>
    </row>
    <row r="1409" spans="1:3" x14ac:dyDescent="0.2">
      <c r="A1409" s="3">
        <v>0.26872476215240598</v>
      </c>
      <c r="B1409" s="3">
        <v>0.18901427085563949</v>
      </c>
      <c r="C1409" s="3"/>
    </row>
    <row r="1410" spans="1:3" x14ac:dyDescent="0.2">
      <c r="A1410" s="3">
        <v>0.36075495579552752</v>
      </c>
      <c r="B1410" s="3">
        <v>0.3784625562115696</v>
      </c>
      <c r="C1410" s="3"/>
    </row>
    <row r="1411" spans="1:3" x14ac:dyDescent="0.2">
      <c r="A1411" s="3">
        <v>0.36650325797668937</v>
      </c>
      <c r="B1411" s="3">
        <v>0.26000432102542137</v>
      </c>
      <c r="C1411" s="3"/>
    </row>
    <row r="1412" spans="1:3" x14ac:dyDescent="0.2">
      <c r="A1412" s="3">
        <v>0.29132697543516162</v>
      </c>
      <c r="B1412" s="3">
        <v>0.3869468705068983</v>
      </c>
      <c r="C1412" s="3"/>
    </row>
    <row r="1413" spans="1:3" x14ac:dyDescent="0.2">
      <c r="A1413" s="3">
        <v>0.4031650555232647</v>
      </c>
      <c r="B1413" s="3">
        <v>0.36002936767720028</v>
      </c>
      <c r="C1413" s="3"/>
    </row>
    <row r="1414" spans="1:3" x14ac:dyDescent="0.2">
      <c r="A1414" s="3">
        <v>0.16641588148918593</v>
      </c>
      <c r="B1414" s="3">
        <v>0.18003093548288412</v>
      </c>
      <c r="C1414" s="3"/>
    </row>
    <row r="1415" spans="1:3" x14ac:dyDescent="0.2">
      <c r="A1415" s="3">
        <v>0.49596481232218781</v>
      </c>
      <c r="B1415" s="3">
        <v>0.25360882101012572</v>
      </c>
      <c r="C1415" s="3"/>
    </row>
    <row r="1416" spans="1:3" x14ac:dyDescent="0.2">
      <c r="A1416" s="3">
        <v>0.31954938970295815</v>
      </c>
      <c r="B1416" s="3">
        <v>0.35528293156719382</v>
      </c>
      <c r="C1416" s="3"/>
    </row>
    <row r="1417" spans="1:3" x14ac:dyDescent="0.2">
      <c r="A1417" s="3">
        <v>0.30414091896356565</v>
      </c>
      <c r="B1417" s="3">
        <v>0.1319365841720456</v>
      </c>
      <c r="C1417" s="3"/>
    </row>
    <row r="1418" spans="1:3" x14ac:dyDescent="0.2">
      <c r="A1418" s="3">
        <v>0.35203451466854291</v>
      </c>
      <c r="B1418" s="3">
        <v>0.29462032335036248</v>
      </c>
      <c r="C1418" s="3"/>
    </row>
    <row r="1419" spans="1:3" x14ac:dyDescent="0.2">
      <c r="A1419" s="3">
        <v>0.43651151763590196</v>
      </c>
      <c r="B1419" s="3">
        <v>0.39388058674171733</v>
      </c>
      <c r="C1419" s="3"/>
    </row>
    <row r="1420" spans="1:3" x14ac:dyDescent="0.2">
      <c r="A1420" s="3">
        <v>0.26243919973079627</v>
      </c>
      <c r="B1420" s="3">
        <v>0.48932649362170755</v>
      </c>
      <c r="C1420" s="3"/>
    </row>
    <row r="1421" spans="1:3" x14ac:dyDescent="0.2">
      <c r="A1421" s="3">
        <v>0.31107367921930923</v>
      </c>
      <c r="B1421" s="3">
        <v>0.46245009789225727</v>
      </c>
      <c r="C1421" s="3"/>
    </row>
    <row r="1422" spans="1:3" x14ac:dyDescent="0.2">
      <c r="A1422" s="3">
        <v>0.11499281103735201</v>
      </c>
      <c r="B1422" s="3">
        <v>0.22086271375692126</v>
      </c>
      <c r="C1422" s="3"/>
    </row>
    <row r="1423" spans="1:3" x14ac:dyDescent="0.2">
      <c r="A1423" s="3">
        <v>0.35123818409862639</v>
      </c>
      <c r="B1423" s="3">
        <v>0.40082386276729171</v>
      </c>
      <c r="C1423" s="3"/>
    </row>
    <row r="1424" spans="1:3" x14ac:dyDescent="0.2">
      <c r="A1424" s="3">
        <v>0.35737078986815135</v>
      </c>
      <c r="B1424" s="3">
        <v>0.3173802731805806</v>
      </c>
      <c r="C1424" s="3"/>
    </row>
    <row r="1425" spans="1:3" x14ac:dyDescent="0.2">
      <c r="A1425" s="3">
        <v>0.2257439429165774</v>
      </c>
      <c r="B1425" s="3">
        <v>0.38731492245097737</v>
      </c>
      <c r="C1425" s="3"/>
    </row>
    <row r="1426" spans="1:3" x14ac:dyDescent="0.2">
      <c r="A1426" s="3">
        <v>0.28370208632873439</v>
      </c>
      <c r="B1426" s="3">
        <v>0.23879114533941079</v>
      </c>
      <c r="C1426" s="3"/>
    </row>
    <row r="1427" spans="1:3" x14ac:dyDescent="0.2">
      <c r="A1427" s="3">
        <v>0.33799596194438492</v>
      </c>
      <c r="B1427" s="3">
        <v>0.38902038912172282</v>
      </c>
      <c r="C1427" s="3"/>
    </row>
    <row r="1428" spans="1:3" x14ac:dyDescent="0.2">
      <c r="A1428" s="3">
        <v>0.23811431215393553</v>
      </c>
      <c r="B1428" s="3">
        <v>0.26888249869986841</v>
      </c>
      <c r="C1428" s="3"/>
    </row>
    <row r="1429" spans="1:3" x14ac:dyDescent="0.2">
      <c r="A1429" s="3">
        <v>0.33227251521918683</v>
      </c>
      <c r="B1429" s="3">
        <v>0.34890368319618215</v>
      </c>
      <c r="C1429" s="3"/>
    </row>
    <row r="1430" spans="1:3" x14ac:dyDescent="0.2">
      <c r="A1430" s="3">
        <v>0.30866939184435127</v>
      </c>
      <c r="B1430" s="3">
        <v>0.29134896295389884</v>
      </c>
      <c r="C1430" s="3"/>
    </row>
    <row r="1431" spans="1:3" x14ac:dyDescent="0.2">
      <c r="A1431" s="3">
        <v>0.23652069503502704</v>
      </c>
      <c r="B1431" s="3">
        <v>0.3450195402123038</v>
      </c>
      <c r="C1431" s="3"/>
    </row>
    <row r="1432" spans="1:3" x14ac:dyDescent="0.2">
      <c r="A1432" s="3">
        <v>0.43881733916608029</v>
      </c>
      <c r="B1432" s="3">
        <v>0.29537267888280455</v>
      </c>
      <c r="C1432" s="3"/>
    </row>
    <row r="1433" spans="1:3" x14ac:dyDescent="0.2">
      <c r="A1433" s="3">
        <v>0.16081288812750463</v>
      </c>
      <c r="B1433" s="3">
        <v>0.24495816635565476</v>
      </c>
      <c r="C1433" s="3"/>
    </row>
    <row r="1434" spans="1:3" x14ac:dyDescent="0.2">
      <c r="A1434" s="3">
        <v>0.19439834500902442</v>
      </c>
      <c r="B1434" s="3">
        <v>0.3020511487044571</v>
      </c>
      <c r="C1434" s="3"/>
    </row>
    <row r="1435" spans="1:3" x14ac:dyDescent="0.2">
      <c r="A1435" s="3">
        <v>0.38814566826761293</v>
      </c>
      <c r="B1435" s="3">
        <v>0.21895744745938997</v>
      </c>
      <c r="C1435" s="3"/>
    </row>
    <row r="1436" spans="1:3" x14ac:dyDescent="0.2">
      <c r="A1436" s="3">
        <v>0.20824665789715191</v>
      </c>
      <c r="B1436" s="3">
        <v>0.41728773440606931</v>
      </c>
      <c r="C1436" s="3"/>
    </row>
    <row r="1437" spans="1:3" x14ac:dyDescent="0.2">
      <c r="A1437" s="3">
        <v>0.22865681115971728</v>
      </c>
      <c r="B1437" s="3">
        <v>0.39178412462908008</v>
      </c>
      <c r="C1437" s="3"/>
    </row>
    <row r="1438" spans="1:3" x14ac:dyDescent="0.2">
      <c r="A1438" s="3">
        <v>0.24193822845605553</v>
      </c>
      <c r="B1438" s="3">
        <v>0.25017781210804851</v>
      </c>
      <c r="C1438" s="3"/>
    </row>
    <row r="1439" spans="1:3" x14ac:dyDescent="0.2">
      <c r="A1439" s="3">
        <v>0.44099983939551524</v>
      </c>
      <c r="B1439" s="3">
        <v>0.37386334087919482</v>
      </c>
      <c r="C1439" s="3"/>
    </row>
    <row r="1440" spans="1:3" x14ac:dyDescent="0.2">
      <c r="A1440" s="3">
        <v>0.34024920462540909</v>
      </c>
      <c r="B1440" s="3">
        <v>0.26179773777111565</v>
      </c>
      <c r="C1440" s="3"/>
    </row>
    <row r="1441" spans="1:3" x14ac:dyDescent="0.2">
      <c r="A1441" s="3">
        <v>0.32607012297714821</v>
      </c>
      <c r="B1441" s="3">
        <v>0.23365275780843706</v>
      </c>
      <c r="C1441" s="3"/>
    </row>
    <row r="1442" spans="1:3" x14ac:dyDescent="0.2">
      <c r="A1442" s="3">
        <v>0.30715034109333411</v>
      </c>
      <c r="B1442" s="3">
        <v>0.43890146532472696</v>
      </c>
      <c r="C1442" s="3"/>
    </row>
    <row r="1443" spans="1:3" x14ac:dyDescent="0.2">
      <c r="A1443" s="3">
        <v>0.3504915644406375</v>
      </c>
      <c r="B1443" s="3">
        <v>0.3214823793936798</v>
      </c>
    </row>
    <row r="1444" spans="1:3" x14ac:dyDescent="0.2">
      <c r="A1444" s="3">
        <v>0.32011054942029421</v>
      </c>
      <c r="B1444" s="3">
        <v>0.24710433938021961</v>
      </c>
    </row>
    <row r="1445" spans="1:3" x14ac:dyDescent="0.2">
      <c r="A1445" s="3">
        <v>0.26353283979320258</v>
      </c>
      <c r="B1445" s="3">
        <v>0.39637186821254855</v>
      </c>
      <c r="C1445" s="3"/>
    </row>
    <row r="1446" spans="1:3" x14ac:dyDescent="0.2">
      <c r="A1446" s="3">
        <v>6.9164130135519586E-2</v>
      </c>
      <c r="B1446" s="3">
        <v>0.23158019517268802</v>
      </c>
      <c r="C1446" s="3"/>
    </row>
    <row r="1447" spans="1:3" x14ac:dyDescent="0.2">
      <c r="A1447" s="3">
        <v>0.31170749334638559</v>
      </c>
      <c r="B1447" s="3">
        <v>0.40381703325277613</v>
      </c>
      <c r="C1447" s="3"/>
    </row>
    <row r="1448" spans="1:3" x14ac:dyDescent="0.2">
      <c r="A1448" s="3">
        <v>0.29560402581908279</v>
      </c>
      <c r="B1448" s="3">
        <v>0.40412199057787018</v>
      </c>
      <c r="C1448" s="3"/>
    </row>
    <row r="1449" spans="1:3" x14ac:dyDescent="0.2">
      <c r="A1449" s="3">
        <v>0.19891917005720577</v>
      </c>
      <c r="B1449" s="3">
        <v>0.32193838141270759</v>
      </c>
      <c r="C1449" s="3"/>
    </row>
    <row r="1450" spans="1:3" x14ac:dyDescent="0.2">
      <c r="A1450" s="3">
        <v>0.37540724708617573</v>
      </c>
      <c r="B1450" s="3">
        <v>0.28100526935666431</v>
      </c>
      <c r="C1450" s="3"/>
    </row>
    <row r="1451" spans="1:3" x14ac:dyDescent="0.2">
      <c r="A1451" s="3">
        <v>0.38517830921716778</v>
      </c>
      <c r="B1451" s="3">
        <v>0.35856767567071485</v>
      </c>
      <c r="C1451" s="3"/>
    </row>
    <row r="1452" spans="1:3" x14ac:dyDescent="0.2">
      <c r="A1452" s="3">
        <v>0.31432305209703565</v>
      </c>
      <c r="B1452" s="3">
        <v>0.26004734008382019</v>
      </c>
      <c r="C1452" s="3"/>
    </row>
    <row r="1453" spans="1:3" x14ac:dyDescent="0.2">
      <c r="A1453" s="3">
        <v>0.32227775398452074</v>
      </c>
      <c r="B1453" s="3">
        <v>0.35515483037107282</v>
      </c>
      <c r="C1453" s="3"/>
    </row>
    <row r="1454" spans="1:3" x14ac:dyDescent="0.2">
      <c r="A1454" s="3">
        <v>0.38248053626602213</v>
      </c>
      <c r="B1454" s="3">
        <v>0.34986731010431638</v>
      </c>
      <c r="C1454" s="3"/>
    </row>
    <row r="1455" spans="1:3" x14ac:dyDescent="0.2">
      <c r="A1455" s="3">
        <v>0.3699505185230505</v>
      </c>
      <c r="B1455" s="3">
        <v>0.28947906788216221</v>
      </c>
      <c r="C1455" s="3"/>
    </row>
    <row r="1456" spans="1:3" x14ac:dyDescent="0.2">
      <c r="A1456" s="3">
        <v>0.2738038789806968</v>
      </c>
      <c r="B1456" s="3">
        <v>0.38266026033222184</v>
      </c>
      <c r="C1456" s="3"/>
    </row>
    <row r="1457" spans="1:3" x14ac:dyDescent="0.2">
      <c r="A1457" s="3">
        <v>0.32514473523203519</v>
      </c>
      <c r="B1457" s="3">
        <v>0.31448270060264916</v>
      </c>
      <c r="C1457" s="3"/>
    </row>
    <row r="1458" spans="1:3" x14ac:dyDescent="0.2">
      <c r="A1458" s="3">
        <v>0.30799542659610263</v>
      </c>
      <c r="B1458" s="3">
        <v>0.24003296215852424</v>
      </c>
      <c r="C1458" s="3"/>
    </row>
    <row r="1459" spans="1:3" x14ac:dyDescent="0.2">
      <c r="A1459" s="3">
        <v>0.32335514240264307</v>
      </c>
      <c r="B1459" s="3">
        <v>0.40582650126954017</v>
      </c>
      <c r="C1459" s="3"/>
    </row>
    <row r="1460" spans="1:3" x14ac:dyDescent="0.2">
      <c r="A1460" s="3">
        <v>0.16502110801798769</v>
      </c>
      <c r="B1460" s="3">
        <v>0.34072241426779643</v>
      </c>
      <c r="C1460" s="3"/>
    </row>
    <row r="1461" spans="1:3" x14ac:dyDescent="0.2">
      <c r="A1461" s="3">
        <v>0.34132085716907823</v>
      </c>
      <c r="B1461" s="3">
        <v>0.22921223500260021</v>
      </c>
      <c r="C1461" s="3"/>
    </row>
    <row r="1462" spans="1:3" x14ac:dyDescent="0.2">
      <c r="A1462" s="3">
        <v>0.38500623298357239</v>
      </c>
      <c r="B1462" s="3">
        <v>0.30830229587934771</v>
      </c>
      <c r="C1462" s="3"/>
    </row>
    <row r="1463" spans="1:3" x14ac:dyDescent="0.2">
      <c r="A1463" s="3">
        <v>0.30305205879653702</v>
      </c>
      <c r="B1463" s="3">
        <v>0.27174565603108075</v>
      </c>
      <c r="C1463" s="3"/>
    </row>
    <row r="1464" spans="1:3" x14ac:dyDescent="0.2">
      <c r="A1464" s="3">
        <v>0.29140058582397743</v>
      </c>
      <c r="B1464" s="3">
        <v>0.16725523111750126</v>
      </c>
      <c r="C1464" s="3"/>
    </row>
    <row r="1465" spans="1:3" x14ac:dyDescent="0.2">
      <c r="A1465" s="3">
        <v>0.37226972376028633</v>
      </c>
      <c r="B1465" s="3">
        <v>0.24547630701459205</v>
      </c>
      <c r="C1465" s="3"/>
    </row>
    <row r="1466" spans="1:3" x14ac:dyDescent="0.2">
      <c r="A1466" s="3">
        <v>0.28563698797760712</v>
      </c>
      <c r="B1466" s="3">
        <v>0.28011334087919482</v>
      </c>
      <c r="C1466" s="3"/>
    </row>
    <row r="1467" spans="1:3" x14ac:dyDescent="0.2">
      <c r="A1467" s="3">
        <v>0.15805488849460061</v>
      </c>
      <c r="B1467" s="3">
        <v>0.32197566459665328</v>
      </c>
      <c r="C1467" s="3"/>
    </row>
    <row r="1468" spans="1:3" x14ac:dyDescent="0.2">
      <c r="A1468" s="3">
        <v>0.35909059622502976</v>
      </c>
      <c r="B1468" s="3">
        <v>0.38621172259781572</v>
      </c>
      <c r="C1468" s="3"/>
    </row>
    <row r="1469" spans="1:3" x14ac:dyDescent="0.2">
      <c r="A1469" s="3">
        <v>0.33410990700235549</v>
      </c>
      <c r="B1469" s="3">
        <v>0.37513766098687629</v>
      </c>
      <c r="C1469" s="3"/>
    </row>
    <row r="1470" spans="1:3" x14ac:dyDescent="0.2">
      <c r="A1470" s="3">
        <v>0.32266205757288385</v>
      </c>
      <c r="B1470" s="3">
        <v>0.43457470402887816</v>
      </c>
      <c r="C1470" s="3"/>
    </row>
    <row r="1471" spans="1:3" x14ac:dyDescent="0.2">
      <c r="A1471" s="3">
        <v>0.25803022423445193</v>
      </c>
      <c r="B1471" s="3">
        <v>0.21337548563737035</v>
      </c>
      <c r="C1471" s="3"/>
    </row>
    <row r="1472" spans="1:3" x14ac:dyDescent="0.2">
      <c r="A1472" s="3">
        <v>0.24150994983021806</v>
      </c>
      <c r="B1472" s="3">
        <v>0.24906792040135822</v>
      </c>
      <c r="C1472" s="3"/>
    </row>
    <row r="1473" spans="1:3" x14ac:dyDescent="0.2">
      <c r="A1473" s="3">
        <v>0.25961236960445405</v>
      </c>
      <c r="B1473" s="3">
        <v>0.31601800299795035</v>
      </c>
      <c r="C1473" s="3"/>
    </row>
    <row r="1474" spans="1:3" x14ac:dyDescent="0.2">
      <c r="A1474" s="3">
        <v>0.31085284805286179</v>
      </c>
      <c r="B1474" s="3">
        <v>0.2990493744072929</v>
      </c>
      <c r="C1474" s="3"/>
    </row>
    <row r="1475" spans="1:3" x14ac:dyDescent="0.2">
      <c r="A1475" s="3">
        <v>0.33386230842179321</v>
      </c>
      <c r="B1475" s="3">
        <v>0.313935880571446</v>
      </c>
      <c r="C1475" s="3"/>
    </row>
    <row r="1476" spans="1:3" x14ac:dyDescent="0.2">
      <c r="A1476" s="3">
        <v>0.28358450090244419</v>
      </c>
      <c r="B1476" s="3">
        <v>0.15592783505154637</v>
      </c>
      <c r="C1476" s="3"/>
    </row>
    <row r="1477" spans="1:3" x14ac:dyDescent="0.2">
      <c r="A1477" s="3">
        <v>0.27686874789684596</v>
      </c>
      <c r="B1477" s="3">
        <v>0.43118193428982216</v>
      </c>
      <c r="C1477" s="3"/>
    </row>
    <row r="1478" spans="1:3" x14ac:dyDescent="0.2">
      <c r="A1478" s="3">
        <v>0.21268813668206429</v>
      </c>
      <c r="B1478" s="3">
        <v>0.30239338921349684</v>
      </c>
      <c r="C1478" s="3"/>
    </row>
    <row r="1479" spans="1:3" x14ac:dyDescent="0.2">
      <c r="A1479" s="3">
        <v>0.2851589984398421</v>
      </c>
      <c r="B1479" s="3">
        <v>0.18836516106335463</v>
      </c>
      <c r="C1479" s="3"/>
    </row>
    <row r="1480" spans="1:3" x14ac:dyDescent="0.2">
      <c r="A1480" s="3">
        <v>0.28579472452506954</v>
      </c>
      <c r="B1480" s="3">
        <v>0.29750738015846306</v>
      </c>
      <c r="C1480" s="3"/>
    </row>
    <row r="1481" spans="1:3" x14ac:dyDescent="0.2">
      <c r="A1481" s="3">
        <v>0.44767926519624335</v>
      </c>
      <c r="B1481" s="3">
        <v>0.35033669583040167</v>
      </c>
      <c r="C1481" s="3"/>
    </row>
    <row r="1482" spans="1:3" x14ac:dyDescent="0.2">
      <c r="A1482" s="3">
        <v>0.11878040013460185</v>
      </c>
      <c r="B1482" s="3">
        <v>0.394300261555875</v>
      </c>
      <c r="C1482" s="3"/>
    </row>
    <row r="1483" spans="1:3" x14ac:dyDescent="0.2">
      <c r="A1483" s="3">
        <v>0.23817358285661838</v>
      </c>
      <c r="B1483" s="3">
        <v>0.25817935697023459</v>
      </c>
      <c r="C1483" s="3"/>
    </row>
    <row r="1484" spans="1:3" x14ac:dyDescent="0.2">
      <c r="A1484" s="3">
        <v>0.10772928202147508</v>
      </c>
      <c r="B1484" s="3">
        <v>0.38546701489797786</v>
      </c>
      <c r="C1484" s="3"/>
    </row>
    <row r="1485" spans="1:3" x14ac:dyDescent="0.2">
      <c r="A1485" s="3">
        <v>0.29581434121569938</v>
      </c>
      <c r="B1485" s="3">
        <v>0.40101888249869977</v>
      </c>
      <c r="C1485" s="3"/>
    </row>
    <row r="1486" spans="1:3" x14ac:dyDescent="0.2">
      <c r="A1486" s="3">
        <v>0.24990440209244696</v>
      </c>
      <c r="B1486" s="3">
        <v>0.29166156811159716</v>
      </c>
      <c r="C1486" s="3"/>
    </row>
    <row r="1487" spans="1:3" x14ac:dyDescent="0.2">
      <c r="A1487" s="3">
        <v>0.31800835143320377</v>
      </c>
      <c r="B1487" s="3">
        <v>0.24644853773440603</v>
      </c>
      <c r="C1487" s="3"/>
    </row>
    <row r="1488" spans="1:3" x14ac:dyDescent="0.2">
      <c r="A1488" s="3">
        <v>0.45306716326593038</v>
      </c>
      <c r="B1488" s="3">
        <v>0.28886054942029427</v>
      </c>
      <c r="C1488" s="3"/>
    </row>
    <row r="1489" spans="1:3" x14ac:dyDescent="0.2">
      <c r="A1489" s="3">
        <v>0.23136223194346719</v>
      </c>
      <c r="B1489" s="3">
        <v>0.24896371868212547</v>
      </c>
      <c r="C1489" s="3"/>
    </row>
    <row r="1490" spans="1:3" x14ac:dyDescent="0.2">
      <c r="A1490" s="3">
        <v>0.31883049343815956</v>
      </c>
      <c r="B1490" s="3">
        <v>0.35662417021016241</v>
      </c>
      <c r="C1490" s="3"/>
    </row>
    <row r="1491" spans="1:3" x14ac:dyDescent="0.2">
      <c r="A1491" s="3">
        <v>0.49179005169934831</v>
      </c>
      <c r="B1491" s="3">
        <v>0.22342473767934162</v>
      </c>
      <c r="C1491" s="3"/>
    </row>
    <row r="1492" spans="1:3" x14ac:dyDescent="0.2">
      <c r="A1492" s="3">
        <v>0.37035776560922629</v>
      </c>
      <c r="B1492" s="3">
        <v>0.27242057725840491</v>
      </c>
      <c r="C1492" s="3"/>
    </row>
    <row r="1493" spans="1:3" x14ac:dyDescent="0.2">
      <c r="A1493" s="3">
        <v>0.32749166386246131</v>
      </c>
      <c r="B1493" s="3">
        <v>0.26065438679678177</v>
      </c>
      <c r="C1493" s="3"/>
    </row>
    <row r="1494" spans="1:3" x14ac:dyDescent="0.2">
      <c r="A1494" s="3">
        <v>0.33327724922756891</v>
      </c>
      <c r="B1494" s="3">
        <v>0.27026102052678269</v>
      </c>
      <c r="C1494" s="3"/>
    </row>
    <row r="1495" spans="1:3" x14ac:dyDescent="0.2">
      <c r="A1495" s="3">
        <v>0.23678645721802438</v>
      </c>
      <c r="B1495" s="3">
        <v>0.27422164183670344</v>
      </c>
      <c r="C1495" s="3"/>
    </row>
    <row r="1496" spans="1:3" x14ac:dyDescent="0.2">
      <c r="A1496" s="3">
        <v>0.29734103979932081</v>
      </c>
      <c r="B1496" s="3">
        <v>0.36249388173391656</v>
      </c>
      <c r="C1496" s="3"/>
    </row>
    <row r="1497" spans="1:3" x14ac:dyDescent="0.2">
      <c r="A1497" s="3">
        <v>0.31344068341032144</v>
      </c>
      <c r="B1497" s="3">
        <v>0.15669166233289483</v>
      </c>
      <c r="C1497" s="3"/>
    </row>
    <row r="1498" spans="1:3" x14ac:dyDescent="0.2">
      <c r="A1498" s="3">
        <v>0.31365673468139127</v>
      </c>
      <c r="B1498" s="3">
        <v>0.20880781761448802</v>
      </c>
      <c r="C1498" s="3"/>
    </row>
    <row r="1499" spans="1:3" x14ac:dyDescent="0.2">
      <c r="A1499" s="3">
        <v>0.31742807213435703</v>
      </c>
      <c r="B1499" s="3">
        <v>0.40502156688794388</v>
      </c>
      <c r="C1499" s="3"/>
    </row>
    <row r="1500" spans="1:3" x14ac:dyDescent="0.2">
      <c r="A1500" s="3">
        <v>0.38450625592707016</v>
      </c>
      <c r="B1500" s="3">
        <v>0.3392463825751782</v>
      </c>
      <c r="C1500" s="3"/>
    </row>
    <row r="1501" spans="1:3" x14ac:dyDescent="0.2">
      <c r="A1501" s="3">
        <v>0.30582917801095166</v>
      </c>
      <c r="B1501" s="3">
        <v>0.22737866713573371</v>
      </c>
      <c r="C1501" s="3"/>
    </row>
    <row r="1502" spans="1:3" x14ac:dyDescent="0.2">
      <c r="A1502" s="3">
        <v>0.29406298754932847</v>
      </c>
      <c r="B1502" s="3">
        <v>0.3793860319985316</v>
      </c>
      <c r="C1502" s="3"/>
    </row>
    <row r="1503" spans="1:3" x14ac:dyDescent="0.2">
      <c r="A1503" s="3">
        <v>0.29970517605310654</v>
      </c>
      <c r="B1503" s="3">
        <v>0.33568631649790442</v>
      </c>
      <c r="C1503" s="3"/>
    </row>
    <row r="1504" spans="1:3" x14ac:dyDescent="0.2">
      <c r="A1504" s="3">
        <v>0.37558601517329987</v>
      </c>
      <c r="B1504" s="3">
        <v>0.18161308085288624</v>
      </c>
      <c r="C1504" s="3"/>
    </row>
    <row r="1505" spans="1:3" x14ac:dyDescent="0.2">
      <c r="A1505" s="3">
        <v>0.26695811282082654</v>
      </c>
      <c r="B1505" s="3">
        <v>0.25485350576646576</v>
      </c>
      <c r="C1505" s="3"/>
    </row>
    <row r="1506" spans="1:3" x14ac:dyDescent="0.2">
      <c r="A1506" s="3">
        <v>0.27953975343387683</v>
      </c>
      <c r="B1506" s="3">
        <v>0.31495782220318758</v>
      </c>
      <c r="C1506" s="3"/>
    </row>
    <row r="1507" spans="1:3" x14ac:dyDescent="0.2">
      <c r="A1507" s="3">
        <v>0.29394157820673622</v>
      </c>
      <c r="B1507" s="3">
        <v>0.31615184006852454</v>
      </c>
      <c r="C1507" s="3"/>
    </row>
    <row r="1508" spans="1:3" x14ac:dyDescent="0.2">
      <c r="A1508" s="3">
        <v>0.12592825568233959</v>
      </c>
      <c r="B1508" s="3">
        <v>0.3491665774419529</v>
      </c>
      <c r="C1508" s="3"/>
    </row>
    <row r="1509" spans="1:3" x14ac:dyDescent="0.2">
      <c r="A1509" s="3">
        <v>0.3235922252133745</v>
      </c>
      <c r="B1509" s="3">
        <v>0.24932125485637366</v>
      </c>
      <c r="C1509" s="3"/>
    </row>
    <row r="1510" spans="1:3" x14ac:dyDescent="0.2">
      <c r="A1510" s="3">
        <v>0.3224163709504726</v>
      </c>
      <c r="B1510" s="3">
        <v>0.18740440209244699</v>
      </c>
      <c r="C1510" s="3"/>
    </row>
    <row r="1511" spans="1:3" x14ac:dyDescent="0.2">
      <c r="A1511" s="3">
        <v>0.34741426779650642</v>
      </c>
      <c r="B1511" s="3">
        <v>0.39374292575484099</v>
      </c>
      <c r="C1511" s="3"/>
    </row>
    <row r="1512" spans="1:3" x14ac:dyDescent="0.2">
      <c r="A1512" s="3">
        <v>0.35163109149866922</v>
      </c>
      <c r="B1512" s="3">
        <v>0.3313021964575239</v>
      </c>
      <c r="C1512" s="3"/>
    </row>
    <row r="1513" spans="1:3" x14ac:dyDescent="0.2">
      <c r="A1513" s="3">
        <v>0.22712820061794484</v>
      </c>
      <c r="B1513" s="3">
        <v>0.30184561320321818</v>
      </c>
      <c r="C1513" s="3"/>
    </row>
    <row r="1514" spans="1:3" x14ac:dyDescent="0.2">
      <c r="A1514" s="3">
        <v>0.2653195646853681</v>
      </c>
      <c r="B1514" s="3">
        <v>0.44332286854905312</v>
      </c>
      <c r="C1514" s="3"/>
    </row>
    <row r="1515" spans="1:3" x14ac:dyDescent="0.2">
      <c r="A1515" s="3">
        <v>0.28015635993759369</v>
      </c>
      <c r="B1515" s="3">
        <v>0.33136433509743335</v>
      </c>
      <c r="C1515" s="3"/>
    </row>
    <row r="1516" spans="1:3" x14ac:dyDescent="0.2">
      <c r="A1516" s="3">
        <v>0.20858794242711612</v>
      </c>
      <c r="B1516" s="3">
        <v>0.24663208571690781</v>
      </c>
      <c r="C1516" s="3"/>
    </row>
    <row r="1517" spans="1:3" x14ac:dyDescent="0.2">
      <c r="A1517" s="3">
        <v>0.31265582458931135</v>
      </c>
      <c r="B1517" s="3">
        <v>0.31358981614610415</v>
      </c>
      <c r="C1517" s="3"/>
    </row>
    <row r="1518" spans="1:3" x14ac:dyDescent="0.2">
      <c r="A1518" s="3">
        <v>0.35456307932331971</v>
      </c>
      <c r="B1518" s="3">
        <v>0.35028220502309637</v>
      </c>
      <c r="C1518" s="3"/>
    </row>
    <row r="1519" spans="1:3" x14ac:dyDescent="0.2">
      <c r="A1519" s="3">
        <v>0.2858539952277524</v>
      </c>
      <c r="B1519" s="3">
        <v>0.3649144207531585</v>
      </c>
      <c r="C1519" s="3"/>
    </row>
    <row r="1520" spans="1:3" x14ac:dyDescent="0.2">
      <c r="A1520" s="3">
        <v>0.34532067362109575</v>
      </c>
      <c r="B1520" s="3">
        <v>0.29317105907185897</v>
      </c>
      <c r="C1520" s="3"/>
    </row>
    <row r="1521" spans="1:3" x14ac:dyDescent="0.2">
      <c r="A1521" s="3">
        <v>0.28167827862583739</v>
      </c>
      <c r="B1521" s="3">
        <v>0.31916986600997271</v>
      </c>
      <c r="C1521" s="3"/>
    </row>
    <row r="1522" spans="1:3" x14ac:dyDescent="0.2">
      <c r="A1522" s="3">
        <v>0.32709015265073871</v>
      </c>
      <c r="B1522" s="3">
        <v>0.38253885098962948</v>
      </c>
      <c r="C1522" s="3"/>
    </row>
    <row r="1523" spans="1:3" x14ac:dyDescent="0.2">
      <c r="A1523" s="3">
        <v>0.40421567652727208</v>
      </c>
      <c r="B1523" s="3">
        <v>0.23570142096729785</v>
      </c>
      <c r="C1523" s="3"/>
    </row>
    <row r="1524" spans="1:3" x14ac:dyDescent="0.2">
      <c r="A1524" s="3">
        <v>0.35351437027746335</v>
      </c>
      <c r="B1524" s="3">
        <v>0.33113968001468375</v>
      </c>
      <c r="C1524" s="3"/>
    </row>
    <row r="1525" spans="1:3" x14ac:dyDescent="0.2">
      <c r="A1525" s="3">
        <v>0.23879688121386394</v>
      </c>
      <c r="B1525" s="3">
        <v>0.2207652038912172</v>
      </c>
      <c r="C1525" s="3"/>
    </row>
    <row r="1526" spans="1:3" x14ac:dyDescent="0.2">
      <c r="A1526" s="3">
        <v>0.33199241335005658</v>
      </c>
      <c r="B1526" s="3">
        <v>0.26872476215240598</v>
      </c>
      <c r="C1526" s="3"/>
    </row>
    <row r="1527" spans="1:3" x14ac:dyDescent="0.2">
      <c r="A1527" s="3">
        <v>0.41710705436079409</v>
      </c>
      <c r="B1527" s="3">
        <v>0.31142643549817983</v>
      </c>
      <c r="C1527" s="3"/>
    </row>
    <row r="1528" spans="1:3" x14ac:dyDescent="0.2">
      <c r="A1528" s="3">
        <v>0.13565247483863069</v>
      </c>
      <c r="B1528" s="3">
        <v>0.37125638594022448</v>
      </c>
      <c r="C1528" s="3"/>
    </row>
    <row r="1529" spans="1:3" x14ac:dyDescent="0.2">
      <c r="A1529" s="3">
        <v>0.41651817125026763</v>
      </c>
      <c r="B1529" s="3">
        <v>0.13518691302884758</v>
      </c>
      <c r="C1529" s="3"/>
    </row>
    <row r="1530" spans="1:3" x14ac:dyDescent="0.2">
      <c r="A1530" s="3">
        <v>0.44537726758236712</v>
      </c>
      <c r="B1530" s="3">
        <v>0.38416305943895496</v>
      </c>
      <c r="C1530" s="3"/>
    </row>
    <row r="1531" spans="1:3" x14ac:dyDescent="0.2">
      <c r="A1531" s="3">
        <v>0.19123979014347331</v>
      </c>
      <c r="B1531" s="3">
        <v>0.25922519807886441</v>
      </c>
      <c r="C1531" s="3"/>
    </row>
    <row r="1532" spans="1:3" x14ac:dyDescent="0.2">
      <c r="A1532" s="3">
        <v>0.2686358560983817</v>
      </c>
      <c r="B1532" s="3">
        <v>0.3076474502126097</v>
      </c>
      <c r="C1532" s="3"/>
    </row>
    <row r="1533" spans="1:3" x14ac:dyDescent="0.2">
      <c r="A1533" s="3">
        <v>0.13126261892379698</v>
      </c>
      <c r="B1533" s="3">
        <v>0.28182741136162009</v>
      </c>
      <c r="C1533" s="3"/>
    </row>
    <row r="1534" spans="1:3" x14ac:dyDescent="0.2">
      <c r="A1534" s="3">
        <v>0.31970521429226956</v>
      </c>
      <c r="B1534" s="3">
        <v>0.28971615069289364</v>
      </c>
      <c r="C1534" s="3"/>
    </row>
    <row r="1535" spans="1:3" x14ac:dyDescent="0.2">
      <c r="A1535" s="3">
        <v>0.26793703539416924</v>
      </c>
      <c r="B1535" s="3">
        <v>0.37278021658661931</v>
      </c>
      <c r="C1535" s="3"/>
    </row>
    <row r="1536" spans="1:3" x14ac:dyDescent="0.2">
      <c r="A1536" s="3">
        <v>0.27096462112637276</v>
      </c>
      <c r="B1536" s="3">
        <v>0.30926687876655751</v>
      </c>
      <c r="C1536" s="3"/>
    </row>
    <row r="1537" spans="1:3" x14ac:dyDescent="0.2">
      <c r="A1537" s="3">
        <v>0.28370017437058337</v>
      </c>
      <c r="B1537" s="3">
        <v>0.37211867906635254</v>
      </c>
      <c r="C1537" s="3"/>
    </row>
    <row r="1538" spans="1:3" x14ac:dyDescent="0.2">
      <c r="A1538" s="3">
        <v>0.28930316773226461</v>
      </c>
      <c r="B1538" s="3">
        <v>0.3204346263268989</v>
      </c>
      <c r="C1538" s="3"/>
    </row>
    <row r="1539" spans="1:3" x14ac:dyDescent="0.2">
      <c r="A1539" s="3">
        <v>0.39652960476001092</v>
      </c>
      <c r="B1539" s="3">
        <v>0.3534312000978922</v>
      </c>
      <c r="C1539" s="3"/>
    </row>
    <row r="1540" spans="1:3" x14ac:dyDescent="0.2">
      <c r="A1540" s="3">
        <v>0.25918887087399428</v>
      </c>
      <c r="B1540" s="3">
        <v>0.18809844290128175</v>
      </c>
      <c r="C1540" s="3"/>
    </row>
    <row r="1541" spans="1:3" x14ac:dyDescent="0.2">
      <c r="A1541" s="3">
        <v>0.25441375539172195</v>
      </c>
      <c r="B1541" s="3">
        <v>0.35033860778855269</v>
      </c>
      <c r="C1541" s="3"/>
    </row>
    <row r="1542" spans="1:3" x14ac:dyDescent="0.2">
      <c r="A1542" s="3">
        <v>0.11565721649484537</v>
      </c>
      <c r="B1542" s="3">
        <v>0.28885481354584108</v>
      </c>
      <c r="C1542" s="3"/>
    </row>
    <row r="1543" spans="1:3" x14ac:dyDescent="0.2">
      <c r="A1543" s="3">
        <v>0.32688366117042422</v>
      </c>
      <c r="B1543" s="3">
        <v>0.14790239071247208</v>
      </c>
      <c r="C1543" s="3"/>
    </row>
    <row r="1544" spans="1:3" x14ac:dyDescent="0.2">
      <c r="A1544" s="3">
        <v>0.30219645752393764</v>
      </c>
      <c r="B1544" s="3">
        <v>0.48826153293156715</v>
      </c>
      <c r="C1544" s="3"/>
    </row>
    <row r="1545" spans="1:3" x14ac:dyDescent="0.2">
      <c r="A1545" s="3">
        <v>0.34036009819817059</v>
      </c>
      <c r="B1545" s="3">
        <v>0.41191035210621307</v>
      </c>
      <c r="C1545" s="3"/>
    </row>
    <row r="1546" spans="1:3" x14ac:dyDescent="0.2">
      <c r="A1546" s="3">
        <v>0.27864591299825625</v>
      </c>
      <c r="B1546" s="3">
        <v>0.2770236165070819</v>
      </c>
      <c r="C1546" s="3"/>
    </row>
    <row r="1547" spans="1:3" x14ac:dyDescent="0.2">
      <c r="A1547" s="3">
        <v>0.15198728930221173</v>
      </c>
      <c r="B1547" s="3">
        <v>0.45571331334699744</v>
      </c>
      <c r="C1547" s="3"/>
    </row>
    <row r="1548" spans="1:3" x14ac:dyDescent="0.2">
      <c r="A1548" s="3">
        <v>0.35346848328183789</v>
      </c>
      <c r="B1548" s="3">
        <v>0.21104289669307716</v>
      </c>
      <c r="C1548" s="3"/>
    </row>
    <row r="1549" spans="1:3" x14ac:dyDescent="0.2">
      <c r="A1549" s="3">
        <v>0.33419690109822869</v>
      </c>
      <c r="B1549" s="3">
        <v>0.3146136697359968</v>
      </c>
      <c r="C1549" s="3"/>
    </row>
    <row r="1550" spans="1:3" x14ac:dyDescent="0.2">
      <c r="A1550" s="3">
        <v>0.31777891645507661</v>
      </c>
      <c r="B1550" s="3">
        <v>0.31860583835541006</v>
      </c>
      <c r="C1550" s="3"/>
    </row>
    <row r="1551" spans="1:3" x14ac:dyDescent="0.2">
      <c r="A1551" s="3">
        <v>0.45770461776132637</v>
      </c>
      <c r="B1551" s="3">
        <v>0.28620770748569851</v>
      </c>
      <c r="C1551" s="3"/>
    </row>
    <row r="1552" spans="1:3" x14ac:dyDescent="0.2">
      <c r="A1552" s="3">
        <v>0.16020010554008993</v>
      </c>
      <c r="B1552" s="3">
        <v>0.25332298326654223</v>
      </c>
      <c r="C1552" s="3"/>
    </row>
    <row r="1553" spans="1:3" x14ac:dyDescent="0.2">
      <c r="A1553" s="3">
        <v>0.36681586313438769</v>
      </c>
      <c r="B1553" s="3">
        <v>0.33359176634341825</v>
      </c>
      <c r="C1553" s="3"/>
    </row>
    <row r="1554" spans="1:3" x14ac:dyDescent="0.2">
      <c r="A1554" s="3">
        <v>0.18410149438649084</v>
      </c>
      <c r="B1554" s="3">
        <v>0.40789237205176043</v>
      </c>
      <c r="C1554" s="3"/>
    </row>
    <row r="1555" spans="1:3" x14ac:dyDescent="0.2">
      <c r="A1555" s="3">
        <v>0.2397796277035088</v>
      </c>
      <c r="B1555" s="3">
        <v>0.4076409495548961</v>
      </c>
      <c r="C1555" s="3"/>
    </row>
    <row r="1556" spans="1:3" x14ac:dyDescent="0.2">
      <c r="A1556" s="3">
        <v>0.43917200740310192</v>
      </c>
      <c r="B1556" s="3">
        <v>0.40809790755299946</v>
      </c>
      <c r="C1556" s="3"/>
    </row>
    <row r="1557" spans="1:3" x14ac:dyDescent="0.2">
      <c r="A1557" s="3">
        <v>0.390700044357429</v>
      </c>
      <c r="B1557" s="3">
        <v>0.37898260882865792</v>
      </c>
      <c r="C1557" s="3"/>
    </row>
    <row r="1558" spans="1:3" x14ac:dyDescent="0.2">
      <c r="A1558" s="3">
        <v>0.32146612774939576</v>
      </c>
      <c r="B1558" s="3">
        <v>0.31958093701245061</v>
      </c>
      <c r="C1558" s="3"/>
    </row>
    <row r="1559" spans="1:3" x14ac:dyDescent="0.2">
      <c r="A1559" s="3">
        <v>0.44076084462663273</v>
      </c>
      <c r="B1559" s="3">
        <v>0.36647840252072561</v>
      </c>
      <c r="C1559" s="3"/>
    </row>
    <row r="1560" spans="1:3" x14ac:dyDescent="0.2">
      <c r="A1560" s="3">
        <v>0.28732907094129517</v>
      </c>
      <c r="B1560" s="3">
        <v>0.41916527731041014</v>
      </c>
      <c r="C1560" s="3"/>
    </row>
    <row r="1561" spans="1:3" x14ac:dyDescent="0.2">
      <c r="A1561" s="3">
        <v>0.31197134357123185</v>
      </c>
      <c r="B1561" s="3">
        <v>0.23904639175257728</v>
      </c>
      <c r="C1561" s="3"/>
    </row>
    <row r="1562" spans="1:3" x14ac:dyDescent="0.2">
      <c r="A1562" s="3">
        <v>0.2262439199730796</v>
      </c>
      <c r="B1562" s="3">
        <v>0.29884192694790296</v>
      </c>
      <c r="C1562" s="3"/>
    </row>
    <row r="1563" spans="1:3" x14ac:dyDescent="0.2">
      <c r="A1563" s="3">
        <v>0.12385186913028846</v>
      </c>
      <c r="B1563" s="3">
        <v>0.30487319893542164</v>
      </c>
      <c r="C1563" s="3"/>
    </row>
    <row r="1564" spans="1:3" x14ac:dyDescent="0.2">
      <c r="A1564" s="3">
        <v>0.35484796108782768</v>
      </c>
      <c r="B1564" s="3">
        <v>0.35052119979197888</v>
      </c>
      <c r="C1564" s="3"/>
    </row>
    <row r="1565" spans="1:3" x14ac:dyDescent="0.2">
      <c r="A1565" s="3">
        <v>0.30645630028449938</v>
      </c>
      <c r="B1565" s="3">
        <v>0.33634880999724676</v>
      </c>
      <c r="C1565" s="3"/>
    </row>
    <row r="1566" spans="1:3" x14ac:dyDescent="0.2">
      <c r="A1566" s="3">
        <v>0.28773345009024442</v>
      </c>
      <c r="B1566" s="3">
        <v>0.24839299917403404</v>
      </c>
      <c r="C1566" s="3"/>
    </row>
    <row r="1567" spans="1:3" x14ac:dyDescent="0.2">
      <c r="A1567" s="3">
        <v>0.16711661415154941</v>
      </c>
      <c r="B1567" s="3">
        <v>0.32079789837560035</v>
      </c>
      <c r="C1567" s="3"/>
    </row>
    <row r="1568" spans="1:3" x14ac:dyDescent="0.2">
      <c r="A1568" s="3">
        <v>0.31090351494386487</v>
      </c>
      <c r="B1568" s="3">
        <v>0.29928167732264671</v>
      </c>
      <c r="C1568" s="3"/>
    </row>
    <row r="1569" spans="1:3" x14ac:dyDescent="0.2">
      <c r="A1569" s="3">
        <v>0.38645836519930243</v>
      </c>
      <c r="B1569" s="3">
        <v>0.27830080455198991</v>
      </c>
      <c r="C1569" s="3"/>
    </row>
    <row r="1570" spans="1:3" x14ac:dyDescent="0.2">
      <c r="A1570" s="3">
        <v>0.30469347486922199</v>
      </c>
      <c r="B1570" s="3">
        <v>0.23082592768209487</v>
      </c>
      <c r="C1570" s="3"/>
    </row>
    <row r="1571" spans="1:3" x14ac:dyDescent="0.2">
      <c r="A1571" s="3">
        <v>0.31415288782159129</v>
      </c>
      <c r="B1571" s="3">
        <v>0.41434140689528587</v>
      </c>
      <c r="C1571" s="3"/>
    </row>
    <row r="1572" spans="1:3" x14ac:dyDescent="0.2">
      <c r="A1572" s="3">
        <v>0.33436993331089965</v>
      </c>
      <c r="B1572" s="3">
        <v>0.21443471045305756</v>
      </c>
      <c r="C1572" s="3"/>
    </row>
    <row r="1573" spans="1:3" x14ac:dyDescent="0.2">
      <c r="A1573" s="3">
        <v>0.31336707302150563</v>
      </c>
      <c r="B1573" s="3">
        <v>0.34108090642112021</v>
      </c>
      <c r="C1573" s="3"/>
    </row>
    <row r="1574" spans="1:3" x14ac:dyDescent="0.2">
      <c r="A1574" s="3">
        <v>0.31245124506714794</v>
      </c>
      <c r="B1574" s="3">
        <v>0.28658340726238185</v>
      </c>
      <c r="C1574" s="3"/>
    </row>
    <row r="1575" spans="1:3" x14ac:dyDescent="0.2">
      <c r="A1575" s="3">
        <v>0.37311289730490377</v>
      </c>
      <c r="B1575" s="3">
        <v>0.39975890207715126</v>
      </c>
      <c r="C1575" s="3"/>
    </row>
    <row r="1576" spans="1:3" x14ac:dyDescent="0.2">
      <c r="A1576" s="3">
        <v>0.26950962097341613</v>
      </c>
      <c r="B1576" s="3">
        <v>0.32672879256018839</v>
      </c>
      <c r="C1576" s="3"/>
    </row>
    <row r="1577" spans="1:3" x14ac:dyDescent="0.2">
      <c r="A1577" s="3">
        <v>0.42049122028817026</v>
      </c>
      <c r="B1577" s="3">
        <v>0.33562991373244816</v>
      </c>
      <c r="C1577" s="3"/>
    </row>
    <row r="1578" spans="1:3" x14ac:dyDescent="0.2">
      <c r="A1578" s="3">
        <v>0.25042541068861079</v>
      </c>
      <c r="B1578" s="3">
        <v>0.26882131603903447</v>
      </c>
      <c r="C1578" s="3"/>
    </row>
    <row r="1579" spans="1:3" x14ac:dyDescent="0.2">
      <c r="A1579" s="3">
        <v>0.23553221267092903</v>
      </c>
      <c r="B1579" s="3">
        <v>0.33241113218513868</v>
      </c>
      <c r="C1579" s="3"/>
    </row>
    <row r="1580" spans="1:3" x14ac:dyDescent="0.2">
      <c r="A1580" s="3">
        <v>0.30084470311113826</v>
      </c>
      <c r="B1580" s="3">
        <v>0.38003418581174092</v>
      </c>
      <c r="C1580" s="3"/>
    </row>
    <row r="1581" spans="1:3" x14ac:dyDescent="0.2">
      <c r="A1581" s="3">
        <v>0.3746472437211294</v>
      </c>
      <c r="B1581" s="3">
        <v>0.42644505797057108</v>
      </c>
      <c r="C1581" s="3"/>
    </row>
    <row r="1582" spans="1:3" x14ac:dyDescent="0.2">
      <c r="A1582" s="3">
        <v>0.45825143779252953</v>
      </c>
      <c r="B1582" s="3">
        <v>0.34276151763590196</v>
      </c>
      <c r="C1582" s="3"/>
    </row>
    <row r="1583" spans="1:3" x14ac:dyDescent="0.2">
      <c r="A1583" s="3">
        <v>0.20807458166355652</v>
      </c>
      <c r="B1583" s="3">
        <v>0.4305691517024075</v>
      </c>
      <c r="C1583" s="3"/>
    </row>
    <row r="1584" spans="1:3" x14ac:dyDescent="0.2">
      <c r="A1584" s="3">
        <v>0.13407606534308175</v>
      </c>
      <c r="B1584" s="3">
        <v>0.31451998378659485</v>
      </c>
      <c r="C1584" s="3"/>
    </row>
    <row r="1585" spans="1:3" x14ac:dyDescent="0.2">
      <c r="A1585" s="3">
        <v>0.20048315182477283</v>
      </c>
      <c r="B1585" s="3">
        <v>0.25697195539784018</v>
      </c>
      <c r="C1585" s="3"/>
    </row>
    <row r="1586" spans="1:3" x14ac:dyDescent="0.2">
      <c r="A1586" s="3">
        <v>0.19031535837743579</v>
      </c>
      <c r="B1586" s="3">
        <v>0.41395614732784725</v>
      </c>
      <c r="C1586" s="3"/>
    </row>
    <row r="1587" spans="1:3" x14ac:dyDescent="0.2">
      <c r="A1587" s="3">
        <v>0.27869466793110831</v>
      </c>
      <c r="B1587" s="3">
        <v>0.39762611275964388</v>
      </c>
      <c r="C1587" s="3"/>
    </row>
    <row r="1588" spans="1:3" x14ac:dyDescent="0.2">
      <c r="A1588" s="3">
        <v>0.41677246168435861</v>
      </c>
      <c r="B1588" s="3">
        <v>0.27368724953348217</v>
      </c>
      <c r="C1588" s="3"/>
    </row>
    <row r="1589" spans="1:3" x14ac:dyDescent="0.2">
      <c r="A1589" s="3">
        <v>0.33066360243506987</v>
      </c>
      <c r="B1589" s="3">
        <v>0.296565740769066</v>
      </c>
      <c r="C1589" s="3"/>
    </row>
    <row r="1590" spans="1:3" x14ac:dyDescent="0.2">
      <c r="A1590" s="3">
        <v>0.22725916975129243</v>
      </c>
      <c r="B1590" s="3">
        <v>0.353980888066322</v>
      </c>
      <c r="C1590" s="3"/>
    </row>
    <row r="1591" spans="1:3" x14ac:dyDescent="0.2">
      <c r="A1591" s="3">
        <v>0.30924680320597142</v>
      </c>
      <c r="B1591" s="3">
        <v>0.24369053810150201</v>
      </c>
      <c r="C1591" s="3"/>
    </row>
    <row r="1592" spans="1:3" x14ac:dyDescent="0.2">
      <c r="A1592" s="3">
        <v>0.17509521551592278</v>
      </c>
      <c r="B1592" s="3">
        <v>0.3980257120132154</v>
      </c>
      <c r="C1592" s="3"/>
    </row>
    <row r="1593" spans="1:3" x14ac:dyDescent="0.2">
      <c r="A1593" s="3">
        <v>0.14301446969928722</v>
      </c>
      <c r="B1593" s="3">
        <v>0.4241975511640001</v>
      </c>
      <c r="C1593" s="3"/>
    </row>
    <row r="1594" spans="1:3" x14ac:dyDescent="0.2">
      <c r="A1594" s="3">
        <v>0.37733832481874635</v>
      </c>
      <c r="B1594" s="3">
        <v>0.38905958426381959</v>
      </c>
      <c r="C1594" s="3"/>
    </row>
    <row r="1595" spans="1:3" x14ac:dyDescent="0.2">
      <c r="A1595" s="3">
        <v>0.43023073510966986</v>
      </c>
      <c r="B1595" s="3">
        <v>0.41111880143167423</v>
      </c>
      <c r="C1595" s="3"/>
    </row>
    <row r="1596" spans="1:3" x14ac:dyDescent="0.2">
      <c r="A1596" s="3">
        <v>0.19243954388326345</v>
      </c>
      <c r="B1596" s="3">
        <v>0.379956751506623</v>
      </c>
      <c r="C1596" s="3"/>
    </row>
    <row r="1597" spans="1:3" x14ac:dyDescent="0.2">
      <c r="A1597" s="3">
        <v>0.32675651595337879</v>
      </c>
      <c r="B1597" s="3">
        <v>0.44040139649423349</v>
      </c>
      <c r="C1597" s="3"/>
    </row>
    <row r="1598" spans="1:3" x14ac:dyDescent="0.2">
      <c r="A1598" s="3">
        <v>0.45094871363455591</v>
      </c>
      <c r="B1598" s="3">
        <v>0.44082298326654223</v>
      </c>
      <c r="C1598" s="3"/>
    </row>
    <row r="1599" spans="1:3" x14ac:dyDescent="0.2">
      <c r="A1599" s="3">
        <v>0.39004233075346445</v>
      </c>
      <c r="B1599" s="3">
        <v>0.3569864862797883</v>
      </c>
      <c r="C1599" s="3"/>
    </row>
    <row r="1600" spans="1:3" x14ac:dyDescent="0.2">
      <c r="A1600" s="3">
        <v>0.33572837957722779</v>
      </c>
      <c r="B1600" s="3">
        <v>0.498838485423231</v>
      </c>
      <c r="C1600" s="3"/>
    </row>
    <row r="1601" spans="1:3" x14ac:dyDescent="0.2">
      <c r="A1601" s="3">
        <v>0.36704816604974144</v>
      </c>
      <c r="B1601" s="3">
        <v>0.24717508183180883</v>
      </c>
      <c r="C1601" s="3"/>
    </row>
    <row r="1602" spans="1:3" x14ac:dyDescent="0.2">
      <c r="A1602" s="3">
        <v>0.29384980421548523</v>
      </c>
      <c r="B1602" s="3">
        <v>0.30482731193979623</v>
      </c>
      <c r="C1602" s="3"/>
    </row>
    <row r="1603" spans="1:3" x14ac:dyDescent="0.2">
      <c r="A1603" s="3">
        <v>0.41582795435773495</v>
      </c>
      <c r="B1603" s="3">
        <v>0.376643328030836</v>
      </c>
      <c r="C1603" s="3"/>
    </row>
    <row r="1604" spans="1:3" x14ac:dyDescent="0.2">
      <c r="A1604" s="3">
        <v>0.33910489767199975</v>
      </c>
      <c r="B1604" s="3">
        <v>0.29986960445409772</v>
      </c>
      <c r="C1604" s="3"/>
    </row>
    <row r="1605" spans="1:3" x14ac:dyDescent="0.2">
      <c r="A1605" s="3">
        <v>0.40919919544800998</v>
      </c>
      <c r="B1605" s="3">
        <v>0.27445490073113277</v>
      </c>
      <c r="C1605" s="3"/>
    </row>
    <row r="1606" spans="1:3" x14ac:dyDescent="0.2">
      <c r="A1606" s="3">
        <v>0.34478150142249681</v>
      </c>
      <c r="B1606" s="3">
        <v>0.24247453271742786</v>
      </c>
      <c r="C1606" s="3"/>
    </row>
    <row r="1607" spans="1:3" x14ac:dyDescent="0.2">
      <c r="A1607" s="3">
        <v>0.43185876747529744</v>
      </c>
      <c r="B1607" s="3">
        <v>0.20873803114197434</v>
      </c>
      <c r="C1607" s="3"/>
    </row>
    <row r="1608" spans="1:3" x14ac:dyDescent="0.2">
      <c r="A1608" s="3">
        <v>0.30412179938205508</v>
      </c>
      <c r="B1608" s="3">
        <v>0.18563584080271647</v>
      </c>
      <c r="C1608" s="3"/>
    </row>
    <row r="1609" spans="1:3" x14ac:dyDescent="0.2">
      <c r="A1609" s="3">
        <v>0.30073763345467891</v>
      </c>
      <c r="B1609" s="3">
        <v>0.39540441738811211</v>
      </c>
      <c r="C1609" s="3"/>
    </row>
    <row r="1610" spans="1:3" x14ac:dyDescent="0.2">
      <c r="A1610" s="3">
        <v>0.38330363425005348</v>
      </c>
      <c r="B1610" s="3">
        <v>0.42479503808620633</v>
      </c>
      <c r="C1610" s="3"/>
    </row>
    <row r="1611" spans="1:3" x14ac:dyDescent="0.2">
      <c r="A1611" s="3">
        <v>0.3533413380647924</v>
      </c>
      <c r="B1611" s="3">
        <v>0.34742956346171489</v>
      </c>
      <c r="C1611" s="3"/>
    </row>
    <row r="1612" spans="1:3" x14ac:dyDescent="0.2">
      <c r="A1612" s="3">
        <v>0.43610618250787725</v>
      </c>
      <c r="B1612" s="3">
        <v>0.27073709810639662</v>
      </c>
      <c r="C1612" s="3"/>
    </row>
    <row r="1613" spans="1:3" x14ac:dyDescent="0.2">
      <c r="A1613" s="3">
        <v>0.32125485637370366</v>
      </c>
      <c r="B1613" s="3">
        <v>0.1495265991617975</v>
      </c>
      <c r="C1613" s="3"/>
    </row>
    <row r="1614" spans="1:3" x14ac:dyDescent="0.2">
      <c r="A1614" s="3">
        <v>0.32741040564104129</v>
      </c>
      <c r="B1614" s="3">
        <v>0.31004313377588788</v>
      </c>
      <c r="C1614" s="3"/>
    </row>
    <row r="1615" spans="1:3" x14ac:dyDescent="0.2">
      <c r="A1615" s="3">
        <v>0.22080153109608733</v>
      </c>
      <c r="B1615" s="3">
        <v>0.40788759215638287</v>
      </c>
      <c r="C1615" s="3"/>
    </row>
    <row r="1616" spans="1:3" x14ac:dyDescent="0.2">
      <c r="A1616" s="3">
        <v>0.3380361130655572</v>
      </c>
      <c r="B1616" s="3">
        <v>0.19942870690446327</v>
      </c>
      <c r="C1616" s="3"/>
    </row>
    <row r="1617" spans="1:3" x14ac:dyDescent="0.2">
      <c r="A1617" s="3">
        <v>0.2961231224570956</v>
      </c>
      <c r="B1617" s="3">
        <v>0.38730440668114652</v>
      </c>
      <c r="C1617" s="3"/>
    </row>
    <row r="1618" spans="1:3" x14ac:dyDescent="0.2">
      <c r="A1618" s="3">
        <v>0.39604492336871722</v>
      </c>
      <c r="B1618" s="3">
        <v>0.21353609012205937</v>
      </c>
      <c r="C1618" s="3"/>
    </row>
    <row r="1619" spans="1:3" x14ac:dyDescent="0.2">
      <c r="A1619" s="3">
        <v>0.34907480345070202</v>
      </c>
      <c r="B1619" s="3">
        <v>0.38712755055217346</v>
      </c>
      <c r="C1619" s="3"/>
    </row>
    <row r="1620" spans="1:3" x14ac:dyDescent="0.2">
      <c r="A1620" s="3">
        <v>0.4099582428339808</v>
      </c>
      <c r="B1620" s="3">
        <v>0.25086038116797699</v>
      </c>
      <c r="C1620" s="3"/>
    </row>
    <row r="1621" spans="1:3" x14ac:dyDescent="0.2">
      <c r="A1621" s="3">
        <v>0.32570685092844687</v>
      </c>
      <c r="B1621" s="3">
        <v>0.29327334883294071</v>
      </c>
      <c r="C1621" s="3"/>
    </row>
    <row r="1622" spans="1:3" x14ac:dyDescent="0.2">
      <c r="A1622" s="3">
        <v>0.33928844565450145</v>
      </c>
      <c r="B1622" s="3">
        <v>0.15440591636330261</v>
      </c>
      <c r="C1622" s="3"/>
    </row>
    <row r="1623" spans="1:3" x14ac:dyDescent="0.2">
      <c r="A1623" s="3">
        <v>0.29369302364709837</v>
      </c>
      <c r="B1623" s="3">
        <v>0.33444067576248887</v>
      </c>
      <c r="C1623" s="3"/>
    </row>
    <row r="1624" spans="1:3" x14ac:dyDescent="0.2">
      <c r="A1624" s="3">
        <v>0.23186029704181832</v>
      </c>
      <c r="B1624" s="3">
        <v>0.45912711462571498</v>
      </c>
      <c r="C1624" s="3"/>
    </row>
    <row r="1625" spans="1:3" x14ac:dyDescent="0.2">
      <c r="A1625" s="3">
        <v>0.34293168191134632</v>
      </c>
      <c r="B1625" s="3">
        <v>0.25900819082871912</v>
      </c>
      <c r="C1625" s="3"/>
    </row>
    <row r="1626" spans="1:3" x14ac:dyDescent="0.2">
      <c r="A1626" s="3">
        <v>0.41705351953256442</v>
      </c>
      <c r="B1626" s="3">
        <v>0.30019750527700445</v>
      </c>
      <c r="C1626" s="3"/>
    </row>
    <row r="1627" spans="1:3" x14ac:dyDescent="0.2">
      <c r="A1627" s="3">
        <v>9.8691455841414519E-2</v>
      </c>
      <c r="B1627" s="3">
        <v>0.39549905931658963</v>
      </c>
      <c r="C1627" s="3"/>
    </row>
    <row r="1628" spans="1:3" x14ac:dyDescent="0.2">
      <c r="A1628" s="3">
        <v>0.32792185444644983</v>
      </c>
      <c r="B1628" s="3">
        <v>0.29350660772737003</v>
      </c>
      <c r="C1628" s="3"/>
    </row>
    <row r="1629" spans="1:3" x14ac:dyDescent="0.2">
      <c r="A1629" s="3">
        <v>0.33526664168374681</v>
      </c>
      <c r="B1629" s="3">
        <v>0.20770079384502427</v>
      </c>
      <c r="C1629" s="3"/>
    </row>
    <row r="1630" spans="1:3" x14ac:dyDescent="0.2">
      <c r="A1630" s="3">
        <v>0.38935020190278069</v>
      </c>
      <c r="B1630" s="3">
        <v>0.37696549297928966</v>
      </c>
      <c r="C1630" s="3"/>
    </row>
    <row r="1631" spans="1:3" x14ac:dyDescent="0.2">
      <c r="A1631" s="3">
        <v>0.29247319434672209</v>
      </c>
      <c r="B1631" s="3">
        <v>0.28587502676741411</v>
      </c>
      <c r="C1631" s="3"/>
    </row>
    <row r="1632" spans="1:3" x14ac:dyDescent="0.2">
      <c r="A1632" s="3">
        <v>0.47719033925785426</v>
      </c>
      <c r="B1632" s="3">
        <v>0.31255449080730513</v>
      </c>
      <c r="C1632" s="3"/>
    </row>
    <row r="1633" spans="1:3" x14ac:dyDescent="0.2">
      <c r="A1633" s="3">
        <v>0.42310773501789584</v>
      </c>
      <c r="B1633" s="3">
        <v>0.34070520664443693</v>
      </c>
      <c r="C1633" s="3"/>
    </row>
    <row r="1634" spans="1:3" x14ac:dyDescent="0.2">
      <c r="A1634" s="3">
        <v>0.29397121355807759</v>
      </c>
      <c r="B1634" s="3">
        <v>0.48691360243506987</v>
      </c>
      <c r="C1634" s="3"/>
    </row>
    <row r="1635" spans="1:3" x14ac:dyDescent="0.2">
      <c r="A1635" s="3">
        <v>0.27331441769402542</v>
      </c>
      <c r="B1635" s="3">
        <v>0.29438228456055548</v>
      </c>
      <c r="C1635" s="3"/>
    </row>
    <row r="1636" spans="1:3" x14ac:dyDescent="0.2">
      <c r="A1636" s="3">
        <v>0.37428014775612584</v>
      </c>
      <c r="B1636" s="3">
        <v>0.33770438832634825</v>
      </c>
      <c r="C1636" s="3"/>
    </row>
    <row r="1637" spans="1:3" x14ac:dyDescent="0.2">
      <c r="A1637" s="3">
        <v>0.41576677169690107</v>
      </c>
      <c r="B1637" s="3">
        <v>0.3387693490164887</v>
      </c>
      <c r="C1637" s="3"/>
    </row>
    <row r="1638" spans="1:3" x14ac:dyDescent="0.2">
      <c r="A1638" s="3">
        <v>0.12722934320413593</v>
      </c>
      <c r="B1638" s="3">
        <v>0.37472754596347385</v>
      </c>
      <c r="C1638" s="3"/>
    </row>
    <row r="1639" spans="1:3" x14ac:dyDescent="0.2">
      <c r="A1639" s="3">
        <v>0.19361635412524089</v>
      </c>
      <c r="B1639" s="3">
        <v>0.28628800972804302</v>
      </c>
      <c r="C1639" s="3"/>
    </row>
    <row r="1640" spans="1:3" x14ac:dyDescent="0.2">
      <c r="A1640" s="3">
        <v>0.16571132491052032</v>
      </c>
      <c r="B1640" s="3">
        <v>0.34686840374437883</v>
      </c>
      <c r="C1640" s="3"/>
    </row>
    <row r="1641" spans="1:3" x14ac:dyDescent="0.2">
      <c r="A1641" s="3">
        <v>0.22371057542292511</v>
      </c>
      <c r="B1641" s="3">
        <v>0.40237924072317904</v>
      </c>
      <c r="C1641" s="3"/>
    </row>
    <row r="1642" spans="1:3" x14ac:dyDescent="0.2">
      <c r="A1642" s="3">
        <v>0.30566474960996048</v>
      </c>
      <c r="B1642" s="3">
        <v>0.33328489706017311</v>
      </c>
      <c r="C1642" s="3"/>
    </row>
    <row r="1643" spans="1:3" x14ac:dyDescent="0.2">
      <c r="A1643" s="3">
        <v>0.47811668298204285</v>
      </c>
      <c r="B1643" s="3">
        <v>0.48103050720425827</v>
      </c>
      <c r="C1643" s="3"/>
    </row>
    <row r="1644" spans="1:3" x14ac:dyDescent="0.2">
      <c r="A1644" s="3">
        <v>0.21341754871669366</v>
      </c>
      <c r="B1644" s="3">
        <v>0.42964280797821897</v>
      </c>
      <c r="C1644" s="3"/>
    </row>
    <row r="1645" spans="1:3" x14ac:dyDescent="0.2">
      <c r="A1645" s="3">
        <v>0.2151268393037413</v>
      </c>
      <c r="B1645" s="3">
        <v>0.28895710330692281</v>
      </c>
      <c r="C1645" s="3"/>
    </row>
    <row r="1646" spans="1:3" x14ac:dyDescent="0.2">
      <c r="A1646" s="3">
        <v>0.37316547615405793</v>
      </c>
      <c r="B1646" s="3">
        <v>0.29603517238214683</v>
      </c>
      <c r="C1646" s="3"/>
    </row>
    <row r="1647" spans="1:3" x14ac:dyDescent="0.2">
      <c r="A1647" s="3">
        <v>0.29565947260546355</v>
      </c>
      <c r="B1647" s="3">
        <v>0.26871329040349962</v>
      </c>
      <c r="C1647" s="3"/>
    </row>
    <row r="1648" spans="1:3" x14ac:dyDescent="0.2">
      <c r="A1648" s="3">
        <v>0.36785023249411108</v>
      </c>
      <c r="B1648" s="3">
        <v>0.4394272538162684</v>
      </c>
      <c r="C1648" s="3"/>
    </row>
    <row r="1649" spans="1:3" x14ac:dyDescent="0.2">
      <c r="A1649" s="3">
        <v>0.30112002508489089</v>
      </c>
      <c r="B1649" s="3">
        <v>0.28189528587598273</v>
      </c>
      <c r="C1649" s="3"/>
    </row>
    <row r="1650" spans="1:3" x14ac:dyDescent="0.2">
      <c r="A1650" s="3">
        <v>0.31772633760592245</v>
      </c>
      <c r="B1650" s="3">
        <v>0.3976796475878735</v>
      </c>
      <c r="C1650" s="3"/>
    </row>
    <row r="1651" spans="1:3" x14ac:dyDescent="0.2">
      <c r="A1651" s="3">
        <v>0.34543061121478169</v>
      </c>
      <c r="B1651" s="3">
        <v>0.48282583590810357</v>
      </c>
      <c r="C1651" s="3"/>
    </row>
    <row r="1652" spans="1:3" x14ac:dyDescent="0.2">
      <c r="A1652" s="3">
        <v>0.43618074887576852</v>
      </c>
      <c r="B1652" s="3">
        <v>0.41007296032304441</v>
      </c>
      <c r="C1652" s="3"/>
    </row>
    <row r="1653" spans="1:3" x14ac:dyDescent="0.2">
      <c r="A1653" s="3">
        <v>0.38682737312245702</v>
      </c>
      <c r="B1653" s="3">
        <v>0.4443276025574352</v>
      </c>
      <c r="C1653" s="3"/>
    </row>
    <row r="1654" spans="1:3" x14ac:dyDescent="0.2">
      <c r="A1654" s="3">
        <v>0.34985775031356109</v>
      </c>
      <c r="B1654" s="3">
        <v>0.55719336015173293</v>
      </c>
      <c r="C1654" s="3"/>
    </row>
    <row r="1655" spans="1:3" x14ac:dyDescent="0.2">
      <c r="A1655" s="3">
        <v>0.35579820428890446</v>
      </c>
      <c r="B1655" s="3">
        <v>0.1799219538682737</v>
      </c>
      <c r="C1655" s="3"/>
    </row>
    <row r="1656" spans="1:3" x14ac:dyDescent="0.2">
      <c r="A1656" s="3">
        <v>0.32593628590657403</v>
      </c>
      <c r="B1656" s="3">
        <v>0.46024083024870749</v>
      </c>
      <c r="C1656" s="3"/>
    </row>
    <row r="1657" spans="1:3" x14ac:dyDescent="0.2">
      <c r="A1657" s="3">
        <v>0.57177586496986743</v>
      </c>
      <c r="B1657" s="3">
        <v>0.28688549665024926</v>
      </c>
      <c r="C1657" s="3"/>
    </row>
    <row r="1658" spans="1:3" x14ac:dyDescent="0.2">
      <c r="A1658" s="3">
        <v>0.36269750527700445</v>
      </c>
      <c r="B1658" s="3">
        <v>0.38633313194040808</v>
      </c>
      <c r="C1658" s="3"/>
    </row>
    <row r="1659" spans="1:3" x14ac:dyDescent="0.2">
      <c r="A1659" s="3">
        <v>0.38048540793539104</v>
      </c>
      <c r="B1659" s="3">
        <v>0.25971179142830919</v>
      </c>
      <c r="C1659" s="3"/>
    </row>
    <row r="1660" spans="1:3" x14ac:dyDescent="0.2">
      <c r="A1660" s="3">
        <v>0.33549225274557182</v>
      </c>
      <c r="B1660" s="3">
        <v>0.34069660283275716</v>
      </c>
      <c r="C1660" s="3"/>
    </row>
    <row r="1661" spans="1:3" x14ac:dyDescent="0.2">
      <c r="A1661" s="3">
        <v>0.36475572822662056</v>
      </c>
      <c r="B1661" s="3">
        <v>0.27077629324849334</v>
      </c>
      <c r="C1661" s="3"/>
    </row>
    <row r="1662" spans="1:3" x14ac:dyDescent="0.2">
      <c r="A1662" s="3">
        <v>0.28567522714062832</v>
      </c>
      <c r="B1662" s="3">
        <v>0.41172489216556019</v>
      </c>
      <c r="C1662" s="3"/>
    </row>
    <row r="1663" spans="1:3" x14ac:dyDescent="0.2">
      <c r="A1663" s="3">
        <v>0.27923670806693379</v>
      </c>
      <c r="B1663" s="3">
        <v>0.25132020710330688</v>
      </c>
      <c r="C1663" s="3"/>
    </row>
    <row r="1664" spans="1:3" x14ac:dyDescent="0.2">
      <c r="A1664" s="3">
        <v>0.38941520847991673</v>
      </c>
      <c r="B1664" s="3">
        <v>0.30834818287497318</v>
      </c>
      <c r="C1664" s="3"/>
    </row>
    <row r="1665" spans="1:3" x14ac:dyDescent="0.2">
      <c r="A1665" s="3">
        <v>0.42748898712104982</v>
      </c>
      <c r="B1665" s="3">
        <v>0.4357706338523662</v>
      </c>
      <c r="C1665" s="3"/>
    </row>
    <row r="1666" spans="1:3" x14ac:dyDescent="0.2">
      <c r="A1666" s="3">
        <v>0.33919953960047716</v>
      </c>
      <c r="B1666" s="3">
        <v>0.43637576860717664</v>
      </c>
      <c r="C1666" s="3"/>
    </row>
    <row r="1667" spans="1:3" x14ac:dyDescent="0.2">
      <c r="A1667" s="3">
        <v>0.32582156841751042</v>
      </c>
      <c r="B1667" s="3">
        <v>0.21249980880418487</v>
      </c>
      <c r="C1667" s="3"/>
    </row>
    <row r="1668" spans="1:3" x14ac:dyDescent="0.2">
      <c r="A1668" s="3">
        <v>0.25857035241212639</v>
      </c>
      <c r="B1668" s="3">
        <v>0.25069308482975922</v>
      </c>
      <c r="C1668" s="3"/>
    </row>
    <row r="1669" spans="1:3" x14ac:dyDescent="0.2">
      <c r="A1669" s="3">
        <v>0.40399197742359816</v>
      </c>
      <c r="B1669" s="3">
        <v>0.28822004343968916</v>
      </c>
      <c r="C1669" s="3"/>
    </row>
    <row r="1670" spans="1:3" x14ac:dyDescent="0.2">
      <c r="A1670" s="3">
        <v>0.21245392180855943</v>
      </c>
      <c r="B1670" s="3">
        <v>0.37949023371776436</v>
      </c>
      <c r="C1670" s="3"/>
    </row>
    <row r="1671" spans="1:3" x14ac:dyDescent="0.2">
      <c r="A1671" s="3">
        <v>0.11289730490379025</v>
      </c>
      <c r="B1671" s="3">
        <v>0.44121684664566058</v>
      </c>
      <c r="C1671" s="3"/>
    </row>
    <row r="1672" spans="1:3" x14ac:dyDescent="0.2">
      <c r="A1672" s="3">
        <v>0.39752955887301533</v>
      </c>
      <c r="B1672" s="3">
        <v>0.37230509498608089</v>
      </c>
      <c r="C1672" s="3"/>
    </row>
    <row r="1673" spans="1:3" x14ac:dyDescent="0.2">
      <c r="A1673" s="3">
        <v>0.22373160696258676</v>
      </c>
      <c r="B1673" s="3">
        <v>0.32665613815044814</v>
      </c>
      <c r="C1673" s="3"/>
    </row>
    <row r="1674" spans="1:3" x14ac:dyDescent="0.2">
      <c r="A1674" s="3">
        <v>0.29678465997736236</v>
      </c>
      <c r="B1674" s="3">
        <v>0.30606052494722991</v>
      </c>
      <c r="C1674" s="3"/>
    </row>
    <row r="1675" spans="1:3" x14ac:dyDescent="0.2">
      <c r="A1675" s="3">
        <v>0.42406084615619932</v>
      </c>
      <c r="B1675" s="3">
        <v>0.49380143167426344</v>
      </c>
      <c r="C1675" s="3"/>
    </row>
    <row r="1676" spans="1:3" x14ac:dyDescent="0.2">
      <c r="A1676" s="3">
        <v>0.45936706537367306</v>
      </c>
      <c r="B1676" s="3">
        <v>0.24469049221450639</v>
      </c>
      <c r="C1676" s="3"/>
    </row>
    <row r="1677" spans="1:3" x14ac:dyDescent="0.2">
      <c r="A1677" s="3">
        <v>0.29352381535072958</v>
      </c>
      <c r="B1677" s="3">
        <v>0.27752741747988613</v>
      </c>
      <c r="C1677" s="3"/>
    </row>
    <row r="1678" spans="1:3" x14ac:dyDescent="0.2">
      <c r="A1678" s="3">
        <v>0.34492107436752417</v>
      </c>
      <c r="B1678" s="3">
        <v>0.49246210498944593</v>
      </c>
      <c r="C1678" s="3"/>
    </row>
    <row r="1679" spans="1:3" x14ac:dyDescent="0.2">
      <c r="A1679" s="3">
        <v>0.43886991801523439</v>
      </c>
      <c r="B1679" s="3">
        <v>0.4473819557037535</v>
      </c>
      <c r="C1679" s="3"/>
    </row>
    <row r="1680" spans="1:3" x14ac:dyDescent="0.2">
      <c r="A1680" s="3">
        <v>0.36845441126984607</v>
      </c>
      <c r="B1680" s="3">
        <v>0.41595509957478044</v>
      </c>
      <c r="C1680" s="3"/>
    </row>
    <row r="1681" spans="1:3" x14ac:dyDescent="0.2">
      <c r="A1681" s="3">
        <v>0.10424760622839488</v>
      </c>
      <c r="B1681" s="3">
        <v>0.34244508856190148</v>
      </c>
      <c r="C1681" s="3"/>
    </row>
    <row r="1682" spans="1:3" x14ac:dyDescent="0.2">
      <c r="A1682" s="3">
        <v>0.29295596377986471</v>
      </c>
      <c r="B1682" s="3">
        <v>0.44205619627397591</v>
      </c>
      <c r="C1682" s="3"/>
    </row>
    <row r="1683" spans="1:3" x14ac:dyDescent="0.2">
      <c r="A1683" s="3">
        <v>0.45290082290678813</v>
      </c>
      <c r="B1683" s="3">
        <v>0.36033336902321877</v>
      </c>
      <c r="C1683" s="3"/>
    </row>
    <row r="1684" spans="1:3" x14ac:dyDescent="0.2">
      <c r="A1684" s="3">
        <v>0.4475827113096148</v>
      </c>
      <c r="B1684" s="3">
        <v>0.26249560249625253</v>
      </c>
      <c r="C1684" s="3"/>
    </row>
    <row r="1685" spans="1:3" x14ac:dyDescent="0.2">
      <c r="A1685" s="3">
        <v>0.48113184098626444</v>
      </c>
      <c r="B1685" s="3">
        <v>0.33100297500688297</v>
      </c>
      <c r="C1685" s="3"/>
    </row>
    <row r="1686" spans="1:3" x14ac:dyDescent="0.2">
      <c r="A1686" s="3">
        <v>0.2961231224570956</v>
      </c>
      <c r="B1686" s="3">
        <v>0.37881435651136464</v>
      </c>
      <c r="C1686" s="3"/>
    </row>
    <row r="1687" spans="1:3" x14ac:dyDescent="0.2">
      <c r="A1687" s="3">
        <v>0.491699233687173</v>
      </c>
      <c r="B1687" s="3">
        <v>0.40416214169904241</v>
      </c>
      <c r="C1687" s="3"/>
    </row>
    <row r="1688" spans="1:3" x14ac:dyDescent="0.2">
      <c r="A1688" s="3">
        <v>0.31328677077916112</v>
      </c>
      <c r="B1688" s="3">
        <v>0.44140899843984205</v>
      </c>
      <c r="C1688" s="3"/>
    </row>
    <row r="1689" spans="1:3" x14ac:dyDescent="0.2">
      <c r="A1689" s="3">
        <v>0.42697753831564128</v>
      </c>
      <c r="B1689" s="3">
        <v>0.51936909204931314</v>
      </c>
      <c r="C1689" s="3"/>
    </row>
    <row r="1690" spans="1:3" x14ac:dyDescent="0.2">
      <c r="A1690" s="3">
        <v>0.30265054758481441</v>
      </c>
      <c r="B1690" s="3">
        <v>0.45090091468077936</v>
      </c>
      <c r="C1690" s="3"/>
    </row>
    <row r="1691" spans="1:3" x14ac:dyDescent="0.2">
      <c r="A1691" s="3">
        <v>0.28539894918780018</v>
      </c>
      <c r="B1691" s="3">
        <v>0.38559702805224993</v>
      </c>
      <c r="C1691" s="3"/>
    </row>
    <row r="1692" spans="1:3" x14ac:dyDescent="0.2">
      <c r="A1692" s="3">
        <v>0.17916195050322736</v>
      </c>
      <c r="B1692" s="3">
        <v>0.39805630334363235</v>
      </c>
      <c r="C1692" s="3"/>
    </row>
    <row r="1693" spans="1:3" x14ac:dyDescent="0.2">
      <c r="A1693" s="3">
        <v>0.29975679892318513</v>
      </c>
      <c r="B1693" s="3">
        <v>0.27655901067637428</v>
      </c>
      <c r="C1693" s="3"/>
    </row>
    <row r="1694" spans="1:3" x14ac:dyDescent="0.2">
      <c r="A1694" s="3">
        <v>0.27158983144176935</v>
      </c>
      <c r="B1694" s="3">
        <v>0.33073912478203671</v>
      </c>
      <c r="C1694" s="3"/>
    </row>
    <row r="1695" spans="1:3" x14ac:dyDescent="0.2">
      <c r="A1695" s="3">
        <v>0.33652375416806873</v>
      </c>
      <c r="B1695" s="3">
        <v>0.35103073663923634</v>
      </c>
      <c r="C1695" s="3"/>
    </row>
    <row r="1696" spans="1:3" x14ac:dyDescent="0.2">
      <c r="A1696" s="3">
        <v>0.10058620636911497</v>
      </c>
      <c r="B1696" s="3">
        <v>0.22636341735752086</v>
      </c>
      <c r="C1696" s="3"/>
    </row>
    <row r="1697" spans="1:3" x14ac:dyDescent="0.2">
      <c r="A1697" s="3">
        <v>0.36337911835785736</v>
      </c>
      <c r="B1697" s="3">
        <v>0.2560532595062559</v>
      </c>
      <c r="C1697" s="3"/>
    </row>
    <row r="1698" spans="1:3" x14ac:dyDescent="0.2">
      <c r="A1698" s="3">
        <v>0.2352415950319679</v>
      </c>
      <c r="B1698" s="3">
        <v>0.28898482670011316</v>
      </c>
      <c r="C1698" s="3"/>
    </row>
    <row r="1699" spans="1:3" x14ac:dyDescent="0.2">
      <c r="A1699" s="3">
        <v>0.31736593349444764</v>
      </c>
      <c r="B1699" s="3">
        <v>0.38860836214016947</v>
      </c>
      <c r="C1699" s="3"/>
    </row>
    <row r="1700" spans="1:3" x14ac:dyDescent="0.2">
      <c r="A1700" s="3">
        <v>0.23305622686530633</v>
      </c>
      <c r="B1700" s="3">
        <v>0.45711286671357332</v>
      </c>
      <c r="C1700" s="3"/>
    </row>
    <row r="1701" spans="1:3" x14ac:dyDescent="0.2">
      <c r="A1701" s="3">
        <v>0.30507777845758505</v>
      </c>
      <c r="B1701" s="3">
        <v>0.25846137079751597</v>
      </c>
      <c r="C1701" s="3"/>
    </row>
    <row r="1702" spans="1:3" x14ac:dyDescent="0.2">
      <c r="A1702" s="3">
        <v>0.27332110954755418</v>
      </c>
      <c r="B1702" s="3">
        <v>0.41123065098351125</v>
      </c>
      <c r="C1702" s="3"/>
    </row>
    <row r="1703" spans="1:3" x14ac:dyDescent="0.2">
      <c r="A1703" s="3">
        <v>0.39034059622502976</v>
      </c>
      <c r="B1703" s="3">
        <v>0.46535340634464184</v>
      </c>
      <c r="C1703" s="3"/>
    </row>
    <row r="1704" spans="1:3" x14ac:dyDescent="0.2">
      <c r="A1704" s="3">
        <v>0.31905897243721121</v>
      </c>
      <c r="B1704" s="3">
        <v>0.25915923552265285</v>
      </c>
      <c r="C1704" s="3"/>
    </row>
    <row r="1705" spans="1:3" x14ac:dyDescent="0.2">
      <c r="A1705" s="3">
        <v>0.40592592309339526</v>
      </c>
      <c r="B1705" s="3">
        <v>0.37059867233625982</v>
      </c>
      <c r="C1705" s="3"/>
    </row>
    <row r="1706" spans="1:3" x14ac:dyDescent="0.2">
      <c r="A1706" s="3">
        <v>0.19994397962617391</v>
      </c>
      <c r="B1706" s="3">
        <v>0.37262821591361001</v>
      </c>
      <c r="C1706" s="3"/>
    </row>
    <row r="1707" spans="1:3" x14ac:dyDescent="0.2">
      <c r="A1707" s="3">
        <v>0.46587345896173016</v>
      </c>
      <c r="B1707" s="3">
        <v>0.29668523815350728</v>
      </c>
      <c r="C1707" s="3"/>
    </row>
    <row r="1708" spans="1:3" x14ac:dyDescent="0.2">
      <c r="A1708" s="3">
        <v>0.45723905595154329</v>
      </c>
      <c r="B1708" s="3">
        <v>0.31592527302762391</v>
      </c>
      <c r="C1708" s="3"/>
    </row>
    <row r="1709" spans="1:3" x14ac:dyDescent="0.2">
      <c r="A1709" s="3">
        <v>0.49648677689742721</v>
      </c>
      <c r="B1709" s="3">
        <v>0.37685651136467918</v>
      </c>
      <c r="C1709" s="3"/>
    </row>
    <row r="1710" spans="1:3" x14ac:dyDescent="0.2">
      <c r="A1710" s="3">
        <v>0.35237866713573374</v>
      </c>
      <c r="B1710" s="3">
        <v>0.39163307993514629</v>
      </c>
      <c r="C1710" s="3"/>
    </row>
    <row r="1711" spans="1:3" x14ac:dyDescent="0.2">
      <c r="A1711" s="3">
        <v>0.41864618067239739</v>
      </c>
      <c r="B1711" s="3">
        <v>0.27837345896173021</v>
      </c>
      <c r="C1711" s="3"/>
    </row>
    <row r="1712" spans="1:3" x14ac:dyDescent="0.2">
      <c r="A1712" s="3">
        <v>0.41133772063997059</v>
      </c>
      <c r="B1712" s="3">
        <v>0.36851941784698211</v>
      </c>
      <c r="C1712" s="3"/>
    </row>
    <row r="1713" spans="1:3" x14ac:dyDescent="0.2">
      <c r="A1713" s="3">
        <v>0.39240073113279689</v>
      </c>
      <c r="B1713" s="3">
        <v>0.27468146777203334</v>
      </c>
      <c r="C1713" s="3"/>
    </row>
    <row r="1714" spans="1:3" x14ac:dyDescent="0.2">
      <c r="A1714" s="3">
        <v>0.16153560830860531</v>
      </c>
      <c r="B1714" s="3">
        <v>0.33808582397748477</v>
      </c>
      <c r="C1714" s="3"/>
    </row>
    <row r="1715" spans="1:3" x14ac:dyDescent="0.2">
      <c r="A1715" s="3">
        <v>0.33469209825935325</v>
      </c>
      <c r="B1715" s="3">
        <v>0.37473901771238027</v>
      </c>
      <c r="C1715" s="3"/>
    </row>
    <row r="1716" spans="1:3" x14ac:dyDescent="0.2">
      <c r="A1716" s="3">
        <v>0.23669181528954691</v>
      </c>
      <c r="B1716" s="3">
        <v>0.47123841353360452</v>
      </c>
      <c r="C1716" s="3"/>
    </row>
    <row r="1717" spans="1:3" x14ac:dyDescent="0.2">
      <c r="A1717" s="3">
        <v>0.5647484627856465</v>
      </c>
      <c r="B1717" s="3">
        <v>0.40100549879164238</v>
      </c>
      <c r="C1717" s="3"/>
    </row>
    <row r="1718" spans="1:3" x14ac:dyDescent="0.2">
      <c r="A1718" s="3">
        <v>0.38047011227018257</v>
      </c>
      <c r="B1718" s="3">
        <v>0.30120893113891517</v>
      </c>
      <c r="C1718" s="3"/>
    </row>
    <row r="1719" spans="1:3" x14ac:dyDescent="0.2">
      <c r="A1719" s="3">
        <v>0.43805446786380736</v>
      </c>
      <c r="B1719" s="3">
        <v>0.27120074795802862</v>
      </c>
      <c r="C1719" s="3"/>
    </row>
    <row r="1720" spans="1:3" x14ac:dyDescent="0.2">
      <c r="A1720" s="3">
        <v>0.37088928997522097</v>
      </c>
      <c r="B1720" s="3">
        <v>0.38271570711860259</v>
      </c>
      <c r="C1720" s="3"/>
    </row>
    <row r="1721" spans="1:3" x14ac:dyDescent="0.2">
      <c r="A1721" s="3">
        <v>0.41144192235920335</v>
      </c>
      <c r="B1721" s="3">
        <v>0.32833292544892773</v>
      </c>
      <c r="C1721" s="3"/>
    </row>
    <row r="1722" spans="1:3" x14ac:dyDescent="0.2">
      <c r="A1722" s="3">
        <v>0.43935651136467918</v>
      </c>
      <c r="B1722" s="3">
        <v>0.4563958824069258</v>
      </c>
      <c r="C1722" s="3"/>
    </row>
    <row r="1723" spans="1:3" x14ac:dyDescent="0.2">
      <c r="A1723" s="3">
        <v>0.39464345804399026</v>
      </c>
      <c r="B1723" s="3">
        <v>0.22570283581632963</v>
      </c>
      <c r="C1723" s="3"/>
    </row>
    <row r="1724" spans="1:3" x14ac:dyDescent="0.2">
      <c r="A1724" s="3">
        <v>0.40572899140383611</v>
      </c>
      <c r="B1724" s="3">
        <v>0.41098687631925107</v>
      </c>
      <c r="C1724" s="3"/>
    </row>
    <row r="1725" spans="1:3" x14ac:dyDescent="0.2">
      <c r="A1725" s="3">
        <v>0.3506990119000275</v>
      </c>
      <c r="B1725" s="3">
        <v>0.30091448958365197</v>
      </c>
      <c r="C1725" s="3"/>
    </row>
    <row r="1726" spans="1:3" x14ac:dyDescent="0.2">
      <c r="A1726" s="3">
        <v>0.42709512374193148</v>
      </c>
      <c r="B1726" s="3">
        <v>0.37797022698767169</v>
      </c>
      <c r="C1726" s="3"/>
    </row>
    <row r="1727" spans="1:3" x14ac:dyDescent="0.2">
      <c r="A1727" s="3">
        <v>0.37773218819786469</v>
      </c>
      <c r="B1727" s="3">
        <v>0.45002236991036737</v>
      </c>
      <c r="C1727" s="3"/>
    </row>
    <row r="1728" spans="1:3" x14ac:dyDescent="0.2">
      <c r="A1728" s="3">
        <v>0.28999147266664621</v>
      </c>
      <c r="B1728" s="3">
        <v>0.53091923123986651</v>
      </c>
      <c r="C1728" s="3"/>
    </row>
    <row r="1729" spans="1:3" x14ac:dyDescent="0.2">
      <c r="A1729" s="3">
        <v>0.32454438037260236</v>
      </c>
      <c r="B1729" s="3">
        <v>0.31276193826669518</v>
      </c>
      <c r="C1729" s="3"/>
    </row>
    <row r="1730" spans="1:3" x14ac:dyDescent="0.2">
      <c r="A1730" s="3">
        <v>0.33042269570803628</v>
      </c>
      <c r="B1730" s="3">
        <v>0.51015536571935505</v>
      </c>
      <c r="C1730" s="3"/>
    </row>
    <row r="1731" spans="1:3" x14ac:dyDescent="0.2">
      <c r="A1731" s="3">
        <v>0.28136089357276145</v>
      </c>
      <c r="B1731" s="3">
        <v>0.32569537917954045</v>
      </c>
      <c r="C1731" s="3"/>
    </row>
    <row r="1732" spans="1:3" x14ac:dyDescent="0.2">
      <c r="A1732" s="3">
        <v>0.42522809660742139</v>
      </c>
      <c r="B1732" s="3">
        <v>0.33628189146195964</v>
      </c>
      <c r="C1732" s="3"/>
    </row>
    <row r="1733" spans="1:3" x14ac:dyDescent="0.2">
      <c r="A1733" s="3">
        <v>0.41176599926580798</v>
      </c>
      <c r="B1733" s="3">
        <v>0.45451260362813173</v>
      </c>
      <c r="C1733" s="3"/>
    </row>
    <row r="1734" spans="1:3" x14ac:dyDescent="0.2">
      <c r="A1734" s="3">
        <v>0.40514106427238517</v>
      </c>
      <c r="B1734" s="3">
        <v>0.48035462999785855</v>
      </c>
      <c r="C1734" s="3"/>
    </row>
    <row r="1735" spans="1:3" x14ac:dyDescent="0.2">
      <c r="A1735" s="3">
        <v>0.38102075621768788</v>
      </c>
      <c r="B1735" s="3">
        <v>0.32679284315824891</v>
      </c>
      <c r="C1735" s="3"/>
    </row>
    <row r="1736" spans="1:3" x14ac:dyDescent="0.2">
      <c r="A1736" s="3">
        <v>0.42364117134204166</v>
      </c>
      <c r="B1736" s="3">
        <v>0.31935628192970106</v>
      </c>
      <c r="C1736" s="3"/>
    </row>
    <row r="1737" spans="1:3" x14ac:dyDescent="0.2">
      <c r="A1737" s="3">
        <v>0.20849903637309183</v>
      </c>
      <c r="B1737" s="3">
        <v>0.49290567928049184</v>
      </c>
      <c r="C1737" s="3"/>
    </row>
    <row r="1738" spans="1:3" x14ac:dyDescent="0.2">
      <c r="A1738" s="3">
        <v>0.14001651931842515</v>
      </c>
      <c r="B1738" s="3">
        <v>0.41435765853956985</v>
      </c>
      <c r="C1738" s="3"/>
    </row>
    <row r="1739" spans="1:3" x14ac:dyDescent="0.2">
      <c r="A1739" s="3">
        <v>0.44464498761051113</v>
      </c>
      <c r="B1739" s="3">
        <v>0.38230750405335123</v>
      </c>
      <c r="C1739" s="3"/>
    </row>
    <row r="1740" spans="1:3" x14ac:dyDescent="0.2">
      <c r="A1740" s="3">
        <v>0.48184022148123218</v>
      </c>
      <c r="B1740" s="3">
        <v>0.42356564899507476</v>
      </c>
      <c r="C1740" s="3"/>
    </row>
    <row r="1741" spans="1:3" x14ac:dyDescent="0.2">
      <c r="A1741" s="3">
        <v>0.3769511532931567</v>
      </c>
      <c r="B1741" s="3">
        <v>0.38792674905931657</v>
      </c>
      <c r="C1741" s="3"/>
    </row>
    <row r="1742" spans="1:3" x14ac:dyDescent="0.2">
      <c r="A1742" s="3">
        <v>0.36508171709137621</v>
      </c>
      <c r="B1742" s="3">
        <v>0.43056723974425642</v>
      </c>
      <c r="C1742" s="3"/>
    </row>
    <row r="1743" spans="1:3" x14ac:dyDescent="0.2">
      <c r="A1743" s="3">
        <v>0.38066322004343967</v>
      </c>
      <c r="B1743" s="3">
        <v>0.3031027256875401</v>
      </c>
      <c r="C1743" s="3"/>
    </row>
    <row r="1744" spans="1:3" x14ac:dyDescent="0.2">
      <c r="A1744" s="3">
        <v>0.2846054865551102</v>
      </c>
      <c r="B1744" s="3">
        <v>0.50557718192664192</v>
      </c>
      <c r="C1744" s="3"/>
    </row>
    <row r="1745" spans="1:3" x14ac:dyDescent="0.2">
      <c r="A1745" s="3">
        <v>0.22540552632383978</v>
      </c>
      <c r="B1745" s="3">
        <v>0.3223513643733365</v>
      </c>
      <c r="C1745" s="3"/>
    </row>
    <row r="1746" spans="1:3" x14ac:dyDescent="0.2">
      <c r="A1746" s="3">
        <v>7.6589219615161075E-2</v>
      </c>
      <c r="B1746" s="3">
        <v>0.43473626449264269</v>
      </c>
      <c r="C1746" s="3"/>
    </row>
    <row r="1747" spans="1:3" x14ac:dyDescent="0.2">
      <c r="A1747" s="3">
        <v>0.13983392731499888</v>
      </c>
      <c r="B1747" s="3">
        <v>0.49556616904769185</v>
      </c>
      <c r="C1747" s="3"/>
    </row>
    <row r="1748" spans="1:3" x14ac:dyDescent="0.2">
      <c r="A1748" s="3">
        <v>0.22982884150631708</v>
      </c>
      <c r="B1748" s="3">
        <v>0.22234734926121932</v>
      </c>
      <c r="C1748" s="3"/>
    </row>
    <row r="1749" spans="1:3" x14ac:dyDescent="0.2">
      <c r="A1749" s="3">
        <v>0.15501391905533971</v>
      </c>
      <c r="B1749" s="3">
        <v>0.39280893419804824</v>
      </c>
      <c r="C1749" s="3"/>
    </row>
    <row r="1750" spans="1:3" x14ac:dyDescent="0.2">
      <c r="A1750" s="3">
        <v>0.13853283979320258</v>
      </c>
      <c r="B1750" s="3">
        <v>0.47590454740126642</v>
      </c>
      <c r="C1750" s="3"/>
    </row>
    <row r="1751" spans="1:3" x14ac:dyDescent="0.2">
      <c r="A1751" s="3">
        <v>9.6433433265012677E-2</v>
      </c>
      <c r="B1751" s="3">
        <v>0.49346301508152585</v>
      </c>
      <c r="C1751" s="3"/>
    </row>
    <row r="1752" spans="1:3" x14ac:dyDescent="0.2">
      <c r="A1752" s="3">
        <v>0.106993178133317</v>
      </c>
      <c r="B1752" s="3">
        <v>0.39335384227110037</v>
      </c>
      <c r="C1752" s="3"/>
    </row>
    <row r="1753" spans="1:3" x14ac:dyDescent="0.2">
      <c r="A1753" s="3">
        <v>7.8181880754994035E-2</v>
      </c>
      <c r="B1753" s="3">
        <v>0.33939838324818739</v>
      </c>
      <c r="C1753" s="3"/>
    </row>
    <row r="1754" spans="1:3" x14ac:dyDescent="0.2">
      <c r="A1754" s="3">
        <v>8.7180511792957854E-2</v>
      </c>
      <c r="B1754" s="3">
        <v>0.21013567255039917</v>
      </c>
      <c r="C1754" s="3"/>
    </row>
    <row r="1755" spans="1:3" x14ac:dyDescent="0.2">
      <c r="A1755" s="3">
        <v>0.19543367034782341</v>
      </c>
      <c r="B1755" s="3">
        <v>0.44490692587720637</v>
      </c>
      <c r="C1755" s="3"/>
    </row>
    <row r="1756" spans="1:3" x14ac:dyDescent="0.2">
      <c r="A1756" s="3">
        <v>0.18070107681483066</v>
      </c>
      <c r="B1756" s="3">
        <v>0.41504309553672486</v>
      </c>
      <c r="C1756" s="3"/>
    </row>
    <row r="1757" spans="1:3" x14ac:dyDescent="0.2">
      <c r="A1757" s="3">
        <v>0.2095467894398727</v>
      </c>
      <c r="B1757" s="3">
        <v>0.32454342439352685</v>
      </c>
      <c r="C1757" s="3"/>
    </row>
    <row r="1758" spans="1:3" x14ac:dyDescent="0.2">
      <c r="A1758" s="3">
        <v>0.20351647343142951</v>
      </c>
      <c r="B1758" s="3">
        <v>0.35342546422343901</v>
      </c>
      <c r="C1758" s="3"/>
    </row>
    <row r="1759" spans="1:3" x14ac:dyDescent="0.2">
      <c r="A1759" s="3">
        <v>0.20611195662149343</v>
      </c>
      <c r="B1759" s="3">
        <v>0.4080252531432591</v>
      </c>
      <c r="C1759" s="3"/>
    </row>
    <row r="1760" spans="1:3" x14ac:dyDescent="0.2">
      <c r="A1760" s="3">
        <v>0.13830149285692431</v>
      </c>
      <c r="B1760" s="3">
        <v>0.49227090917433991</v>
      </c>
      <c r="C1760" s="3"/>
    </row>
    <row r="1761" spans="1:3" x14ac:dyDescent="0.2">
      <c r="A1761" s="3">
        <v>0.12818914619596802</v>
      </c>
      <c r="B1761" s="3">
        <v>0.39573327419009452</v>
      </c>
      <c r="C1761" s="3"/>
    </row>
    <row r="1762" spans="1:3" x14ac:dyDescent="0.2">
      <c r="A1762" s="3">
        <v>8.3777226284071096E-2</v>
      </c>
      <c r="B1762" s="3">
        <v>0.44702155159227869</v>
      </c>
      <c r="C1762" s="3"/>
    </row>
    <row r="1763" spans="1:3" x14ac:dyDescent="0.2">
      <c r="A1763" s="3">
        <v>0.10416730398605034</v>
      </c>
      <c r="B1763" s="3">
        <v>0.20096974517421759</v>
      </c>
      <c r="C1763" s="3"/>
    </row>
    <row r="1764" spans="1:3" x14ac:dyDescent="0.2">
      <c r="A1764" s="3">
        <v>0.13132762550093302</v>
      </c>
      <c r="B1764" s="3">
        <v>0.33694247300315089</v>
      </c>
      <c r="C1764" s="3"/>
    </row>
    <row r="1765" spans="1:3" x14ac:dyDescent="0.2">
      <c r="A1765" s="3">
        <v>0.20630602037382603</v>
      </c>
      <c r="B1765" s="3">
        <v>0.25745568081005843</v>
      </c>
      <c r="C1765" s="3"/>
    </row>
    <row r="1766" spans="1:3" x14ac:dyDescent="0.2">
      <c r="A1766" s="3">
        <v>0.1675047416562146</v>
      </c>
      <c r="B1766" s="3">
        <v>0.32535696258680291</v>
      </c>
      <c r="C1766" s="3"/>
    </row>
    <row r="1767" spans="1:3" x14ac:dyDescent="0.2">
      <c r="A1767" s="3">
        <v>0.22517131145033495</v>
      </c>
      <c r="B1767" s="3">
        <v>0.41518362446082774</v>
      </c>
      <c r="C1767" s="3"/>
    </row>
    <row r="1768" spans="1:3" x14ac:dyDescent="0.2">
      <c r="A1768" s="3">
        <v>0.26915304077824342</v>
      </c>
      <c r="B1768" s="3">
        <v>0.43468750955979069</v>
      </c>
      <c r="C1768" s="3"/>
    </row>
    <row r="1769" spans="1:3" x14ac:dyDescent="0.2">
      <c r="A1769" s="3">
        <v>0.20099460063018137</v>
      </c>
      <c r="B1769" s="3">
        <v>0.3204967649668084</v>
      </c>
      <c r="C1769" s="3"/>
    </row>
    <row r="1770" spans="1:3" x14ac:dyDescent="0.2">
      <c r="A1770" s="3">
        <v>0.24034461133714702</v>
      </c>
      <c r="B1770" s="3">
        <v>0.35564046774144203</v>
      </c>
      <c r="C1770" s="3"/>
    </row>
    <row r="1771" spans="1:3" x14ac:dyDescent="0.2">
      <c r="A1771" s="3">
        <v>0.19759035914221909</v>
      </c>
      <c r="B1771" s="3">
        <v>0.41689387102695091</v>
      </c>
      <c r="C1771" s="3"/>
    </row>
    <row r="1772" spans="1:3" x14ac:dyDescent="0.2">
      <c r="A1772" s="3">
        <v>0.13252164336626998</v>
      </c>
      <c r="B1772" s="3">
        <v>0.28818276025574346</v>
      </c>
      <c r="C1772" s="3"/>
    </row>
    <row r="1773" spans="1:3" x14ac:dyDescent="0.2">
      <c r="A1773" s="3">
        <v>0.20730119459145274</v>
      </c>
      <c r="B1773" s="3">
        <v>0.43997789776377372</v>
      </c>
      <c r="C1773" s="3"/>
    </row>
    <row r="1774" spans="1:3" x14ac:dyDescent="0.2">
      <c r="A1774" s="3">
        <v>0.28225664596653305</v>
      </c>
      <c r="B1774" s="3">
        <v>0.53821621952338694</v>
      </c>
      <c r="C1774" s="3"/>
    </row>
    <row r="1775" spans="1:3" x14ac:dyDescent="0.2">
      <c r="A1775" s="3">
        <v>0.15215076172412734</v>
      </c>
      <c r="B1775" s="3">
        <v>0.50213948117103602</v>
      </c>
      <c r="C1775" s="3"/>
    </row>
    <row r="1776" spans="1:3" x14ac:dyDescent="0.2">
      <c r="A1776" s="3">
        <v>0.2475373979014347</v>
      </c>
      <c r="B1776" s="3">
        <v>0.4951130349658906</v>
      </c>
      <c r="C1776" s="3"/>
    </row>
    <row r="1777" spans="1:3" x14ac:dyDescent="0.2">
      <c r="A1777" s="3">
        <v>0.23174079965737707</v>
      </c>
      <c r="B1777" s="3">
        <v>0.32438568784606436</v>
      </c>
      <c r="C1777" s="3"/>
    </row>
    <row r="1778" spans="1:3" x14ac:dyDescent="0.2">
      <c r="A1778" s="3">
        <v>0.23679697298785521</v>
      </c>
      <c r="B1778" s="3">
        <v>0.45172688060203736</v>
      </c>
      <c r="C1778" s="3"/>
    </row>
    <row r="1779" spans="1:3" x14ac:dyDescent="0.2">
      <c r="A1779" s="3">
        <v>0.27740314020006723</v>
      </c>
      <c r="B1779" s="3">
        <v>0.34206460888984058</v>
      </c>
      <c r="C1779" s="3"/>
    </row>
    <row r="1780" spans="1:3" x14ac:dyDescent="0.2">
      <c r="A1780" s="3">
        <v>0.20434721924806507</v>
      </c>
      <c r="B1780" s="3">
        <v>0.42569843831258214</v>
      </c>
      <c r="C1780" s="3"/>
    </row>
    <row r="1781" spans="1:3" x14ac:dyDescent="0.2">
      <c r="A1781" s="3">
        <v>0.28794472146593647</v>
      </c>
      <c r="B1781" s="3">
        <v>0.3809461898497965</v>
      </c>
      <c r="C1781" s="3"/>
    </row>
    <row r="1782" spans="1:3" x14ac:dyDescent="0.2">
      <c r="A1782" s="3">
        <v>0.15571273975955213</v>
      </c>
      <c r="B1782" s="3">
        <v>0.24769895836519926</v>
      </c>
      <c r="C1782" s="3"/>
    </row>
    <row r="1783" spans="1:3" x14ac:dyDescent="0.2">
      <c r="A1783" s="3">
        <v>0.21914481935819385</v>
      </c>
      <c r="B1783" s="3">
        <v>0.35976742941050505</v>
      </c>
      <c r="C1783" s="3"/>
    </row>
    <row r="1784" spans="1:3" x14ac:dyDescent="0.2">
      <c r="A1784" s="3">
        <v>0.12524664260148671</v>
      </c>
      <c r="B1784" s="3">
        <v>0.36199294869833887</v>
      </c>
      <c r="C1784" s="3"/>
    </row>
    <row r="1785" spans="1:3" x14ac:dyDescent="0.2">
      <c r="A1785" s="3">
        <v>0.24003391813759978</v>
      </c>
      <c r="B1785" s="3">
        <v>0.34898589739667774</v>
      </c>
      <c r="C1785" s="3"/>
    </row>
    <row r="1786" spans="1:3" x14ac:dyDescent="0.2">
      <c r="A1786" s="3">
        <v>0.26154440331610018</v>
      </c>
      <c r="B1786" s="3">
        <v>0.34313339349628313</v>
      </c>
      <c r="C1786" s="3"/>
    </row>
    <row r="1787" spans="1:3" x14ac:dyDescent="0.2">
      <c r="A1787" s="3">
        <v>0.22267333812597506</v>
      </c>
      <c r="B1787" s="3">
        <v>0.42226551745235397</v>
      </c>
      <c r="C1787" s="3"/>
    </row>
    <row r="1788" spans="1:3" x14ac:dyDescent="0.2">
      <c r="A1788" s="3">
        <v>0.15372047936614761</v>
      </c>
      <c r="B1788" s="3">
        <v>0.34268503930985955</v>
      </c>
      <c r="C1788" s="3"/>
    </row>
    <row r="1789" spans="1:3" x14ac:dyDescent="0.2">
      <c r="A1789" s="3">
        <v>0.22486444216708981</v>
      </c>
      <c r="B1789" s="3">
        <v>0.32195080914068946</v>
      </c>
      <c r="C1789" s="3"/>
    </row>
    <row r="1790" spans="1:3" x14ac:dyDescent="0.2">
      <c r="A1790" s="3">
        <v>0.19432091070390647</v>
      </c>
      <c r="B1790" s="3">
        <v>0.26884903943222488</v>
      </c>
      <c r="C1790" s="3"/>
    </row>
    <row r="1791" spans="1:3" x14ac:dyDescent="0.2">
      <c r="A1791" s="3">
        <v>0.17978524886047292</v>
      </c>
      <c r="B1791" s="3">
        <v>0.28192970112270177</v>
      </c>
      <c r="C1791" s="3"/>
    </row>
    <row r="1792" spans="1:3" x14ac:dyDescent="0.2">
      <c r="A1792" s="3">
        <v>0.27944224356817277</v>
      </c>
      <c r="B1792" s="3">
        <v>0.49670474012664806</v>
      </c>
      <c r="C1792" s="3"/>
    </row>
    <row r="1793" spans="1:3" x14ac:dyDescent="0.2">
      <c r="A1793" s="3">
        <v>8.866227936002935E-2</v>
      </c>
      <c r="B1793" s="3">
        <v>0.31474081495304229</v>
      </c>
      <c r="C1793" s="3"/>
    </row>
    <row r="1794" spans="1:3" x14ac:dyDescent="0.2">
      <c r="A1794" s="3">
        <v>0.12428875156780568</v>
      </c>
      <c r="B1794" s="3">
        <v>0.40812180702988765</v>
      </c>
      <c r="C1794" s="3"/>
    </row>
    <row r="1795" spans="1:3" x14ac:dyDescent="0.2">
      <c r="A1795" s="3">
        <v>9.3066474960996029E-2</v>
      </c>
      <c r="B1795" s="3">
        <v>0.52542521949279564</v>
      </c>
      <c r="C1795" s="3"/>
    </row>
    <row r="1796" spans="1:3" x14ac:dyDescent="0.2">
      <c r="A1796" s="3">
        <v>0.13866954480100335</v>
      </c>
      <c r="B1796" s="3">
        <v>0.41508420263697265</v>
      </c>
      <c r="C1796" s="3"/>
    </row>
    <row r="1797" spans="1:3" x14ac:dyDescent="0.2">
      <c r="A1797" s="3">
        <v>0.19307049007311325</v>
      </c>
      <c r="B1797" s="3">
        <v>0.44033065404264427</v>
      </c>
      <c r="C1797" s="3"/>
    </row>
    <row r="1798" spans="1:3" x14ac:dyDescent="0.2">
      <c r="A1798" s="3">
        <v>0.16328696197497627</v>
      </c>
      <c r="B1798" s="3">
        <v>0.42752531432591995</v>
      </c>
      <c r="C1798" s="3"/>
    </row>
    <row r="1799" spans="1:3" x14ac:dyDescent="0.2">
      <c r="A1799" s="3">
        <v>0.26074424882988156</v>
      </c>
      <c r="B1799" s="3">
        <v>0.37856675793080236</v>
      </c>
      <c r="C1799" s="3"/>
    </row>
    <row r="1800" spans="1:3" x14ac:dyDescent="0.2">
      <c r="A1800" s="3">
        <v>0.21389553825445864</v>
      </c>
      <c r="B1800" s="3">
        <v>0.38380839120193327</v>
      </c>
      <c r="C1800" s="3"/>
    </row>
    <row r="1801" spans="1:3" x14ac:dyDescent="0.2">
      <c r="A1801" s="3">
        <v>0.19644318425158308</v>
      </c>
      <c r="B1801" s="3">
        <v>0.39768633944140225</v>
      </c>
      <c r="C1801" s="3"/>
    </row>
    <row r="1802" spans="1:3" x14ac:dyDescent="0.2">
      <c r="A1802" s="3">
        <v>0.14052701214475816</v>
      </c>
      <c r="B1802" s="3">
        <v>0.41029570344764288</v>
      </c>
      <c r="C1802" s="3"/>
    </row>
    <row r="1803" spans="1:3" x14ac:dyDescent="0.2">
      <c r="A1803" s="3">
        <v>0.19434863409709685</v>
      </c>
      <c r="B1803" s="3">
        <v>0.34236096240325486</v>
      </c>
      <c r="C1803" s="3"/>
    </row>
    <row r="1804" spans="1:3" x14ac:dyDescent="0.2">
      <c r="A1804" s="3">
        <v>0.17770121447581752</v>
      </c>
      <c r="B1804" s="3">
        <v>0.31935150203432339</v>
      </c>
      <c r="C1804" s="3"/>
    </row>
    <row r="1805" spans="1:3" x14ac:dyDescent="0.2">
      <c r="A1805" s="3">
        <v>0.17389832971335922</v>
      </c>
      <c r="B1805" s="3">
        <v>0.42430270886230836</v>
      </c>
      <c r="C1805" s="3"/>
    </row>
    <row r="1806" spans="1:3" x14ac:dyDescent="0.2">
      <c r="A1806" s="3">
        <v>0.18715106763743153</v>
      </c>
      <c r="B1806" s="3">
        <v>0.3901599161797546</v>
      </c>
      <c r="C1806" s="3"/>
    </row>
    <row r="1807" spans="1:3" x14ac:dyDescent="0.2">
      <c r="A1807" s="3">
        <v>0.1458479916791581</v>
      </c>
      <c r="B1807" s="3">
        <v>0.50304479335556296</v>
      </c>
      <c r="C1807" s="3"/>
    </row>
    <row r="1808" spans="1:3" x14ac:dyDescent="0.2">
      <c r="A1808" s="3">
        <v>0.22198216525436687</v>
      </c>
      <c r="B1808" s="3">
        <v>0.48343861849551834</v>
      </c>
      <c r="C1808" s="3"/>
    </row>
    <row r="1809" spans="1:3" x14ac:dyDescent="0.2">
      <c r="A1809" s="3">
        <v>0.21160023249411114</v>
      </c>
      <c r="B1809" s="3">
        <v>0.40215649759858052</v>
      </c>
      <c r="C1809" s="3"/>
    </row>
    <row r="1810" spans="1:3" x14ac:dyDescent="0.2">
      <c r="A1810" s="3">
        <v>0.27942025604943554</v>
      </c>
      <c r="B1810" s="3">
        <v>0.35226586160482115</v>
      </c>
      <c r="C1810" s="3"/>
    </row>
    <row r="1811" spans="1:3" x14ac:dyDescent="0.2">
      <c r="A1811" s="3">
        <v>0.21037179938205511</v>
      </c>
      <c r="B1811" s="3">
        <v>0.47858798066627911</v>
      </c>
      <c r="C1811" s="3"/>
    </row>
    <row r="1812" spans="1:3" x14ac:dyDescent="0.2">
      <c r="A1812" s="3">
        <v>0.18880013154272074</v>
      </c>
      <c r="B1812" s="3">
        <v>0.33300766312826946</v>
      </c>
      <c r="C1812" s="3"/>
    </row>
    <row r="1813" spans="1:3" x14ac:dyDescent="0.2">
      <c r="A1813" s="3">
        <v>0.21679693474869222</v>
      </c>
      <c r="B1813" s="3">
        <v>0.31795672856312518</v>
      </c>
      <c r="C1813" s="3"/>
    </row>
    <row r="1814" spans="1:3" x14ac:dyDescent="0.2">
      <c r="A1814" s="3">
        <v>0.15008775887913364</v>
      </c>
      <c r="B1814" s="3">
        <v>0.6258164061305026</v>
      </c>
      <c r="C1814" s="3"/>
    </row>
    <row r="1815" spans="1:3" x14ac:dyDescent="0.2">
      <c r="A1815" s="3">
        <v>0.1196838003609777</v>
      </c>
      <c r="B1815" s="3">
        <v>0.38128365046345858</v>
      </c>
      <c r="C1815" s="3"/>
    </row>
    <row r="1816" spans="1:3" x14ac:dyDescent="0.2">
      <c r="A1816" s="3">
        <v>0.16717014897977911</v>
      </c>
      <c r="B1816" s="3">
        <v>0.34629003640368311</v>
      </c>
      <c r="C1816" s="3"/>
    </row>
    <row r="1817" spans="1:3" x14ac:dyDescent="0.2">
      <c r="A1817" s="3">
        <v>0.2191008443207195</v>
      </c>
      <c r="B1817" s="3">
        <v>0.46059645446480463</v>
      </c>
      <c r="C1817" s="3"/>
    </row>
    <row r="1818" spans="1:3" x14ac:dyDescent="0.2">
      <c r="A1818" s="3">
        <v>0.21133064639481167</v>
      </c>
      <c r="B1818" s="3">
        <v>0.47027669858362131</v>
      </c>
      <c r="C1818" s="3"/>
    </row>
    <row r="1819" spans="1:3" x14ac:dyDescent="0.2">
      <c r="A1819" s="3">
        <v>0.22187413961883198</v>
      </c>
      <c r="B1819" s="3">
        <v>0.36070046498822234</v>
      </c>
      <c r="C1819" s="3"/>
    </row>
    <row r="1820" spans="1:3" x14ac:dyDescent="0.2">
      <c r="A1820" s="3">
        <v>0.12611371562299242</v>
      </c>
      <c r="B1820" s="3">
        <v>0.4167715057052831</v>
      </c>
      <c r="C1820" s="3"/>
    </row>
    <row r="1821" spans="1:3" x14ac:dyDescent="0.2">
      <c r="A1821" s="3">
        <v>0.26870946648719751</v>
      </c>
      <c r="B1821" s="3">
        <v>0.38684075682951452</v>
      </c>
      <c r="C1821" s="3"/>
    </row>
    <row r="1822" spans="1:3" x14ac:dyDescent="0.2">
      <c r="A1822" s="3">
        <v>0.25437647220777626</v>
      </c>
      <c r="B1822" s="3">
        <v>0.41209676802594142</v>
      </c>
      <c r="C1822" s="3"/>
    </row>
    <row r="1823" spans="1:3" x14ac:dyDescent="0.2">
      <c r="A1823" s="3">
        <v>0.16281375233258891</v>
      </c>
      <c r="B1823" s="3">
        <v>0.39511762366545317</v>
      </c>
      <c r="C1823" s="3"/>
    </row>
    <row r="1824" spans="1:3" x14ac:dyDescent="0.2">
      <c r="A1824" s="3">
        <v>0.22493518461867903</v>
      </c>
      <c r="B1824" s="3">
        <v>0.29729324084554437</v>
      </c>
      <c r="C1824" s="3"/>
    </row>
    <row r="1825" spans="1:3" x14ac:dyDescent="0.2">
      <c r="A1825" s="3">
        <v>0.18825331151151761</v>
      </c>
      <c r="B1825" s="3">
        <v>0.22518851907369447</v>
      </c>
      <c r="C1825" s="3"/>
    </row>
    <row r="1826" spans="1:3" x14ac:dyDescent="0.2">
      <c r="A1826" s="3">
        <v>0.15291554498455134</v>
      </c>
      <c r="B1826" s="3">
        <v>0.40741916240937315</v>
      </c>
      <c r="C1826" s="3"/>
    </row>
    <row r="1827" spans="1:3" x14ac:dyDescent="0.2">
      <c r="A1827" s="3">
        <v>0.22735285570069438</v>
      </c>
      <c r="B1827" s="3">
        <v>0.35156034904708006</v>
      </c>
      <c r="C1827" s="3"/>
    </row>
    <row r="1828" spans="1:3" x14ac:dyDescent="0.2">
      <c r="A1828" s="3">
        <v>0.1267312781057848</v>
      </c>
      <c r="B1828" s="3">
        <v>0.45573816880296114</v>
      </c>
      <c r="C1828" s="3"/>
    </row>
    <row r="1829" spans="1:3" x14ac:dyDescent="0.2">
      <c r="A1829" s="3">
        <v>0.25360308513567253</v>
      </c>
      <c r="B1829" s="3">
        <v>0.50149037137875119</v>
      </c>
      <c r="C1829" s="3"/>
    </row>
    <row r="1830" spans="1:3" x14ac:dyDescent="0.2">
      <c r="A1830" s="3">
        <v>0.1602794518033589</v>
      </c>
      <c r="B1830" s="3">
        <v>0.32390291841292174</v>
      </c>
      <c r="C1830" s="3"/>
    </row>
    <row r="1831" spans="1:3" x14ac:dyDescent="0.2">
      <c r="A1831" s="3">
        <v>0.14925605708342254</v>
      </c>
      <c r="B1831" s="3">
        <v>0.37417307809966649</v>
      </c>
      <c r="C1831" s="3"/>
    </row>
    <row r="1832" spans="1:3" x14ac:dyDescent="0.2">
      <c r="A1832" s="3">
        <v>0.2197356144268714</v>
      </c>
      <c r="B1832" s="3">
        <v>0.40991044388020431</v>
      </c>
      <c r="C1832" s="3"/>
    </row>
    <row r="1833" spans="1:3" x14ac:dyDescent="0.2">
      <c r="A1833" s="3">
        <v>0.17151411789898741</v>
      </c>
      <c r="B1833" s="3">
        <v>0.32947818838141263</v>
      </c>
      <c r="C1833" s="3"/>
    </row>
    <row r="1834" spans="1:3" x14ac:dyDescent="0.2">
      <c r="A1834" s="3">
        <v>0.24242482180550029</v>
      </c>
      <c r="B1834" s="3">
        <v>0.29323032977454183</v>
      </c>
      <c r="C1834" s="3"/>
    </row>
    <row r="1835" spans="1:3" x14ac:dyDescent="0.2">
      <c r="A1835" s="3">
        <v>0.22212651809477191</v>
      </c>
      <c r="B1835" s="3">
        <v>0.48681322463213922</v>
      </c>
      <c r="C1835" s="3"/>
    </row>
    <row r="1836" spans="1:3" x14ac:dyDescent="0.2">
      <c r="A1836" s="3">
        <v>0.13274343051179294</v>
      </c>
      <c r="B1836" s="3">
        <v>0.32848779405916356</v>
      </c>
      <c r="C1836" s="3"/>
    </row>
    <row r="1837" spans="1:3" x14ac:dyDescent="0.2">
      <c r="A1837" s="3">
        <v>0.20668936798311355</v>
      </c>
      <c r="B1837" s="3">
        <v>0.40592783505154634</v>
      </c>
      <c r="C1837" s="3"/>
    </row>
    <row r="1838" spans="1:3" x14ac:dyDescent="0.2">
      <c r="A1838" s="3">
        <v>0.24888437241885644</v>
      </c>
      <c r="B1838" s="3">
        <v>0.4862893480987488</v>
      </c>
      <c r="C1838" s="3"/>
    </row>
    <row r="1839" spans="1:3" x14ac:dyDescent="0.2">
      <c r="A1839" s="3">
        <v>0.1697933555630334</v>
      </c>
      <c r="B1839" s="3">
        <v>0.31728849918932972</v>
      </c>
      <c r="C1839" s="3"/>
    </row>
    <row r="1840" spans="1:3" x14ac:dyDescent="0.2">
      <c r="A1840" s="3">
        <v>0.19945260638135148</v>
      </c>
      <c r="B1840" s="3">
        <v>0.45661575759429773</v>
      </c>
      <c r="C1840" s="3"/>
    </row>
    <row r="1841" spans="1:3" x14ac:dyDescent="0.2">
      <c r="A1841" s="3">
        <v>0.1662237296950044</v>
      </c>
      <c r="B1841" s="3">
        <v>0.49533099819511145</v>
      </c>
      <c r="C1841" s="3"/>
    </row>
    <row r="1842" spans="1:3" x14ac:dyDescent="0.2">
      <c r="A1842" s="3">
        <v>0.20436060295512248</v>
      </c>
      <c r="B1842" s="3">
        <v>0.33736405977545958</v>
      </c>
      <c r="C1842" s="3"/>
    </row>
    <row r="1843" spans="1:3" x14ac:dyDescent="0.2">
      <c r="A1843" s="3">
        <v>0.23060318455749637</v>
      </c>
      <c r="B1843" s="3">
        <v>0.46866013796690009</v>
      </c>
      <c r="C1843" s="3"/>
    </row>
    <row r="1844" spans="1:3" x14ac:dyDescent="0.2">
      <c r="A1844" s="3">
        <v>0.2261903851448499</v>
      </c>
      <c r="B1844" s="3">
        <v>0.34753472116002321</v>
      </c>
      <c r="C1844" s="3"/>
    </row>
    <row r="1845" spans="1:3" x14ac:dyDescent="0.2">
      <c r="A1845" s="3">
        <v>0.17396429226957077</v>
      </c>
      <c r="B1845" s="3">
        <v>0.34716093334149101</v>
      </c>
      <c r="C1845" s="3"/>
    </row>
    <row r="1846" spans="1:3" x14ac:dyDescent="0.2">
      <c r="A1846" s="3">
        <v>0.24834711217840863</v>
      </c>
      <c r="B1846" s="3">
        <v>0.52146842209917699</v>
      </c>
      <c r="C1846" s="3"/>
    </row>
    <row r="1847" spans="1:3" x14ac:dyDescent="0.2">
      <c r="A1847" s="3">
        <v>0.12359566673804642</v>
      </c>
      <c r="B1847" s="3">
        <v>0.21886662944721463</v>
      </c>
      <c r="C1847" s="3"/>
    </row>
    <row r="1848" spans="1:3" x14ac:dyDescent="0.2">
      <c r="A1848" s="3">
        <v>7.3107543822080817E-2</v>
      </c>
      <c r="B1848" s="3">
        <v>0.32330638746979107</v>
      </c>
      <c r="C1848" s="3"/>
    </row>
    <row r="1849" spans="1:3" x14ac:dyDescent="0.2">
      <c r="A1849" s="3">
        <v>0.19852052678270973</v>
      </c>
      <c r="B1849" s="3">
        <v>0.47571717550246251</v>
      </c>
      <c r="C1849" s="3"/>
    </row>
    <row r="1850" spans="1:3" x14ac:dyDescent="0.2">
      <c r="A1850" s="3">
        <v>0.14300777784575849</v>
      </c>
      <c r="B1850" s="3">
        <v>0.43805829178010947</v>
      </c>
      <c r="C1850" s="3"/>
    </row>
    <row r="1851" spans="1:3" x14ac:dyDescent="0.2">
      <c r="A1851" s="3">
        <v>0.27913728624307871</v>
      </c>
      <c r="B1851" s="3">
        <v>0.43622663587139399</v>
      </c>
      <c r="C1851" s="3"/>
    </row>
    <row r="1852" spans="1:3" x14ac:dyDescent="0.2">
      <c r="A1852" s="3">
        <v>0.19350163663617728</v>
      </c>
      <c r="B1852" s="3">
        <v>0.3897144299305576</v>
      </c>
      <c r="C1852" s="3"/>
    </row>
    <row r="1853" spans="1:3" x14ac:dyDescent="0.2">
      <c r="A1853" s="3">
        <v>0.27153438465538859</v>
      </c>
      <c r="B1853" s="3">
        <v>0.34029795955826114</v>
      </c>
      <c r="C1853" s="3"/>
    </row>
    <row r="1854" spans="1:3" x14ac:dyDescent="0.2">
      <c r="A1854" s="3">
        <v>0.1685563186392976</v>
      </c>
      <c r="B1854" s="3">
        <v>0.40555500321208965</v>
      </c>
      <c r="C1854" s="3"/>
    </row>
    <row r="1855" spans="1:3" x14ac:dyDescent="0.2">
      <c r="A1855" s="3">
        <v>0.15494700052005259</v>
      </c>
      <c r="B1855" s="3">
        <v>0.36079797485392634</v>
      </c>
      <c r="C1855" s="3"/>
    </row>
    <row r="1856" spans="1:3" x14ac:dyDescent="0.2">
      <c r="A1856" s="3">
        <v>0.23140238306463945</v>
      </c>
      <c r="B1856" s="3">
        <v>0.42605501850775485</v>
      </c>
      <c r="C1856" s="3"/>
    </row>
    <row r="1857" spans="1:3" x14ac:dyDescent="0.2">
      <c r="A1857" s="3">
        <v>0.16611379210131846</v>
      </c>
      <c r="B1857" s="3">
        <v>0.41315121294625096</v>
      </c>
      <c r="C1857" s="3"/>
    </row>
    <row r="1858" spans="1:3" x14ac:dyDescent="0.2">
      <c r="A1858" s="3">
        <v>0.21521383339961453</v>
      </c>
      <c r="B1858" s="3">
        <v>0.45107012297714821</v>
      </c>
      <c r="C1858" s="3"/>
    </row>
    <row r="1859" spans="1:3" x14ac:dyDescent="0.2">
      <c r="A1859" s="3">
        <v>0.13766098687631922</v>
      </c>
      <c r="B1859" s="3">
        <v>0.31501613692679487</v>
      </c>
      <c r="C1859" s="3"/>
    </row>
    <row r="1860" spans="1:3" x14ac:dyDescent="0.2">
      <c r="A1860" s="3">
        <v>0.23194251124231391</v>
      </c>
      <c r="B1860" s="3">
        <v>0.52536308085288619</v>
      </c>
      <c r="C1860" s="3"/>
    </row>
    <row r="1861" spans="1:3" x14ac:dyDescent="0.2">
      <c r="A1861" s="3">
        <v>0.21597766068096297</v>
      </c>
      <c r="B1861" s="3">
        <v>0.35369505032273846</v>
      </c>
      <c r="C1861" s="3"/>
    </row>
    <row r="1862" spans="1:3" x14ac:dyDescent="0.2">
      <c r="A1862" s="3">
        <v>0.18914715194713816</v>
      </c>
      <c r="B1862" s="3">
        <v>0.43467316987365773</v>
      </c>
      <c r="C1862" s="3"/>
    </row>
    <row r="1863" spans="1:3" x14ac:dyDescent="0.2">
      <c r="A1863" s="3">
        <v>0.26059511609409891</v>
      </c>
      <c r="B1863" s="3">
        <v>0.50300655419254181</v>
      </c>
      <c r="C1863" s="3"/>
    </row>
    <row r="1864" spans="1:3" x14ac:dyDescent="0.2">
      <c r="A1864" s="3">
        <v>0.141654111474808</v>
      </c>
      <c r="B1864" s="3">
        <v>0.34442587720639967</v>
      </c>
      <c r="C1864" s="3"/>
    </row>
    <row r="1865" spans="1:3" x14ac:dyDescent="0.2">
      <c r="A1865" s="3">
        <v>0.20042770503839208</v>
      </c>
      <c r="B1865" s="3">
        <v>0.3747791688335525</v>
      </c>
      <c r="C1865" s="3"/>
    </row>
    <row r="1866" spans="1:3" x14ac:dyDescent="0.2">
      <c r="A1866" s="3">
        <v>0.20074986998684569</v>
      </c>
      <c r="B1866" s="3">
        <v>0.53214479641469603</v>
      </c>
      <c r="C1866" s="3"/>
    </row>
    <row r="1867" spans="1:3" x14ac:dyDescent="0.2">
      <c r="A1867" s="3">
        <v>0.13175686010584597</v>
      </c>
      <c r="B1867" s="3">
        <v>0.38473760286334846</v>
      </c>
      <c r="C1867" s="3"/>
    </row>
    <row r="1868" spans="1:3" x14ac:dyDescent="0.2">
      <c r="A1868" s="3">
        <v>0.21123313652910763</v>
      </c>
      <c r="B1868" s="3">
        <v>0.39069144054574928</v>
      </c>
      <c r="C1868" s="3"/>
    </row>
    <row r="1869" spans="1:3" x14ac:dyDescent="0.2">
      <c r="A1869" s="3">
        <v>0.18085020955061334</v>
      </c>
      <c r="B1869" s="3">
        <v>0.39952373122457091</v>
      </c>
      <c r="C1869" s="3"/>
    </row>
    <row r="1870" spans="1:3" x14ac:dyDescent="0.2">
      <c r="A1870" s="3">
        <v>0.11936450334975067</v>
      </c>
      <c r="B1870" s="3">
        <v>0.41782690660466815</v>
      </c>
      <c r="C1870" s="3"/>
    </row>
    <row r="1871" spans="1:3" x14ac:dyDescent="0.2">
      <c r="A1871" s="3">
        <v>0.20129860197619992</v>
      </c>
      <c r="B1871" s="3">
        <v>0.31752080210468347</v>
      </c>
      <c r="C1871" s="3"/>
    </row>
    <row r="1872" spans="1:3" x14ac:dyDescent="0.2">
      <c r="A1872" s="3">
        <v>0.11835403346691545</v>
      </c>
      <c r="B1872" s="3">
        <v>0.38420703447642934</v>
      </c>
      <c r="C1872" s="3"/>
    </row>
    <row r="1873" spans="1:3" x14ac:dyDescent="0.2">
      <c r="A1873" s="3">
        <v>0.11979564991281468</v>
      </c>
      <c r="B1873" s="3">
        <v>0.39471037657927743</v>
      </c>
      <c r="C1873" s="3"/>
    </row>
    <row r="1874" spans="1:3" x14ac:dyDescent="0.2">
      <c r="A1874" s="3">
        <v>0.24600496344336012</v>
      </c>
      <c r="B1874" s="3">
        <v>0.39344657224142671</v>
      </c>
      <c r="C1874" s="3"/>
    </row>
    <row r="1875" spans="1:3" x14ac:dyDescent="0.2">
      <c r="A1875" s="3">
        <v>0.28083606106029546</v>
      </c>
      <c r="B1875" s="3">
        <v>0.37504493101654984</v>
      </c>
      <c r="C1875" s="3"/>
    </row>
    <row r="1876" spans="1:3" x14ac:dyDescent="0.2">
      <c r="A1876" s="3">
        <v>0.16263976414084244</v>
      </c>
      <c r="B1876" s="3">
        <v>0.38595360824742264</v>
      </c>
      <c r="C1876" s="3"/>
    </row>
    <row r="1877" spans="1:3" x14ac:dyDescent="0.2">
      <c r="A1877" s="3">
        <v>0.20124602312704576</v>
      </c>
      <c r="B1877" s="3">
        <v>0.43591976658814885</v>
      </c>
      <c r="C1877" s="3"/>
    </row>
    <row r="1878" spans="1:3" x14ac:dyDescent="0.2">
      <c r="A1878" s="3">
        <v>9.907384747162655E-2</v>
      </c>
      <c r="B1878" s="3">
        <v>0.44088607788552719</v>
      </c>
      <c r="C1878" s="3"/>
    </row>
    <row r="1879" spans="1:3" x14ac:dyDescent="0.2">
      <c r="A1879" s="3">
        <v>0.13649947229955026</v>
      </c>
      <c r="B1879" s="3">
        <v>0.37659170516075735</v>
      </c>
      <c r="C1879" s="3"/>
    </row>
    <row r="1880" spans="1:3" x14ac:dyDescent="0.2">
      <c r="A1880" s="3">
        <v>0.2262850270733274</v>
      </c>
      <c r="B1880" s="3">
        <v>0.46947750007647826</v>
      </c>
      <c r="C1880" s="3"/>
    </row>
    <row r="1881" spans="1:3" x14ac:dyDescent="0.2">
      <c r="A1881" s="3">
        <v>0.17226838538958056</v>
      </c>
      <c r="B1881" s="3">
        <v>0.34707107130839121</v>
      </c>
      <c r="C1881" s="3"/>
    </row>
    <row r="1882" spans="1:3" x14ac:dyDescent="0.2">
      <c r="A1882" s="3">
        <v>8.3775314325920031E-2</v>
      </c>
      <c r="B1882" s="3">
        <v>0.55913399767505878</v>
      </c>
      <c r="C1882" s="3"/>
    </row>
    <row r="1883" spans="1:3" x14ac:dyDescent="0.2">
      <c r="A1883" s="3">
        <v>0.16848940010401051</v>
      </c>
      <c r="B1883" s="3">
        <v>0.40620698094160107</v>
      </c>
      <c r="C1883" s="3"/>
    </row>
    <row r="1884" spans="1:3" x14ac:dyDescent="0.2">
      <c r="A1884" s="3">
        <v>0.18051370491602678</v>
      </c>
      <c r="B1884" s="3">
        <v>0.3235549420294288</v>
      </c>
      <c r="C1884" s="3"/>
    </row>
    <row r="1885" spans="1:3" x14ac:dyDescent="0.2">
      <c r="A1885" s="3">
        <v>0.23369386490868485</v>
      </c>
      <c r="B1885" s="3">
        <v>0.4329696151610633</v>
      </c>
      <c r="C1885" s="3"/>
    </row>
    <row r="1886" spans="1:3" x14ac:dyDescent="0.2">
      <c r="A1886" s="3">
        <v>0.26997996267857688</v>
      </c>
      <c r="B1886" s="3">
        <v>0.37427823579797481</v>
      </c>
      <c r="C1886" s="3"/>
    </row>
    <row r="1887" spans="1:3" x14ac:dyDescent="0.2">
      <c r="A1887" s="3">
        <v>0.19667166325063476</v>
      </c>
      <c r="B1887" s="3">
        <v>0.41384334179693472</v>
      </c>
      <c r="C1887" s="3"/>
    </row>
    <row r="1888" spans="1:3" x14ac:dyDescent="0.2">
      <c r="A1888" s="3">
        <v>0.21269387255651745</v>
      </c>
      <c r="B1888" s="3">
        <v>0.47625443574291043</v>
      </c>
      <c r="C1888" s="3"/>
    </row>
    <row r="1889" spans="1:3" x14ac:dyDescent="0.2">
      <c r="A1889" s="3">
        <v>0.1956353819327602</v>
      </c>
      <c r="B1889" s="3">
        <v>0.39164359570497714</v>
      </c>
      <c r="C1889" s="3"/>
    </row>
    <row r="1890" spans="1:3" x14ac:dyDescent="0.2">
      <c r="A1890" s="3">
        <v>0.17909694392609132</v>
      </c>
      <c r="B1890" s="3">
        <v>0.38901274128911861</v>
      </c>
      <c r="C1890" s="3"/>
    </row>
    <row r="1891" spans="1:3" x14ac:dyDescent="0.2">
      <c r="A1891" s="3">
        <v>0.16600481048670804</v>
      </c>
      <c r="B1891" s="3">
        <v>0.42742971641836697</v>
      </c>
      <c r="C1891" s="3"/>
    </row>
    <row r="1892" spans="1:3" x14ac:dyDescent="0.2">
      <c r="A1892" s="3">
        <v>0.23276943314264736</v>
      </c>
      <c r="B1892" s="3">
        <v>0.35358128881275042</v>
      </c>
      <c r="C1892" s="3"/>
    </row>
    <row r="1893" spans="1:3" x14ac:dyDescent="0.2">
      <c r="A1893" s="3">
        <v>0.25724727737159286</v>
      </c>
      <c r="B1893" s="3">
        <v>0.52028492000367088</v>
      </c>
      <c r="C1893" s="3"/>
    </row>
    <row r="1894" spans="1:3" x14ac:dyDescent="0.2">
      <c r="A1894" s="3">
        <v>0.19462300009177397</v>
      </c>
      <c r="B1894" s="3">
        <v>0.39947210835449226</v>
      </c>
      <c r="C1894" s="3"/>
    </row>
    <row r="1895" spans="1:3" x14ac:dyDescent="0.2">
      <c r="A1895" s="3">
        <v>0.18966720456422648</v>
      </c>
      <c r="B1895" s="3">
        <v>0.36569927957416865</v>
      </c>
      <c r="C1895" s="3"/>
    </row>
    <row r="1896" spans="1:3" x14ac:dyDescent="0.2">
      <c r="A1896" s="3">
        <v>0.1745952384594206</v>
      </c>
      <c r="B1896" s="3">
        <v>0.50376655755758815</v>
      </c>
      <c r="C1896" s="3"/>
    </row>
    <row r="1897" spans="1:3" x14ac:dyDescent="0.2">
      <c r="A1897" s="3">
        <v>0.21886854140536569</v>
      </c>
      <c r="B1897" s="3">
        <v>0.33227633913548899</v>
      </c>
      <c r="C1897" s="3"/>
    </row>
    <row r="1898" spans="1:3" x14ac:dyDescent="0.2">
      <c r="A1898" s="3">
        <v>0.10548559913120623</v>
      </c>
      <c r="B1898" s="3">
        <v>0.32003885098962953</v>
      </c>
      <c r="C1898" s="3"/>
    </row>
    <row r="1899" spans="1:3" x14ac:dyDescent="0.2">
      <c r="A1899" s="3">
        <v>0.26135033956376758</v>
      </c>
      <c r="B1899" s="3">
        <v>0.41287206705619622</v>
      </c>
      <c r="C1899" s="3"/>
    </row>
    <row r="1900" spans="1:3" x14ac:dyDescent="0.2">
      <c r="A1900" s="3">
        <v>0.12649897519043099</v>
      </c>
      <c r="B1900" s="3">
        <v>0.38824795802869461</v>
      </c>
      <c r="C1900" s="3"/>
    </row>
    <row r="1901" spans="1:3" x14ac:dyDescent="0.2">
      <c r="A1901" s="3">
        <v>0.12159575851203767</v>
      </c>
      <c r="B1901" s="3">
        <v>0.53649545718743297</v>
      </c>
      <c r="C1901" s="3"/>
    </row>
    <row r="1902" spans="1:3" x14ac:dyDescent="0.2">
      <c r="A1902" s="3">
        <v>0.1481738887699226</v>
      </c>
      <c r="B1902" s="3">
        <v>0.37848549970938233</v>
      </c>
      <c r="C1902" s="3"/>
    </row>
    <row r="1903" spans="1:3" x14ac:dyDescent="0.2">
      <c r="A1903" s="3">
        <v>0.20667216035975403</v>
      </c>
      <c r="B1903" s="3">
        <v>0.36456548839059005</v>
      </c>
      <c r="C1903" s="3"/>
    </row>
    <row r="1904" spans="1:3" x14ac:dyDescent="0.2">
      <c r="A1904" s="3">
        <v>0.1786438098442901</v>
      </c>
      <c r="B1904" s="3">
        <v>0.40508274954877782</v>
      </c>
      <c r="C1904" s="3"/>
    </row>
    <row r="1905" spans="1:3" x14ac:dyDescent="0.2">
      <c r="A1905" s="3">
        <v>0.26990922022698766</v>
      </c>
      <c r="B1905" s="3">
        <v>0.56870526017926515</v>
      </c>
      <c r="C1905" s="3"/>
    </row>
    <row r="1906" spans="1:3" x14ac:dyDescent="0.2">
      <c r="A1906" s="3">
        <v>0.20113704151243536</v>
      </c>
      <c r="B1906" s="3">
        <v>0.41050888678148612</v>
      </c>
      <c r="C1906" s="3"/>
    </row>
    <row r="1907" spans="1:3" x14ac:dyDescent="0.2">
      <c r="A1907" s="3">
        <v>0.28195742451589212</v>
      </c>
      <c r="B1907" s="3">
        <v>0.37445795986417441</v>
      </c>
      <c r="C1907" s="3"/>
    </row>
    <row r="1908" spans="1:3" x14ac:dyDescent="0.2">
      <c r="A1908" s="3">
        <v>0.25380192878338276</v>
      </c>
      <c r="B1908" s="3">
        <v>0.41483373611918378</v>
      </c>
      <c r="C1908" s="3"/>
    </row>
    <row r="1909" spans="1:3" x14ac:dyDescent="0.2">
      <c r="A1909" s="3">
        <v>0.20604886200250846</v>
      </c>
      <c r="B1909" s="3">
        <v>0.29184320413594783</v>
      </c>
      <c r="C1909" s="3"/>
    </row>
    <row r="1910" spans="1:3" x14ac:dyDescent="0.2">
      <c r="A1910" s="3">
        <v>0.23598056685735261</v>
      </c>
      <c r="B1910" s="3">
        <v>0.41347050995747797</v>
      </c>
      <c r="C1910" s="3"/>
    </row>
    <row r="1911" spans="1:3" x14ac:dyDescent="0.2">
      <c r="A1911" s="3">
        <v>0.22115428737495793</v>
      </c>
      <c r="B1911" s="3">
        <v>0.42174164091896349</v>
      </c>
      <c r="C1911" s="3"/>
    </row>
    <row r="1912" spans="1:3" x14ac:dyDescent="0.2">
      <c r="A1912" s="3">
        <v>6.5965424148796234E-2</v>
      </c>
      <c r="B1912" s="3">
        <v>0.33232891798464309</v>
      </c>
      <c r="C1912" s="3"/>
    </row>
    <row r="1913" spans="1:3" x14ac:dyDescent="0.2">
      <c r="A1913" s="3">
        <v>0.31309748692220624</v>
      </c>
      <c r="B1913" s="3">
        <v>0.35711649943406032</v>
      </c>
      <c r="C1913" s="3"/>
    </row>
    <row r="1914" spans="1:3" x14ac:dyDescent="0.2">
      <c r="A1914" s="3">
        <v>0.13494791825996511</v>
      </c>
      <c r="B1914" s="3">
        <v>0.34165258190828718</v>
      </c>
      <c r="C1914" s="3"/>
    </row>
    <row r="1915" spans="1:3" x14ac:dyDescent="0.2">
      <c r="A1915" s="3">
        <v>0.21909606442534182</v>
      </c>
      <c r="B1915" s="3">
        <v>0.44121780262473609</v>
      </c>
      <c r="C1915" s="3"/>
    </row>
    <row r="1916" spans="1:3" x14ac:dyDescent="0.2">
      <c r="A1916" s="3">
        <v>0.22113994768882497</v>
      </c>
      <c r="B1916" s="3">
        <v>0.3501799152620147</v>
      </c>
      <c r="C1916" s="3"/>
    </row>
    <row r="1917" spans="1:3" x14ac:dyDescent="0.2">
      <c r="A1917" s="3">
        <v>0.36426722291902475</v>
      </c>
      <c r="B1917" s="3">
        <v>0.25557144605218879</v>
      </c>
      <c r="C1917" s="3"/>
    </row>
    <row r="1918" spans="1:3" x14ac:dyDescent="0.2">
      <c r="A1918" s="3">
        <v>0.22110840037933246</v>
      </c>
      <c r="B1918" s="3">
        <v>0.38073683043225548</v>
      </c>
      <c r="C1918" s="3"/>
    </row>
    <row r="1919" spans="1:3" x14ac:dyDescent="0.2">
      <c r="A1919" s="3">
        <v>0.12372854782954508</v>
      </c>
      <c r="B1919" s="3">
        <v>0.3574090290311725</v>
      </c>
      <c r="C1919" s="3"/>
    </row>
    <row r="1920" spans="1:3" x14ac:dyDescent="0.2">
      <c r="A1920" s="3">
        <v>0.24897232249380521</v>
      </c>
      <c r="B1920" s="3">
        <v>0.2225222934320413</v>
      </c>
      <c r="C1920" s="3"/>
    </row>
    <row r="1921" spans="1:3" x14ac:dyDescent="0.2">
      <c r="A1921" s="3">
        <v>0.2027172749242864</v>
      </c>
      <c r="B1921" s="3">
        <v>0.25038239163021198</v>
      </c>
      <c r="C1921" s="3"/>
    </row>
    <row r="1922" spans="1:3" x14ac:dyDescent="0.2">
      <c r="A1922" s="3">
        <v>0.18956204686591818</v>
      </c>
      <c r="B1922" s="3">
        <v>0.37549519716112445</v>
      </c>
      <c r="C1922" s="3"/>
    </row>
    <row r="1923" spans="1:3" x14ac:dyDescent="0.2">
      <c r="A1923" s="3">
        <v>0.16896260974639785</v>
      </c>
      <c r="B1923" s="3">
        <v>0.28454047997797421</v>
      </c>
      <c r="C1923" s="3"/>
    </row>
    <row r="1924" spans="1:3" x14ac:dyDescent="0.2">
      <c r="A1924" s="3">
        <v>0.24025666126219825</v>
      </c>
      <c r="B1924" s="3">
        <v>0.28536357796200557</v>
      </c>
      <c r="C1924" s="3"/>
    </row>
    <row r="1925" spans="1:3" x14ac:dyDescent="0.2">
      <c r="A1925" s="3">
        <v>0.1897981736975741</v>
      </c>
      <c r="B1925" s="3">
        <v>0.30894566979717947</v>
      </c>
      <c r="C1925" s="3"/>
    </row>
    <row r="1926" spans="1:3" x14ac:dyDescent="0.2">
      <c r="A1926" s="3">
        <v>0.17803198323595087</v>
      </c>
      <c r="B1926" s="3">
        <v>0.38644976138762271</v>
      </c>
      <c r="C1926" s="3"/>
    </row>
    <row r="1927" spans="1:3" x14ac:dyDescent="0.2">
      <c r="A1927" s="3">
        <v>0.27016064272385204</v>
      </c>
      <c r="B1927" s="3">
        <v>0.29626938725565172</v>
      </c>
      <c r="C1927" s="3"/>
    </row>
    <row r="1928" spans="1:3" x14ac:dyDescent="0.2">
      <c r="A1928" s="3">
        <v>0.22290277310410228</v>
      </c>
      <c r="B1928" s="3">
        <v>0.28211133714705244</v>
      </c>
      <c r="C1928" s="3"/>
    </row>
    <row r="1929" spans="1:3" x14ac:dyDescent="0.2">
      <c r="A1929" s="3">
        <v>0.14455168405273944</v>
      </c>
      <c r="B1929" s="3">
        <v>0.24661201015632164</v>
      </c>
      <c r="C1929" s="3"/>
    </row>
    <row r="1930" spans="1:3" x14ac:dyDescent="0.2">
      <c r="A1930" s="3">
        <v>0.17837995961944381</v>
      </c>
      <c r="B1930" s="3">
        <v>0.27055546208204595</v>
      </c>
      <c r="C1930" s="3"/>
    </row>
    <row r="1931" spans="1:3" x14ac:dyDescent="0.2">
      <c r="A1931" s="3">
        <v>0.28185226681758385</v>
      </c>
      <c r="B1931" s="3">
        <v>0.34501380433785062</v>
      </c>
      <c r="C1931" s="3"/>
    </row>
    <row r="1932" spans="1:3" x14ac:dyDescent="0.2">
      <c r="A1932" s="3">
        <v>0.22464552295879345</v>
      </c>
      <c r="B1932" s="3">
        <v>0.28464850561350907</v>
      </c>
      <c r="C1932" s="3"/>
    </row>
    <row r="1933" spans="1:3" x14ac:dyDescent="0.2">
      <c r="A1933" s="3">
        <v>0.13172722475450455</v>
      </c>
      <c r="B1933" s="3">
        <v>0.28177578849154145</v>
      </c>
      <c r="C1933" s="3"/>
    </row>
    <row r="1934" spans="1:3" x14ac:dyDescent="0.2">
      <c r="A1934" s="3">
        <v>0.23037470555844469</v>
      </c>
      <c r="B1934" s="3">
        <v>0.34209137630395542</v>
      </c>
      <c r="C1934" s="3"/>
    </row>
    <row r="1935" spans="1:3" x14ac:dyDescent="0.2">
      <c r="A1935" s="3">
        <v>0.19689823029153536</v>
      </c>
      <c r="B1935" s="3">
        <v>0.27407728899629846</v>
      </c>
      <c r="C1935" s="3"/>
    </row>
    <row r="1936" spans="1:3" x14ac:dyDescent="0.2">
      <c r="A1936" s="3">
        <v>0.14543500871852916</v>
      </c>
      <c r="B1936" s="3">
        <v>0.30518389213496888</v>
      </c>
      <c r="C1936" s="3"/>
    </row>
    <row r="1937" spans="1:3" x14ac:dyDescent="0.2">
      <c r="A1937" s="3">
        <v>0.14929238428829267</v>
      </c>
      <c r="B1937" s="3">
        <v>0.32637508030224233</v>
      </c>
      <c r="C1937" s="3"/>
    </row>
    <row r="1938" spans="1:3" x14ac:dyDescent="0.2">
      <c r="A1938" s="3">
        <v>0.23023130869711519</v>
      </c>
      <c r="B1938" s="3">
        <v>0.31589181375998038</v>
      </c>
      <c r="C1938" s="3"/>
    </row>
    <row r="1939" spans="1:3" x14ac:dyDescent="0.2">
      <c r="A1939" s="3">
        <v>0.26596293860319981</v>
      </c>
      <c r="B1939" s="3">
        <v>0.31476853834623264</v>
      </c>
      <c r="C1939" s="3"/>
    </row>
    <row r="1940" spans="1:3" x14ac:dyDescent="0.2">
      <c r="A1940" s="3">
        <v>0.12806678087430021</v>
      </c>
      <c r="B1940" s="3">
        <v>0.25170355471259442</v>
      </c>
      <c r="C1940" s="3"/>
    </row>
    <row r="1941" spans="1:3" x14ac:dyDescent="0.2">
      <c r="A1941" s="3">
        <v>0.20626204533635167</v>
      </c>
      <c r="B1941" s="3">
        <v>0.27709053504236897</v>
      </c>
      <c r="C1941" s="3"/>
    </row>
    <row r="1942" spans="1:3" x14ac:dyDescent="0.2">
      <c r="A1942" s="3">
        <v>0.16618835846920982</v>
      </c>
      <c r="B1942" s="3">
        <v>0.3295451069166998</v>
      </c>
      <c r="C1942" s="3"/>
    </row>
    <row r="1943" spans="1:3" x14ac:dyDescent="0.2">
      <c r="A1943" s="3">
        <v>0.13529971855976014</v>
      </c>
      <c r="B1943" s="3">
        <v>0.26692943344856063</v>
      </c>
      <c r="C1943" s="3"/>
    </row>
    <row r="1944" spans="1:3" x14ac:dyDescent="0.2">
      <c r="A1944" s="3">
        <v>0.13365639052892406</v>
      </c>
      <c r="B1944" s="3">
        <v>0.4563958824069258</v>
      </c>
      <c r="C1944" s="3"/>
    </row>
    <row r="1945" spans="1:3" x14ac:dyDescent="0.2">
      <c r="A1945" s="3">
        <v>0.24445723332007707</v>
      </c>
      <c r="B1945" s="3">
        <v>0.29832091835173907</v>
      </c>
      <c r="C1945" s="3"/>
    </row>
    <row r="1946" spans="1:3" x14ac:dyDescent="0.2">
      <c r="A1946" s="3">
        <v>0.21700820612438432</v>
      </c>
      <c r="B1946" s="3">
        <v>0.37189402398360299</v>
      </c>
      <c r="C1946" s="3"/>
    </row>
    <row r="1947" spans="1:3" x14ac:dyDescent="0.2">
      <c r="A1947" s="3">
        <v>0.19981779038820394</v>
      </c>
      <c r="B1947" s="3">
        <v>0.3049324696381045</v>
      </c>
      <c r="C1947" s="3"/>
    </row>
    <row r="1948" spans="1:3" x14ac:dyDescent="0.2">
      <c r="A1948" s="3">
        <v>0.13289638716387772</v>
      </c>
      <c r="B1948" s="3">
        <v>0.27164241029092356</v>
      </c>
      <c r="C1948" s="3"/>
    </row>
    <row r="1949" spans="1:3" x14ac:dyDescent="0.2">
      <c r="A1949" s="3">
        <v>0.11610365872311786</v>
      </c>
      <c r="B1949" s="3">
        <v>0.31681242160971573</v>
      </c>
      <c r="C1949" s="3"/>
    </row>
    <row r="1950" spans="1:3" x14ac:dyDescent="0.2">
      <c r="A1950" s="3">
        <v>0.23262030040686466</v>
      </c>
      <c r="B1950" s="3">
        <v>0.29183077640796595</v>
      </c>
      <c r="C1950" s="3"/>
    </row>
    <row r="1951" spans="1:3" x14ac:dyDescent="0.2">
      <c r="A1951" s="3">
        <v>0.26098228761968856</v>
      </c>
      <c r="B1951" s="3">
        <v>0.34110480589800846</v>
      </c>
      <c r="C1951" s="3"/>
    </row>
    <row r="1952" spans="1:3" x14ac:dyDescent="0.2">
      <c r="A1952" s="3">
        <v>0.14798842882926977</v>
      </c>
      <c r="B1952" s="3">
        <v>0.3210053458349903</v>
      </c>
      <c r="C1952" s="3"/>
    </row>
    <row r="1953" spans="1:3" x14ac:dyDescent="0.2">
      <c r="A1953" s="3">
        <v>0.15274633668818252</v>
      </c>
      <c r="B1953" s="3">
        <v>0.40308188534369355</v>
      </c>
      <c r="C1953" s="3"/>
    </row>
    <row r="1954" spans="1:3" x14ac:dyDescent="0.2">
      <c r="A1954" s="3">
        <v>0.17581124384349472</v>
      </c>
      <c r="B1954" s="3">
        <v>0.36034484077212509</v>
      </c>
      <c r="C1954" s="3"/>
    </row>
    <row r="1955" spans="1:3" x14ac:dyDescent="0.2">
      <c r="A1955" s="3">
        <v>0.16307855853651071</v>
      </c>
      <c r="B1955" s="3">
        <v>0.19361157422986325</v>
      </c>
      <c r="C1955" s="3"/>
    </row>
    <row r="1956" spans="1:3" x14ac:dyDescent="0.2">
      <c r="A1956" s="3">
        <v>0.18439880387898067</v>
      </c>
      <c r="B1956" s="3">
        <v>0.40558368258435556</v>
      </c>
      <c r="C1956" s="3"/>
    </row>
    <row r="1957" spans="1:3" x14ac:dyDescent="0.2">
      <c r="A1957" s="3">
        <v>0.21711049588546602</v>
      </c>
      <c r="B1957" s="3">
        <v>0.2296768408333078</v>
      </c>
      <c r="C1957" s="3"/>
    </row>
    <row r="1958" spans="1:3" x14ac:dyDescent="0.2">
      <c r="A1958" s="3">
        <v>0.15480551561687417</v>
      </c>
      <c r="B1958" s="3">
        <v>0.26885573128575357</v>
      </c>
      <c r="C1958" s="3"/>
    </row>
    <row r="1959" spans="1:3" x14ac:dyDescent="0.2">
      <c r="A1959" s="3">
        <v>0.22384632445165037</v>
      </c>
      <c r="B1959" s="3">
        <v>0.30937012450671469</v>
      </c>
      <c r="C1959" s="3"/>
    </row>
    <row r="1960" spans="1:3" x14ac:dyDescent="0.2">
      <c r="A1960" s="3">
        <v>0.29865933494447672</v>
      </c>
      <c r="B1960" s="3">
        <v>0.37403828505001674</v>
      </c>
      <c r="C1960" s="3"/>
    </row>
    <row r="1961" spans="1:3" x14ac:dyDescent="0.2">
      <c r="A1961" s="3">
        <v>0.14842053137140934</v>
      </c>
      <c r="B1961" s="3">
        <v>0.24381672733947196</v>
      </c>
      <c r="C1961" s="3"/>
    </row>
    <row r="1962" spans="1:3" x14ac:dyDescent="0.2">
      <c r="A1962" s="3">
        <v>0.22053672489216553</v>
      </c>
      <c r="B1962" s="3">
        <v>0.27426561687417783</v>
      </c>
      <c r="C1962" s="3"/>
    </row>
    <row r="1963" spans="1:3" x14ac:dyDescent="0.2">
      <c r="A1963" s="3">
        <v>0.11473087277065679</v>
      </c>
      <c r="B1963" s="3">
        <v>0.27361268316559084</v>
      </c>
      <c r="C1963" s="3"/>
    </row>
    <row r="1964" spans="1:3" x14ac:dyDescent="0.2">
      <c r="A1964" s="3">
        <v>0.17379795191042857</v>
      </c>
      <c r="B1964" s="3">
        <v>0.22643798372541218</v>
      </c>
      <c r="C1964" s="3"/>
    </row>
    <row r="1965" spans="1:3" x14ac:dyDescent="0.2">
      <c r="A1965" s="3">
        <v>0.12682687601333781</v>
      </c>
      <c r="B1965" s="3">
        <v>0.25252569671755021</v>
      </c>
      <c r="C1965" s="3"/>
    </row>
    <row r="1966" spans="1:3" x14ac:dyDescent="0.2">
      <c r="A1966" s="3">
        <v>0.14075453516473427</v>
      </c>
      <c r="B1966" s="3">
        <v>0.29438037260240441</v>
      </c>
      <c r="C1966" s="3"/>
    </row>
    <row r="1967" spans="1:3" x14ac:dyDescent="0.2">
      <c r="A1967" s="3">
        <v>0.23509724219156286</v>
      </c>
      <c r="B1967" s="3">
        <v>0.27872621524060082</v>
      </c>
      <c r="C1967" s="3"/>
    </row>
    <row r="1968" spans="1:3" x14ac:dyDescent="0.2">
      <c r="A1968" s="3">
        <v>0.19065855486555108</v>
      </c>
      <c r="B1968" s="3">
        <v>0.2826753648016152</v>
      </c>
      <c r="C1968" s="3"/>
    </row>
    <row r="1969" spans="1:3" x14ac:dyDescent="0.2">
      <c r="A1969" s="3">
        <v>0.17636857964452871</v>
      </c>
      <c r="B1969" s="3">
        <v>0.29823583621401689</v>
      </c>
      <c r="C1969" s="3"/>
    </row>
    <row r="1970" spans="1:3" x14ac:dyDescent="0.2">
      <c r="A1970" s="3">
        <v>0.23965630640276542</v>
      </c>
      <c r="B1970" s="3">
        <v>0.35471890391263111</v>
      </c>
      <c r="C1970" s="3"/>
    </row>
    <row r="1971" spans="1:3" x14ac:dyDescent="0.2">
      <c r="A1971" s="3">
        <v>0.24420963473951479</v>
      </c>
      <c r="B1971" s="3">
        <v>0.36507502523784757</v>
      </c>
      <c r="C1971" s="3"/>
    </row>
    <row r="1972" spans="1:3" x14ac:dyDescent="0.2">
      <c r="A1972" s="3">
        <v>0.24400027532197371</v>
      </c>
      <c r="B1972" s="3">
        <v>0.27016159870292755</v>
      </c>
      <c r="C1972" s="3"/>
    </row>
    <row r="1973" spans="1:3" x14ac:dyDescent="0.2">
      <c r="A1973" s="3">
        <v>0.17094053045366941</v>
      </c>
      <c r="B1973" s="3">
        <v>0.32741327357826788</v>
      </c>
      <c r="C1973" s="3"/>
    </row>
    <row r="1974" spans="1:3" x14ac:dyDescent="0.2">
      <c r="A1974" s="3">
        <v>0.1975492520419713</v>
      </c>
      <c r="B1974" s="3">
        <v>0.24068111597173356</v>
      </c>
      <c r="C1974" s="3"/>
    </row>
    <row r="1975" spans="1:3" x14ac:dyDescent="0.2">
      <c r="A1975" s="3">
        <v>0.19146922512160053</v>
      </c>
      <c r="B1975" s="3">
        <v>0.26056070084737981</v>
      </c>
      <c r="C1975" s="3"/>
    </row>
    <row r="1976" spans="1:3" x14ac:dyDescent="0.2">
      <c r="A1976" s="3">
        <v>0.23764492642785032</v>
      </c>
      <c r="B1976" s="3">
        <v>0.17820597142769734</v>
      </c>
      <c r="C1976" s="3"/>
    </row>
    <row r="1977" spans="1:3" x14ac:dyDescent="0.2">
      <c r="A1977" s="3">
        <v>0.21614304506102969</v>
      </c>
      <c r="B1977" s="3">
        <v>0.28272603169261828</v>
      </c>
      <c r="C1977" s="3"/>
    </row>
    <row r="1978" spans="1:3" x14ac:dyDescent="0.2">
      <c r="A1978" s="3">
        <v>0.18544368900853495</v>
      </c>
      <c r="B1978" s="3">
        <v>0.24952965829483922</v>
      </c>
      <c r="C1978" s="3"/>
    </row>
    <row r="1979" spans="1:3" x14ac:dyDescent="0.2">
      <c r="A1979" s="3">
        <v>0.15416118571996693</v>
      </c>
      <c r="B1979" s="3">
        <v>0.30931563369940956</v>
      </c>
      <c r="C1979" s="3"/>
    </row>
    <row r="1980" spans="1:3" x14ac:dyDescent="0.2">
      <c r="A1980" s="3">
        <v>0.23255720578787967</v>
      </c>
      <c r="B1980" s="3">
        <v>0.28768087124109021</v>
      </c>
      <c r="C1980" s="3"/>
    </row>
    <row r="1981" spans="1:3" x14ac:dyDescent="0.2">
      <c r="A1981" s="3">
        <v>0.19156195509192692</v>
      </c>
      <c r="B1981" s="3">
        <v>0.30602132980513319</v>
      </c>
      <c r="C1981" s="3"/>
    </row>
    <row r="1982" spans="1:3" x14ac:dyDescent="0.2">
      <c r="A1982" s="3">
        <v>0.23972991679158123</v>
      </c>
      <c r="B1982" s="3">
        <v>0.32733870721037656</v>
      </c>
      <c r="C1982" s="3"/>
    </row>
    <row r="1983" spans="1:3" x14ac:dyDescent="0.2">
      <c r="A1983" s="3">
        <v>0.1260620927529138</v>
      </c>
      <c r="B1983" s="3">
        <v>0.25417954051821712</v>
      </c>
      <c r="C1983" s="3"/>
    </row>
    <row r="1984" spans="1:3" x14ac:dyDescent="0.2">
      <c r="A1984" s="3">
        <v>0.3114522469332191</v>
      </c>
      <c r="B1984" s="3">
        <v>0.27635347517513531</v>
      </c>
      <c r="C1984" s="3"/>
    </row>
    <row r="1985" spans="1:3" x14ac:dyDescent="0.2">
      <c r="A1985" s="3">
        <v>0.26630900302854166</v>
      </c>
      <c r="B1985" s="3">
        <v>0.346524251277188</v>
      </c>
      <c r="C1985" s="3"/>
    </row>
    <row r="1986" spans="1:3" x14ac:dyDescent="0.2">
      <c r="A1986" s="3">
        <v>0.2025021796322922</v>
      </c>
      <c r="B1986" s="3">
        <v>0.32228922573342711</v>
      </c>
      <c r="C1986" s="3"/>
    </row>
    <row r="1987" spans="1:3" x14ac:dyDescent="0.2">
      <c r="A1987" s="3">
        <v>0.2078413227691272</v>
      </c>
      <c r="B1987" s="3">
        <v>0.29511838844871363</v>
      </c>
      <c r="C1987" s="3"/>
    </row>
    <row r="1988" spans="1:3" x14ac:dyDescent="0.2">
      <c r="A1988" s="3">
        <v>0.17932924684144508</v>
      </c>
      <c r="B1988" s="3">
        <v>0.32686836550521581</v>
      </c>
      <c r="C1988" s="3"/>
    </row>
    <row r="1989" spans="1:3" x14ac:dyDescent="0.2">
      <c r="A1989" s="3">
        <v>0.2803408638991709</v>
      </c>
      <c r="B1989" s="3">
        <v>0.30821912569977666</v>
      </c>
      <c r="C1989" s="3"/>
    </row>
    <row r="1990" spans="1:3" x14ac:dyDescent="0.2">
      <c r="A1990" s="3">
        <v>0.19049699440178652</v>
      </c>
      <c r="B1990" s="3">
        <v>0.22500783902841931</v>
      </c>
      <c r="C1990" s="3"/>
    </row>
    <row r="1991" spans="1:3" x14ac:dyDescent="0.2">
      <c r="A1991" s="3">
        <v>0.12118277555140869</v>
      </c>
      <c r="B1991" s="3">
        <v>0.29872816543791481</v>
      </c>
      <c r="C1991" s="3"/>
    </row>
    <row r="1992" spans="1:3" x14ac:dyDescent="0.2">
      <c r="A1992" s="3">
        <v>0.24019261066413775</v>
      </c>
      <c r="B1992" s="3">
        <v>0.27812586038116793</v>
      </c>
      <c r="C1992" s="3"/>
    </row>
    <row r="1993" spans="1:3" x14ac:dyDescent="0.2">
      <c r="A1993" s="3">
        <v>0.26003108843953621</v>
      </c>
      <c r="B1993" s="3">
        <v>0.38453589127841165</v>
      </c>
      <c r="C1993" s="3"/>
    </row>
    <row r="1994" spans="1:3" x14ac:dyDescent="0.2">
      <c r="A1994" s="3">
        <v>0.26912531738505302</v>
      </c>
      <c r="B1994" s="3">
        <v>0.35255074336932912</v>
      </c>
      <c r="C1994" s="3"/>
    </row>
    <row r="1995" spans="1:3" x14ac:dyDescent="0.2">
      <c r="A1995" s="3">
        <v>0.14078990639052891</v>
      </c>
      <c r="B1995" s="3">
        <v>0.32044992199210742</v>
      </c>
      <c r="C1995" s="3"/>
    </row>
    <row r="1996" spans="1:3" x14ac:dyDescent="0.2">
      <c r="A1996" s="3">
        <v>0.16431368350209546</v>
      </c>
      <c r="B1996" s="3">
        <v>0.29737927896234206</v>
      </c>
      <c r="C1996" s="3"/>
    </row>
    <row r="1997" spans="1:3" x14ac:dyDescent="0.2">
      <c r="A1997" s="3">
        <v>0.1964565679586405</v>
      </c>
      <c r="B1997" s="3">
        <v>0.28500221787145519</v>
      </c>
      <c r="C1997" s="3"/>
    </row>
    <row r="1998" spans="1:3" x14ac:dyDescent="0.2">
      <c r="A1998" s="3">
        <v>0.24487977607146133</v>
      </c>
      <c r="B1998" s="3">
        <v>0.28769712288537425</v>
      </c>
      <c r="C1998" s="3"/>
    </row>
    <row r="1999" spans="1:3" x14ac:dyDescent="0.2">
      <c r="A1999" s="3">
        <v>0.1528725259261525</v>
      </c>
      <c r="B1999" s="3">
        <v>0.26926871424638255</v>
      </c>
      <c r="C1999" s="3"/>
    </row>
    <row r="2000" spans="1:3" x14ac:dyDescent="0.2">
      <c r="A2000" s="3">
        <v>0.15101410260332218</v>
      </c>
      <c r="B2000" s="3">
        <v>0.26571438404356201</v>
      </c>
      <c r="C2000" s="3"/>
    </row>
    <row r="2001" spans="1:3" x14ac:dyDescent="0.2">
      <c r="A2001" s="3">
        <v>0.28983851601456145</v>
      </c>
      <c r="B2001" s="3">
        <v>0.36415728532533875</v>
      </c>
      <c r="C2001" s="3"/>
    </row>
    <row r="2002" spans="1:3" x14ac:dyDescent="0.2">
      <c r="A2002" s="3">
        <v>0.16872265899843983</v>
      </c>
      <c r="B2002" s="3">
        <v>0.25439750374743797</v>
      </c>
      <c r="C2002" s="3"/>
    </row>
    <row r="2003" spans="1:3" x14ac:dyDescent="0.2">
      <c r="A2003" s="3">
        <v>0.27990206950350266</v>
      </c>
      <c r="B2003" s="3">
        <v>0.32639802380005506</v>
      </c>
      <c r="C2003" s="3"/>
    </row>
    <row r="2004" spans="1:3" x14ac:dyDescent="0.2">
      <c r="A2004" s="3">
        <v>0.25349983939551529</v>
      </c>
      <c r="B2004" s="3">
        <v>0.27019696992872216</v>
      </c>
      <c r="C2004" s="3"/>
    </row>
    <row r="2005" spans="1:3" x14ac:dyDescent="0.2">
      <c r="A2005" s="3">
        <v>0.18133489094190702</v>
      </c>
      <c r="B2005" s="3">
        <v>0.26597058643580407</v>
      </c>
      <c r="C2005" s="3"/>
    </row>
    <row r="2006" spans="1:3" x14ac:dyDescent="0.2">
      <c r="A2006" s="3">
        <v>0.18145534430542382</v>
      </c>
      <c r="B2006" s="3">
        <v>0.38100928446878146</v>
      </c>
      <c r="C2006" s="3"/>
    </row>
    <row r="2007" spans="1:3" x14ac:dyDescent="0.2">
      <c r="A2007" s="3">
        <v>0.3630330539325155</v>
      </c>
      <c r="B2007" s="3">
        <v>0.29981511364679247</v>
      </c>
      <c r="C2007" s="3"/>
    </row>
    <row r="2008" spans="1:3" x14ac:dyDescent="0.2">
      <c r="A2008" s="3">
        <v>0.25428756615375198</v>
      </c>
      <c r="B2008" s="3">
        <v>0.3693386919147113</v>
      </c>
      <c r="C2008" s="3"/>
    </row>
    <row r="2009" spans="1:3" x14ac:dyDescent="0.2">
      <c r="A2009" s="3">
        <v>0.10674653553183026</v>
      </c>
      <c r="B2009" s="3">
        <v>0.27934090978616655</v>
      </c>
      <c r="C2009" s="3"/>
    </row>
    <row r="2010" spans="1:3" x14ac:dyDescent="0.2">
      <c r="A2010" s="3">
        <v>0.22224410352106208</v>
      </c>
      <c r="B2010" s="3">
        <v>0.30208556395117625</v>
      </c>
      <c r="C2010" s="3"/>
    </row>
    <row r="2011" spans="1:3" x14ac:dyDescent="0.2">
      <c r="A2011" s="3">
        <v>0.1423806555722108</v>
      </c>
      <c r="B2011" s="3">
        <v>0.22665403499648196</v>
      </c>
      <c r="C2011" s="3"/>
    </row>
    <row r="2012" spans="1:3" x14ac:dyDescent="0.2">
      <c r="A2012" s="3">
        <v>0.2179326378904218</v>
      </c>
      <c r="B2012" s="3">
        <v>0.44052184985775028</v>
      </c>
      <c r="C2012" s="3"/>
    </row>
    <row r="2013" spans="1:3" x14ac:dyDescent="0.2">
      <c r="A2013" s="3">
        <v>0.22770943589586706</v>
      </c>
      <c r="B2013" s="3">
        <v>0.29729324084554437</v>
      </c>
      <c r="C2013" s="3"/>
    </row>
    <row r="2014" spans="1:3" x14ac:dyDescent="0.2">
      <c r="A2014" s="3">
        <v>0.20869501208357549</v>
      </c>
      <c r="B2014" s="3">
        <v>0.25248172168007582</v>
      </c>
      <c r="C2014" s="3"/>
    </row>
    <row r="2015" spans="1:3" x14ac:dyDescent="0.2">
      <c r="A2015" s="3">
        <v>0.17253701550980449</v>
      </c>
      <c r="B2015" s="3">
        <v>0.30416577441952947</v>
      </c>
      <c r="C2015" s="3"/>
    </row>
    <row r="2016" spans="1:3" x14ac:dyDescent="0.2">
      <c r="A2016" s="3">
        <v>0.26148513261341733</v>
      </c>
      <c r="B2016" s="3">
        <v>0.27726834715041754</v>
      </c>
      <c r="C2016" s="3"/>
    </row>
    <row r="2017" spans="1:3" x14ac:dyDescent="0.2">
      <c r="A2017" s="3">
        <v>0.16210728379577227</v>
      </c>
      <c r="B2017" s="3">
        <v>0.32067744501208351</v>
      </c>
      <c r="C2017" s="3"/>
    </row>
    <row r="2018" spans="1:3" x14ac:dyDescent="0.2">
      <c r="A2018" s="3">
        <v>0.19858266542261921</v>
      </c>
      <c r="B2018" s="3">
        <v>0.31379057175196545</v>
      </c>
      <c r="C2018" s="3"/>
    </row>
    <row r="2019" spans="1:3" x14ac:dyDescent="0.2">
      <c r="A2019" s="3">
        <v>0.16311106182507876</v>
      </c>
      <c r="B2019" s="3">
        <v>0.37616151457676894</v>
      </c>
      <c r="C2019" s="3"/>
    </row>
    <row r="2020" spans="1:3" x14ac:dyDescent="0.2">
      <c r="A2020" s="3">
        <v>0.35123818409862639</v>
      </c>
      <c r="B2020" s="3">
        <v>0.35965653583774354</v>
      </c>
      <c r="C2020" s="3"/>
    </row>
    <row r="2021" spans="1:3" x14ac:dyDescent="0.2">
      <c r="A2021" s="3">
        <v>0.17752149040961787</v>
      </c>
      <c r="B2021" s="3">
        <v>0.30248325124659664</v>
      </c>
      <c r="C2021" s="3"/>
    </row>
    <row r="2022" spans="1:3" x14ac:dyDescent="0.2">
      <c r="A2022" s="3">
        <v>0.1805500321208969</v>
      </c>
      <c r="B2022" s="3">
        <v>0.37871397870843398</v>
      </c>
      <c r="C2022" s="3"/>
    </row>
    <row r="2023" spans="1:3" x14ac:dyDescent="0.2">
      <c r="A2023" s="3">
        <v>0.20117528067545656</v>
      </c>
      <c r="B2023" s="3">
        <v>0.2341986218605647</v>
      </c>
      <c r="C2023" s="3"/>
    </row>
    <row r="2024" spans="1:3" x14ac:dyDescent="0.2">
      <c r="A2024" s="3">
        <v>0.24945413594787236</v>
      </c>
      <c r="B2024" s="3">
        <v>0.26939585946342803</v>
      </c>
      <c r="C2024" s="3"/>
    </row>
    <row r="2025" spans="1:3" x14ac:dyDescent="0.2">
      <c r="A2025" s="3">
        <v>0.22871225794609804</v>
      </c>
      <c r="B2025" s="3">
        <v>0.335034338768393</v>
      </c>
      <c r="C2025" s="3"/>
    </row>
    <row r="2026" spans="1:3" x14ac:dyDescent="0.2">
      <c r="A2026" s="3">
        <v>0.14604587934779284</v>
      </c>
      <c r="B2026" s="3">
        <v>0.4035006041787757</v>
      </c>
      <c r="C2026" s="3"/>
    </row>
    <row r="2027" spans="1:3" x14ac:dyDescent="0.2">
      <c r="A2027" s="3">
        <v>0.17045298112514909</v>
      </c>
      <c r="B2027" s="3">
        <v>0.37532407690660463</v>
      </c>
      <c r="C2027" s="3"/>
    </row>
    <row r="2028" spans="1:3" x14ac:dyDescent="0.2">
      <c r="A2028" s="3">
        <v>0.14011307320505365</v>
      </c>
      <c r="B2028" s="3">
        <v>0.27190243659946767</v>
      </c>
      <c r="C2028" s="3"/>
    </row>
    <row r="2029" spans="1:3" x14ac:dyDescent="0.2">
      <c r="A2029" s="3">
        <v>0.17749472299550306</v>
      </c>
      <c r="B2029" s="3">
        <v>0.28197463213925167</v>
      </c>
      <c r="C2029" s="3"/>
    </row>
    <row r="2030" spans="1:3" x14ac:dyDescent="0.2">
      <c r="A2030" s="3">
        <v>0.20171062895775332</v>
      </c>
      <c r="B2030" s="3">
        <v>0.29967936461806716</v>
      </c>
      <c r="C2030" s="3"/>
    </row>
    <row r="2031" spans="1:3" x14ac:dyDescent="0.2">
      <c r="A2031" s="3">
        <v>0.1823912478203677</v>
      </c>
      <c r="B2031" s="3">
        <v>0.31225526935666426</v>
      </c>
      <c r="C2031" s="3"/>
    </row>
    <row r="2032" spans="1:3" x14ac:dyDescent="0.2">
      <c r="A2032" s="3">
        <v>0.15552823579797481</v>
      </c>
      <c r="B2032" s="3">
        <v>0.32423368717305506</v>
      </c>
      <c r="C2032" s="3"/>
    </row>
    <row r="2033" spans="1:3" x14ac:dyDescent="0.2">
      <c r="A2033" s="3">
        <v>0.23295106916699804</v>
      </c>
      <c r="B2033" s="3">
        <v>0.39864518645415886</v>
      </c>
      <c r="C2033" s="3"/>
    </row>
    <row r="2034" spans="1:3" x14ac:dyDescent="0.2">
      <c r="A2034" s="3">
        <v>0.27488795925234782</v>
      </c>
      <c r="B2034" s="3">
        <v>0.34183804184893996</v>
      </c>
      <c r="C2034" s="3"/>
    </row>
    <row r="2035" spans="1:3" x14ac:dyDescent="0.2">
      <c r="A2035" s="3">
        <v>0.16914424577074855</v>
      </c>
      <c r="B2035" s="3">
        <v>0.18912516442840097</v>
      </c>
      <c r="C2035" s="3"/>
    </row>
    <row r="2036" spans="1:3" x14ac:dyDescent="0.2">
      <c r="A2036" s="3">
        <v>0.18344856067790385</v>
      </c>
      <c r="B2036" s="3">
        <v>0.34212579155067446</v>
      </c>
      <c r="C2036" s="3"/>
    </row>
    <row r="2037" spans="1:3" x14ac:dyDescent="0.2">
      <c r="A2037" s="3">
        <v>0.2523278090489155</v>
      </c>
      <c r="B2037" s="3">
        <v>0.27055928599834805</v>
      </c>
      <c r="C2037" s="3"/>
    </row>
    <row r="2038" spans="1:3" x14ac:dyDescent="0.2">
      <c r="A2038" s="3">
        <v>0.21567748325124658</v>
      </c>
      <c r="B2038" s="3">
        <v>0.20030342775857321</v>
      </c>
      <c r="C2038" s="3"/>
    </row>
    <row r="2039" spans="1:3" x14ac:dyDescent="0.2">
      <c r="A2039" s="3">
        <v>0.17416504787543208</v>
      </c>
      <c r="B2039" s="3">
        <v>0.36149775153721431</v>
      </c>
      <c r="C2039" s="3"/>
    </row>
    <row r="2040" spans="1:3" x14ac:dyDescent="0.2">
      <c r="A2040" s="3">
        <v>0.20810326103582241</v>
      </c>
      <c r="B2040" s="3">
        <v>0.25196358102113858</v>
      </c>
      <c r="C2040" s="3"/>
    </row>
    <row r="2041" spans="1:3" x14ac:dyDescent="0.2">
      <c r="A2041" s="3">
        <v>0.24197359968185012</v>
      </c>
      <c r="B2041" s="3">
        <v>0.3084151014102603</v>
      </c>
      <c r="C2041" s="3"/>
    </row>
    <row r="2042" spans="1:3" x14ac:dyDescent="0.2">
      <c r="A2042" s="3">
        <v>0.20068581938878519</v>
      </c>
      <c r="B2042" s="3">
        <v>0.35402008320841866</v>
      </c>
      <c r="C2042" s="3"/>
    </row>
    <row r="2043" spans="1:3" x14ac:dyDescent="0.2">
      <c r="A2043" s="3">
        <v>0.21024083024870749</v>
      </c>
      <c r="B2043" s="3">
        <v>0.33900165193184245</v>
      </c>
      <c r="C2043" s="3"/>
    </row>
    <row r="2044" spans="1:3" x14ac:dyDescent="0.2">
      <c r="A2044" s="3">
        <v>0.22046407048242525</v>
      </c>
      <c r="B2044" s="3">
        <v>0.28830321361926026</v>
      </c>
      <c r="C2044" s="3"/>
    </row>
    <row r="2045" spans="1:3" x14ac:dyDescent="0.2">
      <c r="A2045" s="3">
        <v>0.20686718009116212</v>
      </c>
      <c r="B2045" s="3">
        <v>0.29199138089265503</v>
      </c>
      <c r="C2045" s="3"/>
    </row>
    <row r="2046" spans="1:3" x14ac:dyDescent="0.2">
      <c r="A2046" s="3">
        <v>0.19062318363975644</v>
      </c>
      <c r="B2046" s="3">
        <v>0.49903541711279015</v>
      </c>
      <c r="C2046" s="3"/>
    </row>
    <row r="2047" spans="1:3" x14ac:dyDescent="0.2">
      <c r="A2047" s="3">
        <v>0.17756833338431888</v>
      </c>
      <c r="B2047" s="3">
        <v>0.32407403866744156</v>
      </c>
      <c r="C2047" s="3"/>
    </row>
    <row r="2048" spans="1:3" x14ac:dyDescent="0.2">
      <c r="A2048" s="3">
        <v>0.20560241977423593</v>
      </c>
      <c r="B2048" s="3">
        <v>0.29319687050689835</v>
      </c>
      <c r="C2048" s="3"/>
    </row>
    <row r="2049" spans="1:3" x14ac:dyDescent="0.2">
      <c r="A2049" s="3">
        <v>0.17935792621371099</v>
      </c>
      <c r="B2049" s="3">
        <v>0.38625091773991249</v>
      </c>
      <c r="C2049" s="3"/>
    </row>
    <row r="2050" spans="1:3" x14ac:dyDescent="0.2">
      <c r="A2050" s="3">
        <v>0.1996179907614182</v>
      </c>
      <c r="B2050" s="3">
        <v>0.28457871914099536</v>
      </c>
      <c r="C2050" s="3"/>
    </row>
    <row r="2051" spans="1:3" x14ac:dyDescent="0.2">
      <c r="A2051" s="3">
        <v>0.15943627825874143</v>
      </c>
      <c r="B2051" s="3">
        <v>0.27759815993147541</v>
      </c>
      <c r="C2051" s="3"/>
    </row>
    <row r="2052" spans="1:3" x14ac:dyDescent="0.2">
      <c r="A2052" s="3">
        <v>0.21787719110404111</v>
      </c>
      <c r="B2052" s="3">
        <v>0.33381068555171461</v>
      </c>
      <c r="C2052" s="3"/>
    </row>
    <row r="2053" spans="1:3" x14ac:dyDescent="0.2">
      <c r="A2053" s="3">
        <v>0.14190362201352133</v>
      </c>
      <c r="B2053" s="3">
        <v>0.35205554620820456</v>
      </c>
      <c r="C2053" s="3"/>
    </row>
    <row r="2054" spans="1:3" x14ac:dyDescent="0.2">
      <c r="A2054" s="3">
        <v>0.2078413227691272</v>
      </c>
      <c r="B2054" s="3">
        <v>0.35990126648107917</v>
      </c>
      <c r="C2054" s="3"/>
    </row>
    <row r="2055" spans="1:3" x14ac:dyDescent="0.2">
      <c r="A2055" s="3">
        <v>0.19109543730306827</v>
      </c>
      <c r="B2055" s="3">
        <v>0.2978630043745602</v>
      </c>
      <c r="C2055" s="3"/>
    </row>
    <row r="2056" spans="1:3" x14ac:dyDescent="0.2">
      <c r="A2056" s="3">
        <v>0.27855891890238299</v>
      </c>
      <c r="B2056" s="3">
        <v>0.33992990761418213</v>
      </c>
      <c r="C2056" s="3"/>
    </row>
    <row r="2057" spans="1:3" x14ac:dyDescent="0.2">
      <c r="A2057" s="3">
        <v>0.23525784667625191</v>
      </c>
      <c r="B2057" s="3">
        <v>0.32472219248065098</v>
      </c>
      <c r="C2057" s="3"/>
    </row>
    <row r="2058" spans="1:3" x14ac:dyDescent="0.2">
      <c r="A2058" s="3">
        <v>0.17094435436997152</v>
      </c>
      <c r="B2058" s="3">
        <v>0.19896410107375567</v>
      </c>
      <c r="C2058" s="3"/>
    </row>
    <row r="2059" spans="1:3" x14ac:dyDescent="0.2">
      <c r="A2059" s="3">
        <v>0.28021849857750308</v>
      </c>
      <c r="B2059" s="3">
        <v>0.31607822967970872</v>
      </c>
      <c r="C2059" s="3"/>
    </row>
    <row r="2060" spans="1:3" x14ac:dyDescent="0.2">
      <c r="A2060" s="3">
        <v>0.21328944752057263</v>
      </c>
      <c r="B2060" s="3">
        <v>0.275546628835388</v>
      </c>
      <c r="C2060" s="3"/>
    </row>
    <row r="2061" spans="1:3" x14ac:dyDescent="0.2">
      <c r="A2061" s="3">
        <v>0.17099980115635227</v>
      </c>
      <c r="B2061" s="3">
        <v>0.47847899905166874</v>
      </c>
      <c r="C2061" s="3"/>
    </row>
    <row r="2062" spans="1:3" x14ac:dyDescent="0.2">
      <c r="A2062" s="3">
        <v>0.14294277126862245</v>
      </c>
      <c r="B2062" s="3">
        <v>0.26067828627367001</v>
      </c>
      <c r="C2062" s="3"/>
    </row>
    <row r="2063" spans="1:3" x14ac:dyDescent="0.2">
      <c r="A2063" s="3">
        <v>0.25002198751873717</v>
      </c>
      <c r="B2063" s="3">
        <v>0.26412363486188012</v>
      </c>
      <c r="C2063" s="3"/>
    </row>
    <row r="2064" spans="1:3" x14ac:dyDescent="0.2">
      <c r="A2064" s="3">
        <v>0.20624770565021872</v>
      </c>
      <c r="B2064" s="3">
        <v>0.33222949616078801</v>
      </c>
      <c r="C2064" s="3"/>
    </row>
    <row r="2065" spans="1:3" x14ac:dyDescent="0.2">
      <c r="A2065" s="3">
        <v>0.16555741227935999</v>
      </c>
      <c r="B2065" s="3">
        <v>0.25271020067912753</v>
      </c>
      <c r="C2065" s="3"/>
    </row>
    <row r="2066" spans="1:3" x14ac:dyDescent="0.2">
      <c r="A2066" s="3">
        <v>0.18013322524396586</v>
      </c>
      <c r="B2066" s="3">
        <v>0.27175043592645842</v>
      </c>
      <c r="C2066" s="3"/>
    </row>
    <row r="2067" spans="1:3" x14ac:dyDescent="0.2">
      <c r="A2067" s="3">
        <v>0.19383240539631066</v>
      </c>
      <c r="B2067" s="3">
        <v>0.39746359631680378</v>
      </c>
      <c r="C2067" s="3"/>
    </row>
    <row r="2068" spans="1:3" x14ac:dyDescent="0.2">
      <c r="A2068" s="3">
        <v>0.22133018752485545</v>
      </c>
      <c r="B2068" s="3">
        <v>0.23102859524610722</v>
      </c>
      <c r="C2068" s="3"/>
    </row>
    <row r="2069" spans="1:3" x14ac:dyDescent="0.2">
      <c r="A2069" s="3">
        <v>0.23835904279727121</v>
      </c>
      <c r="B2069" s="3">
        <v>0.29812303068310436</v>
      </c>
      <c r="C2069" s="3"/>
    </row>
    <row r="2070" spans="1:3" x14ac:dyDescent="0.2">
      <c r="A2070" s="3">
        <v>0.27316624093731834</v>
      </c>
      <c r="B2070" s="3">
        <v>0.30181502187280124</v>
      </c>
      <c r="C2070" s="3"/>
    </row>
    <row r="2071" spans="1:3" x14ac:dyDescent="0.2">
      <c r="A2071" s="3">
        <v>0.32105792468414451</v>
      </c>
      <c r="B2071" s="3">
        <v>0.39441402306586304</v>
      </c>
      <c r="C2071" s="3"/>
    </row>
    <row r="2072" spans="1:3" x14ac:dyDescent="0.2">
      <c r="A2072" s="3">
        <v>0.21170825812964603</v>
      </c>
      <c r="B2072" s="3">
        <v>0.28701837774174793</v>
      </c>
      <c r="C2072" s="3"/>
    </row>
    <row r="2073" spans="1:3" x14ac:dyDescent="0.2">
      <c r="A2073" s="3">
        <v>0.16639580592859982</v>
      </c>
      <c r="B2073" s="3">
        <v>0.35228593716540729</v>
      </c>
      <c r="C2073" s="3"/>
    </row>
    <row r="2074" spans="1:3" x14ac:dyDescent="0.2">
      <c r="A2074" s="3">
        <v>0.1763561519165468</v>
      </c>
      <c r="B2074" s="3">
        <v>0.33518155954602463</v>
      </c>
      <c r="C2074" s="3"/>
    </row>
    <row r="2075" spans="1:3" x14ac:dyDescent="0.2">
      <c r="A2075" s="3">
        <v>0.16914615772889963</v>
      </c>
      <c r="B2075" s="3">
        <v>0.28569721465936554</v>
      </c>
      <c r="C2075" s="3"/>
    </row>
    <row r="2076" spans="1:3" x14ac:dyDescent="0.2">
      <c r="A2076" s="3">
        <v>0.22702877879408973</v>
      </c>
      <c r="B2076" s="3">
        <v>0.3088615436385328</v>
      </c>
      <c r="C2076" s="3"/>
    </row>
    <row r="2077" spans="1:3" x14ac:dyDescent="0.2">
      <c r="A2077" s="3">
        <v>0.17964280797821894</v>
      </c>
      <c r="B2077" s="3">
        <v>0.29670148979779126</v>
      </c>
      <c r="C2077" s="3"/>
    </row>
    <row r="2078" spans="1:3" x14ac:dyDescent="0.2">
      <c r="A2078" s="3">
        <v>0.18468272966441307</v>
      </c>
      <c r="B2078" s="3">
        <v>0.34262003273272351</v>
      </c>
      <c r="C2078" s="3"/>
    </row>
    <row r="2079" spans="1:3" x14ac:dyDescent="0.2">
      <c r="A2079" s="3">
        <v>0.1761487044571568</v>
      </c>
      <c r="B2079" s="3">
        <v>0.39564054421976808</v>
      </c>
      <c r="C2079" s="3"/>
    </row>
    <row r="2080" spans="1:3" x14ac:dyDescent="0.2">
      <c r="A2080" s="3">
        <v>0.18651056165682642</v>
      </c>
      <c r="B2080" s="3">
        <v>0.34568298969072159</v>
      </c>
      <c r="C2080" s="3"/>
    </row>
    <row r="2081" spans="1:3" x14ac:dyDescent="0.2">
      <c r="A2081" s="3">
        <v>0.21026664168374679</v>
      </c>
      <c r="B2081" s="3">
        <v>0.23298739637186819</v>
      </c>
      <c r="C2081" s="3"/>
    </row>
    <row r="2082" spans="1:3" x14ac:dyDescent="0.2">
      <c r="A2082" s="3">
        <v>0.26898861237725225</v>
      </c>
      <c r="B2082" s="3">
        <v>0.29739553060662605</v>
      </c>
      <c r="C2082" s="3"/>
    </row>
    <row r="2083" spans="1:3" x14ac:dyDescent="0.2">
      <c r="A2083" s="3">
        <v>0.1961697742359815</v>
      </c>
      <c r="B2083" s="3">
        <v>0.30008756768331851</v>
      </c>
      <c r="C2083" s="3"/>
    </row>
    <row r="2084" spans="1:3" x14ac:dyDescent="0.2">
      <c r="A2084" s="3">
        <v>0.11967041665392027</v>
      </c>
      <c r="B2084" s="3">
        <v>0.32546785615956431</v>
      </c>
      <c r="C2084" s="3"/>
    </row>
    <row r="2085" spans="1:3" x14ac:dyDescent="0.2">
      <c r="A2085" s="3">
        <v>0.15304842607605001</v>
      </c>
      <c r="B2085" s="3">
        <v>0.28987484321943158</v>
      </c>
      <c r="C2085" s="3"/>
    </row>
    <row r="2086" spans="1:3" x14ac:dyDescent="0.2">
      <c r="A2086" s="3">
        <v>0.33077354002875581</v>
      </c>
      <c r="B2086" s="3">
        <v>0.3310526859188106</v>
      </c>
      <c r="C2086" s="3"/>
    </row>
    <row r="2087" spans="1:3" x14ac:dyDescent="0.2">
      <c r="A2087" s="3">
        <v>0.22500114717489061</v>
      </c>
      <c r="B2087" s="3">
        <v>0.36127309645446476</v>
      </c>
      <c r="C2087" s="3"/>
    </row>
    <row r="2088" spans="1:3" x14ac:dyDescent="0.2">
      <c r="A2088" s="3">
        <v>0.18175074183976259</v>
      </c>
      <c r="B2088" s="3">
        <v>0.31873489553060658</v>
      </c>
      <c r="C2088" s="3"/>
    </row>
    <row r="2089" spans="1:3" x14ac:dyDescent="0.2">
      <c r="A2089" s="3">
        <v>0.25706850928446873</v>
      </c>
      <c r="B2089" s="3">
        <v>0.37508603811679764</v>
      </c>
      <c r="C2089" s="3"/>
    </row>
    <row r="2090" spans="1:3" x14ac:dyDescent="0.2">
      <c r="A2090" s="3">
        <v>0.22425452751690167</v>
      </c>
      <c r="B2090" s="3">
        <v>0.33527811343265312</v>
      </c>
      <c r="C2090" s="3"/>
    </row>
    <row r="2091" spans="1:3" x14ac:dyDescent="0.2">
      <c r="A2091" s="3">
        <v>0.26126238948881886</v>
      </c>
      <c r="B2091" s="3">
        <v>0.3301330340481507</v>
      </c>
      <c r="C2091" s="3"/>
    </row>
    <row r="2092" spans="1:3" x14ac:dyDescent="0.2">
      <c r="A2092" s="3">
        <v>0.20695417418703535</v>
      </c>
      <c r="B2092" s="3">
        <v>0.30889404692710082</v>
      </c>
      <c r="C2092" s="3"/>
    </row>
    <row r="2093" spans="1:3" x14ac:dyDescent="0.2">
      <c r="A2093" s="3">
        <v>0.13896589831441769</v>
      </c>
      <c r="B2093" s="3">
        <v>0.17628062956957993</v>
      </c>
      <c r="C2093" s="3"/>
    </row>
    <row r="2094" spans="1:3" x14ac:dyDescent="0.2">
      <c r="A2094" s="3">
        <v>0.23611918382330443</v>
      </c>
      <c r="B2094" s="3">
        <v>0.32236761601762054</v>
      </c>
      <c r="C2094" s="3"/>
    </row>
    <row r="2095" spans="1:3" x14ac:dyDescent="0.2">
      <c r="A2095" s="3">
        <v>0.14453065251307778</v>
      </c>
      <c r="B2095" s="3">
        <v>0.19593460338340113</v>
      </c>
      <c r="C2095" s="3"/>
    </row>
    <row r="2096" spans="1:3" x14ac:dyDescent="0.2">
      <c r="A2096" s="3">
        <v>0.24551837009391533</v>
      </c>
      <c r="B2096" s="3">
        <v>0.22859658447795891</v>
      </c>
      <c r="C2096" s="3"/>
    </row>
    <row r="2097" spans="1:3" x14ac:dyDescent="0.2">
      <c r="A2097" s="3">
        <v>0.18608515096821557</v>
      </c>
      <c r="B2097" s="3">
        <v>0.32008664994340597</v>
      </c>
      <c r="C2097" s="3"/>
    </row>
    <row r="2098" spans="1:3" x14ac:dyDescent="0.2">
      <c r="A2098" s="3">
        <v>0.2874552601792652</v>
      </c>
      <c r="B2098" s="3">
        <v>0.39598182874973226</v>
      </c>
      <c r="C2098" s="3"/>
    </row>
    <row r="2099" spans="1:3" x14ac:dyDescent="0.2">
      <c r="A2099" s="3">
        <v>0.24093923032212666</v>
      </c>
      <c r="B2099" s="3">
        <v>0.25830937012450667</v>
      </c>
      <c r="C2099" s="3"/>
    </row>
    <row r="2100" spans="1:3" x14ac:dyDescent="0.2">
      <c r="A2100" s="3">
        <v>0.21762863654440329</v>
      </c>
      <c r="B2100" s="3">
        <v>0.26990252837345896</v>
      </c>
      <c r="C2100" s="3"/>
    </row>
    <row r="2101" spans="1:3" x14ac:dyDescent="0.2">
      <c r="A2101" s="3">
        <v>9.4937326011808251E-2</v>
      </c>
      <c r="B2101" s="3">
        <v>0.32922485392639722</v>
      </c>
      <c r="C2101" s="3"/>
    </row>
    <row r="2102" spans="1:3" x14ac:dyDescent="0.2">
      <c r="A2102" s="3">
        <v>0.1634791137691578</v>
      </c>
      <c r="B2102" s="3">
        <v>0.29553232738841806</v>
      </c>
      <c r="C2102" s="3"/>
    </row>
    <row r="2103" spans="1:3" x14ac:dyDescent="0.2">
      <c r="A2103" s="3">
        <v>0.22469714582887207</v>
      </c>
      <c r="B2103" s="3">
        <v>0.38234765517452346</v>
      </c>
      <c r="C2103" s="3"/>
    </row>
    <row r="2104" spans="1:3" x14ac:dyDescent="0.2">
      <c r="A2104" s="3">
        <v>0.22561297378322981</v>
      </c>
      <c r="B2104" s="3">
        <v>0.38228934045091617</v>
      </c>
      <c r="C2104" s="3"/>
    </row>
    <row r="2105" spans="1:3" x14ac:dyDescent="0.2">
      <c r="A2105" s="3">
        <v>0.32937589862033095</v>
      </c>
      <c r="B2105" s="3">
        <v>0.31353054544342129</v>
      </c>
      <c r="C2105" s="3"/>
    </row>
    <row r="2106" spans="1:3" x14ac:dyDescent="0.2">
      <c r="A2106" s="3">
        <v>0.1682886444981492</v>
      </c>
      <c r="B2106" s="3">
        <v>0.27078011716479544</v>
      </c>
      <c r="C2106" s="3"/>
    </row>
    <row r="2107" spans="1:3" x14ac:dyDescent="0.2">
      <c r="A2107" s="3">
        <v>0.16055859769341366</v>
      </c>
      <c r="B2107" s="3">
        <v>0.29310318455749634</v>
      </c>
      <c r="C2107" s="3"/>
    </row>
    <row r="2108" spans="1:3" x14ac:dyDescent="0.2">
      <c r="A2108" s="3">
        <v>0.21180194407904798</v>
      </c>
      <c r="B2108" s="3">
        <v>0.33462709168221721</v>
      </c>
      <c r="C2108" s="3"/>
    </row>
    <row r="2109" spans="1:3" x14ac:dyDescent="0.2">
      <c r="A2109" s="3">
        <v>0.18345238459420596</v>
      </c>
      <c r="B2109" s="3">
        <v>0.29774159503196795</v>
      </c>
      <c r="C2109" s="3"/>
    </row>
    <row r="2110" spans="1:3" x14ac:dyDescent="0.2">
      <c r="A2110" s="3">
        <v>7.4694469087460608E-2</v>
      </c>
      <c r="B2110" s="3">
        <v>0.34654241487962306</v>
      </c>
      <c r="C2110" s="3"/>
    </row>
    <row r="2111" spans="1:3" x14ac:dyDescent="0.2">
      <c r="A2111" s="3">
        <v>0.35877990302548252</v>
      </c>
      <c r="B2111" s="3">
        <v>0.32309033619872124</v>
      </c>
      <c r="C2111" s="3"/>
    </row>
    <row r="2112" spans="1:3" x14ac:dyDescent="0.2">
      <c r="A2112" s="3">
        <v>0.10929326378904218</v>
      </c>
      <c r="B2112" s="3">
        <v>0.28607387041512433</v>
      </c>
      <c r="C2112" s="3"/>
    </row>
    <row r="2113" spans="1:3" x14ac:dyDescent="0.2">
      <c r="A2113" s="3">
        <v>0.22968162072868548</v>
      </c>
      <c r="B2113" s="3">
        <v>0.27669189176787296</v>
      </c>
      <c r="C2113" s="3"/>
    </row>
    <row r="2114" spans="1:3" x14ac:dyDescent="0.2">
      <c r="A2114" s="3">
        <v>0.18858503625072653</v>
      </c>
      <c r="B2114" s="3">
        <v>0.35615287252592609</v>
      </c>
      <c r="C2114" s="3"/>
    </row>
    <row r="2115" spans="1:3" x14ac:dyDescent="0.2">
      <c r="A2115" s="3">
        <v>0.16548762580684634</v>
      </c>
      <c r="B2115" s="3">
        <v>0.32045565786656061</v>
      </c>
      <c r="C2115" s="3"/>
    </row>
    <row r="2116" spans="1:3" x14ac:dyDescent="0.2">
      <c r="A2116" s="3">
        <v>0.1502560111964269</v>
      </c>
      <c r="B2116" s="3">
        <v>0.28007127779987145</v>
      </c>
      <c r="C2116" s="3"/>
    </row>
    <row r="2117" spans="1:3" x14ac:dyDescent="0.2">
      <c r="A2117" s="3">
        <v>0.14613096148551497</v>
      </c>
      <c r="B2117" s="3">
        <v>0.32780140108293304</v>
      </c>
      <c r="C2117" s="3"/>
    </row>
    <row r="2118" spans="1:3" x14ac:dyDescent="0.2">
      <c r="A2118" s="3">
        <v>0.20379657530055978</v>
      </c>
      <c r="B2118" s="3">
        <v>0.22665021108017985</v>
      </c>
      <c r="C2118" s="3"/>
    </row>
    <row r="2119" spans="1:3" x14ac:dyDescent="0.2">
      <c r="A2119" s="3">
        <v>0.2749003869803297</v>
      </c>
      <c r="B2119" s="3">
        <v>0.30662550858086818</v>
      </c>
      <c r="C2119" s="3"/>
    </row>
    <row r="2120" spans="1:3" x14ac:dyDescent="0.2">
      <c r="A2120" s="3">
        <v>0.31552949769035449</v>
      </c>
      <c r="B2120" s="3">
        <v>0.34976310838508362</v>
      </c>
      <c r="C2120" s="3"/>
    </row>
    <row r="2121" spans="1:3" x14ac:dyDescent="0.2">
      <c r="A2121" s="3">
        <v>0.23786097769892009</v>
      </c>
      <c r="B2121" s="3">
        <v>0.32047860136437334</v>
      </c>
      <c r="C2121" s="3"/>
    </row>
    <row r="2122" spans="1:3" x14ac:dyDescent="0.2">
      <c r="A2122" s="3">
        <v>0.16379554284315823</v>
      </c>
      <c r="B2122" s="3">
        <v>0.36425192725381622</v>
      </c>
      <c r="C2122" s="3"/>
    </row>
    <row r="2123" spans="1:3" x14ac:dyDescent="0.2">
      <c r="A2123" s="3">
        <v>0.2115992765150356</v>
      </c>
      <c r="B2123" s="3">
        <v>0.36814945394475201</v>
      </c>
      <c r="C2123" s="3"/>
    </row>
    <row r="2124" spans="1:3" x14ac:dyDescent="0.2">
      <c r="A2124" s="3">
        <v>0.26191341123925477</v>
      </c>
      <c r="B2124" s="3">
        <v>0.34645828872097645</v>
      </c>
      <c r="C2124" s="3"/>
    </row>
    <row r="2125" spans="1:3" x14ac:dyDescent="0.2">
      <c r="A2125" s="3">
        <v>0.29831996237266356</v>
      </c>
      <c r="B2125" s="3">
        <v>0.34391920829636879</v>
      </c>
      <c r="C2125" s="3"/>
    </row>
    <row r="2126" spans="1:3" x14ac:dyDescent="0.2">
      <c r="A2126" s="3">
        <v>0.17028472880785583</v>
      </c>
      <c r="B2126" s="3">
        <v>0.40067759796873559</v>
      </c>
      <c r="C2126" s="3"/>
    </row>
    <row r="2127" spans="1:3" x14ac:dyDescent="0.2">
      <c r="A2127" s="3">
        <v>0.28026438557312855</v>
      </c>
      <c r="B2127" s="3">
        <v>0.39346091192755966</v>
      </c>
      <c r="C2127" s="3"/>
    </row>
    <row r="2128" spans="1:3" x14ac:dyDescent="0.2">
      <c r="A2128" s="3">
        <v>0.29197512924837099</v>
      </c>
      <c r="B2128" s="3">
        <v>0.24385783443971973</v>
      </c>
      <c r="C2128" s="3"/>
    </row>
    <row r="2129" spans="1:3" x14ac:dyDescent="0.2">
      <c r="A2129" s="3">
        <v>0.180043363210866</v>
      </c>
      <c r="B2129" s="3">
        <v>0.33186048823763342</v>
      </c>
      <c r="C2129" s="3"/>
    </row>
    <row r="2130" spans="1:3" x14ac:dyDescent="0.2">
      <c r="A2130" s="3">
        <v>0.15873841353360457</v>
      </c>
      <c r="B2130" s="3">
        <v>0.34248045978769615</v>
      </c>
      <c r="C2130" s="3"/>
    </row>
    <row r="2131" spans="1:3" x14ac:dyDescent="0.2">
      <c r="A2131" s="3">
        <v>0.21763246046070542</v>
      </c>
      <c r="B2131" s="3">
        <v>0.344262404784484</v>
      </c>
      <c r="C2131" s="3"/>
    </row>
    <row r="2132" spans="1:3" x14ac:dyDescent="0.2">
      <c r="A2132" s="3">
        <v>0.28110182324329286</v>
      </c>
      <c r="B2132" s="3">
        <v>0.28145171158493681</v>
      </c>
      <c r="C2132" s="3"/>
    </row>
    <row r="2133" spans="1:3" x14ac:dyDescent="0.2">
      <c r="A2133" s="3">
        <v>0.25597964911744009</v>
      </c>
      <c r="B2133" s="3">
        <v>0.4026153675548349</v>
      </c>
      <c r="C2133" s="3"/>
    </row>
    <row r="2134" spans="1:3" x14ac:dyDescent="0.2">
      <c r="A2134" s="3">
        <v>0.2104731331640613</v>
      </c>
      <c r="B2134" s="3">
        <v>0.3605704518339502</v>
      </c>
      <c r="C2134" s="3"/>
    </row>
    <row r="2135" spans="1:3" x14ac:dyDescent="0.2">
      <c r="A2135" s="3">
        <v>0.36535512710697782</v>
      </c>
      <c r="B2135" s="3">
        <v>0.27975484872587103</v>
      </c>
      <c r="C2135" s="3"/>
    </row>
    <row r="2136" spans="1:3" x14ac:dyDescent="0.2">
      <c r="A2136" s="3">
        <v>0.2916959833583162</v>
      </c>
      <c r="B2136" s="3">
        <v>0.38153124904402086</v>
      </c>
      <c r="C2136" s="3"/>
    </row>
    <row r="2137" spans="1:3" x14ac:dyDescent="0.2">
      <c r="A2137" s="3">
        <v>0.15276450029061764</v>
      </c>
      <c r="B2137" s="3">
        <v>0.26483201535684786</v>
      </c>
      <c r="C2137" s="3"/>
    </row>
    <row r="2138" spans="1:3" x14ac:dyDescent="0.2">
      <c r="A2138" s="3">
        <v>0.21637152406008134</v>
      </c>
      <c r="B2138" s="3">
        <v>0.31538896876625161</v>
      </c>
      <c r="C2138" s="3"/>
    </row>
    <row r="2139" spans="1:3" x14ac:dyDescent="0.2">
      <c r="A2139" s="3">
        <v>0.23833705527853405</v>
      </c>
      <c r="B2139" s="3">
        <v>0.43267039371042243</v>
      </c>
      <c r="C2139" s="3"/>
    </row>
    <row r="2140" spans="1:3" x14ac:dyDescent="0.2">
      <c r="A2140" s="3">
        <v>0.20242378934809871</v>
      </c>
      <c r="B2140" s="3">
        <v>0.45625917739912503</v>
      </c>
      <c r="C2140" s="3"/>
    </row>
    <row r="2141" spans="1:3" x14ac:dyDescent="0.2">
      <c r="A2141" s="3">
        <v>0.18032250910092079</v>
      </c>
      <c r="B2141" s="3">
        <v>0.28768565113646788</v>
      </c>
      <c r="C2141" s="3"/>
    </row>
    <row r="2142" spans="1:3" x14ac:dyDescent="0.2">
      <c r="A2142" s="3">
        <v>0.14781635259567436</v>
      </c>
      <c r="B2142" s="3">
        <v>0.31081174095261399</v>
      </c>
      <c r="C2142" s="3"/>
    </row>
    <row r="2143" spans="1:3" x14ac:dyDescent="0.2">
      <c r="A2143" s="3">
        <v>0.20581560310807914</v>
      </c>
      <c r="B2143" s="3">
        <v>0.2449208831717091</v>
      </c>
      <c r="C2143" s="3"/>
    </row>
    <row r="2144" spans="1:3" x14ac:dyDescent="0.2">
      <c r="A2144" s="3">
        <v>0.23960085961638466</v>
      </c>
      <c r="B2144" s="3">
        <v>0.26400509345651441</v>
      </c>
      <c r="C2144" s="3"/>
    </row>
    <row r="2145" spans="1:3" x14ac:dyDescent="0.2">
      <c r="A2145" s="3">
        <v>0.2789499143442748</v>
      </c>
      <c r="B2145" s="3">
        <v>0.29602178867508944</v>
      </c>
      <c r="C2145" s="3"/>
    </row>
    <row r="2146" spans="1:3" x14ac:dyDescent="0.2">
      <c r="A2146" s="3">
        <v>0.32959864174492948</v>
      </c>
      <c r="B2146" s="3">
        <v>0.25762871302272933</v>
      </c>
      <c r="C2146" s="3"/>
    </row>
    <row r="2147" spans="1:3" x14ac:dyDescent="0.2">
      <c r="A2147" s="3">
        <v>0.20415028755850589</v>
      </c>
      <c r="B2147" s="3">
        <v>0.36031424944170815</v>
      </c>
      <c r="C2147" s="3"/>
    </row>
    <row r="2148" spans="1:3" x14ac:dyDescent="0.2">
      <c r="A2148" s="3">
        <v>0.19906925877206397</v>
      </c>
      <c r="B2148" s="3">
        <v>0.34336952032793905</v>
      </c>
      <c r="C2148" s="3"/>
    </row>
    <row r="2149" spans="1:3" x14ac:dyDescent="0.2">
      <c r="A2149" s="3">
        <v>0.21474540365260483</v>
      </c>
      <c r="B2149" s="3">
        <v>0.30933475328092014</v>
      </c>
      <c r="C2149" s="3"/>
    </row>
    <row r="2150" spans="1:3" x14ac:dyDescent="0.2">
      <c r="A2150" s="3">
        <v>0.16326593043531459</v>
      </c>
      <c r="B2150" s="3">
        <v>0.43023264706782088</v>
      </c>
      <c r="C2150" s="3"/>
    </row>
    <row r="2151" spans="1:3" x14ac:dyDescent="0.2">
      <c r="A2151" s="3">
        <v>0.16492264217320809</v>
      </c>
      <c r="B2151" s="3">
        <v>0.31543485576187708</v>
      </c>
      <c r="C2151" s="3"/>
    </row>
    <row r="2152" spans="1:3" x14ac:dyDescent="0.2">
      <c r="A2152" s="3">
        <v>0.24359876411025114</v>
      </c>
      <c r="B2152" s="3">
        <v>0.37823025329621585</v>
      </c>
      <c r="C2152" s="3"/>
    </row>
    <row r="2153" spans="1:3" x14ac:dyDescent="0.2">
      <c r="A2153" s="3">
        <v>0.23252087858300957</v>
      </c>
      <c r="B2153" s="3">
        <v>0.31565473094924895</v>
      </c>
      <c r="C2153" s="3"/>
    </row>
    <row r="2154" spans="1:3" x14ac:dyDescent="0.2">
      <c r="A2154" s="3">
        <v>7.480440668114656E-2</v>
      </c>
      <c r="B2154" s="3">
        <v>0.43924466181284216</v>
      </c>
      <c r="C2154" s="3"/>
    </row>
    <row r="2155" spans="1:3" x14ac:dyDescent="0.2">
      <c r="A2155" s="3">
        <v>0.14046200556762209</v>
      </c>
      <c r="B2155" s="3">
        <v>0.24977056502187275</v>
      </c>
      <c r="C2155" s="3"/>
    </row>
    <row r="2156" spans="1:3" x14ac:dyDescent="0.2">
      <c r="A2156" s="3">
        <v>0.18548192817155618</v>
      </c>
      <c r="B2156" s="3">
        <v>0.35206606197803536</v>
      </c>
      <c r="C2156" s="3"/>
    </row>
    <row r="2157" spans="1:3" x14ac:dyDescent="0.2">
      <c r="A2157" s="3">
        <v>0.21122453271742783</v>
      </c>
      <c r="B2157" s="3">
        <v>0.26819801768178897</v>
      </c>
      <c r="C2157" s="3"/>
    </row>
    <row r="2158" spans="1:3" x14ac:dyDescent="0.2">
      <c r="A2158" s="3">
        <v>0.30095177276759766</v>
      </c>
      <c r="B2158" s="3">
        <v>0.34867520419713049</v>
      </c>
      <c r="C2158" s="3"/>
    </row>
    <row r="2159" spans="1:3" x14ac:dyDescent="0.2">
      <c r="A2159" s="3">
        <v>0.24748673101043159</v>
      </c>
      <c r="B2159" s="3">
        <v>0.39465588577197214</v>
      </c>
      <c r="C2159" s="3"/>
    </row>
    <row r="2160" spans="1:3" x14ac:dyDescent="0.2">
      <c r="A2160" s="3">
        <v>0.31602182691425246</v>
      </c>
      <c r="B2160" s="3">
        <v>0.36696595184924591</v>
      </c>
      <c r="C2160" s="3"/>
    </row>
    <row r="2161" spans="1:3" x14ac:dyDescent="0.2">
      <c r="A2161" s="3">
        <v>0.17967339930863591</v>
      </c>
      <c r="B2161" s="3">
        <v>0.36565626051576983</v>
      </c>
      <c r="C2161" s="3"/>
    </row>
    <row r="2162" spans="1:3" x14ac:dyDescent="0.2">
      <c r="A2162" s="3">
        <v>0.17677200281440236</v>
      </c>
      <c r="B2162" s="3">
        <v>0.23833801125760956</v>
      </c>
      <c r="C2162" s="3"/>
    </row>
    <row r="2163" spans="1:3" x14ac:dyDescent="0.2">
      <c r="A2163" s="3">
        <v>0.19639347333965551</v>
      </c>
      <c r="B2163" s="3">
        <v>0.36273956835632776</v>
      </c>
      <c r="C2163" s="3"/>
    </row>
    <row r="2164" spans="1:3" x14ac:dyDescent="0.2">
      <c r="A2164" s="3">
        <v>0.13500336504634586</v>
      </c>
      <c r="B2164" s="3">
        <v>0.45037895010554008</v>
      </c>
      <c r="C2164" s="3"/>
    </row>
    <row r="2165" spans="1:3" x14ac:dyDescent="0.2">
      <c r="A2165" s="3">
        <v>0.24844557802318817</v>
      </c>
      <c r="B2165" s="3">
        <v>0.39523807702896996</v>
      </c>
      <c r="C2165" s="3"/>
    </row>
    <row r="2166" spans="1:3" x14ac:dyDescent="0.2">
      <c r="A2166" s="3">
        <v>0.21278086665239068</v>
      </c>
      <c r="B2166" s="3">
        <v>0.4362170760806387</v>
      </c>
      <c r="C2166" s="3"/>
    </row>
    <row r="2167" spans="1:3" x14ac:dyDescent="0.2">
      <c r="A2167" s="3">
        <v>0.24396299213802805</v>
      </c>
      <c r="B2167" s="3">
        <v>0.29330967603781083</v>
      </c>
      <c r="C2167" s="3"/>
    </row>
    <row r="2168" spans="1:3" x14ac:dyDescent="0.2">
      <c r="A2168" s="3">
        <v>0.18966146868977327</v>
      </c>
      <c r="B2168" s="3">
        <v>0.30633871485820913</v>
      </c>
      <c r="C2168" s="3"/>
    </row>
    <row r="2169" spans="1:3" x14ac:dyDescent="0.2">
      <c r="A2169" s="3">
        <v>0.22527646914864322</v>
      </c>
      <c r="B2169" s="3">
        <v>0.38487813178745139</v>
      </c>
      <c r="C2169" s="3"/>
    </row>
    <row r="2170" spans="1:3" x14ac:dyDescent="0.2">
      <c r="A2170" s="3">
        <v>0.17047114472758418</v>
      </c>
      <c r="B2170" s="3">
        <v>0.31411082474226804</v>
      </c>
      <c r="C2170" s="3"/>
    </row>
    <row r="2171" spans="1:3" x14ac:dyDescent="0.2">
      <c r="A2171" s="3">
        <v>0.20976570864816907</v>
      </c>
      <c r="B2171" s="3">
        <v>0.20367612193704301</v>
      </c>
      <c r="C2171" s="3"/>
    </row>
    <row r="2172" spans="1:3" x14ac:dyDescent="0.2">
      <c r="A2172" s="3">
        <v>0.23572436446511055</v>
      </c>
      <c r="B2172" s="3">
        <v>0.41489969867539533</v>
      </c>
      <c r="C2172" s="3"/>
    </row>
    <row r="2173" spans="1:3" x14ac:dyDescent="0.2">
      <c r="A2173" s="3">
        <v>0.17397002814402396</v>
      </c>
      <c r="B2173" s="3">
        <v>0.26987384900119304</v>
      </c>
      <c r="C2173" s="3"/>
    </row>
    <row r="2174" spans="1:3" x14ac:dyDescent="0.2">
      <c r="A2174" s="3">
        <v>0.16511766190461619</v>
      </c>
      <c r="B2174" s="3">
        <v>0.30100052770044966</v>
      </c>
      <c r="C2174" s="3"/>
    </row>
    <row r="2175" spans="1:3" x14ac:dyDescent="0.2">
      <c r="A2175" s="3">
        <v>0.21972987855241821</v>
      </c>
      <c r="B2175" s="3">
        <v>0.24118013704916025</v>
      </c>
      <c r="C2175" s="3"/>
    </row>
    <row r="2176" spans="1:3" x14ac:dyDescent="0.2">
      <c r="A2176" s="3">
        <v>0.24652979595582608</v>
      </c>
      <c r="B2176" s="3">
        <v>0.3595016672275077</v>
      </c>
      <c r="C2176" s="3"/>
    </row>
    <row r="2177" spans="1:3" x14ac:dyDescent="0.2">
      <c r="A2177" s="3">
        <v>0.18499437884303585</v>
      </c>
      <c r="B2177" s="3">
        <v>0.34380257884915411</v>
      </c>
      <c r="C2177" s="3"/>
    </row>
    <row r="2178" spans="1:3" x14ac:dyDescent="0.2">
      <c r="A2178" s="3">
        <v>0.26569908837835354</v>
      </c>
      <c r="B2178" s="3">
        <v>0.29145603261035818</v>
      </c>
      <c r="C2178" s="3"/>
    </row>
    <row r="2179" spans="1:3" x14ac:dyDescent="0.2">
      <c r="A2179" s="3">
        <v>0.23641936125302085</v>
      </c>
      <c r="B2179" s="3">
        <v>0.37296472054819657</v>
      </c>
      <c r="C2179" s="3"/>
    </row>
    <row r="2180" spans="1:3" x14ac:dyDescent="0.2">
      <c r="A2180" s="3">
        <v>0.31923678454525989</v>
      </c>
      <c r="B2180" s="3">
        <v>0.27882754902260692</v>
      </c>
      <c r="C2180" s="3"/>
    </row>
    <row r="2181" spans="1:3" x14ac:dyDescent="0.2">
      <c r="A2181" s="3">
        <v>0.16661472513689618</v>
      </c>
      <c r="B2181" s="3">
        <v>0.28860339104897664</v>
      </c>
      <c r="C2181" s="3"/>
    </row>
    <row r="2182" spans="1:3" x14ac:dyDescent="0.2">
      <c r="A2182" s="3">
        <v>0.39667682553764261</v>
      </c>
      <c r="B2182" s="3">
        <v>0.28440951084462657</v>
      </c>
      <c r="C2182" s="3"/>
    </row>
    <row r="2183" spans="1:3" x14ac:dyDescent="0.2">
      <c r="A2183" s="3">
        <v>0.1728524886047294</v>
      </c>
      <c r="B2183" s="3">
        <v>0.30507777845758505</v>
      </c>
      <c r="C2183" s="3"/>
    </row>
    <row r="2184" spans="1:3" x14ac:dyDescent="0.2">
      <c r="A2184" s="3">
        <v>0.25217007250145307</v>
      </c>
      <c r="B2184" s="3">
        <v>0.22218100890207712</v>
      </c>
      <c r="C2184" s="3"/>
    </row>
    <row r="2185" spans="1:3" x14ac:dyDescent="0.2">
      <c r="A2185" s="3">
        <v>0.3065748416898651</v>
      </c>
      <c r="B2185" s="3">
        <v>0.30375470341705157</v>
      </c>
      <c r="C2185" s="3"/>
    </row>
    <row r="2186" spans="1:3" x14ac:dyDescent="0.2">
      <c r="A2186" s="3">
        <v>0.22244677108507446</v>
      </c>
      <c r="B2186" s="3">
        <v>0.39241889473523195</v>
      </c>
      <c r="C2186" s="3"/>
    </row>
    <row r="2187" spans="1:3" x14ac:dyDescent="0.2">
      <c r="A2187" s="3">
        <v>0.32339051362843768</v>
      </c>
      <c r="B2187" s="3">
        <v>0.34357983572455564</v>
      </c>
      <c r="C2187" s="3"/>
    </row>
    <row r="2188" spans="1:3" x14ac:dyDescent="0.2">
      <c r="A2188" s="3">
        <v>0.21929108415674994</v>
      </c>
      <c r="B2188" s="3">
        <v>0.43727630089632591</v>
      </c>
      <c r="C2188" s="3"/>
    </row>
    <row r="2189" spans="1:3" x14ac:dyDescent="0.2">
      <c r="A2189" s="3">
        <v>0.24482719722230717</v>
      </c>
      <c r="B2189" s="3">
        <v>0.28588936645354701</v>
      </c>
      <c r="C2189" s="3"/>
    </row>
    <row r="2190" spans="1:3" x14ac:dyDescent="0.2">
      <c r="A2190" s="3">
        <v>0.25384112392547947</v>
      </c>
      <c r="B2190" s="3">
        <v>0.3403189910979228</v>
      </c>
      <c r="C2190" s="3"/>
    </row>
    <row r="2191" spans="1:3" x14ac:dyDescent="0.2">
      <c r="A2191" s="3">
        <v>0.18212070574199268</v>
      </c>
      <c r="B2191" s="3">
        <v>0.26456912111107711</v>
      </c>
      <c r="C2191" s="3"/>
    </row>
    <row r="2192" spans="1:3" x14ac:dyDescent="0.2">
      <c r="A2192" s="3">
        <v>0.1698879974915109</v>
      </c>
      <c r="B2192" s="3">
        <v>0.2591343800666891</v>
      </c>
      <c r="C2192" s="3"/>
    </row>
    <row r="2193" spans="1:3" x14ac:dyDescent="0.2">
      <c r="A2193" s="3">
        <v>0.21212028511119946</v>
      </c>
      <c r="B2193" s="3">
        <v>0.28762924837101167</v>
      </c>
      <c r="C2193" s="3"/>
    </row>
    <row r="2194" spans="1:3" x14ac:dyDescent="0.2">
      <c r="A2194" s="3">
        <v>0.18296674722383674</v>
      </c>
      <c r="B2194" s="3">
        <v>0.24258733824834039</v>
      </c>
      <c r="C2194" s="3"/>
    </row>
    <row r="2195" spans="1:3" x14ac:dyDescent="0.2">
      <c r="A2195" s="3">
        <v>0.14756779803603656</v>
      </c>
      <c r="B2195" s="3">
        <v>0.28303290097586342</v>
      </c>
      <c r="C2195" s="3"/>
    </row>
    <row r="2196" spans="1:3" x14ac:dyDescent="0.2">
      <c r="A2196" s="3">
        <v>0.2427316910887454</v>
      </c>
      <c r="B2196" s="3">
        <v>0.23492707791611855</v>
      </c>
      <c r="C2196" s="3"/>
    </row>
    <row r="2197" spans="1:3" x14ac:dyDescent="0.2">
      <c r="A2197" s="3">
        <v>8.2569824711676704E-2</v>
      </c>
      <c r="B2197" s="3">
        <v>0.31556582489522467</v>
      </c>
      <c r="C2197" s="3"/>
    </row>
    <row r="2198" spans="1:3" x14ac:dyDescent="0.2">
      <c r="A2198" s="3">
        <v>0.18046590596225026</v>
      </c>
      <c r="B2198" s="3">
        <v>0.29765651289424572</v>
      </c>
      <c r="C2198" s="3"/>
    </row>
    <row r="2199" spans="1:3" x14ac:dyDescent="0.2">
      <c r="A2199" s="3">
        <v>0.25798338125975095</v>
      </c>
      <c r="B2199" s="3">
        <v>0.33662126403377274</v>
      </c>
      <c r="C2199" s="3"/>
    </row>
    <row r="2200" spans="1:3" x14ac:dyDescent="0.2">
      <c r="A2200" s="3">
        <v>0.21302368533757532</v>
      </c>
      <c r="B2200" s="3">
        <v>0.26738256753036188</v>
      </c>
      <c r="C2200" s="3"/>
    </row>
    <row r="2201" spans="1:3" x14ac:dyDescent="0.2">
      <c r="A2201" s="3">
        <v>0.19550345682033707</v>
      </c>
      <c r="B2201" s="3">
        <v>0.3259028266389305</v>
      </c>
      <c r="C2201" s="3"/>
    </row>
    <row r="2202" spans="1:3" x14ac:dyDescent="0.2">
      <c r="A2202" s="3">
        <v>0.22168485576187705</v>
      </c>
      <c r="B2202" s="3">
        <v>0.33487086634647739</v>
      </c>
      <c r="C2202" s="3"/>
    </row>
    <row r="2203" spans="1:3" x14ac:dyDescent="0.2">
      <c r="A2203" s="3">
        <v>0.12343888616965949</v>
      </c>
      <c r="B2203" s="3">
        <v>0.36234952889351157</v>
      </c>
      <c r="C2203" s="3"/>
    </row>
    <row r="2204" spans="1:3" x14ac:dyDescent="0.2">
      <c r="A2204" s="3">
        <v>0.19585143320383</v>
      </c>
      <c r="B2204" s="3">
        <v>0.38067564777142154</v>
      </c>
      <c r="C2204" s="3"/>
    </row>
    <row r="2205" spans="1:3" x14ac:dyDescent="0.2">
      <c r="A2205" s="3">
        <v>0.32047573342714669</v>
      </c>
      <c r="B2205" s="3">
        <v>0.38429880846768022</v>
      </c>
      <c r="C2205" s="3"/>
    </row>
    <row r="2206" spans="1:3" x14ac:dyDescent="0.2">
      <c r="A2206" s="3">
        <v>0.2137349337697696</v>
      </c>
      <c r="B2206" s="3">
        <v>0.38383515861604811</v>
      </c>
      <c r="C2206" s="3"/>
    </row>
    <row r="2207" spans="1:3" x14ac:dyDescent="0.2">
      <c r="A2207" s="3">
        <v>0.17729779130594386</v>
      </c>
      <c r="B2207" s="3">
        <v>0.28332065067759793</v>
      </c>
      <c r="C2207" s="3"/>
    </row>
    <row r="2208" spans="1:3" x14ac:dyDescent="0.2">
      <c r="A2208" s="3">
        <v>0.2925707042124262</v>
      </c>
      <c r="B2208" s="3">
        <v>0.28994940958732296</v>
      </c>
      <c r="C2208" s="3"/>
    </row>
    <row r="2209" spans="1:3" x14ac:dyDescent="0.2">
      <c r="A2209" s="3">
        <v>0.21028480528618188</v>
      </c>
      <c r="B2209" s="3">
        <v>0.44948510966991945</v>
      </c>
      <c r="C2209" s="3"/>
    </row>
    <row r="2210" spans="1:3" x14ac:dyDescent="0.2">
      <c r="A2210" s="3">
        <v>0.19150172841016855</v>
      </c>
      <c r="B2210" s="3">
        <v>0.44491839762611268</v>
      </c>
      <c r="C2210" s="3"/>
    </row>
    <row r="2211" spans="1:3" x14ac:dyDescent="0.2">
      <c r="A2211" s="3">
        <v>0.23839728196029242</v>
      </c>
      <c r="B2211" s="3">
        <v>0.24312459848878823</v>
      </c>
      <c r="C2211" s="3"/>
    </row>
    <row r="2212" spans="1:3" x14ac:dyDescent="0.2">
      <c r="A2212" s="3">
        <v>0.20286067178561593</v>
      </c>
      <c r="B2212" s="3">
        <v>0.31311851846186789</v>
      </c>
      <c r="C2212" s="3"/>
    </row>
    <row r="2213" spans="1:3" x14ac:dyDescent="0.2">
      <c r="A2213" s="3">
        <v>0.15303982226437024</v>
      </c>
      <c r="B2213" s="3">
        <v>0.23829308024105966</v>
      </c>
      <c r="C2213" s="3"/>
    </row>
    <row r="2214" spans="1:3" x14ac:dyDescent="0.2">
      <c r="A2214" s="3">
        <v>0.17613245281287279</v>
      </c>
      <c r="B2214" s="3">
        <v>0.39342554070176505</v>
      </c>
      <c r="C2214" s="3"/>
    </row>
    <row r="2215" spans="1:3" x14ac:dyDescent="0.2">
      <c r="A2215" s="3">
        <v>0.1823119015570987</v>
      </c>
      <c r="B2215" s="3">
        <v>0.36961401388846393</v>
      </c>
      <c r="C2215" s="3"/>
    </row>
    <row r="2216" spans="1:3" x14ac:dyDescent="0.2">
      <c r="A2216" s="3">
        <v>0.21592412585273332</v>
      </c>
      <c r="B2216" s="3">
        <v>0.35966609562849883</v>
      </c>
      <c r="C2216" s="3"/>
    </row>
    <row r="2217" spans="1:3" x14ac:dyDescent="0.2">
      <c r="A2217" s="3">
        <v>0.17554452568142187</v>
      </c>
      <c r="B2217" s="3">
        <v>0.39623516320474772</v>
      </c>
      <c r="C2217" s="3"/>
    </row>
    <row r="2218" spans="1:3" x14ac:dyDescent="0.2">
      <c r="A2218" s="3">
        <v>0.18384529199424879</v>
      </c>
      <c r="B2218" s="3">
        <v>0.33096473584386182</v>
      </c>
      <c r="C2218" s="3"/>
    </row>
    <row r="2219" spans="1:3" x14ac:dyDescent="0.2">
      <c r="A2219" s="3">
        <v>0.23220922940438676</v>
      </c>
      <c r="B2219" s="3">
        <v>0.34295175747193241</v>
      </c>
      <c r="C2219" s="3"/>
    </row>
    <row r="2220" spans="1:3" x14ac:dyDescent="0.2">
      <c r="A2220" s="3">
        <v>0.19727201811006759</v>
      </c>
      <c r="B2220" s="3">
        <v>0.23151518859555201</v>
      </c>
      <c r="C2220" s="3"/>
    </row>
    <row r="2221" spans="1:3" x14ac:dyDescent="0.2">
      <c r="A2221" s="3">
        <v>0.23769654929792894</v>
      </c>
      <c r="B2221" s="3">
        <v>0.39135011012878945</v>
      </c>
      <c r="C2221" s="3"/>
    </row>
    <row r="2222" spans="1:3" x14ac:dyDescent="0.2">
      <c r="A2222" s="3">
        <v>0.32142693260729904</v>
      </c>
      <c r="B2222" s="3">
        <v>0.31609734926121935</v>
      </c>
      <c r="C2222" s="3"/>
    </row>
    <row r="2223" spans="1:3" x14ac:dyDescent="0.2">
      <c r="A2223" s="3">
        <v>0.10725129248371011</v>
      </c>
      <c r="B2223" s="3">
        <v>0.3940861222429563</v>
      </c>
      <c r="C2223" s="3"/>
    </row>
    <row r="2224" spans="1:3" x14ac:dyDescent="0.2">
      <c r="A2224" s="3">
        <v>0.19473867355991309</v>
      </c>
      <c r="B2224" s="3">
        <v>0.31146754259842752</v>
      </c>
      <c r="C2224" s="3"/>
    </row>
    <row r="2225" spans="1:3" x14ac:dyDescent="0.2">
      <c r="A2225" s="3">
        <v>0.14514343510049252</v>
      </c>
      <c r="B2225" s="3">
        <v>0.30419732172902197</v>
      </c>
      <c r="C2225" s="3"/>
    </row>
    <row r="2226" spans="1:3" x14ac:dyDescent="0.2">
      <c r="A2226" s="3">
        <v>0.22906405824589307</v>
      </c>
      <c r="B2226" s="3">
        <v>0.28853360457646304</v>
      </c>
      <c r="C2226" s="3"/>
    </row>
    <row r="2227" spans="1:3" x14ac:dyDescent="0.2">
      <c r="A2227" s="3">
        <v>0.23308873015387435</v>
      </c>
      <c r="B2227" s="3">
        <v>0.36680821530178342</v>
      </c>
      <c r="C2227" s="3"/>
    </row>
    <row r="2228" spans="1:3" x14ac:dyDescent="0.2">
      <c r="A2228" s="3">
        <v>0.18850760194560859</v>
      </c>
      <c r="B2228" s="3">
        <v>0.23919839242558658</v>
      </c>
      <c r="C2228" s="3"/>
    </row>
    <row r="2229" spans="1:3" x14ac:dyDescent="0.2">
      <c r="A2229" s="3">
        <v>0.20972938144329895</v>
      </c>
      <c r="B2229" s="3">
        <v>0.26302712686224722</v>
      </c>
      <c r="C2229" s="3"/>
    </row>
    <row r="2230" spans="1:3" x14ac:dyDescent="0.2">
      <c r="A2230" s="3">
        <v>0.12155751934901646</v>
      </c>
      <c r="B2230" s="3">
        <v>0.30641519318425159</v>
      </c>
      <c r="C2230" s="3"/>
    </row>
    <row r="2231" spans="1:3" x14ac:dyDescent="0.2">
      <c r="A2231" s="3">
        <v>0.20524679555813879</v>
      </c>
      <c r="B2231" s="3">
        <v>0.38383993851142578</v>
      </c>
      <c r="C2231" s="3"/>
    </row>
    <row r="2232" spans="1:3" x14ac:dyDescent="0.2">
      <c r="A2232" s="3">
        <v>0.30682530820765391</v>
      </c>
      <c r="B2232" s="3">
        <v>0.38750898620330992</v>
      </c>
      <c r="C2232" s="3"/>
    </row>
    <row r="2233" spans="1:3" x14ac:dyDescent="0.2">
      <c r="A2233" s="3">
        <v>0.20450686775367857</v>
      </c>
      <c r="B2233" s="3">
        <v>0.35555347364556877</v>
      </c>
      <c r="C2233" s="3"/>
    </row>
    <row r="2234" spans="1:3" x14ac:dyDescent="0.2">
      <c r="A2234" s="3">
        <v>0.23415273486493926</v>
      </c>
      <c r="B2234" s="3">
        <v>0.32821534002263758</v>
      </c>
      <c r="C2234" s="3"/>
    </row>
    <row r="2235" spans="1:3" x14ac:dyDescent="0.2">
      <c r="A2235" s="3">
        <v>0.32681291871883505</v>
      </c>
      <c r="B2235" s="3">
        <v>0.26451749824099846</v>
      </c>
      <c r="C2235" s="3"/>
    </row>
    <row r="2236" spans="1:3" x14ac:dyDescent="0.2">
      <c r="A2236" s="3">
        <v>0.25031642907400042</v>
      </c>
      <c r="B2236" s="3">
        <v>0.27516710514240261</v>
      </c>
      <c r="C2236" s="3"/>
    </row>
    <row r="2237" spans="1:3" x14ac:dyDescent="0.2">
      <c r="A2237" s="3">
        <v>0.23592798800819842</v>
      </c>
      <c r="B2237" s="3">
        <v>0.2212145140567163</v>
      </c>
      <c r="C2237" s="3"/>
    </row>
    <row r="2238" spans="1:3" x14ac:dyDescent="0.2">
      <c r="A2238" s="3">
        <v>0.24065052464131662</v>
      </c>
      <c r="B2238" s="3">
        <v>0.33368067239744253</v>
      </c>
      <c r="C2238" s="3"/>
    </row>
    <row r="2239" spans="1:3" x14ac:dyDescent="0.2">
      <c r="A2239" s="3">
        <v>0.17252363180274705</v>
      </c>
      <c r="B2239" s="3">
        <v>0.27369107344978427</v>
      </c>
      <c r="C2239" s="3"/>
    </row>
    <row r="2240" spans="1:3" x14ac:dyDescent="0.2">
      <c r="A2240" s="3">
        <v>0.30343923032212666</v>
      </c>
      <c r="B2240" s="3">
        <v>0.28104350851968546</v>
      </c>
      <c r="C2240" s="3"/>
    </row>
    <row r="2241" spans="1:3" x14ac:dyDescent="0.2">
      <c r="A2241" s="3">
        <v>0.18276312368074885</v>
      </c>
      <c r="B2241" s="3">
        <v>0.26751258068463396</v>
      </c>
      <c r="C2241" s="3"/>
    </row>
    <row r="2242" spans="1:3" x14ac:dyDescent="0.2">
      <c r="A2242" s="3">
        <v>0.29695195631558008</v>
      </c>
      <c r="B2242" s="3">
        <v>0.36245755452904643</v>
      </c>
      <c r="C2242" s="3"/>
    </row>
    <row r="2243" spans="1:3" x14ac:dyDescent="0.2">
      <c r="A2243" s="3">
        <v>0.26713210101257301</v>
      </c>
      <c r="B2243" s="3">
        <v>0.29064153843800661</v>
      </c>
      <c r="C2243" s="3"/>
    </row>
    <row r="2244" spans="1:3" x14ac:dyDescent="0.2">
      <c r="A2244" s="3">
        <v>0.26720188748508666</v>
      </c>
      <c r="B2244" s="3">
        <v>0.49577744042338395</v>
      </c>
      <c r="C2244" s="3"/>
    </row>
    <row r="2245" spans="1:3" x14ac:dyDescent="0.2">
      <c r="A2245" s="3">
        <v>0.16250975098657036</v>
      </c>
      <c r="B2245" s="3">
        <v>0.35146761907675361</v>
      </c>
      <c r="C2245" s="3"/>
    </row>
    <row r="2246" spans="1:3" x14ac:dyDescent="0.2">
      <c r="A2246" s="3">
        <v>0.3193725335739851</v>
      </c>
      <c r="B2246" s="3">
        <v>0.26824964055186756</v>
      </c>
      <c r="C2246" s="3"/>
    </row>
    <row r="2247" spans="1:3" x14ac:dyDescent="0.2">
      <c r="A2247" s="3">
        <v>0.18001563981767565</v>
      </c>
      <c r="B2247" s="3">
        <v>0.30986054177246164</v>
      </c>
      <c r="C2247" s="3"/>
    </row>
    <row r="2248" spans="1:3" x14ac:dyDescent="0.2">
      <c r="A2248" s="3">
        <v>0.24897423445195629</v>
      </c>
      <c r="B2248" s="3">
        <v>0.35096381810394928</v>
      </c>
      <c r="C2248" s="3"/>
    </row>
    <row r="2249" spans="1:3" x14ac:dyDescent="0.2">
      <c r="A2249" s="3">
        <v>0.27793753250328851</v>
      </c>
      <c r="B2249" s="3">
        <v>0.26865210774266568</v>
      </c>
      <c r="C2249" s="3"/>
    </row>
    <row r="2250" spans="1:3" x14ac:dyDescent="0.2">
      <c r="A2250" s="3">
        <v>0.19252653797913669</v>
      </c>
      <c r="B2250" s="3">
        <v>0.2419602159747927</v>
      </c>
      <c r="C2250" s="3"/>
    </row>
    <row r="2251" spans="1:3" x14ac:dyDescent="0.2">
      <c r="A2251" s="3">
        <v>0.26871042246627302</v>
      </c>
      <c r="B2251" s="3">
        <v>0.37638138976414076</v>
      </c>
      <c r="C2251" s="3"/>
    </row>
    <row r="2252" spans="1:3" x14ac:dyDescent="0.2">
      <c r="A2252" s="3">
        <v>0.20729259077977297</v>
      </c>
      <c r="B2252" s="3">
        <v>0.30856041022974084</v>
      </c>
      <c r="C2252" s="3"/>
    </row>
    <row r="2253" spans="1:3" x14ac:dyDescent="0.2">
      <c r="A2253" s="3">
        <v>0.25794801003395634</v>
      </c>
      <c r="B2253" s="3">
        <v>0.27801401082933097</v>
      </c>
      <c r="C2253" s="3"/>
    </row>
    <row r="2254" spans="1:3" x14ac:dyDescent="0.2">
      <c r="A2254" s="3">
        <v>0.1956353819327602</v>
      </c>
      <c r="B2254" s="3">
        <v>0.41150979687356593</v>
      </c>
      <c r="C2254" s="3"/>
    </row>
    <row r="2255" spans="1:3" x14ac:dyDescent="0.2">
      <c r="A2255" s="3">
        <v>0.26516565205420783</v>
      </c>
      <c r="B2255" s="3">
        <v>0.38127026675640119</v>
      </c>
      <c r="C2255" s="3"/>
    </row>
    <row r="2256" spans="1:3" x14ac:dyDescent="0.2">
      <c r="A2256" s="3">
        <v>0.22724578604423504</v>
      </c>
      <c r="B2256" s="3">
        <v>0.31194840007341912</v>
      </c>
      <c r="C2256" s="3"/>
    </row>
    <row r="2257" spans="1:3" x14ac:dyDescent="0.2">
      <c r="A2257" s="3">
        <v>0.26029876258068463</v>
      </c>
      <c r="B2257" s="3">
        <v>0.2719808268836611</v>
      </c>
      <c r="C2257" s="3"/>
    </row>
    <row r="2258" spans="1:3" x14ac:dyDescent="0.2">
      <c r="A2258" s="3">
        <v>0.23206296460583067</v>
      </c>
      <c r="B2258" s="3">
        <v>0.34388766098687623</v>
      </c>
      <c r="C2258" s="3"/>
    </row>
    <row r="2259" spans="1:3" x14ac:dyDescent="0.2">
      <c r="A2259" s="3">
        <v>0.22587491204992499</v>
      </c>
      <c r="B2259" s="3">
        <v>0.31682293737954659</v>
      </c>
      <c r="C2259" s="3"/>
    </row>
    <row r="2260" spans="1:3" x14ac:dyDescent="0.2">
      <c r="A2260" s="3">
        <v>0.17698423016917003</v>
      </c>
      <c r="B2260" s="3">
        <v>0.37950074948759521</v>
      </c>
      <c r="C2260" s="3"/>
    </row>
    <row r="2261" spans="1:3" x14ac:dyDescent="0.2">
      <c r="A2261" s="3">
        <v>0.25112614335097427</v>
      </c>
      <c r="B2261" s="3">
        <v>0.35874931169506558</v>
      </c>
      <c r="C2261" s="3"/>
    </row>
    <row r="2262" spans="1:3" x14ac:dyDescent="0.2">
      <c r="A2262" s="3">
        <v>0.2025633622931261</v>
      </c>
      <c r="B2262" s="3">
        <v>0.2901979641469607</v>
      </c>
      <c r="C2262" s="3"/>
    </row>
    <row r="2263" spans="1:3" x14ac:dyDescent="0.2">
      <c r="A2263" s="3">
        <v>0.17918680595919115</v>
      </c>
      <c r="B2263" s="3">
        <v>0.31299902107742661</v>
      </c>
      <c r="C2263" s="3"/>
    </row>
    <row r="2264" spans="1:3" x14ac:dyDescent="0.2">
      <c r="A2264" s="3">
        <v>0.32914072776775055</v>
      </c>
      <c r="B2264" s="3">
        <v>0.28601746764966801</v>
      </c>
      <c r="C2264" s="3"/>
    </row>
    <row r="2265" spans="1:3" x14ac:dyDescent="0.2">
      <c r="A2265" s="3">
        <v>0.22884035914221906</v>
      </c>
      <c r="B2265" s="3">
        <v>0.23361643060356693</v>
      </c>
      <c r="C2265" s="3"/>
    </row>
    <row r="2266" spans="1:3" x14ac:dyDescent="0.2">
      <c r="A2266" s="3">
        <v>0.24502699684909293</v>
      </c>
      <c r="B2266" s="3">
        <v>0.29199616078803259</v>
      </c>
      <c r="C2266" s="3"/>
    </row>
    <row r="2267" spans="1:3" x14ac:dyDescent="0.2">
      <c r="A2267" s="3">
        <v>0.30693906971764201</v>
      </c>
      <c r="B2267" s="3">
        <v>0.34805190583988493</v>
      </c>
      <c r="C2267" s="3"/>
    </row>
    <row r="2268" spans="1:3" x14ac:dyDescent="0.2">
      <c r="A2268" s="3">
        <v>0.32014114075071126</v>
      </c>
      <c r="B2268" s="3">
        <v>0.38040988558842415</v>
      </c>
      <c r="C2268" s="3"/>
    </row>
    <row r="2269" spans="1:3" x14ac:dyDescent="0.2">
      <c r="A2269" s="3">
        <v>0.25529325614120951</v>
      </c>
      <c r="B2269" s="3">
        <v>0.25332298326654223</v>
      </c>
      <c r="C2269" s="3"/>
    </row>
    <row r="2270" spans="1:3" x14ac:dyDescent="0.2">
      <c r="A2270" s="3">
        <v>0.2108469209825935</v>
      </c>
      <c r="B2270" s="3">
        <v>0.27320352412126403</v>
      </c>
      <c r="C2270" s="3"/>
    </row>
    <row r="2271" spans="1:3" x14ac:dyDescent="0.2">
      <c r="A2271" s="3">
        <v>0.31206502952063375</v>
      </c>
      <c r="B2271" s="3">
        <v>0.27234601089051363</v>
      </c>
      <c r="C2271" s="3"/>
    </row>
    <row r="2272" spans="1:3" x14ac:dyDescent="0.2">
      <c r="A2272" s="3">
        <v>0.24879833430205878</v>
      </c>
      <c r="B2272" s="3">
        <v>0.36489530117164792</v>
      </c>
      <c r="C2272" s="3"/>
    </row>
    <row r="2273" spans="1:3" x14ac:dyDescent="0.2">
      <c r="A2273" s="3">
        <v>0.35447130533206883</v>
      </c>
      <c r="B2273" s="3">
        <v>0.24940824895224689</v>
      </c>
      <c r="C2273" s="3"/>
    </row>
    <row r="2274" spans="1:3" x14ac:dyDescent="0.2">
      <c r="A2274" s="3">
        <v>0.13704438037260239</v>
      </c>
      <c r="B2274" s="3">
        <v>0.32505391721985988</v>
      </c>
      <c r="C2274" s="3"/>
    </row>
    <row r="2275" spans="1:3" x14ac:dyDescent="0.2">
      <c r="A2275" s="3">
        <v>0.15173299886812075</v>
      </c>
      <c r="B2275" s="3">
        <v>0.44252271406283455</v>
      </c>
      <c r="C2275" s="3"/>
    </row>
    <row r="2276" spans="1:3" x14ac:dyDescent="0.2">
      <c r="A2276" s="3">
        <v>0.22658711646119487</v>
      </c>
      <c r="B2276" s="3">
        <v>0.34374044020924466</v>
      </c>
      <c r="C2276" s="3"/>
    </row>
    <row r="2277" spans="1:3" x14ac:dyDescent="0.2">
      <c r="A2277" s="3">
        <v>0.15021872801248123</v>
      </c>
      <c r="B2277" s="3">
        <v>0.19321197497629169</v>
      </c>
      <c r="C2277" s="3"/>
    </row>
    <row r="2278" spans="1:3" x14ac:dyDescent="0.2">
      <c r="A2278" s="3">
        <v>0.2421800911621646</v>
      </c>
      <c r="B2278" s="3">
        <v>0.35721305332068887</v>
      </c>
      <c r="C2278" s="3"/>
    </row>
    <row r="2279" spans="1:3" x14ac:dyDescent="0.2">
      <c r="A2279" s="3">
        <v>0.22334443543699714</v>
      </c>
      <c r="B2279" s="3">
        <v>0.30782526232065827</v>
      </c>
      <c r="C2279" s="3"/>
    </row>
    <row r="2280" spans="1:3" x14ac:dyDescent="0.2">
      <c r="A2280" s="3">
        <v>0.32115830248707511</v>
      </c>
      <c r="B2280" s="3">
        <v>0.29779034996481996</v>
      </c>
      <c r="C2280" s="3"/>
    </row>
    <row r="2281" spans="1:3" x14ac:dyDescent="0.2">
      <c r="A2281" s="3">
        <v>0.21471481232218786</v>
      </c>
      <c r="B2281" s="3">
        <v>0.29719573097984026</v>
      </c>
      <c r="C2281" s="3"/>
    </row>
    <row r="2282" spans="1:3" x14ac:dyDescent="0.2">
      <c r="A2282" s="3">
        <v>0.143167426351372</v>
      </c>
      <c r="B2282" s="3">
        <v>0.23399691027562786</v>
      </c>
      <c r="C2282" s="3"/>
    </row>
    <row r="2283" spans="1:3" x14ac:dyDescent="0.2">
      <c r="A2283" s="3">
        <v>0.14760125730368009</v>
      </c>
      <c r="B2283" s="3">
        <v>0.31723114044479794</v>
      </c>
      <c r="C2283" s="3"/>
    </row>
    <row r="2284" spans="1:3" x14ac:dyDescent="0.2">
      <c r="A2284" s="3">
        <v>0.1355530530147756</v>
      </c>
      <c r="B2284" s="3">
        <v>0.30990642876808705</v>
      </c>
      <c r="C2284" s="3"/>
    </row>
    <row r="2285" spans="1:3" x14ac:dyDescent="0.2">
      <c r="A2285" s="3">
        <v>0.31414332803083606</v>
      </c>
      <c r="B2285" s="3">
        <v>0.39735365872311784</v>
      </c>
      <c r="C2285" s="3"/>
    </row>
    <row r="2286" spans="1:3" x14ac:dyDescent="0.2">
      <c r="A2286" s="3">
        <v>0.19801290189360335</v>
      </c>
      <c r="B2286" s="3">
        <v>0.37513766098687629</v>
      </c>
      <c r="C2286" s="3"/>
    </row>
    <row r="2287" spans="1:3" x14ac:dyDescent="0.2">
      <c r="A2287" s="3">
        <v>0.25825583529627699</v>
      </c>
      <c r="B2287" s="3">
        <v>0.35528293156719382</v>
      </c>
      <c r="C2287" s="3"/>
    </row>
    <row r="2288" spans="1:3" x14ac:dyDescent="0.2">
      <c r="A2288" s="3">
        <v>0.25037283183945669</v>
      </c>
      <c r="B2288" s="3">
        <v>0.32571832267735318</v>
      </c>
      <c r="C2288" s="3"/>
    </row>
    <row r="2289" spans="1:3" x14ac:dyDescent="0.2">
      <c r="A2289" s="3">
        <v>0.14641775520817399</v>
      </c>
      <c r="B2289" s="3">
        <v>0.25965538866285293</v>
      </c>
      <c r="C2289" s="3"/>
    </row>
    <row r="2290" spans="1:3" x14ac:dyDescent="0.2">
      <c r="A2290" s="3">
        <v>0.23222834898589734</v>
      </c>
      <c r="B2290" s="3">
        <v>0.28909954418917677</v>
      </c>
      <c r="C2290" s="3"/>
    </row>
    <row r="2291" spans="1:3" x14ac:dyDescent="0.2">
      <c r="A2291" s="3">
        <v>0.23542514301446968</v>
      </c>
      <c r="B2291" s="3">
        <v>0.27415376732234081</v>
      </c>
      <c r="C2291" s="3"/>
    </row>
    <row r="2292" spans="1:3" x14ac:dyDescent="0.2">
      <c r="A2292" s="3">
        <v>0.1902637355073572</v>
      </c>
      <c r="B2292" s="3">
        <v>0.34143079476276417</v>
      </c>
      <c r="C2292" s="3"/>
    </row>
    <row r="2293" spans="1:3" x14ac:dyDescent="0.2">
      <c r="A2293" s="3">
        <v>9.2167854629997867E-2</v>
      </c>
      <c r="B2293" s="3">
        <v>0.29551129584875641</v>
      </c>
      <c r="C2293" s="3"/>
    </row>
    <row r="2294" spans="1:3" x14ac:dyDescent="0.2">
      <c r="A2294" s="3">
        <v>0.24769035455351948</v>
      </c>
      <c r="B2294" s="3">
        <v>0.47972177184985765</v>
      </c>
      <c r="C2294" s="3"/>
    </row>
    <row r="2295" spans="1:3" x14ac:dyDescent="0.2">
      <c r="A2295" s="3">
        <v>0.19802341766343415</v>
      </c>
      <c r="B2295" s="3">
        <v>0.27149232157606529</v>
      </c>
      <c r="C2295" s="3"/>
    </row>
    <row r="2296" spans="1:3" x14ac:dyDescent="0.2">
      <c r="A2296" s="3">
        <v>0.36535034721160015</v>
      </c>
      <c r="B2296" s="3">
        <v>0.36634265349200029</v>
      </c>
      <c r="C2296" s="3"/>
    </row>
    <row r="2297" spans="1:3" x14ac:dyDescent="0.2">
      <c r="A2297" s="3">
        <v>0.22396964575239375</v>
      </c>
      <c r="B2297" s="3">
        <v>0.272949233687173</v>
      </c>
      <c r="C2297" s="3"/>
    </row>
    <row r="2298" spans="1:3" x14ac:dyDescent="0.2">
      <c r="A2298" s="3">
        <v>0.12008244363547368</v>
      </c>
      <c r="B2298" s="3">
        <v>0.24817503594481322</v>
      </c>
      <c r="C2298" s="3"/>
    </row>
    <row r="2299" spans="1:3" x14ac:dyDescent="0.2">
      <c r="A2299" s="3">
        <v>0.22750963626908133</v>
      </c>
      <c r="B2299" s="3">
        <v>0.24925338034201105</v>
      </c>
      <c r="C2299" s="3"/>
    </row>
    <row r="2300" spans="1:3" x14ac:dyDescent="0.2">
      <c r="A2300" s="3">
        <v>0.25979974150325791</v>
      </c>
      <c r="B2300" s="3">
        <v>0.24964628774205389</v>
      </c>
      <c r="C2300" s="3"/>
    </row>
    <row r="2301" spans="1:3" x14ac:dyDescent="0.2">
      <c r="A2301" s="3">
        <v>0.18186832726605279</v>
      </c>
      <c r="B2301" s="3">
        <v>0.39355746581418821</v>
      </c>
      <c r="C2301" s="3"/>
    </row>
    <row r="2302" spans="1:3" x14ac:dyDescent="0.2">
      <c r="A2302" s="3">
        <v>0.22629458686408269</v>
      </c>
      <c r="B2302" s="3">
        <v>0.34564188259047379</v>
      </c>
      <c r="C2302" s="3"/>
    </row>
    <row r="2303" spans="1:3" x14ac:dyDescent="0.2">
      <c r="A2303" s="3">
        <v>0.20831931230689221</v>
      </c>
      <c r="B2303" s="3">
        <v>0.27754844901954778</v>
      </c>
      <c r="C2303" s="3"/>
    </row>
    <row r="2304" spans="1:3" x14ac:dyDescent="0.2">
      <c r="A2304" s="3">
        <v>0.21886662944721463</v>
      </c>
      <c r="B2304" s="3">
        <v>0.37057477285937163</v>
      </c>
      <c r="C2304" s="3"/>
    </row>
    <row r="2305" spans="1:3" x14ac:dyDescent="0.2">
      <c r="A2305" s="3">
        <v>0.21321870506898341</v>
      </c>
      <c r="B2305" s="3">
        <v>0.24934324237511085</v>
      </c>
      <c r="C2305" s="3"/>
    </row>
    <row r="2306" spans="1:3" x14ac:dyDescent="0.2">
      <c r="A2306" s="3">
        <v>0.22468663005904124</v>
      </c>
      <c r="B2306" s="3">
        <v>0.32937589862033095</v>
      </c>
      <c r="C2306" s="3"/>
    </row>
    <row r="2307" spans="1:3" x14ac:dyDescent="0.2">
      <c r="A2307" s="3">
        <v>0.24560536418978857</v>
      </c>
      <c r="B2307" s="3">
        <v>0.31291967481415767</v>
      </c>
      <c r="C2307" s="3"/>
    </row>
    <row r="2308" spans="1:3" x14ac:dyDescent="0.2">
      <c r="A2308" s="3">
        <v>0.34291065037168461</v>
      </c>
      <c r="B2308" s="3">
        <v>0.39874843219431605</v>
      </c>
      <c r="C2308" s="3"/>
    </row>
    <row r="2309" spans="1:3" x14ac:dyDescent="0.2">
      <c r="A2309" s="3">
        <v>0.27792797271253328</v>
      </c>
      <c r="B2309" s="3">
        <v>0.39483274190094525</v>
      </c>
      <c r="C2309" s="3"/>
    </row>
    <row r="2310" spans="1:3" x14ac:dyDescent="0.2">
      <c r="A2310" s="3">
        <v>0.19707030652513075</v>
      </c>
      <c r="B2310" s="3">
        <v>0.29192541833644342</v>
      </c>
      <c r="C2310" s="3"/>
    </row>
    <row r="2311" spans="1:3" x14ac:dyDescent="0.2">
      <c r="A2311" s="3">
        <v>0.24156252867937222</v>
      </c>
      <c r="B2311" s="3">
        <v>0.29392341460430116</v>
      </c>
      <c r="C2311" s="3"/>
    </row>
    <row r="2312" spans="1:3" x14ac:dyDescent="0.2">
      <c r="A2312" s="3">
        <v>0.18921407048242525</v>
      </c>
      <c r="B2312" s="3">
        <v>0.26894368136070235</v>
      </c>
      <c r="C2312" s="3"/>
    </row>
    <row r="2313" spans="1:3" x14ac:dyDescent="0.2">
      <c r="A2313" s="3">
        <v>0.19522239897213126</v>
      </c>
      <c r="B2313" s="3">
        <v>0.27254676649637494</v>
      </c>
      <c r="C2313" s="3"/>
    </row>
    <row r="2314" spans="1:3" x14ac:dyDescent="0.2">
      <c r="A2314" s="3">
        <v>0.18881351524977819</v>
      </c>
      <c r="B2314" s="3">
        <v>0.25289470464070479</v>
      </c>
      <c r="C2314" s="3"/>
    </row>
    <row r="2315" spans="1:3" x14ac:dyDescent="0.2">
      <c r="A2315" s="3">
        <v>0.17509617149499829</v>
      </c>
      <c r="B2315" s="3">
        <v>0.25506668910030894</v>
      </c>
      <c r="C2315" s="3"/>
    </row>
    <row r="2316" spans="1:3" x14ac:dyDescent="0.2">
      <c r="A2316" s="3">
        <v>0.16723802349414174</v>
      </c>
      <c r="B2316" s="3">
        <v>0.30445830401664165</v>
      </c>
      <c r="C2316" s="3"/>
    </row>
    <row r="2317" spans="1:3" x14ac:dyDescent="0.2">
      <c r="A2317" s="3">
        <v>0.17958353727553608</v>
      </c>
      <c r="B2317" s="3">
        <v>0.34622885374284923</v>
      </c>
      <c r="C2317" s="3"/>
    </row>
    <row r="2318" spans="1:3" x14ac:dyDescent="0.2">
      <c r="A2318" s="3">
        <v>0.27452755514087307</v>
      </c>
      <c r="B2318" s="3">
        <v>0.33340248248646331</v>
      </c>
      <c r="C2318" s="3"/>
    </row>
    <row r="2319" spans="1:3" x14ac:dyDescent="0.2">
      <c r="A2319" s="3">
        <v>0.18080719049221447</v>
      </c>
      <c r="B2319" s="3">
        <v>0.36270993300498638</v>
      </c>
      <c r="C2319" s="3"/>
    </row>
    <row r="2320" spans="1:3" x14ac:dyDescent="0.2">
      <c r="A2320" s="3"/>
      <c r="B2320" s="3">
        <v>0.32339051362843768</v>
      </c>
      <c r="C2320" s="3"/>
    </row>
    <row r="2321" spans="1:3" x14ac:dyDescent="0.2">
      <c r="A2321" s="3"/>
      <c r="B2321" s="3">
        <v>0.33405063629967263</v>
      </c>
      <c r="C2321" s="3"/>
    </row>
    <row r="2322" spans="1:3" x14ac:dyDescent="0.2">
      <c r="A2322" s="3"/>
      <c r="B2322" s="3">
        <v>0.32634162103459874</v>
      </c>
      <c r="C2322" s="3"/>
    </row>
    <row r="2323" spans="1:3" x14ac:dyDescent="0.2">
      <c r="A2323" s="3"/>
      <c r="B2323" s="3">
        <v>0.27199994646517173</v>
      </c>
      <c r="C2323" s="3"/>
    </row>
    <row r="2324" spans="1:3" x14ac:dyDescent="0.2">
      <c r="A2324" s="3"/>
      <c r="B2324" s="3">
        <v>0.39543787665575569</v>
      </c>
      <c r="C2324" s="3"/>
    </row>
    <row r="2325" spans="1:3" x14ac:dyDescent="0.2">
      <c r="A2325" s="3"/>
      <c r="B2325" s="3">
        <v>0.3692899369818593</v>
      </c>
      <c r="C2325" s="3"/>
    </row>
    <row r="2326" spans="1:3" x14ac:dyDescent="0.2">
      <c r="A2326" s="3"/>
      <c r="B2326" s="3">
        <v>0.2657583590810364</v>
      </c>
      <c r="C2326" s="3"/>
    </row>
    <row r="2327" spans="1:3" x14ac:dyDescent="0.2">
      <c r="A2327" s="3"/>
      <c r="B2327" s="3">
        <v>0.43420856404295016</v>
      </c>
      <c r="C2327" s="3"/>
    </row>
    <row r="2328" spans="1:3" x14ac:dyDescent="0.2">
      <c r="A2328" s="3"/>
      <c r="B2328" s="3">
        <v>0.25252952063385237</v>
      </c>
      <c r="C2328" s="3"/>
    </row>
    <row r="2329" spans="1:3" x14ac:dyDescent="0.2">
      <c r="A2329" s="3"/>
      <c r="B2329" s="3">
        <v>0.34890368319618215</v>
      </c>
      <c r="C2329" s="3"/>
    </row>
    <row r="2330" spans="1:3" x14ac:dyDescent="0.2">
      <c r="A2330" s="3"/>
      <c r="B2330" s="3">
        <v>0.30298418428217438</v>
      </c>
      <c r="C2330" s="3"/>
    </row>
    <row r="2331" spans="1:3" x14ac:dyDescent="0.2">
      <c r="A2331" s="3"/>
      <c r="B2331" s="3">
        <v>0.28372216188932053</v>
      </c>
      <c r="C2331" s="3"/>
    </row>
    <row r="2332" spans="1:3" x14ac:dyDescent="0.2">
      <c r="A2332" s="3"/>
      <c r="B2332" s="3">
        <v>0.32728230444492029</v>
      </c>
      <c r="C2332" s="3"/>
    </row>
    <row r="2333" spans="1:3" x14ac:dyDescent="0.2">
      <c r="A2333" s="3"/>
      <c r="B2333" s="3">
        <v>0.26114289210437758</v>
      </c>
      <c r="C2333" s="3"/>
    </row>
    <row r="2334" spans="1:3" x14ac:dyDescent="0.2">
      <c r="A2334" s="3"/>
      <c r="B2334" s="3">
        <v>0.34849548013093085</v>
      </c>
      <c r="C2334" s="3"/>
    </row>
    <row r="2335" spans="1:3" x14ac:dyDescent="0.2">
      <c r="A2335" s="3"/>
      <c r="B2335" s="3">
        <v>0.23740593165896781</v>
      </c>
      <c r="C2335" s="3"/>
    </row>
    <row r="2336" spans="1:3" x14ac:dyDescent="0.2">
      <c r="A2336" s="3"/>
      <c r="B2336" s="3">
        <v>0.35412715286487806</v>
      </c>
      <c r="C2336" s="3"/>
    </row>
    <row r="2337" spans="1:3" x14ac:dyDescent="0.2">
      <c r="A2337" s="3"/>
      <c r="B2337" s="3">
        <v>0.31271413931291864</v>
      </c>
      <c r="C2337" s="3"/>
    </row>
    <row r="2338" spans="1:3" x14ac:dyDescent="0.2">
      <c r="A2338" s="3"/>
      <c r="B2338" s="3">
        <v>0.38815236012114163</v>
      </c>
      <c r="C2338" s="3"/>
    </row>
    <row r="2339" spans="1:3" x14ac:dyDescent="0.2">
      <c r="A2339" s="3"/>
      <c r="B2339" s="3">
        <v>0.45154715653583771</v>
      </c>
      <c r="C2339" s="3"/>
    </row>
    <row r="2340" spans="1:3" x14ac:dyDescent="0.2">
      <c r="A2340" s="3"/>
      <c r="B2340" s="3">
        <v>0.34550804551989961</v>
      </c>
      <c r="C2340" s="3"/>
    </row>
    <row r="2341" spans="1:3" x14ac:dyDescent="0.2">
      <c r="A2341" s="3"/>
      <c r="B2341" s="3">
        <v>0.45038659793814428</v>
      </c>
      <c r="C2341" s="3"/>
    </row>
    <row r="2342" spans="1:3" x14ac:dyDescent="0.2">
      <c r="A2342" s="3"/>
      <c r="B2342" s="3">
        <v>0.32027497782128539</v>
      </c>
      <c r="C2342" s="3"/>
    </row>
    <row r="2343" spans="1:3" x14ac:dyDescent="0.2">
      <c r="A2343" s="3"/>
      <c r="B2343" s="3">
        <v>0.26992833980849823</v>
      </c>
      <c r="C2343" s="3"/>
    </row>
    <row r="2344" spans="1:3" x14ac:dyDescent="0.2">
      <c r="A2344" s="3"/>
      <c r="B2344" s="3">
        <v>0.28932611123007734</v>
      </c>
      <c r="C2344" s="3"/>
    </row>
    <row r="2345" spans="1:3" x14ac:dyDescent="0.2">
      <c r="A2345" s="3"/>
      <c r="B2345" s="3">
        <v>0.4228142494417082</v>
      </c>
      <c r="C2345" s="3"/>
    </row>
    <row r="2346" spans="1:3" x14ac:dyDescent="0.2">
      <c r="A2346" s="3"/>
      <c r="B2346" s="3">
        <v>0.20791684511609407</v>
      </c>
      <c r="C2346" s="3"/>
    </row>
    <row r="2347" spans="1:3" x14ac:dyDescent="0.2">
      <c r="A2347" s="3"/>
      <c r="B2347" s="3">
        <v>0.29744715347670464</v>
      </c>
      <c r="C2347" s="3"/>
    </row>
    <row r="2348" spans="1:3" x14ac:dyDescent="0.2">
      <c r="A2348" s="3"/>
      <c r="B2348" s="3">
        <v>0.36993331089969095</v>
      </c>
      <c r="C2348" s="3"/>
    </row>
    <row r="2349" spans="1:3" x14ac:dyDescent="0.2">
      <c r="A2349" s="3"/>
      <c r="B2349" s="3">
        <v>0.24996845269050749</v>
      </c>
      <c r="C2349" s="3"/>
    </row>
    <row r="2350" spans="1:3" x14ac:dyDescent="0.2">
      <c r="A2350" s="3"/>
      <c r="B2350" s="3">
        <v>0.24130059041267701</v>
      </c>
      <c r="C2350" s="3"/>
    </row>
    <row r="2351" spans="1:3" x14ac:dyDescent="0.2">
      <c r="A2351" s="3"/>
      <c r="B2351" s="3">
        <v>0.34042032487992901</v>
      </c>
      <c r="C2351" s="3"/>
    </row>
    <row r="2352" spans="1:3" x14ac:dyDescent="0.2">
      <c r="A2352" s="3"/>
      <c r="B2352" s="3">
        <v>0.36008194652635439</v>
      </c>
      <c r="C2352" s="3"/>
    </row>
    <row r="2353" spans="1:3" x14ac:dyDescent="0.2">
      <c r="A2353" s="3"/>
      <c r="B2353" s="3">
        <v>0.2904885817859218</v>
      </c>
      <c r="C2353" s="3"/>
    </row>
    <row r="2354" spans="1:3" x14ac:dyDescent="0.2">
      <c r="A2354" s="3"/>
      <c r="B2354" s="3">
        <v>0.39991759460368931</v>
      </c>
      <c r="C2354" s="3"/>
    </row>
    <row r="2355" spans="1:3" x14ac:dyDescent="0.2">
      <c r="A2355" s="3"/>
      <c r="B2355" s="3">
        <v>0.48985515005047564</v>
      </c>
      <c r="C2355" s="3"/>
    </row>
    <row r="2356" spans="1:3" x14ac:dyDescent="0.2">
      <c r="A2356" s="3"/>
      <c r="B2356" s="3">
        <v>0.33923682278442285</v>
      </c>
      <c r="C2356" s="3"/>
    </row>
    <row r="2357" spans="1:3" x14ac:dyDescent="0.2">
      <c r="A2357" s="3"/>
      <c r="B2357" s="3">
        <v>0.3009584646211263</v>
      </c>
      <c r="C2357" s="3"/>
    </row>
    <row r="2358" spans="1:3" x14ac:dyDescent="0.2">
      <c r="A2358" s="3"/>
      <c r="B2358" s="3">
        <v>0.29099333873780164</v>
      </c>
      <c r="C2358" s="3"/>
    </row>
    <row r="2359" spans="1:3" x14ac:dyDescent="0.2">
      <c r="A2359" s="3"/>
      <c r="B2359" s="3">
        <v>0.30228823151518858</v>
      </c>
      <c r="C2359" s="3"/>
    </row>
    <row r="2360" spans="1:3" x14ac:dyDescent="0.2">
      <c r="A2360" s="3"/>
      <c r="B2360" s="3">
        <v>0.40155327480192105</v>
      </c>
      <c r="C2360" s="3"/>
    </row>
    <row r="2361" spans="1:3" x14ac:dyDescent="0.2">
      <c r="A2361" s="3"/>
      <c r="B2361" s="3">
        <v>0.30624789684603376</v>
      </c>
      <c r="C2361" s="3"/>
    </row>
    <row r="2362" spans="1:3" x14ac:dyDescent="0.2">
      <c r="A2362" s="3"/>
      <c r="B2362" s="3">
        <v>0.281378101196121</v>
      </c>
      <c r="C2362" s="3"/>
    </row>
    <row r="2363" spans="1:3" x14ac:dyDescent="0.2">
      <c r="A2363" s="3"/>
      <c r="B2363" s="3">
        <v>0.27969366606503715</v>
      </c>
      <c r="C2363" s="3"/>
    </row>
    <row r="2364" spans="1:3" x14ac:dyDescent="0.2">
      <c r="A2364" s="3"/>
      <c r="B2364" s="3">
        <v>0.34375860381167972</v>
      </c>
      <c r="C2364" s="3"/>
    </row>
    <row r="2365" spans="1:3" x14ac:dyDescent="0.2">
      <c r="A2365" s="3"/>
      <c r="B2365" s="3">
        <v>0.38951941019914949</v>
      </c>
      <c r="C2365" s="3"/>
    </row>
    <row r="2366" spans="1:3" x14ac:dyDescent="0.2">
      <c r="A2366" s="3"/>
      <c r="B2366" s="3">
        <v>0.38807110189972155</v>
      </c>
      <c r="C2366" s="3"/>
    </row>
    <row r="2367" spans="1:3" x14ac:dyDescent="0.2">
      <c r="A2367" s="3"/>
      <c r="B2367" s="3">
        <v>0.2960399522775245</v>
      </c>
      <c r="C2367" s="3"/>
    </row>
    <row r="2368" spans="1:3" x14ac:dyDescent="0.2">
      <c r="A2368" s="3"/>
      <c r="B2368" s="3">
        <v>0.30150719661048053</v>
      </c>
      <c r="C2368" s="3"/>
    </row>
    <row r="2369" spans="1:3" x14ac:dyDescent="0.2">
      <c r="A2369" s="3"/>
      <c r="B2369" s="3">
        <v>0.35973588210101254</v>
      </c>
      <c r="C2369" s="3"/>
    </row>
    <row r="2370" spans="1:3" x14ac:dyDescent="0.2">
      <c r="A2370" s="3"/>
      <c r="B2370" s="3">
        <v>0.36582929272844072</v>
      </c>
      <c r="C2370" s="3"/>
    </row>
    <row r="2371" spans="1:3" x14ac:dyDescent="0.2">
      <c r="A2371" s="3"/>
      <c r="B2371" s="3">
        <v>0.34728234268408326</v>
      </c>
      <c r="C2371" s="3"/>
    </row>
    <row r="2372" spans="1:3" x14ac:dyDescent="0.2">
      <c r="A2372" s="3"/>
      <c r="B2372" s="3">
        <v>0.37454017406467005</v>
      </c>
      <c r="C2372" s="3"/>
    </row>
    <row r="2373" spans="1:3" x14ac:dyDescent="0.2">
      <c r="A2373" s="3"/>
      <c r="B2373" s="3">
        <v>0.34157323564501813</v>
      </c>
      <c r="C2373" s="3"/>
    </row>
    <row r="2374" spans="1:3" x14ac:dyDescent="0.2">
      <c r="A2374" s="3"/>
      <c r="B2374" s="3">
        <v>0.39744352075621764</v>
      </c>
      <c r="C2374" s="3"/>
    </row>
    <row r="2375" spans="1:3" x14ac:dyDescent="0.2">
      <c r="A2375" s="3"/>
      <c r="B2375" s="3">
        <v>0.3692622135886689</v>
      </c>
      <c r="C2375" s="3"/>
    </row>
    <row r="2376" spans="1:3" x14ac:dyDescent="0.2">
      <c r="A2376" s="3"/>
      <c r="B2376" s="3">
        <v>0.33574463122151177</v>
      </c>
      <c r="C2376" s="3"/>
    </row>
    <row r="2377" spans="1:3" x14ac:dyDescent="0.2">
      <c r="A2377" s="3"/>
      <c r="B2377" s="3">
        <v>0.29799206154975677</v>
      </c>
      <c r="C2377" s="3"/>
    </row>
    <row r="2378" spans="1:3" x14ac:dyDescent="0.2">
      <c r="A2378" s="3"/>
      <c r="B2378" s="3">
        <v>0.35981714032243256</v>
      </c>
      <c r="C2378" s="3"/>
    </row>
    <row r="2379" spans="1:3" x14ac:dyDescent="0.2">
      <c r="A2379" s="3"/>
      <c r="B2379" s="3">
        <v>0.28586068708128115</v>
      </c>
      <c r="C2379" s="3"/>
    </row>
    <row r="2380" spans="1:3" x14ac:dyDescent="0.2">
      <c r="A2380" s="3"/>
      <c r="B2380" s="3">
        <v>0.33138345467894392</v>
      </c>
      <c r="C2380" s="3"/>
    </row>
    <row r="2381" spans="1:3" x14ac:dyDescent="0.2">
      <c r="A2381" s="3"/>
      <c r="B2381" s="3">
        <v>0.31555530912539387</v>
      </c>
      <c r="C2381" s="3"/>
    </row>
    <row r="2382" spans="1:3" x14ac:dyDescent="0.2">
      <c r="A2382" s="3"/>
      <c r="B2382" s="3">
        <v>0.34047003579185658</v>
      </c>
      <c r="C2382" s="3"/>
    </row>
    <row r="2383" spans="1:3" x14ac:dyDescent="0.2">
      <c r="A2383" s="3"/>
      <c r="B2383" s="3">
        <v>0.37817958640521271</v>
      </c>
      <c r="C2383" s="3"/>
    </row>
    <row r="2384" spans="1:3" x14ac:dyDescent="0.2">
      <c r="A2384" s="3"/>
      <c r="B2384" s="3">
        <v>0.32353104255254056</v>
      </c>
      <c r="C2384" s="3"/>
    </row>
    <row r="2385" spans="1:3" x14ac:dyDescent="0.2">
      <c r="A2385" s="3"/>
      <c r="B2385" s="3">
        <v>0.33380208174003484</v>
      </c>
      <c r="C2385" s="3"/>
    </row>
    <row r="2386" spans="1:3" x14ac:dyDescent="0.2">
      <c r="A2386" s="3"/>
      <c r="B2386" s="3">
        <v>0.35426003395637673</v>
      </c>
      <c r="C2386" s="3"/>
    </row>
    <row r="2387" spans="1:3" x14ac:dyDescent="0.2">
      <c r="A2387" s="3"/>
      <c r="B2387" s="3">
        <v>0.23488119092049309</v>
      </c>
      <c r="C2387" s="3"/>
    </row>
    <row r="2388" spans="1:3" x14ac:dyDescent="0.2">
      <c r="A2388" s="3"/>
      <c r="B2388" s="3">
        <v>0.23505231117501296</v>
      </c>
      <c r="C2388" s="3"/>
    </row>
    <row r="2389" spans="1:3" x14ac:dyDescent="0.2">
      <c r="A2389" s="3"/>
      <c r="B2389" s="3">
        <v>0.28608056226865297</v>
      </c>
      <c r="C2389" s="3"/>
    </row>
    <row r="2390" spans="1:3" x14ac:dyDescent="0.2">
      <c r="A2390" s="3"/>
      <c r="B2390" s="3">
        <v>0.3478559301294013</v>
      </c>
      <c r="C2390" s="3"/>
    </row>
    <row r="2391" spans="1:3" x14ac:dyDescent="0.2">
      <c r="A2391" s="3"/>
      <c r="B2391" s="3">
        <v>0.31595490837896534</v>
      </c>
      <c r="C2391" s="3"/>
    </row>
    <row r="2392" spans="1:3" x14ac:dyDescent="0.2">
      <c r="A2392" s="3"/>
      <c r="B2392" s="3">
        <v>0.36687608981614611</v>
      </c>
      <c r="C2392" s="3"/>
    </row>
    <row r="2393" spans="1:3" x14ac:dyDescent="0.2">
      <c r="A2393" s="3"/>
      <c r="B2393" s="3">
        <v>0.29067404172657468</v>
      </c>
      <c r="C2393" s="3"/>
    </row>
    <row r="2394" spans="1:3" x14ac:dyDescent="0.2">
      <c r="A2394" s="3"/>
      <c r="B2394" s="3">
        <v>0.33948537734406065</v>
      </c>
      <c r="C2394" s="3"/>
    </row>
    <row r="2395" spans="1:3" x14ac:dyDescent="0.2">
      <c r="A2395" s="3"/>
      <c r="B2395" s="3">
        <v>0.39351731469301598</v>
      </c>
      <c r="C2395" s="3"/>
    </row>
    <row r="2396" spans="1:3" x14ac:dyDescent="0.2">
      <c r="A2396" s="3"/>
      <c r="B2396" s="3">
        <v>0.29117784269937891</v>
      </c>
      <c r="C2396" s="3"/>
    </row>
    <row r="2397" spans="1:3" x14ac:dyDescent="0.2">
      <c r="A2397" s="3"/>
      <c r="B2397" s="3">
        <v>0.34772687295420474</v>
      </c>
      <c r="C2397" s="3"/>
    </row>
    <row r="2398" spans="1:3" x14ac:dyDescent="0.2">
      <c r="A2398" s="3"/>
      <c r="B2398" s="3">
        <v>0.38062593685949397</v>
      </c>
      <c r="C2398" s="3"/>
    </row>
    <row r="2399" spans="1:3" x14ac:dyDescent="0.2">
      <c r="A2399" s="3"/>
      <c r="B2399" s="3">
        <v>0.38886456453241142</v>
      </c>
      <c r="C2399" s="3"/>
    </row>
    <row r="2400" spans="1:3" x14ac:dyDescent="0.2">
      <c r="A2400" s="3"/>
      <c r="B2400" s="3">
        <v>0.33522171066719686</v>
      </c>
      <c r="C2400" s="3"/>
    </row>
    <row r="2401" spans="1:3" x14ac:dyDescent="0.2">
      <c r="A2401" s="3"/>
      <c r="B2401" s="3">
        <v>0.30262186821254849</v>
      </c>
      <c r="C2401" s="3"/>
    </row>
    <row r="2402" spans="1:3" x14ac:dyDescent="0.2">
      <c r="A2402" s="3"/>
      <c r="B2402" s="3">
        <v>0.3683664611948973</v>
      </c>
      <c r="C2402" s="3"/>
    </row>
    <row r="2403" spans="1:3" x14ac:dyDescent="0.2">
      <c r="A2403" s="3"/>
      <c r="B2403" s="3">
        <v>0.43368373153048423</v>
      </c>
      <c r="C2403" s="3"/>
    </row>
    <row r="2404" spans="1:3" x14ac:dyDescent="0.2">
      <c r="A2404" s="3"/>
      <c r="B2404" s="3">
        <v>0.35628957753372686</v>
      </c>
      <c r="C2404" s="3"/>
    </row>
    <row r="2405" spans="1:3" x14ac:dyDescent="0.2">
      <c r="A2405" s="3"/>
      <c r="B2405" s="3">
        <v>0.28425751017161732</v>
      </c>
      <c r="C2405" s="3"/>
    </row>
    <row r="2406" spans="1:3" x14ac:dyDescent="0.2">
      <c r="A2406" s="3"/>
      <c r="B2406" s="3">
        <v>0.38222433387378013</v>
      </c>
      <c r="C2406" s="3"/>
    </row>
    <row r="2407" spans="1:3" x14ac:dyDescent="0.2">
      <c r="A2407" s="3"/>
      <c r="B2407" s="3">
        <v>0.30805374131970997</v>
      </c>
      <c r="C2407" s="3"/>
    </row>
    <row r="2408" spans="1:3" x14ac:dyDescent="0.2">
      <c r="A2408" s="3"/>
      <c r="B2408" s="3">
        <v>0.40485713848695276</v>
      </c>
      <c r="C2408" s="3"/>
    </row>
    <row r="2409" spans="1:3" x14ac:dyDescent="0.2">
      <c r="A2409" s="3"/>
      <c r="B2409" s="3">
        <v>0.43350305148520901</v>
      </c>
      <c r="C2409" s="3"/>
    </row>
    <row r="2410" spans="1:3" x14ac:dyDescent="0.2">
      <c r="A2410" s="3"/>
      <c r="B2410" s="3">
        <v>0.39102794518033585</v>
      </c>
      <c r="C2410" s="3"/>
    </row>
    <row r="2411" spans="1:3" x14ac:dyDescent="0.2">
      <c r="A2411" s="3"/>
      <c r="B2411" s="3">
        <v>0.31662313775276085</v>
      </c>
      <c r="C2411" s="3"/>
    </row>
    <row r="2412" spans="1:3" x14ac:dyDescent="0.2">
      <c r="A2412" s="3"/>
      <c r="B2412" s="3">
        <v>0.28708242833980846</v>
      </c>
      <c r="C2412" s="3"/>
    </row>
    <row r="2413" spans="1:3" x14ac:dyDescent="0.2">
      <c r="A2413" s="3"/>
      <c r="B2413" s="3">
        <v>0.40013651381198567</v>
      </c>
      <c r="C2413" s="3"/>
    </row>
    <row r="2414" spans="1:3" x14ac:dyDescent="0.2">
      <c r="A2414" s="3"/>
      <c r="B2414" s="3">
        <v>0.373966586619352</v>
      </c>
      <c r="C2414" s="3"/>
    </row>
    <row r="2415" spans="1:3" x14ac:dyDescent="0.2">
      <c r="A2415" s="3"/>
      <c r="B2415" s="3">
        <v>0.3261379974915109</v>
      </c>
      <c r="C2415" s="3"/>
    </row>
    <row r="2416" spans="1:3" x14ac:dyDescent="0.2">
      <c r="A2416" s="3"/>
      <c r="B2416" s="3">
        <v>0.25918887087399428</v>
      </c>
      <c r="C2416" s="3"/>
    </row>
    <row r="2417" spans="1:3" x14ac:dyDescent="0.2">
      <c r="A2417" s="3"/>
      <c r="B2417" s="3">
        <v>0.28390953378812439</v>
      </c>
      <c r="C2417" s="3"/>
    </row>
    <row r="2418" spans="1:3" x14ac:dyDescent="0.2">
      <c r="A2418" s="3"/>
      <c r="B2418" s="3">
        <v>0.39313683502095503</v>
      </c>
      <c r="C2418" s="3"/>
    </row>
    <row r="2419" spans="1:3" x14ac:dyDescent="0.2">
      <c r="A2419" s="3"/>
      <c r="B2419" s="3">
        <v>0.32062008626755167</v>
      </c>
      <c r="C2419" s="3"/>
    </row>
    <row r="2420" spans="1:3" x14ac:dyDescent="0.2">
      <c r="A2420" s="3"/>
      <c r="B2420" s="3">
        <v>0.3840416500963626</v>
      </c>
      <c r="C2420" s="3"/>
    </row>
    <row r="2421" spans="1:3" x14ac:dyDescent="0.2">
      <c r="A2421" s="3"/>
      <c r="B2421" s="3">
        <v>0.39352687448377127</v>
      </c>
      <c r="C2421" s="3"/>
    </row>
    <row r="2422" spans="1:3" x14ac:dyDescent="0.2">
      <c r="A2422" s="3"/>
      <c r="B2422" s="3">
        <v>0.33125630946189843</v>
      </c>
      <c r="C2422" s="3"/>
    </row>
    <row r="2423" spans="1:3" x14ac:dyDescent="0.2">
      <c r="A2423" s="3"/>
      <c r="B2423" s="3">
        <v>0.28500890972498388</v>
      </c>
      <c r="C2423" s="3"/>
    </row>
    <row r="2424" spans="1:3" x14ac:dyDescent="0.2">
      <c r="A2424" s="3"/>
      <c r="B2424" s="3">
        <v>0.32841800758664991</v>
      </c>
      <c r="C2424" s="3"/>
    </row>
    <row r="2425" spans="1:3" x14ac:dyDescent="0.2">
      <c r="A2425" s="3"/>
      <c r="B2425" s="3">
        <v>0.3403122992443941</v>
      </c>
      <c r="C2425" s="3"/>
    </row>
    <row r="2426" spans="1:3" x14ac:dyDescent="0.2">
      <c r="A2426" s="3"/>
      <c r="B2426" s="3">
        <v>0.30300425984276053</v>
      </c>
      <c r="C2426" s="3"/>
    </row>
    <row r="2427" spans="1:3" x14ac:dyDescent="0.2">
      <c r="A2427" s="3"/>
      <c r="B2427" s="3">
        <v>0.26476509682156074</v>
      </c>
      <c r="C2427" s="3"/>
    </row>
    <row r="2428" spans="1:3" x14ac:dyDescent="0.2">
      <c r="A2428" s="3"/>
      <c r="B2428" s="3">
        <v>0.29208697880020801</v>
      </c>
      <c r="C2428" s="3"/>
    </row>
    <row r="2429" spans="1:3" x14ac:dyDescent="0.2">
      <c r="A2429" s="3"/>
      <c r="B2429" s="3">
        <v>0.28187138639909443</v>
      </c>
      <c r="C2429" s="3"/>
    </row>
    <row r="2430" spans="1:3" x14ac:dyDescent="0.2">
      <c r="A2430" s="3"/>
      <c r="B2430" s="3">
        <v>0.38337437670164271</v>
      </c>
      <c r="C2430" s="3"/>
    </row>
    <row r="2431" spans="1:3" x14ac:dyDescent="0.2">
      <c r="A2431" s="3"/>
      <c r="B2431" s="3">
        <v>0.33111673651687112</v>
      </c>
      <c r="C2431" s="3"/>
    </row>
    <row r="2432" spans="1:3" x14ac:dyDescent="0.2">
      <c r="A2432" s="3"/>
      <c r="B2432" s="3">
        <v>0.23354090825660007</v>
      </c>
      <c r="C2432" s="3"/>
    </row>
    <row r="2433" spans="1:3" x14ac:dyDescent="0.2">
      <c r="A2433" s="3"/>
      <c r="B2433" s="3">
        <v>0.31550273027623965</v>
      </c>
      <c r="C2433" s="3"/>
    </row>
    <row r="2434" spans="1:3" x14ac:dyDescent="0.2">
      <c r="A2434" s="3"/>
      <c r="B2434" s="3">
        <v>0.39795592554070169</v>
      </c>
      <c r="C2434" s="3"/>
    </row>
    <row r="2435" spans="1:3" x14ac:dyDescent="0.2">
      <c r="A2435" s="3"/>
      <c r="B2435" s="3">
        <v>0.34039642540304077</v>
      </c>
      <c r="C2435" s="3"/>
    </row>
    <row r="2436" spans="1:3" x14ac:dyDescent="0.2">
      <c r="A2436" s="3"/>
      <c r="B2436" s="3">
        <v>0.37045336351677927</v>
      </c>
      <c r="C2436" s="3"/>
    </row>
    <row r="2437" spans="1:3" x14ac:dyDescent="0.2">
      <c r="A2437" s="3"/>
      <c r="B2437" s="3">
        <v>0.3678989874269632</v>
      </c>
      <c r="C2437" s="3"/>
    </row>
    <row r="2438" spans="1:3" x14ac:dyDescent="0.2">
      <c r="A2438" s="3"/>
      <c r="B2438" s="3">
        <v>0.40245093915384378</v>
      </c>
      <c r="C2438" s="3"/>
    </row>
    <row r="2439" spans="1:3" x14ac:dyDescent="0.2">
      <c r="A2439" s="3"/>
      <c r="B2439" s="3">
        <v>0.38282564471228853</v>
      </c>
      <c r="C2439" s="3"/>
    </row>
    <row r="2440" spans="1:3" x14ac:dyDescent="0.2">
      <c r="A2440" s="3"/>
      <c r="B2440" s="3">
        <v>0.32411610174676492</v>
      </c>
      <c r="C2440" s="3"/>
    </row>
    <row r="2441" spans="1:3" x14ac:dyDescent="0.2">
      <c r="A2441" s="3"/>
      <c r="B2441" s="3">
        <v>0.35162535562421604</v>
      </c>
      <c r="C2441" s="3"/>
    </row>
    <row r="2442" spans="1:3" x14ac:dyDescent="0.2">
      <c r="A2442" s="3"/>
      <c r="B2442" s="3">
        <v>0.38722410443880195</v>
      </c>
      <c r="C2442" s="3"/>
    </row>
    <row r="2443" spans="1:3" x14ac:dyDescent="0.2">
      <c r="A2443" s="3"/>
      <c r="B2443" s="3">
        <v>0.34608354492336868</v>
      </c>
      <c r="C2443" s="3"/>
    </row>
    <row r="2444" spans="1:3" x14ac:dyDescent="0.2">
      <c r="A2444" s="3"/>
      <c r="B2444" s="3">
        <v>0.31515284193459564</v>
      </c>
      <c r="C2444" s="3"/>
    </row>
    <row r="2445" spans="1:3" x14ac:dyDescent="0.2">
      <c r="A2445" s="3"/>
      <c r="B2445" s="3">
        <v>0.4537908394261066</v>
      </c>
      <c r="C2445" s="3"/>
    </row>
    <row r="2446" spans="1:3" x14ac:dyDescent="0.2">
      <c r="A2446" s="3"/>
      <c r="B2446" s="3">
        <v>0.32376812536327199</v>
      </c>
      <c r="C2446" s="3"/>
    </row>
    <row r="2447" spans="1:3" x14ac:dyDescent="0.2">
      <c r="A2447" s="3"/>
      <c r="B2447" s="3">
        <v>0.31209275291382421</v>
      </c>
      <c r="C2447" s="3"/>
    </row>
    <row r="2448" spans="1:3" x14ac:dyDescent="0.2">
      <c r="A2448" s="3"/>
      <c r="B2448" s="3">
        <v>0.40436672122120582</v>
      </c>
      <c r="C2448" s="3"/>
    </row>
    <row r="2449" spans="1:3" x14ac:dyDescent="0.2">
      <c r="A2449" s="3"/>
      <c r="B2449" s="3">
        <v>0.30030744287069044</v>
      </c>
      <c r="C2449" s="3"/>
    </row>
    <row r="2450" spans="1:3" x14ac:dyDescent="0.2">
      <c r="A2450" s="3"/>
      <c r="B2450" s="3">
        <v>0.31306785157086475</v>
      </c>
      <c r="C2450" s="3"/>
    </row>
    <row r="2451" spans="1:3" x14ac:dyDescent="0.2">
      <c r="A2451" s="3"/>
      <c r="B2451" s="3">
        <v>0.32544778059897822</v>
      </c>
      <c r="C2451" s="3"/>
    </row>
    <row r="2452" spans="1:3" x14ac:dyDescent="0.2">
      <c r="A2452" s="3"/>
      <c r="B2452" s="3">
        <v>0.39888513720211682</v>
      </c>
      <c r="C2452" s="3"/>
    </row>
    <row r="2453" spans="1:3" x14ac:dyDescent="0.2">
      <c r="A2453" s="3"/>
      <c r="B2453" s="3">
        <v>0.19711141362537854</v>
      </c>
      <c r="C2453" s="3"/>
    </row>
    <row r="2454" spans="1:3" x14ac:dyDescent="0.2">
      <c r="A2454" s="3"/>
      <c r="B2454" s="3">
        <v>0.28263999357582059</v>
      </c>
      <c r="C2454" s="3"/>
    </row>
    <row r="2455" spans="1:3" x14ac:dyDescent="0.2">
      <c r="A2455" s="3"/>
      <c r="B2455" s="3">
        <v>0.40469748998133925</v>
      </c>
      <c r="C2455" s="3"/>
    </row>
    <row r="2456" spans="1:3" x14ac:dyDescent="0.2">
      <c r="A2456" s="3"/>
      <c r="B2456" s="3">
        <v>0.3683177062620453</v>
      </c>
      <c r="C2456" s="3"/>
    </row>
    <row r="2457" spans="1:3" x14ac:dyDescent="0.2">
      <c r="A2457" s="3"/>
      <c r="B2457" s="3">
        <v>0.38860262626571623</v>
      </c>
      <c r="C2457" s="3"/>
    </row>
    <row r="2458" spans="1:3" x14ac:dyDescent="0.2">
      <c r="A2458" s="3"/>
      <c r="B2458" s="3">
        <v>0.26257877267582364</v>
      </c>
      <c r="C2458" s="3"/>
    </row>
    <row r="2459" spans="1:3" x14ac:dyDescent="0.2">
      <c r="A2459" s="3"/>
      <c r="B2459" s="3">
        <v>0.345600775490226</v>
      </c>
      <c r="C2459" s="3"/>
    </row>
    <row r="2460" spans="1:3" x14ac:dyDescent="0.2">
      <c r="A2460" s="3"/>
      <c r="B2460" s="3">
        <v>0.34974112086634646</v>
      </c>
      <c r="C2460" s="3"/>
    </row>
    <row r="2461" spans="1:3" x14ac:dyDescent="0.2">
      <c r="A2461" s="3"/>
      <c r="B2461" s="3">
        <v>0.33893760133378192</v>
      </c>
      <c r="C2461" s="3"/>
    </row>
    <row r="2462" spans="1:3" x14ac:dyDescent="0.2">
      <c r="A2462" s="3"/>
      <c r="B2462" s="3">
        <v>0.38294609807580526</v>
      </c>
      <c r="C2462" s="3"/>
    </row>
    <row r="2463" spans="1:3" x14ac:dyDescent="0.2">
      <c r="A2463" s="3"/>
      <c r="B2463" s="3">
        <v>0.33796728257211905</v>
      </c>
      <c r="C2463" s="3"/>
    </row>
    <row r="2464" spans="1:3" x14ac:dyDescent="0.2">
      <c r="A2464" s="3"/>
      <c r="B2464" s="3">
        <v>0.36846779497690352</v>
      </c>
      <c r="C2464" s="3"/>
    </row>
    <row r="2465" spans="1:3" x14ac:dyDescent="0.2">
      <c r="A2465" s="3"/>
      <c r="B2465" s="3">
        <v>0.31692522714062826</v>
      </c>
      <c r="C2465" s="3"/>
    </row>
    <row r="2466" spans="1:3" x14ac:dyDescent="0.2">
      <c r="A2466" s="3"/>
      <c r="B2466" s="3">
        <v>0.32435605249472299</v>
      </c>
      <c r="C2466" s="3"/>
    </row>
    <row r="2467" spans="1:3" x14ac:dyDescent="0.2">
      <c r="A2467" s="3"/>
      <c r="B2467" s="3">
        <v>0.53186947444094335</v>
      </c>
      <c r="C2467" s="3"/>
    </row>
  </sheetData>
  <mergeCells count="4">
    <mergeCell ref="E2:G2"/>
    <mergeCell ref="H2:J2"/>
    <mergeCell ref="K2:M2"/>
    <mergeCell ref="E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BF5A-EDF7-E540-9301-E367E9B52C2F}">
  <dimension ref="A1:N2281"/>
  <sheetViews>
    <sheetView topLeftCell="B4" workbookViewId="0">
      <selection activeCell="K28" sqref="K28"/>
    </sheetView>
  </sheetViews>
  <sheetFormatPr baseColWidth="10" defaultRowHeight="16" x14ac:dyDescent="0.2"/>
  <cols>
    <col min="1" max="3" width="42.6640625" style="8" customWidth="1"/>
    <col min="5" max="5" width="33.33203125" bestFit="1" customWidth="1"/>
    <col min="6" max="6" width="21.33203125" customWidth="1"/>
    <col min="7" max="7" width="17.83203125" bestFit="1" customWidth="1"/>
    <col min="8" max="8" width="9" bestFit="1" customWidth="1"/>
    <col min="9" max="9" width="13" bestFit="1" customWidth="1"/>
    <col min="10" max="10" width="8.83203125" bestFit="1" customWidth="1"/>
    <col min="11" max="11" width="8.1640625" bestFit="1" customWidth="1"/>
    <col min="12" max="12" width="7.5" bestFit="1" customWidth="1"/>
    <col min="13" max="13" width="16.83203125" customWidth="1"/>
  </cols>
  <sheetData>
    <row r="1" spans="1:14" ht="21" thickBot="1" x14ac:dyDescent="0.25">
      <c r="A1" s="1" t="s">
        <v>5</v>
      </c>
      <c r="B1" s="1"/>
      <c r="C1" s="1"/>
    </row>
    <row r="2" spans="1:14" ht="20" x14ac:dyDescent="0.2">
      <c r="A2" s="1" t="s">
        <v>1</v>
      </c>
      <c r="B2" s="1" t="s">
        <v>2</v>
      </c>
      <c r="C2" s="1" t="s">
        <v>2</v>
      </c>
      <c r="E2" s="212" t="s">
        <v>618</v>
      </c>
      <c r="F2" s="213"/>
      <c r="G2" s="214"/>
      <c r="H2" s="212" t="s">
        <v>619</v>
      </c>
      <c r="I2" s="213"/>
      <c r="J2" s="214"/>
      <c r="K2" s="212" t="s">
        <v>620</v>
      </c>
      <c r="L2" s="213"/>
      <c r="M2" s="214"/>
      <c r="N2" s="10"/>
    </row>
    <row r="3" spans="1:14" ht="20" x14ac:dyDescent="0.2">
      <c r="A3" s="1" t="s">
        <v>3</v>
      </c>
      <c r="B3" s="1" t="s">
        <v>3</v>
      </c>
      <c r="C3" s="1" t="s">
        <v>4</v>
      </c>
      <c r="E3" s="204" t="s">
        <v>228</v>
      </c>
      <c r="F3" s="1" t="s">
        <v>229</v>
      </c>
      <c r="G3" s="173" t="s">
        <v>227</v>
      </c>
      <c r="H3" s="204" t="s">
        <v>228</v>
      </c>
      <c r="I3" s="1" t="s">
        <v>229</v>
      </c>
      <c r="J3" s="173" t="s">
        <v>227</v>
      </c>
      <c r="K3" s="204" t="s">
        <v>228</v>
      </c>
      <c r="L3" s="1" t="s">
        <v>229</v>
      </c>
      <c r="M3" s="173" t="s">
        <v>227</v>
      </c>
      <c r="N3" s="10"/>
    </row>
    <row r="4" spans="1:14" ht="21" thickBot="1" x14ac:dyDescent="0.25">
      <c r="A4" s="7">
        <v>0.32573935421701489</v>
      </c>
      <c r="B4" s="7">
        <v>4.9616269999082259E-2</v>
      </c>
      <c r="C4" s="7">
        <v>0.151852496252562</v>
      </c>
      <c r="E4" s="205">
        <v>0.35</v>
      </c>
      <c r="F4" s="206">
        <v>0.09</v>
      </c>
      <c r="G4" s="207">
        <v>3</v>
      </c>
      <c r="H4" s="205">
        <v>0.09</v>
      </c>
      <c r="I4" s="206">
        <v>0.03</v>
      </c>
      <c r="J4" s="207">
        <v>3</v>
      </c>
      <c r="K4" s="205">
        <v>0.2</v>
      </c>
      <c r="L4" s="206">
        <v>0.09</v>
      </c>
      <c r="M4" s="207">
        <v>3</v>
      </c>
      <c r="N4" s="10"/>
    </row>
    <row r="5" spans="1:14" x14ac:dyDescent="0.2">
      <c r="A5" s="7">
        <v>0.2803609394597571</v>
      </c>
      <c r="B5" s="7">
        <v>7.5836864082718961E-2</v>
      </c>
      <c r="C5" s="7">
        <v>0.2364365688763804</v>
      </c>
      <c r="N5" s="10"/>
    </row>
    <row r="6" spans="1:14" x14ac:dyDescent="0.2">
      <c r="A6" s="7">
        <v>0.40070436538285042</v>
      </c>
      <c r="B6" s="7">
        <v>7.3207921625011468E-2</v>
      </c>
      <c r="C6" s="7">
        <v>0.21006110618250784</v>
      </c>
      <c r="N6" s="10"/>
    </row>
    <row r="7" spans="1:14" ht="21" thickBot="1" x14ac:dyDescent="0.25">
      <c r="A7" s="7">
        <v>0.38052460307748776</v>
      </c>
      <c r="B7" s="7">
        <v>7.3851295542843157E-2</v>
      </c>
      <c r="C7" s="7">
        <v>0.17750332680718281</v>
      </c>
      <c r="E7" s="215" t="s">
        <v>621</v>
      </c>
      <c r="F7" s="215"/>
      <c r="G7" s="215"/>
      <c r="H7" s="215"/>
      <c r="I7" s="215"/>
      <c r="J7" s="215"/>
      <c r="K7" s="215"/>
      <c r="L7" s="215"/>
      <c r="M7" s="10"/>
    </row>
    <row r="8" spans="1:14" x14ac:dyDescent="0.2">
      <c r="A8" s="7">
        <v>0.30205401664168369</v>
      </c>
      <c r="B8" s="7">
        <v>9.0525482578237323E-2</v>
      </c>
      <c r="C8" s="7">
        <v>0.20347727828933279</v>
      </c>
      <c r="E8" s="14" t="s">
        <v>11</v>
      </c>
      <c r="F8" s="90" t="s">
        <v>269</v>
      </c>
      <c r="G8" s="90"/>
      <c r="H8" s="90"/>
      <c r="I8" s="90"/>
      <c r="J8" s="15"/>
      <c r="K8" s="13"/>
      <c r="L8" s="13"/>
      <c r="M8" s="10"/>
    </row>
    <row r="9" spans="1:14" x14ac:dyDescent="0.2">
      <c r="A9" s="7">
        <v>0.3816689100308972</v>
      </c>
      <c r="B9" s="7">
        <v>7.4880885007188952E-2</v>
      </c>
      <c r="C9" s="7">
        <v>0.21995453363516776</v>
      </c>
      <c r="E9" s="16" t="s">
        <v>516</v>
      </c>
      <c r="F9" s="13" t="s">
        <v>582</v>
      </c>
      <c r="G9" s="13"/>
      <c r="H9" s="13"/>
      <c r="I9" s="13"/>
      <c r="J9" s="17"/>
      <c r="K9" s="13"/>
      <c r="L9" s="13"/>
    </row>
    <row r="10" spans="1:14" x14ac:dyDescent="0.2">
      <c r="A10" s="7">
        <v>0.41303362751996081</v>
      </c>
      <c r="B10" s="7">
        <v>8.0517337636513794E-2</v>
      </c>
      <c r="C10" s="7">
        <v>0.28568956682676128</v>
      </c>
      <c r="E10" s="16" t="s">
        <v>518</v>
      </c>
      <c r="F10" s="13" t="s">
        <v>519</v>
      </c>
      <c r="G10" s="13"/>
      <c r="H10" s="13"/>
      <c r="I10" s="13"/>
      <c r="J10" s="17"/>
      <c r="K10" s="13"/>
      <c r="L10" s="13"/>
    </row>
    <row r="11" spans="1:14" x14ac:dyDescent="0.2">
      <c r="A11" s="7">
        <v>0.42798227232402331</v>
      </c>
      <c r="B11" s="7">
        <v>8.1918802961240766E-2</v>
      </c>
      <c r="C11" s="7">
        <v>0.18749713206277338</v>
      </c>
      <c r="E11" s="16"/>
      <c r="F11" s="13"/>
      <c r="G11" s="13"/>
      <c r="H11" s="13"/>
      <c r="I11" s="13"/>
      <c r="J11" s="17"/>
      <c r="K11" s="13"/>
      <c r="L11" s="13"/>
    </row>
    <row r="12" spans="1:14" x14ac:dyDescent="0.2">
      <c r="A12" s="7">
        <v>0.29210992229802074</v>
      </c>
      <c r="B12" s="7">
        <v>8.0296506470066378E-2</v>
      </c>
      <c r="C12" s="7">
        <v>0.23676160176206063</v>
      </c>
      <c r="E12" s="16" t="s">
        <v>520</v>
      </c>
      <c r="F12" s="13"/>
      <c r="G12" s="13"/>
      <c r="H12" s="13"/>
      <c r="I12" s="13"/>
      <c r="J12" s="17"/>
      <c r="K12" s="13"/>
      <c r="L12" s="13"/>
    </row>
    <row r="13" spans="1:14" x14ac:dyDescent="0.2">
      <c r="A13" s="7">
        <v>0.30617333047814249</v>
      </c>
      <c r="B13" s="7">
        <v>9.0463343938327875E-2</v>
      </c>
      <c r="C13" s="7">
        <v>0.16197918259965124</v>
      </c>
      <c r="E13" s="16" t="s">
        <v>521</v>
      </c>
      <c r="F13" s="13">
        <v>8.9649999999999999</v>
      </c>
      <c r="G13" s="13"/>
      <c r="H13" s="13"/>
      <c r="I13" s="13"/>
      <c r="J13" s="17"/>
      <c r="K13" s="13"/>
      <c r="L13" s="13"/>
    </row>
    <row r="14" spans="1:14" x14ac:dyDescent="0.2">
      <c r="A14" s="7">
        <v>0.44962755055217346</v>
      </c>
      <c r="B14" s="7">
        <v>7.7711539049833286E-2</v>
      </c>
      <c r="C14" s="7">
        <v>0.19725767842393463</v>
      </c>
      <c r="E14" s="16" t="s">
        <v>522</v>
      </c>
      <c r="F14" s="13">
        <v>1.5800000000000002E-2</v>
      </c>
      <c r="G14" s="13"/>
      <c r="H14" s="13"/>
      <c r="I14" s="13"/>
      <c r="J14" s="17"/>
      <c r="K14" s="13"/>
      <c r="L14" s="13"/>
    </row>
    <row r="15" spans="1:14" x14ac:dyDescent="0.2">
      <c r="A15" s="7">
        <v>0.44577973477316524</v>
      </c>
      <c r="B15" s="7">
        <v>7.2165904432683781E-2</v>
      </c>
      <c r="C15" s="7">
        <v>0.19524821040717058</v>
      </c>
      <c r="E15" s="16" t="s">
        <v>511</v>
      </c>
      <c r="F15" s="13" t="s">
        <v>66</v>
      </c>
      <c r="G15" s="13"/>
      <c r="H15" s="13"/>
      <c r="I15" s="13"/>
      <c r="J15" s="17"/>
      <c r="K15" s="13"/>
      <c r="L15" s="13"/>
    </row>
    <row r="16" spans="1:14" x14ac:dyDescent="0.2">
      <c r="A16" s="7">
        <v>0.36113639144666398</v>
      </c>
      <c r="B16" s="7">
        <v>8.0858622166478031E-2</v>
      </c>
      <c r="C16" s="7">
        <v>0.17362109578145551</v>
      </c>
      <c r="E16" s="16" t="s">
        <v>523</v>
      </c>
      <c r="F16" s="13" t="s">
        <v>67</v>
      </c>
      <c r="G16" s="13"/>
      <c r="H16" s="13"/>
      <c r="I16" s="13"/>
      <c r="J16" s="17"/>
      <c r="K16" s="13"/>
      <c r="L16" s="13"/>
    </row>
    <row r="17" spans="1:12" x14ac:dyDescent="0.2">
      <c r="A17" s="7">
        <v>0.41581361467160199</v>
      </c>
      <c r="B17" s="7">
        <v>7.3030109516962885E-2</v>
      </c>
      <c r="C17" s="7">
        <v>0.22895029673590503</v>
      </c>
      <c r="E17" s="16" t="s">
        <v>509</v>
      </c>
      <c r="F17" s="13">
        <v>0.74929999999999997</v>
      </c>
      <c r="G17" s="13"/>
      <c r="H17" s="13"/>
      <c r="I17" s="13"/>
      <c r="J17" s="17"/>
      <c r="K17" s="13"/>
      <c r="L17" s="13"/>
    </row>
    <row r="18" spans="1:12" x14ac:dyDescent="0.2">
      <c r="A18" s="7">
        <v>0.24255387898069683</v>
      </c>
      <c r="B18" s="7">
        <v>6.7024648964483458E-2</v>
      </c>
      <c r="C18" s="7">
        <v>0.27158505154639173</v>
      </c>
      <c r="E18" s="16"/>
      <c r="F18" s="13"/>
      <c r="G18" s="13"/>
      <c r="H18" s="13"/>
      <c r="I18" s="13"/>
      <c r="J18" s="17"/>
      <c r="K18" s="13"/>
      <c r="L18" s="13"/>
    </row>
    <row r="19" spans="1:12" x14ac:dyDescent="0.2">
      <c r="A19" s="7">
        <v>0.29940021872801242</v>
      </c>
      <c r="B19" s="7">
        <v>7.1407813025788497E-2</v>
      </c>
      <c r="C19" s="7">
        <v>0.23019020159686743</v>
      </c>
      <c r="E19" s="16" t="s">
        <v>524</v>
      </c>
      <c r="F19" s="13"/>
      <c r="G19" s="13"/>
      <c r="H19" s="13"/>
      <c r="I19" s="13"/>
      <c r="J19" s="17"/>
      <c r="K19" s="13"/>
      <c r="L19" s="13"/>
    </row>
    <row r="20" spans="1:12" x14ac:dyDescent="0.2">
      <c r="A20" s="7">
        <v>0.45574294869833881</v>
      </c>
      <c r="B20" s="7">
        <v>6.9117287160818608E-2</v>
      </c>
      <c r="C20" s="7">
        <v>0.24993690538101498</v>
      </c>
      <c r="E20" s="16" t="s">
        <v>525</v>
      </c>
      <c r="F20" s="13"/>
      <c r="G20" s="13"/>
      <c r="H20" s="13"/>
      <c r="I20" s="13"/>
      <c r="J20" s="17"/>
      <c r="K20" s="13"/>
      <c r="L20" s="13"/>
    </row>
    <row r="21" spans="1:12" x14ac:dyDescent="0.2">
      <c r="A21" s="7">
        <v>0.27248845177276754</v>
      </c>
      <c r="B21" s="7">
        <v>7.518106243690538E-2</v>
      </c>
      <c r="C21" s="7">
        <v>0.1719701199180152</v>
      </c>
      <c r="E21" s="16" t="s">
        <v>522</v>
      </c>
      <c r="F21" s="13"/>
      <c r="G21" s="13"/>
      <c r="H21" s="13"/>
      <c r="I21" s="13"/>
      <c r="J21" s="17"/>
      <c r="K21" s="13"/>
      <c r="L21" s="13"/>
    </row>
    <row r="22" spans="1:12" x14ac:dyDescent="0.2">
      <c r="A22" s="7">
        <v>0.39787944721465934</v>
      </c>
      <c r="B22" s="7">
        <v>7.5694423200464975E-2</v>
      </c>
      <c r="C22" s="7">
        <v>0.20908218360916514</v>
      </c>
      <c r="E22" s="16" t="s">
        <v>511</v>
      </c>
      <c r="F22" s="13"/>
      <c r="G22" s="13"/>
      <c r="H22" s="13"/>
      <c r="I22" s="13"/>
      <c r="J22" s="17"/>
      <c r="K22" s="13"/>
      <c r="L22" s="13"/>
    </row>
    <row r="23" spans="1:12" x14ac:dyDescent="0.2">
      <c r="A23" s="7">
        <v>0.30556723974425642</v>
      </c>
      <c r="B23" s="7">
        <v>7.9678943987274015E-2</v>
      </c>
      <c r="C23" s="7">
        <v>0.17277887821591359</v>
      </c>
      <c r="E23" s="16" t="s">
        <v>527</v>
      </c>
      <c r="F23" s="13"/>
      <c r="G23" s="13"/>
      <c r="H23" s="13"/>
      <c r="I23" s="13"/>
      <c r="J23" s="17"/>
      <c r="K23" s="13"/>
      <c r="L23" s="13"/>
    </row>
    <row r="24" spans="1:12" x14ac:dyDescent="0.2">
      <c r="A24" s="7">
        <v>0.34099582428339809</v>
      </c>
      <c r="B24" s="7">
        <v>8.773115574046314E-2</v>
      </c>
      <c r="C24" s="7">
        <v>0.19634185046957689</v>
      </c>
      <c r="E24" s="16"/>
      <c r="F24" s="13"/>
      <c r="G24" s="13"/>
      <c r="H24" s="13"/>
      <c r="I24" s="13"/>
      <c r="J24" s="17"/>
      <c r="K24" s="13"/>
      <c r="L24" s="13"/>
    </row>
    <row r="25" spans="1:12" x14ac:dyDescent="0.2">
      <c r="A25" s="7">
        <v>0.34244030866652386</v>
      </c>
      <c r="B25" s="7">
        <v>8.757437517207621E-2</v>
      </c>
      <c r="C25" s="7">
        <v>0.18916053565419558</v>
      </c>
      <c r="E25" s="16" t="s">
        <v>528</v>
      </c>
      <c r="F25" s="13"/>
      <c r="G25" s="13"/>
      <c r="H25" s="13"/>
      <c r="I25" s="13"/>
      <c r="J25" s="17"/>
      <c r="K25" s="13"/>
      <c r="L25" s="13"/>
    </row>
    <row r="26" spans="1:12" x14ac:dyDescent="0.2">
      <c r="A26" s="7">
        <v>0.36897541986600996</v>
      </c>
      <c r="B26" s="7">
        <v>7.2978486646884264E-2</v>
      </c>
      <c r="C26" s="7">
        <v>0.20005009330355772</v>
      </c>
      <c r="E26" s="16" t="s">
        <v>529</v>
      </c>
      <c r="F26" s="13"/>
      <c r="G26" s="13"/>
      <c r="H26" s="13"/>
      <c r="I26" s="13"/>
      <c r="J26" s="17"/>
      <c r="K26" s="13"/>
      <c r="L26" s="13"/>
    </row>
    <row r="27" spans="1:12" x14ac:dyDescent="0.2">
      <c r="A27" s="7">
        <v>0.38075499403469054</v>
      </c>
      <c r="B27" s="7">
        <v>6.9623000091773996E-2</v>
      </c>
      <c r="C27" s="7">
        <v>0.19050273027623968</v>
      </c>
      <c r="E27" s="16" t="s">
        <v>522</v>
      </c>
      <c r="F27" s="13"/>
      <c r="G27" s="13"/>
      <c r="H27" s="13"/>
      <c r="I27" s="13"/>
      <c r="J27" s="17"/>
    </row>
    <row r="28" spans="1:12" x14ac:dyDescent="0.2">
      <c r="A28" s="7">
        <v>0.42834650035180022</v>
      </c>
      <c r="B28" s="7">
        <v>0.10772928202147508</v>
      </c>
      <c r="C28" s="7">
        <v>0.22299454709535316</v>
      </c>
      <c r="E28" s="16" t="s">
        <v>511</v>
      </c>
      <c r="F28" s="13"/>
      <c r="G28" s="13"/>
      <c r="H28" s="13"/>
      <c r="I28" s="13"/>
      <c r="J28" s="17"/>
    </row>
    <row r="29" spans="1:12" ht="20" x14ac:dyDescent="0.2">
      <c r="A29" s="7">
        <v>0.37666722750772424</v>
      </c>
      <c r="B29" s="7">
        <v>9.0818012175349502E-2</v>
      </c>
      <c r="C29" s="7">
        <v>0.21362021628070604</v>
      </c>
      <c r="E29" s="16" t="s">
        <v>527</v>
      </c>
      <c r="F29" s="13"/>
      <c r="G29" s="13"/>
      <c r="H29" s="13"/>
      <c r="I29" s="13"/>
      <c r="J29" s="17"/>
      <c r="K29" s="101"/>
      <c r="L29" s="101"/>
    </row>
    <row r="30" spans="1:12" x14ac:dyDescent="0.2">
      <c r="A30" s="7">
        <v>0.37911166600385449</v>
      </c>
      <c r="B30" s="7">
        <v>0.10302490899079202</v>
      </c>
      <c r="C30" s="7">
        <v>0.14724945700388506</v>
      </c>
      <c r="E30" s="16"/>
      <c r="F30" s="13"/>
      <c r="G30" s="13"/>
      <c r="H30" s="13"/>
      <c r="I30" s="13"/>
      <c r="J30" s="17"/>
      <c r="K30" s="10"/>
      <c r="L30" s="10"/>
    </row>
    <row r="31" spans="1:12" x14ac:dyDescent="0.2">
      <c r="A31" s="7">
        <v>0.35902558964789372</v>
      </c>
      <c r="B31" s="7">
        <v>8.225243965860074E-2</v>
      </c>
      <c r="C31" s="7">
        <v>0.14502011379974913</v>
      </c>
      <c r="E31" s="16" t="s">
        <v>122</v>
      </c>
      <c r="F31" s="13" t="s">
        <v>123</v>
      </c>
      <c r="G31" s="13" t="s">
        <v>124</v>
      </c>
      <c r="H31" s="13" t="s">
        <v>125</v>
      </c>
      <c r="I31" s="13" t="s">
        <v>126</v>
      </c>
      <c r="J31" s="17" t="s">
        <v>100</v>
      </c>
    </row>
    <row r="32" spans="1:12" x14ac:dyDescent="0.2">
      <c r="A32" s="7">
        <v>0.34262003273272351</v>
      </c>
      <c r="B32" s="7">
        <v>6.7334386184955186E-2</v>
      </c>
      <c r="C32" s="7">
        <v>0.22658711646119487</v>
      </c>
      <c r="E32" s="16" t="s">
        <v>530</v>
      </c>
      <c r="F32" s="13">
        <v>0.1022</v>
      </c>
      <c r="G32" s="13">
        <v>2</v>
      </c>
      <c r="H32" s="13">
        <v>5.11E-2</v>
      </c>
      <c r="I32" s="13" t="s">
        <v>633</v>
      </c>
      <c r="J32" s="17" t="s">
        <v>634</v>
      </c>
    </row>
    <row r="33" spans="1:13" x14ac:dyDescent="0.2">
      <c r="A33" s="7">
        <v>0.51301947902964296</v>
      </c>
      <c r="B33" s="7">
        <v>8.5429158126586913E-2</v>
      </c>
      <c r="C33" s="7">
        <v>0.18953049955642567</v>
      </c>
      <c r="E33" s="16" t="s">
        <v>532</v>
      </c>
      <c r="F33" s="13">
        <v>3.4200000000000001E-2</v>
      </c>
      <c r="G33" s="13">
        <v>6</v>
      </c>
      <c r="H33" s="13">
        <v>5.7000000000000002E-3</v>
      </c>
      <c r="I33" s="13"/>
      <c r="J33" s="17"/>
    </row>
    <row r="34" spans="1:13" x14ac:dyDescent="0.2">
      <c r="A34" s="7">
        <v>0.33564807733488322</v>
      </c>
      <c r="B34" s="7">
        <v>7.4100806081556475E-2</v>
      </c>
      <c r="C34" s="7">
        <v>0.20900092538774509</v>
      </c>
      <c r="E34" s="16" t="s">
        <v>533</v>
      </c>
      <c r="F34" s="13">
        <v>0.13639999999999999</v>
      </c>
      <c r="G34" s="13">
        <v>8</v>
      </c>
      <c r="H34" s="13"/>
      <c r="I34" s="13"/>
      <c r="J34" s="17"/>
    </row>
    <row r="35" spans="1:13" x14ac:dyDescent="0.2">
      <c r="A35" s="7">
        <v>0.41189218850377801</v>
      </c>
      <c r="B35" s="7">
        <v>8.4267643549817986E-2</v>
      </c>
      <c r="C35" s="7">
        <v>0.23578172320964233</v>
      </c>
      <c r="E35" s="16"/>
      <c r="F35" s="13"/>
      <c r="G35" s="13"/>
      <c r="H35" s="13"/>
      <c r="I35" s="13"/>
      <c r="J35" s="17"/>
    </row>
    <row r="36" spans="1:13" x14ac:dyDescent="0.2">
      <c r="A36" s="7">
        <v>0.49820180335892805</v>
      </c>
      <c r="B36" s="7">
        <v>7.5214521704548926E-2</v>
      </c>
      <c r="C36" s="7">
        <v>0.20702491663862457</v>
      </c>
      <c r="E36" s="16" t="s">
        <v>155</v>
      </c>
      <c r="F36" s="13"/>
      <c r="G36" s="13"/>
      <c r="H36" s="13"/>
      <c r="I36" s="13"/>
      <c r="J36" s="17"/>
    </row>
    <row r="37" spans="1:13" x14ac:dyDescent="0.2">
      <c r="A37" s="7">
        <v>0.30961581112912595</v>
      </c>
      <c r="B37" s="7">
        <v>8.3001927253816277E-2</v>
      </c>
      <c r="C37" s="7">
        <v>0.244758366728869</v>
      </c>
      <c r="E37" s="16" t="s">
        <v>534</v>
      </c>
      <c r="F37" s="13">
        <v>3</v>
      </c>
      <c r="G37" s="13"/>
      <c r="H37" s="13"/>
      <c r="I37" s="13"/>
      <c r="J37" s="17"/>
    </row>
    <row r="38" spans="1:13" ht="17" thickBot="1" x14ac:dyDescent="0.25">
      <c r="A38" s="7">
        <v>0.32175196549297924</v>
      </c>
      <c r="B38" s="7">
        <v>7.5877015203891215E-2</v>
      </c>
      <c r="C38" s="7">
        <v>0.21586198721282385</v>
      </c>
      <c r="E38" s="18" t="s">
        <v>535</v>
      </c>
      <c r="F38" s="93">
        <v>9</v>
      </c>
      <c r="G38" s="93"/>
      <c r="H38" s="93"/>
      <c r="I38" s="93"/>
      <c r="J38" s="19"/>
    </row>
    <row r="39" spans="1:13" x14ac:dyDescent="0.2">
      <c r="A39" s="7">
        <v>0.31819285539478109</v>
      </c>
      <c r="B39" s="7">
        <v>7.9033658111291233E-2</v>
      </c>
      <c r="C39" s="7">
        <v>0.25606759919238881</v>
      </c>
      <c r="E39" s="31"/>
      <c r="F39" s="13"/>
      <c r="G39" s="10"/>
      <c r="H39" s="30"/>
      <c r="I39" s="21"/>
    </row>
    <row r="40" spans="1:13" ht="21" thickBot="1" x14ac:dyDescent="0.25">
      <c r="A40" s="7">
        <v>0.24821805500321206</v>
      </c>
      <c r="B40" s="7">
        <v>8.6508458502860264E-2</v>
      </c>
      <c r="C40" s="7">
        <v>0.2963477775398452</v>
      </c>
      <c r="E40" s="5" t="s">
        <v>639</v>
      </c>
      <c r="F40" s="13"/>
      <c r="G40" s="10"/>
      <c r="H40" s="30"/>
      <c r="I40" s="21"/>
    </row>
    <row r="41" spans="1:13" x14ac:dyDescent="0.2">
      <c r="A41" s="7">
        <v>0.44166233289485751</v>
      </c>
      <c r="B41" s="7">
        <v>7.614468934503961E-2</v>
      </c>
      <c r="C41" s="7">
        <v>0.16780587506500655</v>
      </c>
      <c r="E41" s="14" t="s">
        <v>93</v>
      </c>
      <c r="F41" s="90">
        <v>1</v>
      </c>
      <c r="G41" s="90"/>
      <c r="H41" s="90"/>
      <c r="I41" s="90"/>
      <c r="J41" s="90"/>
      <c r="K41" s="90"/>
      <c r="L41" s="90"/>
      <c r="M41" s="15"/>
    </row>
    <row r="42" spans="1:13" x14ac:dyDescent="0.2">
      <c r="A42" s="7">
        <v>0.33334894765823364</v>
      </c>
      <c r="B42" s="7">
        <v>0.10475331915935022</v>
      </c>
      <c r="C42" s="7">
        <v>0.29453428523356479</v>
      </c>
      <c r="E42" s="16" t="s">
        <v>95</v>
      </c>
      <c r="F42" s="13">
        <v>3</v>
      </c>
      <c r="G42" s="13"/>
      <c r="H42" s="13"/>
      <c r="I42" s="13"/>
      <c r="J42" s="13"/>
      <c r="K42" s="13"/>
      <c r="L42" s="13"/>
      <c r="M42" s="17"/>
    </row>
    <row r="43" spans="1:13" x14ac:dyDescent="0.2">
      <c r="A43" s="7">
        <v>0.29331732387041509</v>
      </c>
      <c r="B43" s="7">
        <v>0.1070285493591116</v>
      </c>
      <c r="C43" s="7">
        <v>0.31765559515433323</v>
      </c>
      <c r="E43" s="16" t="s">
        <v>97</v>
      </c>
      <c r="F43" s="13">
        <v>0.05</v>
      </c>
      <c r="G43" s="13"/>
      <c r="H43" s="13"/>
      <c r="I43" s="13"/>
      <c r="J43" s="13"/>
      <c r="K43" s="13"/>
      <c r="L43" s="13"/>
      <c r="M43" s="17"/>
    </row>
    <row r="44" spans="1:13" x14ac:dyDescent="0.2">
      <c r="A44" s="7">
        <v>0.3506301814065893</v>
      </c>
      <c r="B44" s="7">
        <v>7.5647580225764025E-2</v>
      </c>
      <c r="C44" s="7">
        <v>0.19108300957508639</v>
      </c>
      <c r="E44" s="16"/>
      <c r="F44" s="13"/>
      <c r="G44" s="13"/>
      <c r="H44" s="13"/>
      <c r="I44" s="13"/>
      <c r="J44" s="13"/>
      <c r="K44" s="13"/>
      <c r="L44" s="13"/>
      <c r="M44" s="17"/>
    </row>
    <row r="45" spans="1:13" x14ac:dyDescent="0.2">
      <c r="A45" s="7">
        <v>0.29711734069564683</v>
      </c>
      <c r="B45" s="7">
        <v>8.482211141362539E-2</v>
      </c>
      <c r="C45" s="7">
        <v>0.16899798097219246</v>
      </c>
      <c r="E45" s="16" t="s">
        <v>104</v>
      </c>
      <c r="F45" s="13" t="s">
        <v>170</v>
      </c>
      <c r="G45" s="13" t="s">
        <v>106</v>
      </c>
      <c r="H45" s="13" t="s">
        <v>107</v>
      </c>
      <c r="I45" s="13" t="s">
        <v>108</v>
      </c>
      <c r="J45" s="13" t="s">
        <v>109</v>
      </c>
      <c r="K45" s="13"/>
      <c r="L45" s="13"/>
      <c r="M45" s="17"/>
    </row>
    <row r="46" spans="1:13" x14ac:dyDescent="0.2">
      <c r="A46" s="7">
        <v>0.40333330784055793</v>
      </c>
      <c r="B46" s="7">
        <v>8.9059966655449824E-2</v>
      </c>
      <c r="C46" s="7">
        <v>0.24251755177582671</v>
      </c>
      <c r="E46" s="16" t="s">
        <v>622</v>
      </c>
      <c r="F46" s="13">
        <v>0.26</v>
      </c>
      <c r="G46" s="13" t="s">
        <v>635</v>
      </c>
      <c r="H46" s="13" t="s">
        <v>67</v>
      </c>
      <c r="I46" s="13" t="s">
        <v>66</v>
      </c>
      <c r="J46" s="13">
        <v>1.67E-2</v>
      </c>
      <c r="K46" s="13" t="s">
        <v>587</v>
      </c>
      <c r="L46" s="13"/>
      <c r="M46" s="17"/>
    </row>
    <row r="47" spans="1:13" x14ac:dyDescent="0.2">
      <c r="A47" s="7">
        <v>0.39816241702101618</v>
      </c>
      <c r="B47" s="7">
        <v>7.5431528954694238E-2</v>
      </c>
      <c r="C47" s="7">
        <v>0.21407908623696043</v>
      </c>
      <c r="E47" s="16" t="s">
        <v>624</v>
      </c>
      <c r="F47" s="13">
        <v>0.15</v>
      </c>
      <c r="G47" s="13" t="s">
        <v>636</v>
      </c>
      <c r="H47" s="13" t="s">
        <v>24</v>
      </c>
      <c r="I47" s="13" t="s">
        <v>22</v>
      </c>
      <c r="J47" s="13">
        <v>0.15279999999999999</v>
      </c>
      <c r="K47" s="13" t="s">
        <v>582</v>
      </c>
      <c r="L47" s="13"/>
      <c r="M47" s="17"/>
    </row>
    <row r="48" spans="1:13" x14ac:dyDescent="0.2">
      <c r="A48" s="7">
        <v>0.31075438220808221</v>
      </c>
      <c r="B48" s="7">
        <v>8.3618533757533101E-2</v>
      </c>
      <c r="C48" s="7">
        <v>0.18845597907552997</v>
      </c>
      <c r="E48" s="16" t="s">
        <v>626</v>
      </c>
      <c r="F48" s="13">
        <v>-0.11</v>
      </c>
      <c r="G48" s="13" t="s">
        <v>637</v>
      </c>
      <c r="H48" s="13" t="s">
        <v>24</v>
      </c>
      <c r="I48" s="13" t="s">
        <v>22</v>
      </c>
      <c r="J48" s="13">
        <v>0.37380000000000002</v>
      </c>
      <c r="K48" s="13" t="s">
        <v>592</v>
      </c>
      <c r="L48" s="13"/>
      <c r="M48" s="17"/>
    </row>
    <row r="49" spans="1:13" x14ac:dyDescent="0.2">
      <c r="A49" s="7">
        <v>0.27788017375875673</v>
      </c>
      <c r="B49" s="7">
        <v>8.4712173819939424E-2</v>
      </c>
      <c r="C49" s="7">
        <v>0.26419628927162037</v>
      </c>
      <c r="E49" s="16"/>
      <c r="F49" s="13"/>
      <c r="G49" s="13"/>
      <c r="H49" s="13"/>
      <c r="I49" s="13"/>
      <c r="J49" s="13"/>
      <c r="K49" s="13"/>
      <c r="L49" s="13"/>
      <c r="M49" s="17"/>
    </row>
    <row r="50" spans="1:13" x14ac:dyDescent="0.2">
      <c r="A50" s="7">
        <v>0.36563522897610812</v>
      </c>
      <c r="B50" s="7">
        <v>6.9642119673284583E-2</v>
      </c>
      <c r="C50" s="7">
        <v>0.26106832573648625</v>
      </c>
      <c r="E50" s="16" t="s">
        <v>141</v>
      </c>
      <c r="F50" s="13" t="s">
        <v>142</v>
      </c>
      <c r="G50" s="13" t="s">
        <v>143</v>
      </c>
      <c r="H50" s="13" t="s">
        <v>170</v>
      </c>
      <c r="I50" s="13" t="s">
        <v>144</v>
      </c>
      <c r="J50" s="13" t="s">
        <v>559</v>
      </c>
      <c r="K50" s="13" t="s">
        <v>560</v>
      </c>
      <c r="L50" s="13" t="s">
        <v>147</v>
      </c>
      <c r="M50" s="17" t="s">
        <v>124</v>
      </c>
    </row>
    <row r="51" spans="1:13" x14ac:dyDescent="0.2">
      <c r="A51" s="7">
        <v>0.36975549879164238</v>
      </c>
      <c r="B51" s="7">
        <v>8.2559308941845863E-2</v>
      </c>
      <c r="C51" s="7">
        <v>0.17089368747896844</v>
      </c>
      <c r="E51" s="16" t="s">
        <v>622</v>
      </c>
      <c r="F51" s="13">
        <v>0.35</v>
      </c>
      <c r="G51" s="13">
        <v>0.09</v>
      </c>
      <c r="H51" s="13">
        <v>0.26</v>
      </c>
      <c r="I51" s="13">
        <v>6.164E-2</v>
      </c>
      <c r="J51" s="13">
        <v>3</v>
      </c>
      <c r="K51" s="13">
        <v>3</v>
      </c>
      <c r="L51" s="13">
        <v>4.218</v>
      </c>
      <c r="M51" s="17">
        <v>6</v>
      </c>
    </row>
    <row r="52" spans="1:13" x14ac:dyDescent="0.2">
      <c r="A52" s="7">
        <v>0.32759873351892072</v>
      </c>
      <c r="B52" s="7">
        <v>9.9413220043439679E-2</v>
      </c>
      <c r="C52" s="7">
        <v>0.28921330569916481</v>
      </c>
      <c r="E52" s="16" t="s">
        <v>624</v>
      </c>
      <c r="F52" s="13">
        <v>0.35</v>
      </c>
      <c r="G52" s="13">
        <v>0.2</v>
      </c>
      <c r="H52" s="13">
        <v>0.15</v>
      </c>
      <c r="I52" s="13">
        <v>6.164E-2</v>
      </c>
      <c r="J52" s="13">
        <v>3</v>
      </c>
      <c r="K52" s="13">
        <v>3</v>
      </c>
      <c r="L52" s="13">
        <v>2.4329999999999998</v>
      </c>
      <c r="M52" s="17">
        <v>6</v>
      </c>
    </row>
    <row r="53" spans="1:13" x14ac:dyDescent="0.2">
      <c r="A53" s="7">
        <v>0.27624353758144937</v>
      </c>
      <c r="B53" s="7">
        <v>8.5235094374254333E-2</v>
      </c>
      <c r="C53" s="7">
        <v>0.27963248340420321</v>
      </c>
      <c r="E53" s="16" t="s">
        <v>626</v>
      </c>
      <c r="F53" s="13">
        <v>0.09</v>
      </c>
      <c r="G53" s="13">
        <v>0.2</v>
      </c>
      <c r="H53" s="13">
        <v>-0.11</v>
      </c>
      <c r="I53" s="13">
        <v>6.164E-2</v>
      </c>
      <c r="J53" s="13">
        <v>3</v>
      </c>
      <c r="K53" s="13">
        <v>3</v>
      </c>
      <c r="L53" s="13">
        <v>1.784</v>
      </c>
      <c r="M53" s="17">
        <v>6</v>
      </c>
    </row>
    <row r="54" spans="1:13" x14ac:dyDescent="0.2">
      <c r="A54" s="7">
        <v>0.42164126311603284</v>
      </c>
      <c r="B54" s="7">
        <v>0.10674940346905686</v>
      </c>
      <c r="C54" s="7">
        <v>0.26845230811587989</v>
      </c>
      <c r="E54" s="16"/>
      <c r="F54" s="13"/>
      <c r="G54" s="13"/>
      <c r="H54" s="13"/>
      <c r="I54" s="13"/>
      <c r="J54" s="13"/>
      <c r="K54" s="13"/>
      <c r="L54" s="13"/>
      <c r="M54" s="17"/>
    </row>
    <row r="55" spans="1:13" x14ac:dyDescent="0.2">
      <c r="A55" s="7">
        <v>0.36799840925081828</v>
      </c>
      <c r="B55" s="7">
        <v>7.8896953103490458E-2</v>
      </c>
      <c r="C55" s="7">
        <v>0.19828153201382726</v>
      </c>
      <c r="E55" s="16" t="s">
        <v>593</v>
      </c>
      <c r="F55" s="13"/>
      <c r="G55" s="13"/>
      <c r="H55" s="13"/>
      <c r="I55" s="13"/>
      <c r="J55" s="13"/>
      <c r="K55" s="13"/>
      <c r="L55" s="13"/>
      <c r="M55" s="17"/>
    </row>
    <row r="56" spans="1:13" x14ac:dyDescent="0.2">
      <c r="A56" s="7">
        <v>0.61065648995074784</v>
      </c>
      <c r="B56" s="7">
        <v>8.1365291076508903E-2</v>
      </c>
      <c r="C56" s="7">
        <v>0.25675112423139279</v>
      </c>
      <c r="E56" s="16" t="s">
        <v>630</v>
      </c>
      <c r="F56" s="13" t="s">
        <v>595</v>
      </c>
      <c r="G56" s="13"/>
      <c r="H56" s="13"/>
      <c r="I56" s="13"/>
      <c r="J56" s="13"/>
      <c r="K56" s="13"/>
      <c r="L56" s="13"/>
      <c r="M56" s="17"/>
    </row>
    <row r="57" spans="1:13" x14ac:dyDescent="0.2">
      <c r="A57" s="7">
        <v>0.43750860381167966</v>
      </c>
      <c r="B57" s="7">
        <v>8.1284032855088867E-2</v>
      </c>
      <c r="C57" s="7">
        <v>0.14260435467588481</v>
      </c>
      <c r="E57" s="16" t="s">
        <v>629</v>
      </c>
      <c r="F57" s="13" t="s">
        <v>638</v>
      </c>
      <c r="G57" s="13"/>
      <c r="H57" s="13"/>
      <c r="I57" s="13"/>
      <c r="J57" s="13"/>
      <c r="K57" s="13"/>
      <c r="L57" s="13"/>
      <c r="M57" s="17"/>
    </row>
    <row r="58" spans="1:13" ht="17" thickBot="1" x14ac:dyDescent="0.25">
      <c r="A58" s="7">
        <v>0.39296858270366175</v>
      </c>
      <c r="B58" s="7">
        <v>8.916990424913579E-2</v>
      </c>
      <c r="C58" s="7">
        <v>0.23792694025513164</v>
      </c>
      <c r="E58" s="18" t="s">
        <v>628</v>
      </c>
      <c r="F58" s="93" t="s">
        <v>540</v>
      </c>
      <c r="G58" s="93"/>
      <c r="H58" s="93"/>
      <c r="I58" s="93"/>
      <c r="J58" s="93"/>
      <c r="K58" s="93"/>
      <c r="L58" s="93"/>
      <c r="M58" s="19"/>
    </row>
    <row r="59" spans="1:13" x14ac:dyDescent="0.2">
      <c r="A59" s="7">
        <v>0.32959194989140073</v>
      </c>
      <c r="B59" s="7">
        <v>7.7955313714093408E-2</v>
      </c>
      <c r="C59" s="7">
        <v>0.2526528419345957</v>
      </c>
    </row>
    <row r="60" spans="1:13" x14ac:dyDescent="0.2">
      <c r="A60" s="7">
        <v>0.43350783138058668</v>
      </c>
      <c r="B60" s="7">
        <v>0.10322566459665328</v>
      </c>
      <c r="C60" s="7">
        <v>0.219675387745113</v>
      </c>
    </row>
    <row r="61" spans="1:13" x14ac:dyDescent="0.2">
      <c r="A61" s="7">
        <v>0.50578845330233402</v>
      </c>
      <c r="B61" s="7">
        <v>9.2302647679647576E-2</v>
      </c>
      <c r="C61" s="7">
        <v>0.21753303863685028</v>
      </c>
    </row>
    <row r="62" spans="1:13" x14ac:dyDescent="0.2">
      <c r="A62" s="7">
        <v>0.35386330264003174</v>
      </c>
      <c r="B62" s="7">
        <v>0.10019329896907214</v>
      </c>
      <c r="C62" s="7">
        <v>0.20509861880143165</v>
      </c>
    </row>
    <row r="63" spans="1:13" x14ac:dyDescent="0.2">
      <c r="A63" s="7">
        <v>0.38554731714032242</v>
      </c>
      <c r="B63" s="7">
        <v>9.14336626999908E-2</v>
      </c>
      <c r="C63" s="7">
        <v>0.20922080057511699</v>
      </c>
    </row>
    <row r="64" spans="1:13" x14ac:dyDescent="0.2">
      <c r="A64" s="7">
        <v>0.40660275627887055</v>
      </c>
      <c r="B64" s="7">
        <v>6.6768446572241416E-2</v>
      </c>
      <c r="C64" s="7">
        <v>0.18724475358683348</v>
      </c>
    </row>
    <row r="65" spans="1:3" x14ac:dyDescent="0.2">
      <c r="A65" s="7">
        <v>0.25171980635687841</v>
      </c>
      <c r="B65" s="7">
        <v>8.1978073663923623E-2</v>
      </c>
      <c r="C65" s="7">
        <v>0.16565014224968641</v>
      </c>
    </row>
    <row r="66" spans="1:3" x14ac:dyDescent="0.2">
      <c r="A66" s="7">
        <v>0.3194451879837254</v>
      </c>
      <c r="B66" s="7">
        <v>8.6263727859524617E-2</v>
      </c>
      <c r="C66" s="7">
        <v>0.1768370093915384</v>
      </c>
    </row>
    <row r="67" spans="1:3" x14ac:dyDescent="0.2">
      <c r="A67" s="7">
        <v>0.35936113830340477</v>
      </c>
      <c r="B67" s="7">
        <v>8.0569916485667956E-2</v>
      </c>
      <c r="C67" s="7">
        <v>0.18860415583223711</v>
      </c>
    </row>
    <row r="68" spans="1:3" x14ac:dyDescent="0.2">
      <c r="A68" s="7">
        <v>0.26484253112667866</v>
      </c>
      <c r="B68" s="7">
        <v>7.7154203248799264E-2</v>
      </c>
      <c r="C68" s="7">
        <v>0.16410910397993206</v>
      </c>
    </row>
    <row r="69" spans="1:3" x14ac:dyDescent="0.2">
      <c r="A69" s="7">
        <v>0.34966751047753064</v>
      </c>
      <c r="B69" s="7">
        <v>8.01416378598305E-2</v>
      </c>
      <c r="C69" s="7">
        <v>0.28454717183150291</v>
      </c>
    </row>
    <row r="70" spans="1:3" x14ac:dyDescent="0.2">
      <c r="A70" s="7">
        <v>0.45726964728196023</v>
      </c>
      <c r="B70" s="7">
        <v>8.8050452751690156E-2</v>
      </c>
      <c r="C70" s="7">
        <v>0.19271390987794057</v>
      </c>
    </row>
    <row r="71" spans="1:3" x14ac:dyDescent="0.2">
      <c r="A71" s="7">
        <v>0.32114491878001772</v>
      </c>
      <c r="B71" s="7">
        <v>8.7862124873810746E-2</v>
      </c>
      <c r="C71" s="7">
        <v>0.27894513444889718</v>
      </c>
    </row>
    <row r="72" spans="1:3" x14ac:dyDescent="0.2">
      <c r="A72" s="7">
        <v>0.45707845146685422</v>
      </c>
      <c r="B72" s="7">
        <v>9.9774580133990029E-2</v>
      </c>
      <c r="C72" s="7">
        <v>0.16524671907981275</v>
      </c>
    </row>
    <row r="73" spans="1:3" x14ac:dyDescent="0.2">
      <c r="A73" s="7">
        <v>0.52296548533145704</v>
      </c>
      <c r="B73" s="7">
        <v>8.061675946036892E-2</v>
      </c>
      <c r="C73" s="7">
        <v>0.2138869344427789</v>
      </c>
    </row>
    <row r="74" spans="1:3" x14ac:dyDescent="0.2">
      <c r="A74" s="7">
        <v>0.39193134540671171</v>
      </c>
      <c r="B74" s="7">
        <v>9.6968781547309479E-2</v>
      </c>
      <c r="C74" s="7">
        <v>0.20653163143565109</v>
      </c>
    </row>
    <row r="75" spans="1:3" x14ac:dyDescent="0.2">
      <c r="A75" s="7">
        <v>0.38198725106304871</v>
      </c>
      <c r="B75" s="7">
        <v>8.4254259842760568E-2</v>
      </c>
      <c r="C75" s="7">
        <v>0.27879313377588788</v>
      </c>
    </row>
    <row r="76" spans="1:3" x14ac:dyDescent="0.2">
      <c r="A76" s="7">
        <v>0.38719255712930956</v>
      </c>
      <c r="B76" s="7">
        <v>9.1502493193428971E-2</v>
      </c>
      <c r="C76" s="7">
        <v>0.25489939276209117</v>
      </c>
    </row>
    <row r="77" spans="1:3" x14ac:dyDescent="0.2">
      <c r="A77" s="7">
        <v>0.46466988130563791</v>
      </c>
      <c r="B77" s="7">
        <v>8.8459611796016996E-2</v>
      </c>
      <c r="C77" s="7">
        <v>0.2293393802196457</v>
      </c>
    </row>
    <row r="78" spans="1:3" x14ac:dyDescent="0.2">
      <c r="A78" s="7">
        <v>0.26912914130135518</v>
      </c>
      <c r="B78" s="7">
        <v>9.4966005384074154E-2</v>
      </c>
      <c r="C78" s="7">
        <v>0.26433968613294989</v>
      </c>
    </row>
    <row r="79" spans="1:3" x14ac:dyDescent="0.2">
      <c r="A79" s="7">
        <v>0.3806211569641163</v>
      </c>
      <c r="B79" s="7">
        <v>8.2952216341888693E-2</v>
      </c>
      <c r="C79" s="7">
        <v>0.22941299060846151</v>
      </c>
    </row>
    <row r="80" spans="1:3" x14ac:dyDescent="0.2">
      <c r="A80" s="7">
        <v>0.29482681483067696</v>
      </c>
      <c r="B80" s="7">
        <v>7.9687547798953762E-2</v>
      </c>
      <c r="C80" s="7">
        <v>0.16664436048823761</v>
      </c>
    </row>
    <row r="81" spans="1:3" x14ac:dyDescent="0.2">
      <c r="A81" s="7">
        <v>0.39855341246290793</v>
      </c>
      <c r="B81" s="7">
        <v>0.16537482027593378</v>
      </c>
      <c r="C81" s="7">
        <v>0.24485109669919541</v>
      </c>
    </row>
    <row r="82" spans="1:3" x14ac:dyDescent="0.2">
      <c r="A82" s="7">
        <v>0.53182454342439345</v>
      </c>
      <c r="B82" s="7">
        <v>8.3465577105448288E-2</v>
      </c>
      <c r="C82" s="7">
        <v>0.1414619596806265</v>
      </c>
    </row>
    <row r="83" spans="1:3" x14ac:dyDescent="0.2">
      <c r="A83" s="7">
        <v>0.34761215546514113</v>
      </c>
      <c r="B83" s="7">
        <v>8.3129072470861737E-2</v>
      </c>
      <c r="C83" s="7">
        <v>0.16642161736363914</v>
      </c>
    </row>
    <row r="84" spans="1:3" x14ac:dyDescent="0.2">
      <c r="A84" s="7">
        <v>0.40557412279360022</v>
      </c>
      <c r="B84" s="7">
        <v>9.6410489767199972E-2</v>
      </c>
      <c r="C84" s="7">
        <v>0.20837284713512186</v>
      </c>
    </row>
    <row r="85" spans="1:3" x14ac:dyDescent="0.2">
      <c r="A85" s="7">
        <v>0.43491407660069126</v>
      </c>
      <c r="B85" s="7">
        <v>0.11358178592186972</v>
      </c>
      <c r="C85" s="7">
        <v>0.23158115115176356</v>
      </c>
    </row>
    <row r="86" spans="1:3" x14ac:dyDescent="0.2">
      <c r="A86" s="7">
        <v>0.34114686897733182</v>
      </c>
      <c r="B86" s="7">
        <v>7.8784147572577914E-2</v>
      </c>
      <c r="C86" s="7">
        <v>0.16826378904218542</v>
      </c>
    </row>
    <row r="87" spans="1:3" x14ac:dyDescent="0.2">
      <c r="A87" s="7">
        <v>0.38887508030224227</v>
      </c>
      <c r="B87" s="7">
        <v>9.2803580715225292E-2</v>
      </c>
      <c r="C87" s="7">
        <v>0.17068432806142736</v>
      </c>
    </row>
    <row r="88" spans="1:3" x14ac:dyDescent="0.2">
      <c r="A88" s="7">
        <v>0.34832244791825995</v>
      </c>
      <c r="B88" s="7">
        <v>0.10227733335372753</v>
      </c>
      <c r="C88" s="7">
        <v>0.2383456590902138</v>
      </c>
    </row>
    <row r="89" spans="1:3" x14ac:dyDescent="0.2">
      <c r="A89" s="7">
        <v>0.47588638379883136</v>
      </c>
      <c r="B89" s="7">
        <v>6.6825805316773221E-2</v>
      </c>
      <c r="C89" s="7">
        <v>0.1881797011227018</v>
      </c>
    </row>
    <row r="90" spans="1:3" x14ac:dyDescent="0.2">
      <c r="A90" s="7">
        <v>0.35606301049282629</v>
      </c>
      <c r="B90" s="7">
        <v>8.8913701856893734E-2</v>
      </c>
      <c r="C90" s="7">
        <v>0.2613761509988069</v>
      </c>
    </row>
    <row r="91" spans="1:3" x14ac:dyDescent="0.2">
      <c r="A91" s="7">
        <v>0.46785520358530391</v>
      </c>
      <c r="B91" s="7">
        <v>8.598171403224325E-2</v>
      </c>
      <c r="C91" s="7">
        <v>0.22405472789011593</v>
      </c>
    </row>
    <row r="92" spans="1:3" x14ac:dyDescent="0.2">
      <c r="A92" s="7">
        <v>0.32894188412004038</v>
      </c>
      <c r="B92" s="7">
        <v>9.1625814494172328E-2</v>
      </c>
      <c r="C92" s="7">
        <v>0.15363539722842542</v>
      </c>
    </row>
    <row r="93" spans="1:3" x14ac:dyDescent="0.2">
      <c r="A93" s="7">
        <v>0.327943841965187</v>
      </c>
      <c r="B93" s="7">
        <v>8.5805813882345733E-2</v>
      </c>
      <c r="C93" s="7">
        <v>0.24953157025299028</v>
      </c>
    </row>
    <row r="94" spans="1:3" x14ac:dyDescent="0.2">
      <c r="A94" s="7">
        <v>0.33511081709443541</v>
      </c>
      <c r="B94" s="7">
        <v>9.6703975343387677E-2</v>
      </c>
      <c r="C94" s="7">
        <v>0.21535627428186849</v>
      </c>
    </row>
    <row r="95" spans="1:3" x14ac:dyDescent="0.2">
      <c r="A95" s="7">
        <v>0.30178921043776186</v>
      </c>
      <c r="B95" s="7">
        <v>0.10628097372204716</v>
      </c>
      <c r="C95" s="7">
        <v>0.23100756370644557</v>
      </c>
    </row>
    <row r="96" spans="1:3" x14ac:dyDescent="0.2">
      <c r="A96" s="7">
        <v>0.33353345161981091</v>
      </c>
      <c r="B96" s="7">
        <v>8.8263636085533365E-2</v>
      </c>
      <c r="C96" s="7">
        <v>0.20939000887148579</v>
      </c>
    </row>
    <row r="97" spans="1:3" x14ac:dyDescent="0.2">
      <c r="A97" s="7">
        <v>0.28136662944721463</v>
      </c>
      <c r="B97" s="7">
        <v>0.10077740218422096</v>
      </c>
      <c r="C97" s="7">
        <v>0.21793550582764842</v>
      </c>
    </row>
    <row r="98" spans="1:3" x14ac:dyDescent="0.2">
      <c r="A98" s="7">
        <v>0.47447249074612252</v>
      </c>
      <c r="B98" s="7">
        <v>9.9367333047814255E-2</v>
      </c>
      <c r="C98" s="7">
        <v>0.27080401664168369</v>
      </c>
    </row>
    <row r="99" spans="1:3" x14ac:dyDescent="0.2">
      <c r="A99" s="7">
        <v>0.39396375692128843</v>
      </c>
      <c r="B99" s="7">
        <v>0.10413480069748234</v>
      </c>
      <c r="C99" s="7">
        <v>0.22628215913610078</v>
      </c>
    </row>
    <row r="100" spans="1:3" x14ac:dyDescent="0.2">
      <c r="A100" s="7">
        <v>0.28973144635810205</v>
      </c>
      <c r="B100" s="7">
        <v>0.10801894368136068</v>
      </c>
      <c r="C100" s="7">
        <v>0.2785904662118755</v>
      </c>
    </row>
    <row r="101" spans="1:3" x14ac:dyDescent="0.2">
      <c r="A101" s="7">
        <v>0.31282216494845355</v>
      </c>
      <c r="B101" s="7">
        <v>0.1041978953164673</v>
      </c>
      <c r="C101" s="7">
        <v>0.24986807488757684</v>
      </c>
    </row>
    <row r="102" spans="1:3" x14ac:dyDescent="0.2">
      <c r="A102" s="7">
        <v>0.3486407889504114</v>
      </c>
      <c r="B102" s="7">
        <v>8.1542147205481974E-2</v>
      </c>
      <c r="C102" s="7">
        <v>0.17451589219615157</v>
      </c>
    </row>
    <row r="103" spans="1:3" x14ac:dyDescent="0.2">
      <c r="A103" s="7">
        <v>0.34962353544005625</v>
      </c>
      <c r="B103" s="7">
        <v>0.10542441647037228</v>
      </c>
      <c r="C103" s="7">
        <v>0.26382919330661686</v>
      </c>
    </row>
    <row r="104" spans="1:3" x14ac:dyDescent="0.2">
      <c r="A104" s="7">
        <v>0.34311236195662143</v>
      </c>
      <c r="B104" s="7">
        <v>8.5470265226834707E-2</v>
      </c>
      <c r="C104" s="7">
        <v>0.22421150845850282</v>
      </c>
    </row>
    <row r="105" spans="1:3" x14ac:dyDescent="0.2">
      <c r="A105" s="7">
        <v>0.41642066138456352</v>
      </c>
      <c r="B105" s="7">
        <v>9.2051225182783206E-2</v>
      </c>
      <c r="C105" s="7">
        <v>0.1845756600079537</v>
      </c>
    </row>
    <row r="106" spans="1:3" x14ac:dyDescent="0.2">
      <c r="A106" s="7">
        <v>0.44556177154394438</v>
      </c>
      <c r="B106" s="7">
        <v>8.0377764691486442E-2</v>
      </c>
      <c r="C106" s="7">
        <v>0.29893274496007827</v>
      </c>
    </row>
    <row r="107" spans="1:3" x14ac:dyDescent="0.2">
      <c r="A107" s="7">
        <v>0.4198497583284897</v>
      </c>
      <c r="B107" s="7">
        <v>8.9441402306586315E-2</v>
      </c>
      <c r="C107" s="7">
        <v>0.19745269815534275</v>
      </c>
    </row>
    <row r="108" spans="1:3" x14ac:dyDescent="0.2">
      <c r="A108" s="7">
        <v>0.37605157698308295</v>
      </c>
      <c r="B108" s="7">
        <v>0.10312911071002477</v>
      </c>
      <c r="C108" s="7">
        <v>0.26302712686224722</v>
      </c>
    </row>
    <row r="109" spans="1:3" x14ac:dyDescent="0.2">
      <c r="A109" s="7">
        <v>0.28146605127106977</v>
      </c>
      <c r="B109" s="7">
        <v>0.10345987947015817</v>
      </c>
      <c r="C109" s="7">
        <v>0.22479561167365164</v>
      </c>
    </row>
    <row r="110" spans="1:3" x14ac:dyDescent="0.2">
      <c r="A110" s="7">
        <v>0.47465221481232212</v>
      </c>
      <c r="B110" s="7">
        <v>9.6320627734100162E-2</v>
      </c>
      <c r="C110" s="7">
        <v>0.21290418795313404</v>
      </c>
    </row>
    <row r="111" spans="1:3" x14ac:dyDescent="0.2">
      <c r="A111" s="7">
        <v>0.37373141576677166</v>
      </c>
      <c r="B111" s="7">
        <v>0.10126399553366576</v>
      </c>
      <c r="C111" s="7">
        <v>0.23145400593471804</v>
      </c>
    </row>
    <row r="112" spans="1:3" x14ac:dyDescent="0.2">
      <c r="A112" s="7">
        <v>0.33684974303282444</v>
      </c>
      <c r="B112" s="7">
        <v>9.9156061672122098E-2</v>
      </c>
      <c r="C112" s="7">
        <v>0.2689714047538927</v>
      </c>
    </row>
    <row r="113" spans="1:3" x14ac:dyDescent="0.2">
      <c r="A113" s="7">
        <v>0.46806551898192045</v>
      </c>
      <c r="B113" s="7">
        <v>8.0143549817981594E-2</v>
      </c>
      <c r="C113" s="7">
        <v>0.19613631496833794</v>
      </c>
    </row>
    <row r="114" spans="1:3" x14ac:dyDescent="0.2">
      <c r="A114" s="7">
        <v>0.48441180519440785</v>
      </c>
      <c r="B114" s="7">
        <v>0.10166455076631281</v>
      </c>
      <c r="C114" s="7">
        <v>0.1843576967787329</v>
      </c>
    </row>
    <row r="115" spans="1:3" x14ac:dyDescent="0.2">
      <c r="A115" s="7">
        <v>0.25289948453608246</v>
      </c>
      <c r="B115" s="7">
        <v>0.1108180504145125</v>
      </c>
      <c r="C115" s="7">
        <v>0.25886383798831408</v>
      </c>
    </row>
    <row r="116" spans="1:3" x14ac:dyDescent="0.2">
      <c r="A116" s="7">
        <v>0.4415437914894918</v>
      </c>
      <c r="B116" s="7">
        <v>0.11488096148551498</v>
      </c>
      <c r="C116" s="7">
        <v>0.19580267827097797</v>
      </c>
    </row>
    <row r="117" spans="1:3" x14ac:dyDescent="0.2">
      <c r="A117" s="7">
        <v>0.39840714766435187</v>
      </c>
      <c r="B117" s="7">
        <v>0.10221615069289362</v>
      </c>
      <c r="C117" s="7">
        <v>0.24060559362476669</v>
      </c>
    </row>
    <row r="118" spans="1:3" x14ac:dyDescent="0.2">
      <c r="A118" s="7">
        <v>0.48440798127810569</v>
      </c>
      <c r="B118" s="7">
        <v>0.10630774113616201</v>
      </c>
      <c r="C118" s="7">
        <v>0.29433352962770348</v>
      </c>
    </row>
    <row r="119" spans="1:3" x14ac:dyDescent="0.2">
      <c r="A119" s="7">
        <v>0.31329059469546328</v>
      </c>
      <c r="B119" s="7">
        <v>9.0136399094496597E-2</v>
      </c>
      <c r="C119" s="7">
        <v>0.22233300957508637</v>
      </c>
    </row>
    <row r="120" spans="1:3" x14ac:dyDescent="0.2">
      <c r="A120" s="7">
        <v>0.26446491939184436</v>
      </c>
      <c r="B120" s="7">
        <v>9.6211646119489722E-2</v>
      </c>
      <c r="C120" s="7">
        <v>0.21056395117623664</v>
      </c>
    </row>
    <row r="121" spans="1:3" x14ac:dyDescent="0.2">
      <c r="A121" s="7">
        <v>0.42433043225549877</v>
      </c>
      <c r="B121" s="7">
        <v>8.9024595429655226E-2</v>
      </c>
      <c r="C121" s="7">
        <v>0.23092439352687444</v>
      </c>
    </row>
    <row r="122" spans="1:3" x14ac:dyDescent="0.2">
      <c r="A122" s="7">
        <v>0.48815159533788122</v>
      </c>
      <c r="B122" s="7">
        <v>8.7202499311695061E-2</v>
      </c>
      <c r="C122" s="7">
        <v>0.24420198690691056</v>
      </c>
    </row>
    <row r="123" spans="1:3" x14ac:dyDescent="0.2">
      <c r="A123" s="7">
        <v>0.47272974089143127</v>
      </c>
      <c r="B123" s="7">
        <v>9.4021498057450512E-2</v>
      </c>
      <c r="C123" s="7">
        <v>0.18794357429104591</v>
      </c>
    </row>
    <row r="124" spans="1:3" x14ac:dyDescent="0.2">
      <c r="A124" s="7">
        <v>0.47786717244332955</v>
      </c>
      <c r="B124" s="7">
        <v>8.9599138854048743E-2</v>
      </c>
      <c r="C124" s="7">
        <v>0.24327946709902412</v>
      </c>
    </row>
    <row r="125" spans="1:3" x14ac:dyDescent="0.2">
      <c r="A125" s="7">
        <v>0.37298097219248061</v>
      </c>
      <c r="B125" s="7">
        <v>8.9127841169812469E-2</v>
      </c>
      <c r="C125" s="7">
        <v>0.24523922420386057</v>
      </c>
    </row>
    <row r="126" spans="1:3" x14ac:dyDescent="0.2">
      <c r="A126" s="7">
        <v>0.52772052525314317</v>
      </c>
      <c r="B126" s="7">
        <v>8.970047263605492E-2</v>
      </c>
      <c r="C126" s="7">
        <v>0.26037906482302914</v>
      </c>
    </row>
    <row r="127" spans="1:3" x14ac:dyDescent="0.2">
      <c r="A127" s="7">
        <v>0.44861612469026274</v>
      </c>
      <c r="B127" s="7">
        <v>9.8708663464774055E-2</v>
      </c>
      <c r="C127" s="7">
        <v>0.25782373275413745</v>
      </c>
    </row>
    <row r="128" spans="1:3" x14ac:dyDescent="0.2">
      <c r="A128" s="7">
        <v>0.54664413105325937</v>
      </c>
      <c r="B128" s="7">
        <v>0.10935157851264951</v>
      </c>
      <c r="C128" s="7">
        <v>0.26128915690293369</v>
      </c>
    </row>
    <row r="129" spans="1:3" x14ac:dyDescent="0.2">
      <c r="A129" s="7">
        <v>0.52719760469882826</v>
      </c>
      <c r="B129" s="7">
        <v>8.8966280706047896E-2</v>
      </c>
      <c r="C129" s="7">
        <v>0.14549045550490988</v>
      </c>
    </row>
    <row r="130" spans="1:3" x14ac:dyDescent="0.2">
      <c r="A130" s="7">
        <v>0.32935295512251828</v>
      </c>
      <c r="B130" s="7">
        <v>0.10968712716816054</v>
      </c>
      <c r="C130" s="7">
        <v>0.31777891645507661</v>
      </c>
    </row>
    <row r="131" spans="1:3" x14ac:dyDescent="0.2">
      <c r="A131" s="7">
        <v>0.47126326898956827</v>
      </c>
      <c r="B131" s="7">
        <v>0.12011972681941933</v>
      </c>
      <c r="C131" s="7">
        <v>0.20537872067056193</v>
      </c>
    </row>
    <row r="132" spans="1:3" x14ac:dyDescent="0.2">
      <c r="A132" s="7">
        <v>0.34157323564501813</v>
      </c>
      <c r="B132" s="7">
        <v>9.7232631772155756E-2</v>
      </c>
      <c r="C132" s="7">
        <v>0.27150188136682057</v>
      </c>
    </row>
    <row r="133" spans="1:3" x14ac:dyDescent="0.2">
      <c r="A133" s="7">
        <v>0.32700889442931869</v>
      </c>
      <c r="B133" s="7">
        <v>0.12514913273578268</v>
      </c>
      <c r="C133" s="7">
        <v>0.22983553335984577</v>
      </c>
    </row>
    <row r="134" spans="1:3" x14ac:dyDescent="0.2">
      <c r="A134" s="7">
        <v>0.42930152344825467</v>
      </c>
      <c r="B134" s="7">
        <v>0.11593540640582459</v>
      </c>
      <c r="C134" s="7">
        <v>0.26284549083789649</v>
      </c>
    </row>
    <row r="135" spans="1:3" x14ac:dyDescent="0.2">
      <c r="A135" s="7">
        <v>0.35686316497904491</v>
      </c>
      <c r="B135" s="7">
        <v>0.10712892716204225</v>
      </c>
      <c r="C135" s="7">
        <v>0.22309588087735932</v>
      </c>
    </row>
    <row r="136" spans="1:3" x14ac:dyDescent="0.2">
      <c r="A136" s="7">
        <v>0.47919215944201404</v>
      </c>
      <c r="B136" s="7">
        <v>9.9280338951941022E-2</v>
      </c>
      <c r="C136" s="7">
        <v>0.25644903484352527</v>
      </c>
    </row>
    <row r="137" spans="1:3" x14ac:dyDescent="0.2">
      <c r="A137" s="7">
        <v>0.40857207317446231</v>
      </c>
      <c r="B137" s="7">
        <v>8.4304926733763635E-2</v>
      </c>
      <c r="C137" s="7">
        <v>0.23363363822692645</v>
      </c>
    </row>
    <row r="138" spans="1:3" x14ac:dyDescent="0.2">
      <c r="A138" s="7">
        <v>0.52466904004405146</v>
      </c>
      <c r="B138" s="7">
        <v>0.10194274067729203</v>
      </c>
      <c r="C138" s="7">
        <v>0.18218475634005318</v>
      </c>
    </row>
    <row r="139" spans="1:3" x14ac:dyDescent="0.2">
      <c r="A139" s="7">
        <v>0.45167143381565661</v>
      </c>
      <c r="B139" s="7">
        <v>0.10106993178133318</v>
      </c>
      <c r="C139" s="7">
        <v>0.34237625806846333</v>
      </c>
    </row>
    <row r="140" spans="1:3" x14ac:dyDescent="0.2">
      <c r="A140" s="7">
        <v>0.49031975588118321</v>
      </c>
      <c r="B140" s="7">
        <v>8.3663464774083013E-2</v>
      </c>
      <c r="C140" s="7">
        <v>0.25091296001713115</v>
      </c>
    </row>
    <row r="141" spans="1:3" x14ac:dyDescent="0.2">
      <c r="A141" s="7">
        <v>0.43498481905228054</v>
      </c>
      <c r="B141" s="7">
        <v>0.10888697268194193</v>
      </c>
      <c r="C141" s="7">
        <v>0.22540457034476424</v>
      </c>
    </row>
    <row r="142" spans="1:3" x14ac:dyDescent="0.2">
      <c r="A142" s="7">
        <v>0.38848599681850154</v>
      </c>
      <c r="B142" s="7">
        <v>9.5319717642020241E-2</v>
      </c>
      <c r="C142" s="7">
        <v>0.21623864296858267</v>
      </c>
    </row>
    <row r="143" spans="1:3" x14ac:dyDescent="0.2">
      <c r="A143" s="7">
        <v>0.39272098412309947</v>
      </c>
      <c r="B143" s="7">
        <v>0.11036013643733365</v>
      </c>
      <c r="C143" s="7">
        <v>0.30231213099207682</v>
      </c>
    </row>
    <row r="144" spans="1:3" x14ac:dyDescent="0.2">
      <c r="A144" s="7">
        <v>0.33283845483190055</v>
      </c>
      <c r="B144" s="7">
        <v>8.2608063874697921E-2</v>
      </c>
      <c r="C144" s="7">
        <v>0.28814356511364675</v>
      </c>
    </row>
    <row r="145" spans="1:3" x14ac:dyDescent="0.2">
      <c r="A145" s="7">
        <v>0.42162692342989988</v>
      </c>
      <c r="B145" s="7">
        <v>0.10336332558352962</v>
      </c>
      <c r="C145" s="7">
        <v>0.1751057312857536</v>
      </c>
    </row>
    <row r="146" spans="1:3" x14ac:dyDescent="0.2">
      <c r="A146" s="7">
        <v>0.38347762244179995</v>
      </c>
      <c r="B146" s="7">
        <v>0.10082233320077091</v>
      </c>
      <c r="C146" s="7">
        <v>0.2347502217871455</v>
      </c>
    </row>
    <row r="147" spans="1:3" x14ac:dyDescent="0.2">
      <c r="A147" s="7">
        <v>0.3990046345865581</v>
      </c>
      <c r="B147" s="7">
        <v>9.6776629753127952E-2</v>
      </c>
      <c r="C147" s="7">
        <v>0.22206151151763587</v>
      </c>
    </row>
    <row r="148" spans="1:3" x14ac:dyDescent="0.2">
      <c r="A148" s="7">
        <v>0.38987599039432219</v>
      </c>
      <c r="B148" s="7">
        <v>8.7773218819786461E-2</v>
      </c>
      <c r="C148" s="7">
        <v>0.1678144788766863</v>
      </c>
    </row>
    <row r="149" spans="1:3" x14ac:dyDescent="0.2">
      <c r="A149" s="7">
        <v>0.43975706659732627</v>
      </c>
      <c r="B149" s="7">
        <v>0.1053574979350852</v>
      </c>
      <c r="C149" s="7">
        <v>0.26546296154669763</v>
      </c>
    </row>
    <row r="150" spans="1:3" x14ac:dyDescent="0.2">
      <c r="A150" s="7">
        <v>0.57851264951512738</v>
      </c>
      <c r="B150" s="7">
        <v>0.1086317262687754</v>
      </c>
      <c r="C150" s="7">
        <v>0.15450533818715773</v>
      </c>
    </row>
    <row r="151" spans="1:3" x14ac:dyDescent="0.2">
      <c r="A151" s="7">
        <v>0.51551171647954963</v>
      </c>
      <c r="B151" s="7">
        <v>9.4079812781057842E-2</v>
      </c>
      <c r="C151" s="7">
        <v>0.25636586466395422</v>
      </c>
    </row>
    <row r="152" spans="1:3" x14ac:dyDescent="0.2">
      <c r="A152" s="7">
        <v>0.42732073480375654</v>
      </c>
      <c r="B152" s="7">
        <v>0.10253831564134722</v>
      </c>
      <c r="C152" s="7">
        <v>0.13381508305546205</v>
      </c>
    </row>
    <row r="153" spans="1:3" x14ac:dyDescent="0.2">
      <c r="A153" s="7">
        <v>0.40141083391966714</v>
      </c>
      <c r="B153" s="7">
        <v>0.11072245250695952</v>
      </c>
      <c r="C153" s="7">
        <v>0.23094064517115845</v>
      </c>
    </row>
    <row r="154" spans="1:3" x14ac:dyDescent="0.2">
      <c r="A154" s="7">
        <v>0.46582757196610475</v>
      </c>
      <c r="B154" s="7">
        <v>9.297852488604727E-2</v>
      </c>
      <c r="C154" s="7">
        <v>0.22765112117225975</v>
      </c>
    </row>
    <row r="155" spans="1:3" x14ac:dyDescent="0.2">
      <c r="A155" s="7">
        <v>0.47592079904555046</v>
      </c>
      <c r="B155" s="7">
        <v>9.5615115176358997E-2</v>
      </c>
      <c r="C155" s="7">
        <v>0.23736769249594661</v>
      </c>
    </row>
    <row r="156" spans="1:3" x14ac:dyDescent="0.2">
      <c r="A156" s="7">
        <v>0.40349964819970013</v>
      </c>
      <c r="B156" s="7">
        <v>0.13029421212028511</v>
      </c>
      <c r="C156" s="7">
        <v>0.24867405702223985</v>
      </c>
    </row>
    <row r="157" spans="1:3" x14ac:dyDescent="0.2">
      <c r="A157" s="7">
        <v>0.27556288047967203</v>
      </c>
      <c r="B157" s="7">
        <v>9.6173406956468546E-2</v>
      </c>
      <c r="C157" s="7">
        <v>0.20352794518033587</v>
      </c>
    </row>
    <row r="158" spans="1:3" x14ac:dyDescent="0.2">
      <c r="A158" s="7">
        <v>0.45547623053626596</v>
      </c>
      <c r="B158" s="7">
        <v>7.3889534705864346E-2</v>
      </c>
      <c r="C158" s="7">
        <v>0.23976337605922479</v>
      </c>
    </row>
    <row r="159" spans="1:3" x14ac:dyDescent="0.2">
      <c r="A159" s="7">
        <v>0.30483782770962703</v>
      </c>
      <c r="B159" s="7">
        <v>0.10466154516809935</v>
      </c>
      <c r="C159" s="7">
        <v>0.19487537856771386</v>
      </c>
    </row>
    <row r="160" spans="1:3" x14ac:dyDescent="0.2">
      <c r="A160" s="7">
        <v>0.42678634250053532</v>
      </c>
      <c r="B160" s="7">
        <v>9.4671563828810895E-2</v>
      </c>
      <c r="C160" s="7">
        <v>0.27506863929762299</v>
      </c>
    </row>
    <row r="161" spans="1:3" x14ac:dyDescent="0.2">
      <c r="A161" s="7">
        <v>0.30724211508458493</v>
      </c>
      <c r="B161" s="7">
        <v>6.9332382452812868E-2</v>
      </c>
      <c r="C161" s="7">
        <v>0.14576768943681356</v>
      </c>
    </row>
    <row r="162" spans="1:3" x14ac:dyDescent="0.2">
      <c r="A162" s="7">
        <v>0.33104408210713077</v>
      </c>
      <c r="B162" s="7">
        <v>7.4193536051882891E-2</v>
      </c>
      <c r="C162" s="7">
        <v>0.20372870078619718</v>
      </c>
    </row>
    <row r="163" spans="1:3" x14ac:dyDescent="0.2">
      <c r="A163" s="7">
        <v>0.37114071247208535</v>
      </c>
      <c r="B163" s="7">
        <v>0.12154795955826116</v>
      </c>
      <c r="C163" s="7">
        <v>0.34577954357735013</v>
      </c>
    </row>
    <row r="164" spans="1:3" x14ac:dyDescent="0.2">
      <c r="A164" s="7">
        <v>0.44151989201260355</v>
      </c>
      <c r="B164" s="7">
        <v>0.10965844779589463</v>
      </c>
      <c r="C164" s="7">
        <v>0.26607478815503682</v>
      </c>
    </row>
    <row r="165" spans="1:3" x14ac:dyDescent="0.2">
      <c r="A165" s="7">
        <v>0.44662195233870716</v>
      </c>
      <c r="B165" s="7">
        <v>0.11775367860748262</v>
      </c>
      <c r="C165" s="7">
        <v>0.22110075254672823</v>
      </c>
    </row>
    <row r="166" spans="1:3" x14ac:dyDescent="0.2">
      <c r="A166" s="7">
        <v>0.53188094618984971</v>
      </c>
      <c r="B166" s="7">
        <v>0.1524681467772033</v>
      </c>
      <c r="C166" s="7">
        <v>0.26659675273027622</v>
      </c>
    </row>
    <row r="167" spans="1:3" x14ac:dyDescent="0.2">
      <c r="A167" s="7">
        <v>0.377566803817798</v>
      </c>
      <c r="B167" s="7">
        <v>0.11204552754749304</v>
      </c>
      <c r="C167" s="7">
        <v>0.22024801921135545</v>
      </c>
    </row>
    <row r="168" spans="1:3" x14ac:dyDescent="0.2">
      <c r="A168" s="7">
        <v>0.37098297592462287</v>
      </c>
      <c r="B168" s="7">
        <v>8.2940744592982327E-2</v>
      </c>
      <c r="C168" s="7">
        <v>0.22115046345865577</v>
      </c>
    </row>
    <row r="169" spans="1:3" x14ac:dyDescent="0.2">
      <c r="A169" s="7">
        <v>0.44265368319618215</v>
      </c>
      <c r="B169" s="7">
        <v>7.7331059377772349E-2</v>
      </c>
      <c r="C169" s="7">
        <v>0.31487369604454096</v>
      </c>
    </row>
    <row r="170" spans="1:3" x14ac:dyDescent="0.2">
      <c r="A170" s="7">
        <v>0.45694079047997793</v>
      </c>
      <c r="B170" s="7">
        <v>9.390486861023585E-2</v>
      </c>
      <c r="C170" s="7">
        <v>0.23906646731316342</v>
      </c>
    </row>
    <row r="171" spans="1:3" x14ac:dyDescent="0.2">
      <c r="A171" s="7">
        <v>0.43270672091529255</v>
      </c>
      <c r="B171" s="7">
        <v>9.3234727278289325E-2</v>
      </c>
      <c r="C171" s="7">
        <v>0.26306249808804177</v>
      </c>
    </row>
    <row r="172" spans="1:3" x14ac:dyDescent="0.2">
      <c r="A172" s="7">
        <v>0.5113455596683899</v>
      </c>
      <c r="B172" s="7">
        <v>0.10320845697329376</v>
      </c>
      <c r="C172" s="7">
        <v>0.19050655419254178</v>
      </c>
    </row>
    <row r="173" spans="1:3" x14ac:dyDescent="0.2">
      <c r="A173" s="7">
        <v>0.32655384838936646</v>
      </c>
      <c r="B173" s="7">
        <v>0.10865849368289025</v>
      </c>
      <c r="C173" s="7">
        <v>0.24587112637278594</v>
      </c>
    </row>
    <row r="174" spans="1:3" x14ac:dyDescent="0.2">
      <c r="A174" s="7">
        <v>0.39523234115451672</v>
      </c>
      <c r="B174" s="7">
        <v>0.10257273088806633</v>
      </c>
      <c r="C174" s="7">
        <v>0.24845418183486798</v>
      </c>
    </row>
    <row r="175" spans="1:3" x14ac:dyDescent="0.2">
      <c r="A175" s="7">
        <v>0.51251854599406521</v>
      </c>
      <c r="B175" s="7">
        <v>0.12206227630089632</v>
      </c>
      <c r="C175" s="7">
        <v>0.25211940561044993</v>
      </c>
    </row>
    <row r="176" spans="1:3" x14ac:dyDescent="0.2">
      <c r="A176" s="7">
        <v>0.42924129676649631</v>
      </c>
      <c r="B176" s="7">
        <v>0.10746351983847775</v>
      </c>
      <c r="C176" s="7">
        <v>0.17623091865765239</v>
      </c>
    </row>
    <row r="177" spans="1:3" x14ac:dyDescent="0.2">
      <c r="A177" s="7">
        <v>0.40977565083055456</v>
      </c>
      <c r="B177" s="7">
        <v>0.33867661904616225</v>
      </c>
      <c r="C177" s="7">
        <v>0.27180205879653707</v>
      </c>
    </row>
    <row r="178" spans="1:3" x14ac:dyDescent="0.2">
      <c r="A178" s="7">
        <v>0.49812819297011224</v>
      </c>
      <c r="B178" s="7">
        <v>0.10063018140658934</v>
      </c>
      <c r="C178" s="7">
        <v>0.20398490317843918</v>
      </c>
    </row>
    <row r="179" spans="1:3" x14ac:dyDescent="0.2">
      <c r="A179" s="7">
        <v>0.42707504818134534</v>
      </c>
      <c r="B179" s="7">
        <v>0.10484318119245004</v>
      </c>
      <c r="C179" s="7">
        <v>0.2441465401205298</v>
      </c>
    </row>
    <row r="180" spans="1:3" x14ac:dyDescent="0.2">
      <c r="A180" s="7">
        <v>0.64281180213527489</v>
      </c>
      <c r="B180" s="7">
        <v>0.11657208847012754</v>
      </c>
      <c r="C180" s="7">
        <v>0.2418063033436324</v>
      </c>
    </row>
    <row r="181" spans="1:3" x14ac:dyDescent="0.2">
      <c r="A181" s="7">
        <v>0.43188457891033677</v>
      </c>
      <c r="B181" s="7">
        <v>0.11073870415124352</v>
      </c>
      <c r="C181" s="7">
        <v>0.29994512680106455</v>
      </c>
    </row>
    <row r="182" spans="1:3" x14ac:dyDescent="0.2">
      <c r="A182" s="7">
        <v>0.40617638961118413</v>
      </c>
      <c r="B182" s="7">
        <v>0.11144708464621127</v>
      </c>
      <c r="C182" s="7">
        <v>0.18513681972528984</v>
      </c>
    </row>
    <row r="183" spans="1:3" x14ac:dyDescent="0.2">
      <c r="A183" s="7">
        <v>0.36791523907124718</v>
      </c>
      <c r="B183" s="7">
        <v>9.6691547615405785E-2</v>
      </c>
      <c r="C183" s="7">
        <v>0.53203677077916112</v>
      </c>
    </row>
    <row r="184" spans="1:3" x14ac:dyDescent="0.2">
      <c r="A184" s="7">
        <v>0.34723263177215574</v>
      </c>
      <c r="B184" s="7">
        <v>9.6346439169139445E-2</v>
      </c>
      <c r="C184" s="7">
        <v>0.275467282572119</v>
      </c>
    </row>
    <row r="185" spans="1:3" x14ac:dyDescent="0.2">
      <c r="A185" s="7">
        <v>0.41211110771207438</v>
      </c>
      <c r="B185" s="7">
        <v>0.12196763437241882</v>
      </c>
      <c r="C185" s="7">
        <v>0.21707225672244482</v>
      </c>
    </row>
    <row r="186" spans="1:3" x14ac:dyDescent="0.2">
      <c r="A186" s="7">
        <v>0.35733924255865879</v>
      </c>
      <c r="B186" s="7">
        <v>0.11543734130747343</v>
      </c>
      <c r="C186" s="7">
        <v>0.32965026461500802</v>
      </c>
    </row>
    <row r="187" spans="1:3" x14ac:dyDescent="0.2">
      <c r="A187" s="7">
        <v>0.46819266419896599</v>
      </c>
      <c r="B187" s="7">
        <v>0.10589858209183517</v>
      </c>
      <c r="C187" s="7">
        <v>0.22952579613937407</v>
      </c>
    </row>
    <row r="188" spans="1:3" x14ac:dyDescent="0.2">
      <c r="A188" s="7">
        <v>0.46788388295756977</v>
      </c>
      <c r="B188" s="7">
        <v>9.3382904034996467E-2</v>
      </c>
      <c r="C188" s="7">
        <v>0.31934098626449264</v>
      </c>
    </row>
    <row r="189" spans="1:3" x14ac:dyDescent="0.2">
      <c r="A189" s="7">
        <v>0.38781203157025296</v>
      </c>
      <c r="B189" s="7">
        <v>9.3094198354186405E-2</v>
      </c>
      <c r="C189" s="7">
        <v>0.23677211753189142</v>
      </c>
    </row>
    <row r="190" spans="1:3" x14ac:dyDescent="0.2">
      <c r="A190" s="7">
        <v>0.25634865704059467</v>
      </c>
      <c r="B190" s="7">
        <v>8.7080133990027231E-2</v>
      </c>
      <c r="C190" s="7">
        <v>0.17008014928569243</v>
      </c>
    </row>
    <row r="191" spans="1:3" x14ac:dyDescent="0.2">
      <c r="A191" s="7">
        <v>0.46055917128085894</v>
      </c>
      <c r="B191" s="7">
        <v>9.4498531616139997E-2</v>
      </c>
      <c r="C191" s="7">
        <v>0.23671284682920857</v>
      </c>
    </row>
    <row r="192" spans="1:3" x14ac:dyDescent="0.2">
      <c r="A192" s="7">
        <v>0.33972341613386758</v>
      </c>
      <c r="B192" s="7">
        <v>8.3429249900578165E-2</v>
      </c>
      <c r="C192" s="7">
        <v>0.20610908868426683</v>
      </c>
    </row>
    <row r="193" spans="1:3" x14ac:dyDescent="0.2">
      <c r="A193" s="7">
        <v>0.40471565358377432</v>
      </c>
      <c r="B193" s="7">
        <v>0.11061729480865123</v>
      </c>
      <c r="C193" s="7">
        <v>0.19302077916118568</v>
      </c>
    </row>
    <row r="194" spans="1:3" x14ac:dyDescent="0.2">
      <c r="A194" s="7">
        <v>0.45103283979320252</v>
      </c>
      <c r="B194" s="7">
        <v>0.10230888066322005</v>
      </c>
      <c r="C194" s="7">
        <v>0.19410294747468565</v>
      </c>
    </row>
    <row r="195" spans="1:3" x14ac:dyDescent="0.2">
      <c r="A195" s="7">
        <v>0.32398417663434176</v>
      </c>
      <c r="B195" s="7">
        <v>9.8591078038483868E-2</v>
      </c>
      <c r="C195" s="7">
        <v>0.26554135183089106</v>
      </c>
    </row>
    <row r="196" spans="1:3" x14ac:dyDescent="0.2">
      <c r="A196" s="7">
        <v>0.41141611092416402</v>
      </c>
      <c r="B196" s="7">
        <v>9.9606327816696733E-2</v>
      </c>
      <c r="C196" s="7">
        <v>0.27645480895714153</v>
      </c>
    </row>
    <row r="197" spans="1:3" x14ac:dyDescent="0.2">
      <c r="A197" s="7">
        <v>0.35288915996206671</v>
      </c>
      <c r="B197" s="7">
        <v>9.6075897090764473E-2</v>
      </c>
      <c r="C197" s="7">
        <v>0.2406686882437517</v>
      </c>
    </row>
    <row r="198" spans="1:3" x14ac:dyDescent="0.2">
      <c r="A198" s="7">
        <v>0.4756301814065893</v>
      </c>
      <c r="B198" s="7">
        <v>0.10962020863287343</v>
      </c>
      <c r="C198" s="7">
        <v>0.23847471626541034</v>
      </c>
    </row>
    <row r="199" spans="1:3" x14ac:dyDescent="0.2">
      <c r="A199" s="7">
        <v>0.46724720089326682</v>
      </c>
      <c r="B199" s="7">
        <v>9.9900769371959963E-2</v>
      </c>
      <c r="C199" s="7">
        <v>0.27885718437394841</v>
      </c>
    </row>
    <row r="200" spans="1:3" x14ac:dyDescent="0.2">
      <c r="A200" s="7">
        <v>0.41358713940469266</v>
      </c>
      <c r="B200" s="7">
        <v>8.8182377864113301E-2</v>
      </c>
      <c r="C200" s="7">
        <v>0.24315614579828071</v>
      </c>
    </row>
    <row r="201" spans="1:3" x14ac:dyDescent="0.2">
      <c r="A201" s="7">
        <v>0.36242218330325182</v>
      </c>
      <c r="B201" s="7">
        <v>0.11131707149193919</v>
      </c>
      <c r="C201" s="7">
        <v>0.18220387592156381</v>
      </c>
    </row>
    <row r="202" spans="1:3" x14ac:dyDescent="0.2">
      <c r="A202" s="7">
        <v>0.42944587628865977</v>
      </c>
      <c r="B202" s="7">
        <v>7.9657912447612333E-2</v>
      </c>
      <c r="C202" s="7">
        <v>0.22289321331334697</v>
      </c>
    </row>
    <row r="203" spans="1:3" x14ac:dyDescent="0.2">
      <c r="A203" s="7">
        <v>0.51179104591758695</v>
      </c>
      <c r="B203" s="7">
        <v>0.10894911132185137</v>
      </c>
      <c r="C203" s="7">
        <v>0.1799410734497843</v>
      </c>
    </row>
    <row r="204" spans="1:3" x14ac:dyDescent="0.2">
      <c r="A204" s="7">
        <v>0.28550984276056157</v>
      </c>
      <c r="B204" s="7">
        <v>0.1003510355165346</v>
      </c>
      <c r="C204" s="7">
        <v>0.22143534522316372</v>
      </c>
    </row>
    <row r="205" spans="1:3" x14ac:dyDescent="0.2">
      <c r="A205" s="7">
        <v>0.48253139435284031</v>
      </c>
      <c r="B205" s="7">
        <v>0.10416061213252165</v>
      </c>
      <c r="C205" s="7">
        <v>0.2950466900180489</v>
      </c>
    </row>
    <row r="206" spans="1:3" x14ac:dyDescent="0.2">
      <c r="A206" s="7">
        <v>0.34592867631313284</v>
      </c>
      <c r="B206" s="7">
        <v>9.1124881458594625E-2</v>
      </c>
      <c r="C206" s="7">
        <v>0.21527214812322185</v>
      </c>
    </row>
    <row r="207" spans="1:3" x14ac:dyDescent="0.2">
      <c r="A207" s="7">
        <v>0.48411927559729567</v>
      </c>
      <c r="B207" s="7">
        <v>0.10191979717947933</v>
      </c>
      <c r="C207" s="7">
        <v>0.25077912294655691</v>
      </c>
    </row>
    <row r="208" spans="1:3" x14ac:dyDescent="0.2">
      <c r="A208" s="7">
        <v>0.48539933157943033</v>
      </c>
      <c r="B208" s="7">
        <v>8.0527853406344635E-2</v>
      </c>
      <c r="C208" s="7">
        <v>0.23117390406558777</v>
      </c>
    </row>
    <row r="209" spans="1:3" x14ac:dyDescent="0.2">
      <c r="A209" s="7">
        <v>0.54448266236348608</v>
      </c>
      <c r="B209" s="7">
        <v>0.10804571109547552</v>
      </c>
      <c r="C209" s="7">
        <v>0.25260599895989472</v>
      </c>
    </row>
    <row r="210" spans="1:3" x14ac:dyDescent="0.2">
      <c r="A210" s="7">
        <v>0.51271069778824674</v>
      </c>
      <c r="B210" s="7">
        <v>0.10446078956223805</v>
      </c>
      <c r="C210" s="7">
        <v>0.23751013337820059</v>
      </c>
    </row>
    <row r="211" spans="1:3" x14ac:dyDescent="0.2">
      <c r="A211" s="7">
        <v>0.51093162072868548</v>
      </c>
      <c r="B211" s="7">
        <v>9.942182385511944E-2</v>
      </c>
      <c r="C211" s="7">
        <v>0.20246967634372415</v>
      </c>
    </row>
    <row r="212" spans="1:3" x14ac:dyDescent="0.2">
      <c r="A212" s="7">
        <v>0.33704571874330808</v>
      </c>
      <c r="B212" s="7">
        <v>9.6922894551684041E-2</v>
      </c>
      <c r="C212" s="7">
        <v>0.22015815717825565</v>
      </c>
    </row>
    <row r="213" spans="1:3" x14ac:dyDescent="0.2">
      <c r="A213" s="7">
        <v>0.36996103429288135</v>
      </c>
      <c r="B213" s="7">
        <v>0.10529822723240234</v>
      </c>
      <c r="C213" s="7">
        <v>0.21821943161308083</v>
      </c>
    </row>
    <row r="214" spans="1:3" x14ac:dyDescent="0.2">
      <c r="A214" s="7">
        <v>0.48567274159503193</v>
      </c>
      <c r="B214" s="7">
        <v>0.10380689987457552</v>
      </c>
      <c r="C214" s="7">
        <v>0.2700994600630181</v>
      </c>
    </row>
    <row r="215" spans="1:3" x14ac:dyDescent="0.2">
      <c r="A215" s="7">
        <v>0.38136108476857655</v>
      </c>
      <c r="B215" s="7">
        <v>0.10038640674232922</v>
      </c>
      <c r="C215" s="7">
        <v>0.24076906604668236</v>
      </c>
    </row>
    <row r="216" spans="1:3" x14ac:dyDescent="0.2">
      <c r="A216" s="7">
        <v>0.43125745663678905</v>
      </c>
      <c r="B216" s="7">
        <v>8.6608836305790929E-2</v>
      </c>
      <c r="C216" s="7">
        <v>0.19824902872525924</v>
      </c>
    </row>
    <row r="217" spans="1:3" x14ac:dyDescent="0.2">
      <c r="A217" s="7">
        <v>0.40879481629906078</v>
      </c>
      <c r="B217" s="7">
        <v>0.10995766924653551</v>
      </c>
      <c r="C217" s="7">
        <v>0.24726303190675758</v>
      </c>
    </row>
    <row r="218" spans="1:3" x14ac:dyDescent="0.2">
      <c r="A218" s="7">
        <v>0.41351066107865031</v>
      </c>
      <c r="B218" s="7">
        <v>8.9887844534858805E-2</v>
      </c>
      <c r="C218" s="7">
        <v>0.26817411820490067</v>
      </c>
    </row>
    <row r="219" spans="1:3" x14ac:dyDescent="0.2">
      <c r="A219" s="7">
        <v>0.49688255223469663</v>
      </c>
      <c r="B219" s="7">
        <v>9.3251934901648861E-2</v>
      </c>
      <c r="C219" s="7">
        <v>0.24530423078099664</v>
      </c>
    </row>
    <row r="220" spans="1:3" x14ac:dyDescent="0.2">
      <c r="A220" s="7">
        <v>0.64472376028633482</v>
      </c>
      <c r="B220" s="7">
        <v>9.113922114472757E-2</v>
      </c>
      <c r="C220" s="7">
        <v>0.23554655235706198</v>
      </c>
    </row>
    <row r="221" spans="1:3" x14ac:dyDescent="0.2">
      <c r="A221" s="7">
        <v>0.36530637217412582</v>
      </c>
      <c r="B221" s="7">
        <v>0.11119853008657347</v>
      </c>
      <c r="C221" s="7">
        <v>0.241030048334302</v>
      </c>
    </row>
    <row r="222" spans="1:3" x14ac:dyDescent="0.2">
      <c r="A222" s="7">
        <v>0.39670550490990852</v>
      </c>
      <c r="B222" s="7">
        <v>0.10869099697145826</v>
      </c>
      <c r="C222" s="7">
        <v>0.22025375508580866</v>
      </c>
    </row>
    <row r="223" spans="1:3" x14ac:dyDescent="0.2">
      <c r="A223" s="7">
        <v>0.44895836519930249</v>
      </c>
      <c r="B223" s="7">
        <v>8.841563675854261E-2</v>
      </c>
      <c r="C223" s="7">
        <v>0.26899339227262992</v>
      </c>
    </row>
    <row r="224" spans="1:3" x14ac:dyDescent="0.2">
      <c r="A224" s="7">
        <v>0.36926794946312214</v>
      </c>
      <c r="B224" s="7">
        <v>0.11805672397442563</v>
      </c>
      <c r="C224" s="7">
        <v>0.23634192694790293</v>
      </c>
    </row>
    <row r="225" spans="1:3" x14ac:dyDescent="0.2">
      <c r="A225" s="7">
        <v>0.51277952828168494</v>
      </c>
      <c r="B225" s="7">
        <v>9.4101800299795021E-2</v>
      </c>
      <c r="C225" s="7">
        <v>0.23271207439811556</v>
      </c>
    </row>
    <row r="226" spans="1:3" x14ac:dyDescent="0.2">
      <c r="A226" s="7">
        <v>0.40952327235461461</v>
      </c>
      <c r="B226" s="7">
        <v>0.10528579950442045</v>
      </c>
      <c r="C226" s="7">
        <v>0.20063228456055548</v>
      </c>
    </row>
    <row r="227" spans="1:3" x14ac:dyDescent="0.2">
      <c r="A227" s="7">
        <v>0.39275731132796959</v>
      </c>
      <c r="B227" s="7">
        <v>8.1687456024962496E-2</v>
      </c>
      <c r="C227" s="7">
        <v>0.23054582581296457</v>
      </c>
    </row>
    <row r="228" spans="1:3" x14ac:dyDescent="0.2">
      <c r="A228" s="7">
        <v>0.46734566673804639</v>
      </c>
      <c r="B228" s="7">
        <v>9.1296957692190026E-2</v>
      </c>
      <c r="C228" s="7">
        <v>0.25231633730000913</v>
      </c>
    </row>
    <row r="229" spans="1:3" x14ac:dyDescent="0.2">
      <c r="A229" s="7">
        <v>0.50680848297592462</v>
      </c>
      <c r="B229" s="7">
        <v>9.7070115329315657E-2</v>
      </c>
      <c r="C229" s="7">
        <v>0.20643220961179598</v>
      </c>
    </row>
    <row r="230" spans="1:3" x14ac:dyDescent="0.2">
      <c r="A230" s="7">
        <v>0.51490562574566356</v>
      </c>
      <c r="B230" s="7">
        <v>0.10905044510385756</v>
      </c>
      <c r="C230" s="7">
        <v>0.29693666065037166</v>
      </c>
    </row>
    <row r="231" spans="1:3" x14ac:dyDescent="0.2">
      <c r="A231" s="7">
        <v>0.31805041451252708</v>
      </c>
      <c r="B231" s="7">
        <v>0.10115023402367768</v>
      </c>
      <c r="C231" s="7">
        <v>0.23705986723362596</v>
      </c>
    </row>
    <row r="232" spans="1:3" x14ac:dyDescent="0.2">
      <c r="A232" s="7">
        <v>0.42797653644957012</v>
      </c>
      <c r="B232" s="7">
        <v>0.10727232402337177</v>
      </c>
      <c r="C232" s="7">
        <v>0.37018090948025323</v>
      </c>
    </row>
    <row r="233" spans="1:3" x14ac:dyDescent="0.2">
      <c r="A233" s="7">
        <v>0.46426837009391536</v>
      </c>
      <c r="B233" s="7">
        <v>0.11102358591575148</v>
      </c>
      <c r="C233" s="7">
        <v>0.25875772431093025</v>
      </c>
    </row>
    <row r="234" spans="1:3" x14ac:dyDescent="0.2">
      <c r="A234" s="7">
        <v>0.60951696289271617</v>
      </c>
      <c r="B234" s="7">
        <v>9.7206820337116431E-2</v>
      </c>
      <c r="C234" s="7">
        <v>0.27314425341858117</v>
      </c>
    </row>
    <row r="235" spans="1:3" x14ac:dyDescent="0.2">
      <c r="A235" s="7">
        <v>0.40198537734406065</v>
      </c>
      <c r="B235" s="7">
        <v>0.11611895438832633</v>
      </c>
      <c r="C235" s="7">
        <v>0.22589881152681326</v>
      </c>
    </row>
    <row r="236" spans="1:3" x14ac:dyDescent="0.2">
      <c r="A236" s="7">
        <v>0.4563088883110526</v>
      </c>
      <c r="B236" s="7">
        <v>9.2605693046590595E-2</v>
      </c>
      <c r="C236" s="7">
        <v>0.2253099284162868</v>
      </c>
    </row>
    <row r="237" spans="1:3" x14ac:dyDescent="0.2">
      <c r="A237" s="7">
        <v>0.50742604545871695</v>
      </c>
      <c r="B237" s="7">
        <v>0.11146046835326869</v>
      </c>
      <c r="C237" s="7">
        <v>0.22886139068188072</v>
      </c>
    </row>
    <row r="238" spans="1:3" x14ac:dyDescent="0.2">
      <c r="A238" s="7">
        <v>0.38591536908440144</v>
      </c>
      <c r="B238" s="7">
        <v>0.10046957692190031</v>
      </c>
      <c r="C238" s="7">
        <v>0.18291225641653153</v>
      </c>
    </row>
    <row r="239" spans="1:3" x14ac:dyDescent="0.2">
      <c r="A239" s="7">
        <v>0.35786694300835137</v>
      </c>
      <c r="B239" s="7">
        <v>0.10052406772920552</v>
      </c>
      <c r="C239" s="7">
        <v>0.18269716112453729</v>
      </c>
    </row>
    <row r="240" spans="1:3" x14ac:dyDescent="0.2">
      <c r="A240" s="7">
        <v>0.41269425494814765</v>
      </c>
      <c r="B240" s="7">
        <v>8.7925219492795748E-2</v>
      </c>
      <c r="C240" s="7">
        <v>0.25720999418764717</v>
      </c>
    </row>
    <row r="241" spans="1:3" x14ac:dyDescent="0.2">
      <c r="A241" s="7">
        <v>0.53029210896631884</v>
      </c>
      <c r="B241" s="7">
        <v>9.0069480559209519E-2</v>
      </c>
      <c r="C241" s="7">
        <v>0.2754223515555691</v>
      </c>
    </row>
    <row r="242" spans="1:3" x14ac:dyDescent="0.2">
      <c r="A242" s="7">
        <v>0.40149591605738927</v>
      </c>
      <c r="B242" s="7">
        <v>0.10902080975251612</v>
      </c>
      <c r="C242" s="7">
        <v>0.21897083116644742</v>
      </c>
    </row>
    <row r="243" spans="1:3" x14ac:dyDescent="0.2">
      <c r="A243" s="7">
        <v>0.46193004527516895</v>
      </c>
      <c r="B243" s="7">
        <v>8.2566956774450112E-2</v>
      </c>
      <c r="C243" s="7">
        <v>0.35062826944843828</v>
      </c>
    </row>
    <row r="244" spans="1:3" x14ac:dyDescent="0.2">
      <c r="A244" s="7">
        <v>0.39573327419009452</v>
      </c>
      <c r="B244" s="7">
        <v>0.11289348098748814</v>
      </c>
      <c r="C244" s="7">
        <v>0.27214047538927461</v>
      </c>
    </row>
    <row r="245" spans="1:3" x14ac:dyDescent="0.2">
      <c r="A245" s="7">
        <v>0.44429605524794263</v>
      </c>
      <c r="B245" s="7">
        <v>0.10026882131603904</v>
      </c>
      <c r="C245" s="7">
        <v>0.27550456575606469</v>
      </c>
    </row>
    <row r="246" spans="1:3" x14ac:dyDescent="0.2">
      <c r="A246" s="7">
        <v>0.51870659854997092</v>
      </c>
      <c r="B246" s="7">
        <v>0.10875791550674538</v>
      </c>
      <c r="C246" s="7">
        <v>0.23274935758206119</v>
      </c>
    </row>
    <row r="247" spans="1:3" x14ac:dyDescent="0.2">
      <c r="A247" s="7">
        <v>0.47751632812260997</v>
      </c>
      <c r="B247" s="7">
        <v>0.10230314478876684</v>
      </c>
      <c r="C247" s="7">
        <v>0.18425062712227352</v>
      </c>
    </row>
    <row r="248" spans="1:3" x14ac:dyDescent="0.2">
      <c r="A248" s="7">
        <v>0.49471821560769669</v>
      </c>
      <c r="B248" s="7">
        <v>0.1087712992138028</v>
      </c>
      <c r="C248" s="7">
        <v>0.22050517758267305</v>
      </c>
    </row>
    <row r="249" spans="1:3" x14ac:dyDescent="0.2">
      <c r="A249" s="7">
        <v>0.43464927039676948</v>
      </c>
      <c r="B249" s="7">
        <v>0.10555156168741778</v>
      </c>
      <c r="C249" s="7">
        <v>0.20356236042705492</v>
      </c>
    </row>
    <row r="250" spans="1:3" x14ac:dyDescent="0.2">
      <c r="A250" s="7">
        <v>0.42535715378261796</v>
      </c>
      <c r="B250" s="7">
        <v>0.10071908746061364</v>
      </c>
      <c r="C250" s="7">
        <v>0.34215925081831805</v>
      </c>
    </row>
    <row r="251" spans="1:3" x14ac:dyDescent="0.2">
      <c r="A251" s="7">
        <v>0.54097517513536653</v>
      </c>
      <c r="B251" s="7">
        <v>8.0001108935727622E-2</v>
      </c>
      <c r="C251" s="7">
        <v>0.21904922145064085</v>
      </c>
    </row>
    <row r="252" spans="1:3" x14ac:dyDescent="0.2">
      <c r="A252" s="7">
        <v>0.55995996359631672</v>
      </c>
      <c r="B252" s="7">
        <v>0.10374284927651503</v>
      </c>
      <c r="C252" s="7">
        <v>0.22668175838967233</v>
      </c>
    </row>
    <row r="253" spans="1:3" x14ac:dyDescent="0.2">
      <c r="A253" s="7">
        <v>0.42029524457768663</v>
      </c>
      <c r="B253" s="7">
        <v>0.10465867723087277</v>
      </c>
      <c r="C253" s="7">
        <v>0.24022320199455471</v>
      </c>
    </row>
    <row r="254" spans="1:3" x14ac:dyDescent="0.2">
      <c r="A254" s="7">
        <v>0.55379963443360136</v>
      </c>
      <c r="B254" s="7">
        <v>0.10002791458900546</v>
      </c>
      <c r="C254" s="7">
        <v>0.20954487748172165</v>
      </c>
    </row>
    <row r="255" spans="1:3" x14ac:dyDescent="0.2">
      <c r="A255" s="7">
        <v>0.44201222123650147</v>
      </c>
      <c r="B255" s="7">
        <v>0.11151782709780046</v>
      </c>
      <c r="C255" s="7">
        <v>0.2507886827373122</v>
      </c>
    </row>
    <row r="256" spans="1:3" x14ac:dyDescent="0.2">
      <c r="A256" s="7">
        <v>0.48385733733060043</v>
      </c>
      <c r="B256" s="7">
        <v>0.11793818256905991</v>
      </c>
      <c r="C256" s="7">
        <v>0.24089621126372782</v>
      </c>
    </row>
    <row r="257" spans="1:3" x14ac:dyDescent="0.2">
      <c r="A257" s="7">
        <v>0.50886766190461619</v>
      </c>
      <c r="B257" s="7">
        <v>0.10484318119245004</v>
      </c>
      <c r="C257" s="7">
        <v>0.26778599070023551</v>
      </c>
    </row>
    <row r="258" spans="1:3" x14ac:dyDescent="0.2">
      <c r="A258" s="7">
        <v>0.56326095934412179</v>
      </c>
      <c r="B258" s="7">
        <v>9.4697375263850206E-2</v>
      </c>
      <c r="C258" s="7">
        <v>0.23545669032396216</v>
      </c>
    </row>
    <row r="259" spans="1:3" x14ac:dyDescent="0.2">
      <c r="A259" s="7">
        <v>0.45827916118571993</v>
      </c>
      <c r="B259" s="7">
        <v>9.5952575790021088E-2</v>
      </c>
      <c r="C259" s="7">
        <v>0.2534243170485484</v>
      </c>
    </row>
    <row r="260" spans="1:3" x14ac:dyDescent="0.2">
      <c r="A260" s="7">
        <v>0.50451986906910573</v>
      </c>
      <c r="B260" s="7">
        <v>9.5489881917464589E-2</v>
      </c>
      <c r="C260" s="7">
        <v>0.24685674079965733</v>
      </c>
    </row>
    <row r="261" spans="1:3" x14ac:dyDescent="0.2">
      <c r="A261" s="7">
        <v>0.40938178745143616</v>
      </c>
      <c r="B261" s="7">
        <v>6.7729205543149068E-2</v>
      </c>
      <c r="C261" s="7">
        <v>0.24813392884456542</v>
      </c>
    </row>
    <row r="262" spans="1:3" x14ac:dyDescent="0.2">
      <c r="A262" s="7">
        <v>0.38172626877542898</v>
      </c>
      <c r="B262" s="7">
        <v>9.8449593135305449E-2</v>
      </c>
      <c r="C262" s="7">
        <v>0.21461634647740827</v>
      </c>
    </row>
    <row r="263" spans="1:3" x14ac:dyDescent="0.2">
      <c r="A263" s="7">
        <v>0.39540632934626319</v>
      </c>
      <c r="B263" s="7">
        <v>0.11540197008167884</v>
      </c>
      <c r="C263" s="7">
        <v>0.22806028021658656</v>
      </c>
    </row>
    <row r="264" spans="1:3" x14ac:dyDescent="0.2">
      <c r="A264" s="7">
        <v>0.56213003609776979</v>
      </c>
      <c r="B264" s="7">
        <v>9.821155434549847E-2</v>
      </c>
      <c r="C264" s="7">
        <v>0.20565021872801245</v>
      </c>
    </row>
    <row r="265" spans="1:3" x14ac:dyDescent="0.2">
      <c r="A265" s="7">
        <v>0.43828103490470793</v>
      </c>
      <c r="B265" s="7">
        <v>8.2659686744776514E-2</v>
      </c>
      <c r="C265" s="7">
        <v>0.21311450334975066</v>
      </c>
    </row>
    <row r="266" spans="1:3" x14ac:dyDescent="0.2">
      <c r="A266" s="7">
        <v>0.40025123130104928</v>
      </c>
      <c r="B266" s="7">
        <v>0.11808540334669153</v>
      </c>
      <c r="C266" s="7">
        <v>0.30405201290954142</v>
      </c>
    </row>
    <row r="267" spans="1:3" x14ac:dyDescent="0.2">
      <c r="A267" s="7">
        <v>0.29552372357673828</v>
      </c>
      <c r="B267" s="7">
        <v>0.11795061029704181</v>
      </c>
      <c r="C267" s="7">
        <v>0.2250900532289149</v>
      </c>
    </row>
    <row r="268" spans="1:3" x14ac:dyDescent="0.2">
      <c r="A268" s="7">
        <v>0.4466104805898008</v>
      </c>
      <c r="B268" s="7">
        <v>9.9210552479427325E-2</v>
      </c>
      <c r="C268" s="7">
        <v>0.19962372663587136</v>
      </c>
    </row>
    <row r="269" spans="1:3" x14ac:dyDescent="0.2">
      <c r="A269" s="7">
        <v>0.52521108017987694</v>
      </c>
      <c r="B269" s="7">
        <v>9.7046215852427398E-2</v>
      </c>
      <c r="C269" s="7">
        <v>0.22096691547615405</v>
      </c>
    </row>
    <row r="270" spans="1:3" x14ac:dyDescent="0.2">
      <c r="A270" s="7">
        <v>0.43288453302334112</v>
      </c>
      <c r="B270" s="7">
        <v>0.11829763070145917</v>
      </c>
      <c r="C270" s="7">
        <v>0.2371889244088225</v>
      </c>
    </row>
    <row r="271" spans="1:3" x14ac:dyDescent="0.2">
      <c r="A271" s="7">
        <v>0.45827246933219118</v>
      </c>
      <c r="B271" s="7">
        <v>8.8439536235430882E-2</v>
      </c>
      <c r="C271" s="7">
        <v>0.30245457187433078</v>
      </c>
    </row>
    <row r="272" spans="1:3" x14ac:dyDescent="0.2">
      <c r="A272" s="7">
        <v>0.44091953715317078</v>
      </c>
      <c r="B272" s="7">
        <v>0.11042131909816756</v>
      </c>
      <c r="C272" s="7">
        <v>0.20285397993208723</v>
      </c>
    </row>
    <row r="273" spans="1:3" x14ac:dyDescent="0.2">
      <c r="A273" s="7">
        <v>0.52950725014530875</v>
      </c>
      <c r="B273" s="7">
        <v>9.6735522652880157E-2</v>
      </c>
      <c r="C273" s="7">
        <v>0.21999755269356661</v>
      </c>
    </row>
    <row r="274" spans="1:3" x14ac:dyDescent="0.2">
      <c r="A274" s="7">
        <v>0.44002378475939913</v>
      </c>
      <c r="B274" s="7">
        <v>9.0860075254672823E-2</v>
      </c>
      <c r="C274" s="7">
        <v>0.2713957676894368</v>
      </c>
    </row>
    <row r="275" spans="1:3" x14ac:dyDescent="0.2">
      <c r="A275" s="7">
        <v>0.36771926336076349</v>
      </c>
      <c r="B275" s="7">
        <v>0.10591005384074154</v>
      </c>
      <c r="C275" s="7">
        <v>0.16854389091131569</v>
      </c>
    </row>
    <row r="276" spans="1:3" x14ac:dyDescent="0.2">
      <c r="A276" s="7">
        <v>0.42407327388418115</v>
      </c>
      <c r="B276" s="7">
        <v>0.10724842454648349</v>
      </c>
      <c r="C276" s="7">
        <v>0.31232314387102689</v>
      </c>
    </row>
    <row r="277" spans="1:3" x14ac:dyDescent="0.2">
      <c r="A277" s="7">
        <v>0.33270079384502427</v>
      </c>
      <c r="B277" s="7">
        <v>0.11751563981767565</v>
      </c>
      <c r="C277" s="7">
        <v>0.18703826210651897</v>
      </c>
    </row>
    <row r="278" spans="1:3" x14ac:dyDescent="0.2">
      <c r="A278" s="7">
        <v>0.50923380189054412</v>
      </c>
      <c r="B278" s="7">
        <v>9.8859708158707815E-2</v>
      </c>
      <c r="C278" s="7">
        <v>0.21240899079200951</v>
      </c>
    </row>
    <row r="279" spans="1:3" x14ac:dyDescent="0.2">
      <c r="A279" s="7">
        <v>0.42961795252225515</v>
      </c>
      <c r="B279" s="7">
        <v>0.1177622824191624</v>
      </c>
      <c r="C279" s="7">
        <v>0.19642597662822353</v>
      </c>
    </row>
    <row r="280" spans="1:3" x14ac:dyDescent="0.2">
      <c r="A280" s="7">
        <v>0.51516565205420772</v>
      </c>
      <c r="B280" s="7">
        <v>0.10700847379852549</v>
      </c>
      <c r="C280" s="7">
        <v>0.1811169277126862</v>
      </c>
    </row>
    <row r="281" spans="1:3" x14ac:dyDescent="0.2">
      <c r="A281" s="7">
        <v>0.48699677261464097</v>
      </c>
      <c r="B281" s="7">
        <v>9.6661912264064356E-2</v>
      </c>
      <c r="C281" s="7">
        <v>0.3269505797057114</v>
      </c>
    </row>
    <row r="282" spans="1:3" x14ac:dyDescent="0.2">
      <c r="A282" s="7">
        <v>0.38056093028235793</v>
      </c>
      <c r="B282" s="7">
        <v>0.10705531677322645</v>
      </c>
      <c r="C282" s="7">
        <v>0.27904073235645016</v>
      </c>
    </row>
    <row r="283" spans="1:3" x14ac:dyDescent="0.2">
      <c r="A283" s="7">
        <v>0.52172080057511694</v>
      </c>
      <c r="B283" s="7">
        <v>9.5026232065832536E-2</v>
      </c>
      <c r="C283" s="7">
        <v>0.21168244669460673</v>
      </c>
    </row>
    <row r="284" spans="1:3" x14ac:dyDescent="0.2">
      <c r="A284" s="7">
        <v>0.4222091146868977</v>
      </c>
      <c r="B284" s="7">
        <v>0.12040556456300282</v>
      </c>
      <c r="C284" s="7">
        <v>0.25980165346140899</v>
      </c>
    </row>
    <row r="285" spans="1:3" x14ac:dyDescent="0.2">
      <c r="A285" s="7">
        <v>0.50508580868181951</v>
      </c>
      <c r="B285" s="7">
        <v>9.8201994554743183E-2</v>
      </c>
      <c r="C285" s="7">
        <v>0.22258825598825291</v>
      </c>
    </row>
    <row r="286" spans="1:3" x14ac:dyDescent="0.2">
      <c r="A286" s="7">
        <v>0.44093961271375687</v>
      </c>
      <c r="B286" s="7">
        <v>0.12454782189727429</v>
      </c>
      <c r="C286" s="7">
        <v>0.2123822233778947</v>
      </c>
    </row>
    <row r="287" spans="1:3" x14ac:dyDescent="0.2">
      <c r="A287" s="7">
        <v>0.42897266664627237</v>
      </c>
      <c r="B287" s="7">
        <v>0.10586129890788948</v>
      </c>
      <c r="C287" s="7">
        <v>0.22132445165040224</v>
      </c>
    </row>
    <row r="288" spans="1:3" x14ac:dyDescent="0.2">
      <c r="A288" s="7">
        <v>0.35036250726544094</v>
      </c>
      <c r="B288" s="7">
        <v>8.3145324115145774E-2</v>
      </c>
      <c r="C288" s="7">
        <v>0.21056586313438769</v>
      </c>
    </row>
    <row r="289" spans="1:3" x14ac:dyDescent="0.2">
      <c r="A289" s="7">
        <v>0.47350886383798829</v>
      </c>
      <c r="B289" s="7">
        <v>0.1245956208510508</v>
      </c>
      <c r="C289" s="7">
        <v>0.24796758848542319</v>
      </c>
    </row>
    <row r="290" spans="1:3" x14ac:dyDescent="0.2">
      <c r="A290" s="7">
        <v>0.33540908256600077</v>
      </c>
      <c r="B290" s="7">
        <v>0.10685934106274282</v>
      </c>
      <c r="C290" s="7">
        <v>0.23387358897488447</v>
      </c>
    </row>
    <row r="291" spans="1:3" x14ac:dyDescent="0.2">
      <c r="A291" s="7">
        <v>0.51573541558322367</v>
      </c>
      <c r="B291" s="7">
        <v>9.9599635963168037E-2</v>
      </c>
      <c r="C291" s="7">
        <v>0.1930532824497537</v>
      </c>
    </row>
    <row r="292" spans="1:3" x14ac:dyDescent="0.2">
      <c r="A292" s="7">
        <v>0.39551817889810026</v>
      </c>
      <c r="B292" s="7">
        <v>0.10604867080669336</v>
      </c>
      <c r="C292" s="7">
        <v>0.22573725106304871</v>
      </c>
    </row>
    <row r="293" spans="1:3" x14ac:dyDescent="0.2">
      <c r="A293" s="7">
        <v>0.35328111138303403</v>
      </c>
      <c r="B293" s="7">
        <v>0.21015383615283426</v>
      </c>
      <c r="C293" s="7">
        <v>0.28853742849276515</v>
      </c>
    </row>
    <row r="294" spans="1:3" x14ac:dyDescent="0.2">
      <c r="A294" s="7">
        <v>0.38575954449509003</v>
      </c>
      <c r="B294" s="7">
        <v>0.11566677628560064</v>
      </c>
      <c r="C294" s="7">
        <v>0.23550735721496524</v>
      </c>
    </row>
    <row r="295" spans="1:3" x14ac:dyDescent="0.2">
      <c r="A295" s="7">
        <v>0.42052085563951175</v>
      </c>
      <c r="B295" s="7">
        <v>0.11837410902750159</v>
      </c>
      <c r="C295" s="7">
        <v>0.27386888555783284</v>
      </c>
    </row>
    <row r="296" spans="1:3" x14ac:dyDescent="0.2">
      <c r="A296" s="7">
        <v>0.43693979626173934</v>
      </c>
      <c r="B296" s="7">
        <v>0.10967278748202759</v>
      </c>
      <c r="C296" s="7">
        <v>0.22984413717152558</v>
      </c>
    </row>
    <row r="297" spans="1:3" x14ac:dyDescent="0.2">
      <c r="A297" s="7">
        <v>0.58908577809048901</v>
      </c>
      <c r="B297" s="7">
        <v>9.9583384318884041E-2</v>
      </c>
      <c r="C297" s="7">
        <v>0.30077204870139795</v>
      </c>
    </row>
    <row r="298" spans="1:3" x14ac:dyDescent="0.2">
      <c r="A298" s="7">
        <v>0.50651117348343477</v>
      </c>
      <c r="B298" s="7">
        <v>9.9597724005016958E-2</v>
      </c>
      <c r="C298" s="7">
        <v>0.21100656948820701</v>
      </c>
    </row>
    <row r="299" spans="1:3" x14ac:dyDescent="0.2">
      <c r="A299" s="7">
        <v>0.31573885710789557</v>
      </c>
      <c r="B299" s="7">
        <v>0.10403442289455167</v>
      </c>
      <c r="C299" s="7">
        <v>0.21235163204747773</v>
      </c>
    </row>
    <row r="300" spans="1:3" x14ac:dyDescent="0.2">
      <c r="A300" s="7">
        <v>0.40493839670837278</v>
      </c>
      <c r="B300" s="7">
        <v>0.10575040533512803</v>
      </c>
      <c r="C300" s="7">
        <v>0.30181597785187669</v>
      </c>
    </row>
    <row r="301" spans="1:3" x14ac:dyDescent="0.2">
      <c r="A301" s="7">
        <v>0.50098465844779583</v>
      </c>
      <c r="B301" s="7">
        <v>0.11622028817033252</v>
      </c>
      <c r="C301" s="7">
        <v>0.28741032916271531</v>
      </c>
    </row>
    <row r="302" spans="1:3" x14ac:dyDescent="0.2">
      <c r="A302" s="7">
        <v>0.54956177919177707</v>
      </c>
      <c r="B302" s="7">
        <v>0.11357605004741655</v>
      </c>
      <c r="C302" s="7">
        <v>0.25748627214047537</v>
      </c>
    </row>
    <row r="303" spans="1:3" x14ac:dyDescent="0.2">
      <c r="A303" s="7">
        <v>0.49569044632751069</v>
      </c>
      <c r="B303" s="7">
        <v>0.12880862063691148</v>
      </c>
      <c r="C303" s="7">
        <v>0.33861161246902627</v>
      </c>
    </row>
    <row r="304" spans="1:3" x14ac:dyDescent="0.2">
      <c r="A304" s="7">
        <v>0.46605700694423191</v>
      </c>
      <c r="B304" s="7">
        <v>8.2757196610480588E-2</v>
      </c>
      <c r="C304" s="7">
        <v>0.31100771666309762</v>
      </c>
    </row>
    <row r="305" spans="1:3" x14ac:dyDescent="0.2">
      <c r="A305" s="7">
        <v>0.43834126158646636</v>
      </c>
      <c r="B305" s="7">
        <v>0.10847781363761509</v>
      </c>
      <c r="C305" s="7">
        <v>0.26638643733365958</v>
      </c>
    </row>
    <row r="306" spans="1:3" x14ac:dyDescent="0.2">
      <c r="A306" s="7">
        <v>0.43944350546055244</v>
      </c>
      <c r="B306" s="7">
        <v>0.1112444170821989</v>
      </c>
      <c r="C306" s="7">
        <v>0.21706078497353848</v>
      </c>
    </row>
    <row r="307" spans="1:3" x14ac:dyDescent="0.2">
      <c r="A307" s="7">
        <v>0.47498871944690868</v>
      </c>
      <c r="B307" s="7">
        <v>0.11575855027685152</v>
      </c>
      <c r="C307" s="7">
        <v>0.22535581541191224</v>
      </c>
    </row>
    <row r="308" spans="1:3" x14ac:dyDescent="0.2">
      <c r="A308" s="7">
        <v>0.33358220655266296</v>
      </c>
      <c r="B308" s="7">
        <v>0.10369313836458748</v>
      </c>
      <c r="C308" s="7">
        <v>0.28430626510446938</v>
      </c>
    </row>
    <row r="309" spans="1:3" x14ac:dyDescent="0.2">
      <c r="A309" s="7">
        <v>0.41864522469332183</v>
      </c>
      <c r="B309" s="7">
        <v>9.9486830432255494E-2</v>
      </c>
      <c r="C309" s="7">
        <v>0.30737786411331025</v>
      </c>
    </row>
    <row r="310" spans="1:3" x14ac:dyDescent="0.2">
      <c r="A310" s="7">
        <v>0.50621673192817151</v>
      </c>
      <c r="B310" s="7">
        <v>9.3625722720181104E-2</v>
      </c>
      <c r="C310" s="7">
        <v>0.23320153568478688</v>
      </c>
    </row>
    <row r="311" spans="1:3" x14ac:dyDescent="0.2">
      <c r="A311" s="7">
        <v>0.51257303680137034</v>
      </c>
      <c r="B311" s="7">
        <v>9.8313844106580173E-2</v>
      </c>
      <c r="C311" s="7">
        <v>0.21650918504695768</v>
      </c>
    </row>
    <row r="312" spans="1:3" x14ac:dyDescent="0.2">
      <c r="A312" s="7">
        <v>0.3995026996849092</v>
      </c>
      <c r="B312" s="7">
        <v>9.0017857689130884E-2</v>
      </c>
      <c r="C312" s="7">
        <v>0.2848406574076906</v>
      </c>
    </row>
    <row r="313" spans="1:3" x14ac:dyDescent="0.2">
      <c r="A313" s="7">
        <v>0.42652153629661349</v>
      </c>
      <c r="B313" s="7">
        <v>0.10655342775857321</v>
      </c>
      <c r="C313" s="7">
        <v>0.22206724739208905</v>
      </c>
    </row>
    <row r="314" spans="1:3" x14ac:dyDescent="0.2">
      <c r="A314" s="7">
        <v>0.43260060723790872</v>
      </c>
      <c r="B314" s="7">
        <v>0.10978272507571352</v>
      </c>
      <c r="C314" s="7">
        <v>0.24154818899323929</v>
      </c>
    </row>
    <row r="315" spans="1:3" x14ac:dyDescent="0.2">
      <c r="A315" s="7">
        <v>0.53550219492795736</v>
      </c>
      <c r="B315" s="7">
        <v>0.1139507938450243</v>
      </c>
      <c r="C315" s="7">
        <v>0.26358446266328117</v>
      </c>
    </row>
    <row r="316" spans="1:3" x14ac:dyDescent="0.2">
      <c r="A316" s="7">
        <v>0.57660642723852051</v>
      </c>
      <c r="B316" s="7">
        <v>0.1054664795496956</v>
      </c>
      <c r="C316" s="7">
        <v>0.33372655939306795</v>
      </c>
    </row>
    <row r="317" spans="1:3" x14ac:dyDescent="0.2">
      <c r="A317" s="7">
        <v>0.4978624307871149</v>
      </c>
      <c r="B317" s="7">
        <v>0.10843766251644282</v>
      </c>
      <c r="C317" s="7">
        <v>0.29280300712777996</v>
      </c>
    </row>
    <row r="318" spans="1:3" x14ac:dyDescent="0.2">
      <c r="A318" s="7">
        <v>0.58906187861360082</v>
      </c>
      <c r="B318" s="7">
        <v>0.11075304383737648</v>
      </c>
      <c r="C318" s="7">
        <v>0.18535478295451066</v>
      </c>
    </row>
    <row r="319" spans="1:3" x14ac:dyDescent="0.2">
      <c r="A319" s="7">
        <v>0.48244631221511819</v>
      </c>
      <c r="B319" s="7">
        <v>0.10544449203095843</v>
      </c>
      <c r="C319" s="7">
        <v>0.27479618526109695</v>
      </c>
    </row>
    <row r="320" spans="1:3" x14ac:dyDescent="0.2">
      <c r="A320" s="7">
        <v>0.40738761509988064</v>
      </c>
      <c r="B320" s="7">
        <v>0.12496654073235643</v>
      </c>
      <c r="C320" s="7">
        <v>0.21631034139924743</v>
      </c>
    </row>
    <row r="321" spans="1:3" x14ac:dyDescent="0.2">
      <c r="A321" s="7">
        <v>0.47702782281501416</v>
      </c>
      <c r="B321" s="7">
        <v>0.10696163082382452</v>
      </c>
      <c r="C321" s="7">
        <v>0.29554762305362658</v>
      </c>
    </row>
    <row r="322" spans="1:3" x14ac:dyDescent="0.2">
      <c r="A322" s="7">
        <v>0.38221859799932689</v>
      </c>
      <c r="B322" s="7">
        <v>0.12095047263605491</v>
      </c>
      <c r="C322" s="7">
        <v>0.24894842301691697</v>
      </c>
    </row>
    <row r="323" spans="1:3" x14ac:dyDescent="0.2">
      <c r="A323" s="7">
        <v>0.41130521735140252</v>
      </c>
      <c r="B323" s="7">
        <v>7.686645354706477E-2</v>
      </c>
      <c r="C323" s="7">
        <v>0.22266473431429529</v>
      </c>
    </row>
    <row r="324" spans="1:3" x14ac:dyDescent="0.2">
      <c r="A324" s="7">
        <v>0.35698935421701483</v>
      </c>
      <c r="B324" s="7">
        <v>0.11573273884181223</v>
      </c>
      <c r="C324" s="7">
        <v>0.27230394781119027</v>
      </c>
    </row>
    <row r="325" spans="1:3" x14ac:dyDescent="0.2">
      <c r="A325" s="7">
        <v>0.33235186148245582</v>
      </c>
      <c r="B325" s="7">
        <v>0.12019716112453729</v>
      </c>
      <c r="C325" s="7">
        <v>0.26607765609226341</v>
      </c>
    </row>
    <row r="326" spans="1:3" x14ac:dyDescent="0.2">
      <c r="A326" s="7">
        <v>0.43864621891156041</v>
      </c>
      <c r="B326" s="7">
        <v>0.11115742298632568</v>
      </c>
      <c r="C326" s="7">
        <v>0.18343517697084644</v>
      </c>
    </row>
    <row r="327" spans="1:3" x14ac:dyDescent="0.2">
      <c r="A327" s="7">
        <v>0.54494631221511813</v>
      </c>
      <c r="B327" s="7">
        <v>0.1150406099911285</v>
      </c>
      <c r="C327" s="7">
        <v>0.19557037535562419</v>
      </c>
    </row>
    <row r="328" spans="1:3" x14ac:dyDescent="0.2">
      <c r="A328" s="7">
        <v>0.47945600966686036</v>
      </c>
      <c r="B328" s="7">
        <v>0.10868143718070299</v>
      </c>
      <c r="C328" s="7">
        <v>0.27924531187861357</v>
      </c>
    </row>
    <row r="329" spans="1:3" x14ac:dyDescent="0.2">
      <c r="A329" s="7">
        <v>0.4809425571293095</v>
      </c>
      <c r="B329" s="7">
        <v>0.10532690660466824</v>
      </c>
      <c r="C329" s="7">
        <v>0.29502374652023616</v>
      </c>
    </row>
    <row r="330" spans="1:3" x14ac:dyDescent="0.2">
      <c r="A330" s="7">
        <v>0.3838198629508397</v>
      </c>
      <c r="B330" s="7">
        <v>0.12734214873504845</v>
      </c>
      <c r="C330" s="7">
        <v>0.20206529719477498</v>
      </c>
    </row>
    <row r="331" spans="1:3" x14ac:dyDescent="0.2">
      <c r="A331" s="7">
        <v>0.46616025268438921</v>
      </c>
      <c r="B331" s="7">
        <v>0.10784877940591636</v>
      </c>
      <c r="C331" s="7">
        <v>0.32781000489461287</v>
      </c>
    </row>
    <row r="332" spans="1:3" x14ac:dyDescent="0.2">
      <c r="A332" s="7">
        <v>0.44588011257609589</v>
      </c>
      <c r="B332" s="7">
        <v>0.1129756951879837</v>
      </c>
      <c r="C332" s="7">
        <v>0.28958326960139497</v>
      </c>
    </row>
    <row r="333" spans="1:3" x14ac:dyDescent="0.2">
      <c r="A333" s="7">
        <v>0.47897515219186876</v>
      </c>
      <c r="B333" s="7">
        <v>0.10503437700755607</v>
      </c>
      <c r="C333" s="7">
        <v>0.23264993575820608</v>
      </c>
    </row>
    <row r="334" spans="1:3" x14ac:dyDescent="0.2">
      <c r="A334" s="7">
        <v>0.46453508825598816</v>
      </c>
      <c r="B334" s="7">
        <v>0.10197333200770903</v>
      </c>
      <c r="C334" s="7">
        <v>0.28750592707026829</v>
      </c>
    </row>
    <row r="335" spans="1:3" x14ac:dyDescent="0.2">
      <c r="A335" s="7">
        <v>0.42433138823457422</v>
      </c>
      <c r="B335" s="7">
        <v>0.12632881091498668</v>
      </c>
      <c r="C335" s="7">
        <v>0.21174171739728959</v>
      </c>
    </row>
    <row r="336" spans="1:3" x14ac:dyDescent="0.2">
      <c r="A336" s="7">
        <v>0.50957221848328182</v>
      </c>
      <c r="B336" s="7">
        <v>9.3667785799504424E-2</v>
      </c>
      <c r="C336" s="7">
        <v>0.21092913518308909</v>
      </c>
    </row>
    <row r="337" spans="1:3" x14ac:dyDescent="0.2">
      <c r="A337" s="7">
        <v>0.45279375325032878</v>
      </c>
      <c r="B337" s="7">
        <v>0.10727423598152282</v>
      </c>
      <c r="C337" s="7">
        <v>0.26304051056930461</v>
      </c>
    </row>
    <row r="338" spans="1:3" x14ac:dyDescent="0.2">
      <c r="A338" s="7">
        <v>0.37246569947076996</v>
      </c>
      <c r="B338" s="7">
        <v>9.4937326011808251E-2</v>
      </c>
      <c r="C338" s="7">
        <v>0.17923842882926974</v>
      </c>
    </row>
    <row r="339" spans="1:3" x14ac:dyDescent="0.2">
      <c r="A339" s="7">
        <v>0.59518970448774811</v>
      </c>
      <c r="B339" s="7">
        <v>0.10414340450916208</v>
      </c>
      <c r="C339" s="7">
        <v>0.2899073465079996</v>
      </c>
    </row>
    <row r="340" spans="1:3" x14ac:dyDescent="0.2">
      <c r="A340" s="7">
        <v>0.54424079965737704</v>
      </c>
      <c r="B340" s="7">
        <v>9.2284484077212514E-2</v>
      </c>
      <c r="C340" s="7">
        <v>0.22646283918137597</v>
      </c>
    </row>
    <row r="341" spans="1:3" x14ac:dyDescent="0.2">
      <c r="A341" s="7">
        <v>0.38010684022148117</v>
      </c>
      <c r="B341" s="7">
        <v>0.101176045458717</v>
      </c>
      <c r="C341" s="7">
        <v>0.30754898436783012</v>
      </c>
    </row>
    <row r="342" spans="1:3" x14ac:dyDescent="0.2">
      <c r="A342" s="7">
        <v>0.52110323809232462</v>
      </c>
      <c r="B342" s="7">
        <v>0.10125539172198597</v>
      </c>
      <c r="C342" s="7">
        <v>0.3045586818195723</v>
      </c>
    </row>
    <row r="343" spans="1:3" x14ac:dyDescent="0.2">
      <c r="A343" s="7">
        <v>0.40704155067453879</v>
      </c>
      <c r="B343" s="7">
        <v>0.11371657897151945</v>
      </c>
      <c r="C343" s="7">
        <v>0.22031876166294467</v>
      </c>
    </row>
    <row r="344" spans="1:3" x14ac:dyDescent="0.2">
      <c r="A344" s="7">
        <v>0.38178171556180973</v>
      </c>
      <c r="B344" s="7">
        <v>9.7725916975129237E-2</v>
      </c>
      <c r="C344" s="7">
        <v>0.19368327266052796</v>
      </c>
    </row>
    <row r="345" spans="1:3" x14ac:dyDescent="0.2">
      <c r="A345" s="7">
        <v>0.41488153507296027</v>
      </c>
      <c r="B345" s="7">
        <v>0.10861547462449139</v>
      </c>
      <c r="C345" s="7">
        <v>0.3030511028174615</v>
      </c>
    </row>
    <row r="346" spans="1:3" x14ac:dyDescent="0.2">
      <c r="A346" s="7">
        <v>0.57945620086267535</v>
      </c>
      <c r="B346" s="7">
        <v>0.10363386766190459</v>
      </c>
      <c r="C346" s="7">
        <v>0.19772037229649111</v>
      </c>
    </row>
    <row r="347" spans="1:3" x14ac:dyDescent="0.2">
      <c r="A347" s="7">
        <v>0.44680741227935999</v>
      </c>
      <c r="B347" s="7">
        <v>0.11399190094527209</v>
      </c>
      <c r="C347" s="7">
        <v>0.28129397503747439</v>
      </c>
    </row>
    <row r="348" spans="1:3" x14ac:dyDescent="0.2">
      <c r="A348" s="7">
        <v>0.35634980421548529</v>
      </c>
      <c r="B348" s="7">
        <v>0.11103410168558228</v>
      </c>
      <c r="C348" s="7">
        <v>0.26053393343326497</v>
      </c>
    </row>
    <row r="349" spans="1:3" x14ac:dyDescent="0.2">
      <c r="A349" s="7">
        <v>0.36922015050934559</v>
      </c>
      <c r="B349" s="7">
        <v>9.7593991862706106E-2</v>
      </c>
      <c r="C349" s="7">
        <v>0.2043739866621799</v>
      </c>
    </row>
    <row r="350" spans="1:3" x14ac:dyDescent="0.2">
      <c r="A350" s="7">
        <v>0.46458001927253806</v>
      </c>
      <c r="B350" s="7">
        <v>0.10479920615497565</v>
      </c>
      <c r="C350" s="7">
        <v>0.20694939429165771</v>
      </c>
    </row>
    <row r="351" spans="1:3" x14ac:dyDescent="0.2">
      <c r="A351" s="7">
        <v>0.56049817981584016</v>
      </c>
      <c r="B351" s="7">
        <v>0.1096249885282511</v>
      </c>
      <c r="C351" s="7">
        <v>0.19823373306005077</v>
      </c>
    </row>
    <row r="352" spans="1:3" x14ac:dyDescent="0.2">
      <c r="A352" s="7">
        <v>0.52429238428829261</v>
      </c>
      <c r="B352" s="7">
        <v>0.10136819725289851</v>
      </c>
      <c r="C352" s="7">
        <v>0.26773532380923243</v>
      </c>
    </row>
    <row r="353" spans="1:3" x14ac:dyDescent="0.2">
      <c r="A353" s="7">
        <v>0.45717596133255833</v>
      </c>
      <c r="B353" s="7">
        <v>9.3493797607757959E-2</v>
      </c>
      <c r="C353" s="7">
        <v>0.21468708892899749</v>
      </c>
    </row>
    <row r="354" spans="1:3" x14ac:dyDescent="0.2">
      <c r="A354" s="7">
        <v>0.47398685337575325</v>
      </c>
      <c r="B354" s="7">
        <v>0.10376579277432776</v>
      </c>
      <c r="C354" s="7">
        <v>0.24778977637737459</v>
      </c>
    </row>
    <row r="355" spans="1:3" x14ac:dyDescent="0.2">
      <c r="A355" s="7">
        <v>0.46988665912080513</v>
      </c>
      <c r="B355" s="7">
        <v>9.1326593043531454E-2</v>
      </c>
      <c r="C355" s="7">
        <v>0.2545141331946526</v>
      </c>
    </row>
    <row r="356" spans="1:3" x14ac:dyDescent="0.2">
      <c r="A356" s="7">
        <v>0.44326933372082344</v>
      </c>
      <c r="B356" s="7">
        <v>0.11649656612316069</v>
      </c>
      <c r="C356" s="7">
        <v>0.26378235033191588</v>
      </c>
    </row>
    <row r="357" spans="1:3" x14ac:dyDescent="0.2">
      <c r="A357" s="7">
        <v>0.47877822050230956</v>
      </c>
      <c r="B357" s="7">
        <v>9.6201130349658881E-2</v>
      </c>
      <c r="C357" s="7">
        <v>0.28540181712502671</v>
      </c>
    </row>
    <row r="358" spans="1:3" x14ac:dyDescent="0.2">
      <c r="A358" s="7">
        <v>0.46250936859494013</v>
      </c>
      <c r="B358" s="7">
        <v>0.10864988987121051</v>
      </c>
      <c r="C358" s="7">
        <v>0.35271134785401814</v>
      </c>
    </row>
    <row r="359" spans="1:3" x14ac:dyDescent="0.2">
      <c r="A359" s="7">
        <v>0.52458873780170689</v>
      </c>
      <c r="B359" s="7">
        <v>0.1259598029918321</v>
      </c>
      <c r="C359" s="7">
        <v>0.2540294518033589</v>
      </c>
    </row>
    <row r="360" spans="1:3" x14ac:dyDescent="0.2">
      <c r="A360" s="7">
        <v>0.38527199516656974</v>
      </c>
      <c r="B360" s="7">
        <v>0.10746351983847775</v>
      </c>
      <c r="C360" s="7">
        <v>0.19313740860840034</v>
      </c>
    </row>
    <row r="361" spans="1:3" x14ac:dyDescent="0.2">
      <c r="A361" s="7">
        <v>0.49688637615099879</v>
      </c>
      <c r="B361" s="7">
        <v>0.11489912508795004</v>
      </c>
      <c r="C361" s="7">
        <v>0.2657239438343173</v>
      </c>
    </row>
    <row r="362" spans="1:3" x14ac:dyDescent="0.2">
      <c r="A362" s="7">
        <v>0.47154528281684965</v>
      </c>
      <c r="B362" s="7">
        <v>0.10476287895010553</v>
      </c>
      <c r="C362" s="7">
        <v>0.23949856985530296</v>
      </c>
    </row>
    <row r="363" spans="1:3" x14ac:dyDescent="0.2">
      <c r="A363" s="7">
        <v>0.55652226284071094</v>
      </c>
      <c r="B363" s="7">
        <v>0.10006137385664901</v>
      </c>
      <c r="C363" s="7">
        <v>0.31147710238918286</v>
      </c>
    </row>
    <row r="364" spans="1:3" x14ac:dyDescent="0.2">
      <c r="A364" s="7">
        <v>0.41579736302731801</v>
      </c>
      <c r="B364" s="7">
        <v>0.10452197222307195</v>
      </c>
      <c r="C364" s="7">
        <v>0.3248856649025666</v>
      </c>
    </row>
    <row r="365" spans="1:3" x14ac:dyDescent="0.2">
      <c r="A365" s="7">
        <v>0.60810020190278069</v>
      </c>
      <c r="B365" s="7">
        <v>0.11229312612805531</v>
      </c>
      <c r="C365" s="7">
        <v>0.25432293737954659</v>
      </c>
    </row>
    <row r="366" spans="1:3" x14ac:dyDescent="0.2">
      <c r="A366" s="7">
        <v>0.46766209581204682</v>
      </c>
      <c r="B366" s="7">
        <v>0.11241166753342102</v>
      </c>
      <c r="C366" s="7">
        <v>0.218495709565909</v>
      </c>
    </row>
    <row r="367" spans="1:3" x14ac:dyDescent="0.2">
      <c r="A367" s="7">
        <v>0.50717175502462597</v>
      </c>
      <c r="B367" s="7">
        <v>0.11925647771421576</v>
      </c>
      <c r="C367" s="7">
        <v>0.29475894031631428</v>
      </c>
    </row>
    <row r="368" spans="1:3" x14ac:dyDescent="0.2">
      <c r="A368" s="7">
        <v>0.52493289026889778</v>
      </c>
      <c r="B368" s="7">
        <v>0.11070142096729785</v>
      </c>
      <c r="C368" s="7">
        <v>0.28016305179112233</v>
      </c>
    </row>
    <row r="369" spans="1:3" x14ac:dyDescent="0.2">
      <c r="A369" s="7">
        <v>0.30330634923062799</v>
      </c>
      <c r="B369" s="7">
        <v>0.10300578940928139</v>
      </c>
      <c r="C369" s="7">
        <v>0.34342592309339531</v>
      </c>
    </row>
    <row r="370" spans="1:3" x14ac:dyDescent="0.2">
      <c r="A370" s="7">
        <v>0.35010821683134996</v>
      </c>
      <c r="B370" s="7">
        <v>0.12121049894459907</v>
      </c>
      <c r="C370" s="7">
        <v>0.20127948239468932</v>
      </c>
    </row>
    <row r="371" spans="1:3" x14ac:dyDescent="0.2">
      <c r="A371" s="7">
        <v>0.45496478173085741</v>
      </c>
      <c r="B371" s="7">
        <v>0.17462965370613964</v>
      </c>
      <c r="C371" s="7">
        <v>0.25260026308544153</v>
      </c>
    </row>
    <row r="372" spans="1:3" x14ac:dyDescent="0.2">
      <c r="A372" s="7">
        <v>0.46918114656306398</v>
      </c>
      <c r="B372" s="7">
        <v>0.11586848787053748</v>
      </c>
      <c r="C372" s="7">
        <v>0.265346332099483</v>
      </c>
    </row>
    <row r="373" spans="1:3" x14ac:dyDescent="0.2">
      <c r="A373" s="7">
        <v>0.41247820367707783</v>
      </c>
      <c r="B373" s="7">
        <v>0.11736841904004404</v>
      </c>
      <c r="C373" s="7">
        <v>0.30693428982226434</v>
      </c>
    </row>
    <row r="374" spans="1:3" x14ac:dyDescent="0.2">
      <c r="A374" s="7">
        <v>0.53531291107100243</v>
      </c>
      <c r="B374" s="7">
        <v>0.10631443298969069</v>
      </c>
      <c r="C374" s="7">
        <v>0.18461676710820149</v>
      </c>
    </row>
    <row r="375" spans="1:3" x14ac:dyDescent="0.2">
      <c r="A375" s="7">
        <v>0.41364545412830001</v>
      </c>
      <c r="B375" s="7">
        <v>0.10570356236042702</v>
      </c>
      <c r="C375" s="7">
        <v>0.24865398146165374</v>
      </c>
    </row>
    <row r="376" spans="1:3" x14ac:dyDescent="0.2">
      <c r="A376" s="7">
        <v>0.40356178683960964</v>
      </c>
      <c r="B376" s="7">
        <v>0.11551095169628925</v>
      </c>
      <c r="C376" s="7">
        <v>0.25445008259659208</v>
      </c>
    </row>
    <row r="377" spans="1:3" x14ac:dyDescent="0.2">
      <c r="A377" s="7">
        <v>0.42902333353727545</v>
      </c>
      <c r="B377" s="7">
        <v>0.10960969286304262</v>
      </c>
      <c r="C377" s="7">
        <v>0.26282063538193273</v>
      </c>
    </row>
    <row r="378" spans="1:3" x14ac:dyDescent="0.2">
      <c r="A378" s="7">
        <v>0.44346626541038264</v>
      </c>
      <c r="B378" s="7">
        <v>0.10219320719508092</v>
      </c>
      <c r="C378" s="7">
        <v>0.22423636391446661</v>
      </c>
    </row>
    <row r="379" spans="1:3" x14ac:dyDescent="0.2">
      <c r="A379" s="7">
        <v>0.55196415460858383</v>
      </c>
      <c r="B379" s="7">
        <v>0.10895962709168221</v>
      </c>
      <c r="C379" s="7">
        <v>0.21440507510171614</v>
      </c>
    </row>
    <row r="380" spans="1:3" x14ac:dyDescent="0.2">
      <c r="A380" s="7">
        <v>0.38253598305240288</v>
      </c>
      <c r="B380" s="7">
        <v>9.8101616751812531E-2</v>
      </c>
      <c r="C380" s="7">
        <v>0.25812295420477832</v>
      </c>
    </row>
    <row r="381" spans="1:3" x14ac:dyDescent="0.2">
      <c r="A381" s="7">
        <v>0.40019482853559296</v>
      </c>
      <c r="B381" s="7">
        <v>0.12038357704426565</v>
      </c>
      <c r="C381" s="7">
        <v>0.27312130992076844</v>
      </c>
    </row>
    <row r="382" spans="1:3" x14ac:dyDescent="0.2">
      <c r="A382" s="7">
        <v>0.37259571262504199</v>
      </c>
      <c r="B382" s="7">
        <v>0.12219037749701733</v>
      </c>
      <c r="C382" s="7">
        <v>0.29562027746336683</v>
      </c>
    </row>
    <row r="383" spans="1:3" x14ac:dyDescent="0.2">
      <c r="A383" s="7">
        <v>0.43566260821683134</v>
      </c>
      <c r="B383" s="7">
        <v>9.1647802012909535E-2</v>
      </c>
      <c r="C383" s="7">
        <v>0.30172802777692798</v>
      </c>
    </row>
    <row r="384" spans="1:3" x14ac:dyDescent="0.2">
      <c r="A384" s="7">
        <v>0.37765762182997331</v>
      </c>
      <c r="B384" s="7">
        <v>0.11059626326898955</v>
      </c>
      <c r="C384" s="7">
        <v>0.23443666065037166</v>
      </c>
    </row>
    <row r="385" spans="1:3" x14ac:dyDescent="0.2">
      <c r="A385" s="7">
        <v>0.45430420018966616</v>
      </c>
      <c r="B385" s="7">
        <v>0.12057286090122059</v>
      </c>
      <c r="C385" s="7">
        <v>0.19379703417051602</v>
      </c>
    </row>
    <row r="386" spans="1:3" x14ac:dyDescent="0.2">
      <c r="A386" s="7">
        <v>0.68082344213649859</v>
      </c>
      <c r="B386" s="7">
        <v>0.11489912508795004</v>
      </c>
      <c r="C386" s="7">
        <v>0.25202189574474593</v>
      </c>
    </row>
    <row r="387" spans="1:3" x14ac:dyDescent="0.2">
      <c r="A387" s="7">
        <v>0.40416883355257116</v>
      </c>
      <c r="B387" s="7">
        <v>0.10015792774327754</v>
      </c>
      <c r="C387" s="7">
        <v>0.26018022117531892</v>
      </c>
    </row>
    <row r="388" spans="1:3" x14ac:dyDescent="0.2">
      <c r="A388" s="7">
        <v>0.47971030010095134</v>
      </c>
      <c r="B388" s="7">
        <v>0.10935253449172504</v>
      </c>
      <c r="C388" s="7">
        <v>0.23931597785187675</v>
      </c>
    </row>
    <row r="389" spans="1:3" x14ac:dyDescent="0.2">
      <c r="A389" s="7">
        <v>0.47412738229985613</v>
      </c>
      <c r="B389" s="7">
        <v>0.11106564899507478</v>
      </c>
      <c r="C389" s="7">
        <v>0.23559626326898955</v>
      </c>
    </row>
    <row r="390" spans="1:3" x14ac:dyDescent="0.2">
      <c r="A390" s="7">
        <v>0.51365711707302142</v>
      </c>
      <c r="B390" s="7">
        <v>0.25774725442809504</v>
      </c>
      <c r="C390" s="7">
        <v>0.38329025054299609</v>
      </c>
    </row>
    <row r="391" spans="1:3" x14ac:dyDescent="0.2">
      <c r="A391" s="7">
        <v>0.66610901220594076</v>
      </c>
      <c r="B391" s="7">
        <v>0.10827992596898037</v>
      </c>
      <c r="C391" s="7">
        <v>0.19546139374101376</v>
      </c>
    </row>
    <row r="392" spans="1:3" x14ac:dyDescent="0.2">
      <c r="A392" s="7">
        <v>0.52803791030621916</v>
      </c>
      <c r="B392" s="7">
        <v>0.10186721833032517</v>
      </c>
      <c r="C392" s="7">
        <v>0.29358117409526135</v>
      </c>
    </row>
    <row r="393" spans="1:3" x14ac:dyDescent="0.2">
      <c r="A393" s="7">
        <v>0.49941494080577559</v>
      </c>
      <c r="B393" s="7">
        <v>0.11554632292208387</v>
      </c>
      <c r="C393" s="7">
        <v>0.2049533099819511</v>
      </c>
    </row>
    <row r="394" spans="1:3" x14ac:dyDescent="0.2">
      <c r="A394" s="7">
        <v>0.47133305546208198</v>
      </c>
      <c r="B394" s="7">
        <v>8.7553343632414571E-2</v>
      </c>
      <c r="C394" s="7">
        <v>0.35199723148459722</v>
      </c>
    </row>
    <row r="395" spans="1:3" x14ac:dyDescent="0.2">
      <c r="A395" s="7">
        <v>0.50906076967787328</v>
      </c>
      <c r="B395" s="7">
        <v>0.11513047202422831</v>
      </c>
      <c r="C395" s="7">
        <v>0.2832221848328183</v>
      </c>
    </row>
    <row r="396" spans="1:3" x14ac:dyDescent="0.2">
      <c r="A396" s="7">
        <v>0.48200082596592125</v>
      </c>
      <c r="B396" s="7">
        <v>0.12702954357735016</v>
      </c>
      <c r="C396" s="7">
        <v>0.21780549267337634</v>
      </c>
    </row>
    <row r="397" spans="1:3" x14ac:dyDescent="0.2">
      <c r="A397" s="7">
        <v>0.55027302762397134</v>
      </c>
      <c r="B397" s="7">
        <v>9.7928584539141605E-2</v>
      </c>
      <c r="C397" s="7">
        <v>0.23065671938572607</v>
      </c>
    </row>
    <row r="398" spans="1:3" x14ac:dyDescent="0.2">
      <c r="A398" s="7">
        <v>0.31796915629110706</v>
      </c>
      <c r="B398" s="7">
        <v>0.10459271467466118</v>
      </c>
      <c r="C398" s="7">
        <v>0.20366465018813665</v>
      </c>
    </row>
    <row r="399" spans="1:3" x14ac:dyDescent="0.2">
      <c r="A399" s="7">
        <v>0.4500864205084279</v>
      </c>
      <c r="B399" s="7">
        <v>9.2476635871394042E-2</v>
      </c>
      <c r="C399" s="7">
        <v>0.29716991954480099</v>
      </c>
    </row>
    <row r="400" spans="1:3" x14ac:dyDescent="0.2">
      <c r="A400" s="7">
        <v>0.3710298188993239</v>
      </c>
      <c r="B400" s="7">
        <v>0.12402107742665726</v>
      </c>
      <c r="C400" s="7">
        <v>0.27156306402765451</v>
      </c>
    </row>
    <row r="401" spans="1:3" x14ac:dyDescent="0.2">
      <c r="A401" s="7">
        <v>0.50154964208143404</v>
      </c>
      <c r="B401" s="7">
        <v>0.12149633668818255</v>
      </c>
      <c r="C401" s="7">
        <v>0.22954587169996019</v>
      </c>
    </row>
    <row r="402" spans="1:3" x14ac:dyDescent="0.2">
      <c r="A402" s="7">
        <v>0.45511487044571564</v>
      </c>
      <c r="B402" s="7">
        <v>0.11175777784575851</v>
      </c>
      <c r="C402" s="7">
        <v>0.32967512007097183</v>
      </c>
    </row>
    <row r="403" spans="1:3" x14ac:dyDescent="0.2">
      <c r="A403" s="7">
        <v>0.34459317354461744</v>
      </c>
      <c r="B403" s="7">
        <v>0.12984776989201258</v>
      </c>
      <c r="C403" s="7">
        <v>0.22053003303863683</v>
      </c>
    </row>
    <row r="404" spans="1:3" x14ac:dyDescent="0.2">
      <c r="A404" s="7">
        <v>0.42538870109211047</v>
      </c>
      <c r="B404" s="7">
        <v>0.11826130349658905</v>
      </c>
      <c r="C404" s="7">
        <v>0.21849762152406005</v>
      </c>
    </row>
    <row r="405" spans="1:3" x14ac:dyDescent="0.2">
      <c r="A405" s="7">
        <v>0.46992967817920395</v>
      </c>
      <c r="B405" s="7">
        <v>0.11517540304077821</v>
      </c>
      <c r="C405" s="7">
        <v>0.23565171005537025</v>
      </c>
    </row>
    <row r="406" spans="1:3" x14ac:dyDescent="0.2">
      <c r="A406" s="7">
        <v>0.58635072195539784</v>
      </c>
      <c r="B406" s="7">
        <v>0.11829763070145917</v>
      </c>
      <c r="C406" s="7">
        <v>0.20072501453088193</v>
      </c>
    </row>
    <row r="407" spans="1:3" x14ac:dyDescent="0.2">
      <c r="A407" s="7">
        <v>0.53789883447031106</v>
      </c>
      <c r="B407" s="7">
        <v>0.10447799718559758</v>
      </c>
      <c r="C407" s="7">
        <v>0.28189050598060506</v>
      </c>
    </row>
    <row r="408" spans="1:3" x14ac:dyDescent="0.2">
      <c r="A408" s="7">
        <v>0.49342573189758016</v>
      </c>
      <c r="B408" s="7">
        <v>0.13100163663617728</v>
      </c>
      <c r="C408" s="7">
        <v>0.26732234084860346</v>
      </c>
    </row>
    <row r="409" spans="1:3" x14ac:dyDescent="0.2">
      <c r="A409" s="7">
        <v>0.44597953439995103</v>
      </c>
      <c r="B409" s="7">
        <v>0.11527386888555781</v>
      </c>
      <c r="C409" s="7">
        <v>0.27806945761571172</v>
      </c>
    </row>
    <row r="410" spans="1:3" x14ac:dyDescent="0.2">
      <c r="A410" s="7">
        <v>0.49754982562941658</v>
      </c>
      <c r="B410" s="7">
        <v>0.11358560983817184</v>
      </c>
      <c r="C410" s="7">
        <v>0.30159514668542931</v>
      </c>
    </row>
    <row r="411" spans="1:3" x14ac:dyDescent="0.2">
      <c r="A411" s="7">
        <v>0.52549787390253599</v>
      </c>
      <c r="B411" s="7">
        <v>8.8697650585823989E-2</v>
      </c>
      <c r="C411" s="7">
        <v>0.22274025666126215</v>
      </c>
    </row>
    <row r="412" spans="1:3" x14ac:dyDescent="0.2">
      <c r="A412" s="7">
        <v>0.38839231086909964</v>
      </c>
      <c r="B412" s="7">
        <v>0.12799030254825783</v>
      </c>
      <c r="C412" s="7">
        <v>0.24978872862430782</v>
      </c>
    </row>
    <row r="413" spans="1:3" x14ac:dyDescent="0.2">
      <c r="A413" s="7">
        <v>0.54948816880296125</v>
      </c>
      <c r="B413" s="7">
        <v>0.10420649912814708</v>
      </c>
      <c r="C413" s="7">
        <v>0.24009510079843369</v>
      </c>
    </row>
    <row r="414" spans="1:3" x14ac:dyDescent="0.2">
      <c r="A414" s="7">
        <v>0.44133825598825288</v>
      </c>
      <c r="B414" s="7">
        <v>0.1173579032702132</v>
      </c>
      <c r="C414" s="7">
        <v>0.28446208969378073</v>
      </c>
    </row>
    <row r="415" spans="1:3" x14ac:dyDescent="0.2">
      <c r="A415" s="7">
        <v>0.46419475970509955</v>
      </c>
      <c r="B415" s="7">
        <v>0.12969959313530544</v>
      </c>
      <c r="C415" s="7">
        <v>0.26634437425433632</v>
      </c>
    </row>
    <row r="416" spans="1:3" x14ac:dyDescent="0.2">
      <c r="A416" s="7">
        <v>0.59928894276362066</v>
      </c>
      <c r="B416" s="7">
        <v>0.29742229802074094</v>
      </c>
      <c r="C416" s="7">
        <v>0.28528423169873657</v>
      </c>
    </row>
    <row r="417" spans="1:3" x14ac:dyDescent="0.2">
      <c r="A417" s="7">
        <v>0.43764148490317839</v>
      </c>
      <c r="B417" s="7">
        <v>0.1281270075560586</v>
      </c>
      <c r="C417" s="7">
        <v>0.21885420171923275</v>
      </c>
    </row>
    <row r="418" spans="1:3" x14ac:dyDescent="0.2">
      <c r="A418" s="7">
        <v>0.44004194836183419</v>
      </c>
      <c r="B418" s="7">
        <v>0.10224387408608399</v>
      </c>
      <c r="C418" s="7">
        <v>0.33827893175074175</v>
      </c>
    </row>
    <row r="419" spans="1:3" x14ac:dyDescent="0.2">
      <c r="A419" s="7">
        <v>0.39686419743644646</v>
      </c>
      <c r="B419" s="7">
        <v>0.11191169047691882</v>
      </c>
      <c r="C419" s="7">
        <v>0.26640460093609469</v>
      </c>
    </row>
    <row r="420" spans="1:3" x14ac:dyDescent="0.2">
      <c r="A420" s="7">
        <v>0.40546036128361218</v>
      </c>
      <c r="B420" s="7">
        <v>0.11259521551592276</v>
      </c>
      <c r="C420" s="7">
        <v>0.37588236868671415</v>
      </c>
    </row>
    <row r="421" spans="1:3" x14ac:dyDescent="0.2">
      <c r="A421" s="7">
        <v>0.42917533421028475</v>
      </c>
      <c r="B421" s="7">
        <v>0.13204556578665605</v>
      </c>
      <c r="C421" s="7">
        <v>0.23967064608889838</v>
      </c>
    </row>
    <row r="422" spans="1:3" x14ac:dyDescent="0.2">
      <c r="A422" s="7">
        <v>0.44238314111780713</v>
      </c>
      <c r="B422" s="7">
        <v>0.11770779161185718</v>
      </c>
      <c r="C422" s="7">
        <v>0.26450602649209209</v>
      </c>
    </row>
    <row r="423" spans="1:3" x14ac:dyDescent="0.2">
      <c r="A423" s="7">
        <v>0.50822906788216216</v>
      </c>
      <c r="B423" s="7">
        <v>0.11856243690538101</v>
      </c>
      <c r="C423" s="7">
        <v>0.22865298724341518</v>
      </c>
    </row>
    <row r="424" spans="1:3" x14ac:dyDescent="0.2">
      <c r="A424" s="7">
        <v>0.55143549817981574</v>
      </c>
      <c r="B424" s="7">
        <v>9.6952529903025469E-2</v>
      </c>
      <c r="C424" s="7">
        <v>0.35092844687815467</v>
      </c>
    </row>
    <row r="425" spans="1:3" x14ac:dyDescent="0.2">
      <c r="A425" s="7">
        <v>0.4770756217687907</v>
      </c>
      <c r="B425" s="7">
        <v>0.11219657224142676</v>
      </c>
      <c r="C425" s="7">
        <v>0.26637687754290429</v>
      </c>
    </row>
    <row r="426" spans="1:3" x14ac:dyDescent="0.2">
      <c r="A426" s="7">
        <v>0.43689199730796285</v>
      </c>
      <c r="B426" s="7">
        <v>0.11659694392609134</v>
      </c>
      <c r="C426" s="7">
        <v>0.24851345253755083</v>
      </c>
    </row>
    <row r="427" spans="1:3" x14ac:dyDescent="0.2">
      <c r="A427" s="7">
        <v>0.43875520052617079</v>
      </c>
      <c r="B427" s="7">
        <v>0.10588328642662669</v>
      </c>
      <c r="C427" s="7">
        <v>0.27147989384808341</v>
      </c>
    </row>
    <row r="428" spans="1:3" x14ac:dyDescent="0.2">
      <c r="A428" s="7">
        <v>0.56691853528709957</v>
      </c>
      <c r="B428" s="7">
        <v>0.11203692373581325</v>
      </c>
      <c r="C428" s="7">
        <v>0.27372740065465445</v>
      </c>
    </row>
    <row r="429" spans="1:3" x14ac:dyDescent="0.2">
      <c r="A429" s="7">
        <v>0.60061679769953191</v>
      </c>
      <c r="B429" s="7">
        <v>0.12367979289669306</v>
      </c>
      <c r="C429" s="7">
        <v>0.25543091712808585</v>
      </c>
    </row>
    <row r="430" spans="1:3" x14ac:dyDescent="0.2">
      <c r="A430" s="7">
        <v>0.53258741472666637</v>
      </c>
      <c r="B430" s="7">
        <v>0.11740379026583864</v>
      </c>
      <c r="C430" s="7">
        <v>0.23083644345192569</v>
      </c>
    </row>
    <row r="431" spans="1:3" x14ac:dyDescent="0.2">
      <c r="A431" s="7">
        <v>0.41259483312429251</v>
      </c>
      <c r="B431" s="7">
        <v>0.13239736608645108</v>
      </c>
      <c r="C431" s="7">
        <v>0.2551603750497109</v>
      </c>
    </row>
    <row r="432" spans="1:3" x14ac:dyDescent="0.2">
      <c r="A432" s="7">
        <v>0.39364159197283488</v>
      </c>
      <c r="B432" s="7">
        <v>0.11175013001315424</v>
      </c>
      <c r="C432" s="7">
        <v>0.29886678240386672</v>
      </c>
    </row>
    <row r="433" spans="1:3" x14ac:dyDescent="0.2">
      <c r="A433" s="7">
        <v>0.52398933892134958</v>
      </c>
      <c r="B433" s="7">
        <v>0.11582833674936521</v>
      </c>
      <c r="C433" s="7">
        <v>0.25203241151457673</v>
      </c>
    </row>
    <row r="434" spans="1:3" x14ac:dyDescent="0.2">
      <c r="A434" s="7">
        <v>0.52579518339502584</v>
      </c>
      <c r="B434" s="7">
        <v>0.12383752944415552</v>
      </c>
      <c r="C434" s="7">
        <v>0.20109211049588543</v>
      </c>
    </row>
    <row r="435" spans="1:3" x14ac:dyDescent="0.2">
      <c r="A435" s="7">
        <v>0.40664099544189169</v>
      </c>
      <c r="B435" s="7">
        <v>0.12723221114136254</v>
      </c>
      <c r="C435" s="7">
        <v>0.22349930404723298</v>
      </c>
    </row>
    <row r="436" spans="1:3" x14ac:dyDescent="0.2">
      <c r="A436" s="7">
        <v>0.51448403897335493</v>
      </c>
      <c r="B436" s="7">
        <v>0.14180802410596835</v>
      </c>
      <c r="C436" s="7">
        <v>0.25365757594297772</v>
      </c>
    </row>
    <row r="437" spans="1:3" x14ac:dyDescent="0.2">
      <c r="A437" s="7">
        <v>0.57126728410168548</v>
      </c>
      <c r="B437" s="7">
        <v>9.7073939245617774E-2</v>
      </c>
      <c r="C437" s="7">
        <v>0.25457149193918444</v>
      </c>
    </row>
    <row r="438" spans="1:3" x14ac:dyDescent="0.2">
      <c r="A438" s="7">
        <v>0.51671911805194404</v>
      </c>
      <c r="B438" s="7">
        <v>0.13016802288231513</v>
      </c>
      <c r="C438" s="7">
        <v>0.25786197191715865</v>
      </c>
    </row>
    <row r="439" spans="1:3" x14ac:dyDescent="0.2">
      <c r="A439" s="7">
        <v>0.49619998317476821</v>
      </c>
      <c r="B439" s="7">
        <v>0.11517253510355163</v>
      </c>
      <c r="C439" s="7">
        <v>0.24798001621340507</v>
      </c>
    </row>
    <row r="440" spans="1:3" x14ac:dyDescent="0.2">
      <c r="A440" s="7">
        <v>0.34733970142861509</v>
      </c>
      <c r="B440" s="7">
        <v>0.1327233549512068</v>
      </c>
      <c r="C440" s="7">
        <v>0.29946140138884636</v>
      </c>
    </row>
    <row r="441" spans="1:3" x14ac:dyDescent="0.2">
      <c r="A441" s="7">
        <v>0.5535874070788338</v>
      </c>
      <c r="B441" s="7">
        <v>0.11018614824558719</v>
      </c>
      <c r="C441" s="7">
        <v>0.25253812444553209</v>
      </c>
    </row>
    <row r="442" spans="1:3" x14ac:dyDescent="0.2">
      <c r="A442" s="7">
        <v>0.41102893939857438</v>
      </c>
      <c r="B442" s="7">
        <v>0.12769777295114559</v>
      </c>
      <c r="C442" s="7">
        <v>0.26190098351127289</v>
      </c>
    </row>
    <row r="443" spans="1:3" x14ac:dyDescent="0.2">
      <c r="A443" s="7">
        <v>0.43087984490195474</v>
      </c>
      <c r="B443" s="7">
        <v>0.11855861298907887</v>
      </c>
      <c r="C443" s="7">
        <v>0.22047076233595397</v>
      </c>
    </row>
    <row r="444" spans="1:3" x14ac:dyDescent="0.2">
      <c r="A444" s="7">
        <v>0.39245522194010213</v>
      </c>
      <c r="B444" s="7">
        <v>0.11188014316742632</v>
      </c>
      <c r="C444" s="7">
        <v>0.36367547187127164</v>
      </c>
    </row>
    <row r="445" spans="1:3" x14ac:dyDescent="0.2">
      <c r="A445" s="7">
        <v>0.58953222031876151</v>
      </c>
      <c r="B445" s="7">
        <v>0.12441780874300219</v>
      </c>
      <c r="C445" s="7">
        <v>0.26665219951665697</v>
      </c>
    </row>
    <row r="446" spans="1:3" x14ac:dyDescent="0.2">
      <c r="A446" s="7">
        <v>0.44389167609899349</v>
      </c>
      <c r="B446" s="7">
        <v>0.11966085686316495</v>
      </c>
      <c r="C446" s="7">
        <v>0.31130120223928537</v>
      </c>
    </row>
    <row r="447" spans="1:3" x14ac:dyDescent="0.2">
      <c r="A447" s="7">
        <v>0.46586007525467277</v>
      </c>
      <c r="B447" s="7">
        <v>0.11082952216341886</v>
      </c>
      <c r="C447" s="7">
        <v>0.30969420141331944</v>
      </c>
    </row>
    <row r="448" spans="1:3" x14ac:dyDescent="0.2">
      <c r="A448" s="7">
        <v>0.50594714582887201</v>
      </c>
      <c r="B448" s="7">
        <v>0.10810689375630944</v>
      </c>
      <c r="C448" s="7">
        <v>0.26419437731346934</v>
      </c>
    </row>
    <row r="449" spans="1:3" x14ac:dyDescent="0.2">
      <c r="A449" s="7">
        <v>0.42522236073296821</v>
      </c>
      <c r="B449" s="7">
        <v>0.13394605218880967</v>
      </c>
      <c r="C449" s="7">
        <v>0.35474089143136828</v>
      </c>
    </row>
    <row r="450" spans="1:3" x14ac:dyDescent="0.2">
      <c r="A450" s="7">
        <v>0.47231962586802895</v>
      </c>
      <c r="B450" s="7">
        <v>0.11946679311083239</v>
      </c>
      <c r="C450" s="7">
        <v>0.31436798311358555</v>
      </c>
    </row>
    <row r="451" spans="1:3" x14ac:dyDescent="0.2">
      <c r="A451" s="7">
        <v>0.52938106090733883</v>
      </c>
      <c r="B451" s="7">
        <v>0.10655820765395085</v>
      </c>
      <c r="C451" s="7">
        <v>0.27708384318884022</v>
      </c>
    </row>
    <row r="452" spans="1:3" x14ac:dyDescent="0.2">
      <c r="A452" s="7">
        <v>0.40153989109486365</v>
      </c>
      <c r="B452" s="7">
        <v>0.12200396157728899</v>
      </c>
      <c r="C452" s="7">
        <v>0.2746996313744684</v>
      </c>
    </row>
    <row r="453" spans="1:3" x14ac:dyDescent="0.2">
      <c r="A453" s="7">
        <v>0.42440691058154112</v>
      </c>
      <c r="B453" s="7">
        <v>0.13188400532289149</v>
      </c>
      <c r="C453" s="7">
        <v>0.2856322080822295</v>
      </c>
    </row>
    <row r="454" spans="1:3" x14ac:dyDescent="0.2">
      <c r="A454" s="7">
        <v>0.50988482364098009</v>
      </c>
      <c r="B454" s="7">
        <v>0.12816046682370213</v>
      </c>
      <c r="C454" s="7">
        <v>0.25631328581480006</v>
      </c>
    </row>
    <row r="455" spans="1:3" x14ac:dyDescent="0.2">
      <c r="A455" s="7">
        <v>0.47847421915629107</v>
      </c>
      <c r="B455" s="7">
        <v>0.12107474991587382</v>
      </c>
      <c r="C455" s="7">
        <v>0.23133928844565446</v>
      </c>
    </row>
    <row r="456" spans="1:3" x14ac:dyDescent="0.2">
      <c r="A456" s="7">
        <v>0.46764584416776278</v>
      </c>
      <c r="B456" s="7">
        <v>0.11881577136039645</v>
      </c>
      <c r="C456" s="7">
        <v>0.2633617195386827</v>
      </c>
    </row>
    <row r="457" spans="1:3" x14ac:dyDescent="0.2">
      <c r="A457" s="7">
        <v>0.4632817996879684</v>
      </c>
      <c r="B457" s="7">
        <v>0.11168225549879164</v>
      </c>
      <c r="C457" s="7">
        <v>0.29582772492275689</v>
      </c>
    </row>
    <row r="458" spans="1:3" x14ac:dyDescent="0.2">
      <c r="A458" s="7">
        <v>0.45289030713695733</v>
      </c>
      <c r="B458" s="7">
        <v>0.11325770901526507</v>
      </c>
      <c r="C458" s="7">
        <v>0.34858629814310621</v>
      </c>
    </row>
    <row r="459" spans="1:3" x14ac:dyDescent="0.2">
      <c r="A459" s="7">
        <v>0.47954778365811118</v>
      </c>
      <c r="B459" s="7">
        <v>0.12365684939888033</v>
      </c>
      <c r="C459" s="7">
        <v>0.38623944599100607</v>
      </c>
    </row>
    <row r="460" spans="1:3" x14ac:dyDescent="0.2">
      <c r="A460" s="7">
        <v>0.47833560219033922</v>
      </c>
      <c r="B460" s="7">
        <v>8.9946159258466135E-2</v>
      </c>
      <c r="C460" s="7">
        <v>0.18533279543577347</v>
      </c>
    </row>
    <row r="461" spans="1:3" x14ac:dyDescent="0.2">
      <c r="A461" s="7">
        <v>0.41738428829269775</v>
      </c>
      <c r="B461" s="7">
        <v>0.1235287482027593</v>
      </c>
      <c r="C461" s="7">
        <v>0.17688958824069256</v>
      </c>
    </row>
    <row r="462" spans="1:3" x14ac:dyDescent="0.2">
      <c r="A462" s="7">
        <v>0.40400440515157998</v>
      </c>
      <c r="B462" s="7">
        <v>0.10384418305852121</v>
      </c>
      <c r="C462" s="7">
        <v>0.30131695677445008</v>
      </c>
    </row>
    <row r="463" spans="1:3" x14ac:dyDescent="0.2">
      <c r="A463" s="7">
        <v>0.61987786411331025</v>
      </c>
      <c r="B463" s="7">
        <v>0.12995005965309428</v>
      </c>
      <c r="C463" s="7">
        <v>0.27195597142769734</v>
      </c>
    </row>
    <row r="464" spans="1:3" x14ac:dyDescent="0.2">
      <c r="A464" s="7">
        <v>0.39204510691669975</v>
      </c>
      <c r="B464" s="7">
        <v>0.11767528832328916</v>
      </c>
      <c r="C464" s="7">
        <v>0.26846186790663523</v>
      </c>
    </row>
    <row r="465" spans="1:3" x14ac:dyDescent="0.2">
      <c r="A465" s="7">
        <v>0.58706005842944098</v>
      </c>
      <c r="B465" s="7">
        <v>0.13404260607543819</v>
      </c>
      <c r="C465" s="7">
        <v>0.22869600630181403</v>
      </c>
    </row>
    <row r="466" spans="1:3" x14ac:dyDescent="0.2">
      <c r="A466" s="7">
        <v>0.52862010156321693</v>
      </c>
      <c r="B466" s="7">
        <v>0.10192170913763039</v>
      </c>
      <c r="C466" s="7">
        <v>0.53600217198445954</v>
      </c>
    </row>
    <row r="467" spans="1:3" x14ac:dyDescent="0.2">
      <c r="A467" s="7">
        <v>0.44980918657652413</v>
      </c>
      <c r="B467" s="7">
        <v>8.305355012389487E-2</v>
      </c>
      <c r="C467" s="7">
        <v>0.31598454373030677</v>
      </c>
    </row>
    <row r="468" spans="1:3" x14ac:dyDescent="0.2">
      <c r="A468" s="7">
        <v>0.47323449784331117</v>
      </c>
      <c r="B468" s="7">
        <v>0.12262248003915688</v>
      </c>
      <c r="C468" s="7">
        <v>0.33381737740524331</v>
      </c>
    </row>
    <row r="469" spans="1:3" x14ac:dyDescent="0.2">
      <c r="A469" s="7">
        <v>0.54343012940132762</v>
      </c>
      <c r="B469" s="7">
        <v>0.12100305148520907</v>
      </c>
      <c r="C469" s="7">
        <v>0.23328661782250906</v>
      </c>
    </row>
    <row r="470" spans="1:3" x14ac:dyDescent="0.2">
      <c r="A470" s="7">
        <v>0.45407094129523684</v>
      </c>
      <c r="B470" s="7">
        <v>0.12026885955520204</v>
      </c>
      <c r="C470" s="7">
        <v>0.23846420049557951</v>
      </c>
    </row>
    <row r="471" spans="1:3" x14ac:dyDescent="0.2">
      <c r="A471" s="7">
        <v>0.35951600691364066</v>
      </c>
      <c r="B471" s="7">
        <v>0.12189975985805622</v>
      </c>
      <c r="C471" s="7">
        <v>0.24237893480987485</v>
      </c>
    </row>
    <row r="472" spans="1:3" x14ac:dyDescent="0.2">
      <c r="A472" s="7">
        <v>0.58567962464437573</v>
      </c>
      <c r="B472" s="7">
        <v>0.11481021903392576</v>
      </c>
      <c r="C472" s="7">
        <v>0.34217550246260203</v>
      </c>
    </row>
    <row r="473" spans="1:3" x14ac:dyDescent="0.2">
      <c r="A473" s="7">
        <v>0.47179766129278955</v>
      </c>
      <c r="B473" s="7">
        <v>0.12890804246076662</v>
      </c>
      <c r="C473" s="7">
        <v>0.2333707439811557</v>
      </c>
    </row>
    <row r="474" spans="1:3" x14ac:dyDescent="0.2">
      <c r="A474" s="7">
        <v>0.40998596622717115</v>
      </c>
      <c r="B474" s="7">
        <v>0.12033769004864019</v>
      </c>
      <c r="C474" s="7">
        <v>0.2149107880326715</v>
      </c>
    </row>
    <row r="475" spans="1:3" x14ac:dyDescent="0.2">
      <c r="A475" s="7">
        <v>0.4781405824589311</v>
      </c>
      <c r="B475" s="7">
        <v>0.25464414634892468</v>
      </c>
      <c r="C475" s="7">
        <v>0.21529604760011012</v>
      </c>
    </row>
    <row r="476" spans="1:3" x14ac:dyDescent="0.2">
      <c r="A476" s="7">
        <v>0.5289986692771268</v>
      </c>
      <c r="B476" s="7">
        <v>0.11312865184006851</v>
      </c>
      <c r="C476" s="7">
        <v>0.30834627091682215</v>
      </c>
    </row>
    <row r="477" spans="1:3" x14ac:dyDescent="0.2">
      <c r="A477" s="7">
        <v>0.43317228272507569</v>
      </c>
      <c r="B477" s="7">
        <v>0.11149488359998776</v>
      </c>
      <c r="C477" s="7">
        <v>0.29703990639052885</v>
      </c>
    </row>
    <row r="478" spans="1:3" x14ac:dyDescent="0.2">
      <c r="A478" s="7">
        <v>0.44477691272293424</v>
      </c>
      <c r="B478" s="7">
        <v>0.11681490715531218</v>
      </c>
      <c r="C478" s="7">
        <v>0.3265844397197834</v>
      </c>
    </row>
    <row r="479" spans="1:3" x14ac:dyDescent="0.2">
      <c r="A479" s="7">
        <v>0.41638337820061794</v>
      </c>
      <c r="B479" s="7">
        <v>0.12646838386001405</v>
      </c>
      <c r="C479" s="7">
        <v>0.19676917311633879</v>
      </c>
    </row>
    <row r="480" spans="1:3" x14ac:dyDescent="0.2">
      <c r="A480" s="7">
        <v>0.40725091009207987</v>
      </c>
      <c r="B480" s="7">
        <v>0.12227450365566395</v>
      </c>
      <c r="C480" s="7">
        <v>0.37082141546085834</v>
      </c>
    </row>
    <row r="481" spans="1:3" x14ac:dyDescent="0.2">
      <c r="A481" s="7">
        <v>0.54552181161858726</v>
      </c>
      <c r="B481" s="7">
        <v>9.855570681268927E-2</v>
      </c>
      <c r="C481" s="7">
        <v>0.24756512129462507</v>
      </c>
    </row>
    <row r="482" spans="1:3" x14ac:dyDescent="0.2">
      <c r="A482" s="7">
        <v>0.49040101410260323</v>
      </c>
      <c r="B482" s="7">
        <v>0.11248623390131236</v>
      </c>
      <c r="C482" s="7">
        <v>0.27475985805622682</v>
      </c>
    </row>
    <row r="483" spans="1:3" x14ac:dyDescent="0.2">
      <c r="A483" s="7">
        <v>0.49954208602282107</v>
      </c>
      <c r="B483" s="7">
        <v>0.11610461470219338</v>
      </c>
      <c r="C483" s="7">
        <v>0.2788218131481538</v>
      </c>
    </row>
    <row r="484" spans="1:3" x14ac:dyDescent="0.2">
      <c r="A484" s="7">
        <v>0.55423460491296761</v>
      </c>
      <c r="B484" s="7">
        <v>0.10728188381412707</v>
      </c>
      <c r="C484" s="7">
        <v>0.27507150723484963</v>
      </c>
    </row>
    <row r="485" spans="1:3" x14ac:dyDescent="0.2">
      <c r="A485" s="7">
        <v>0.36380930894184582</v>
      </c>
      <c r="B485" s="7">
        <v>0.12939654776836243</v>
      </c>
      <c r="C485" s="7">
        <v>0.23572723240233717</v>
      </c>
    </row>
    <row r="486" spans="1:3" x14ac:dyDescent="0.2">
      <c r="A486" s="7">
        <v>0.48360113493835838</v>
      </c>
      <c r="B486" s="7">
        <v>0.13034105509498606</v>
      </c>
      <c r="C486" s="7">
        <v>0.27141393129187186</v>
      </c>
    </row>
    <row r="487" spans="1:3" x14ac:dyDescent="0.2">
      <c r="A487" s="7">
        <v>0.42196534002263753</v>
      </c>
      <c r="B487" s="7">
        <v>9.8724915109058092E-2</v>
      </c>
      <c r="C487" s="7">
        <v>0.39336435804093112</v>
      </c>
    </row>
    <row r="488" spans="1:3" x14ac:dyDescent="0.2">
      <c r="A488" s="7">
        <v>0.53297554223133159</v>
      </c>
      <c r="B488" s="7">
        <v>0.11930523264706781</v>
      </c>
      <c r="C488" s="7">
        <v>0.36068994921839148</v>
      </c>
    </row>
    <row r="489" spans="1:3" x14ac:dyDescent="0.2">
      <c r="A489" s="7">
        <v>0.55309698981308686</v>
      </c>
      <c r="B489" s="7">
        <v>0.11835690140414207</v>
      </c>
      <c r="C489" s="7">
        <v>0.29894134877175804</v>
      </c>
    </row>
    <row r="490" spans="1:3" x14ac:dyDescent="0.2">
      <c r="A490" s="7">
        <v>0.46911422802777686</v>
      </c>
      <c r="B490" s="7">
        <v>0.13704629233075344</v>
      </c>
      <c r="C490" s="7">
        <v>0.27044456850928444</v>
      </c>
    </row>
    <row r="491" spans="1:3" x14ac:dyDescent="0.2">
      <c r="A491" s="7">
        <v>0.37292552540609986</v>
      </c>
      <c r="B491" s="7">
        <v>0.10484222521337451</v>
      </c>
      <c r="C491" s="7">
        <v>0.24960709259995714</v>
      </c>
    </row>
    <row r="492" spans="1:3" x14ac:dyDescent="0.2">
      <c r="A492" s="7">
        <v>0.48180771819266416</v>
      </c>
      <c r="B492" s="7">
        <v>9.7246015479213174E-2</v>
      </c>
      <c r="C492" s="7">
        <v>0.32867134204166537</v>
      </c>
    </row>
    <row r="493" spans="1:3" x14ac:dyDescent="0.2">
      <c r="A493" s="7">
        <v>0.42696224265043281</v>
      </c>
      <c r="B493" s="7">
        <v>0.15099211508458502</v>
      </c>
      <c r="C493" s="7">
        <v>0.27584967420233097</v>
      </c>
    </row>
    <row r="494" spans="1:3" x14ac:dyDescent="0.2">
      <c r="A494" s="7">
        <v>0.47564452109272226</v>
      </c>
      <c r="B494" s="7">
        <v>0.13287344366606502</v>
      </c>
      <c r="C494" s="7">
        <v>0.20207007709015262</v>
      </c>
    </row>
    <row r="495" spans="1:3" x14ac:dyDescent="0.2">
      <c r="A495" s="7">
        <v>0.41812612805530908</v>
      </c>
      <c r="B495" s="7">
        <v>0.13839231086909967</v>
      </c>
      <c r="C495" s="7">
        <v>0.251466471901863</v>
      </c>
    </row>
    <row r="496" spans="1:3" x14ac:dyDescent="0.2">
      <c r="A496" s="7">
        <v>0.56504194836183419</v>
      </c>
      <c r="B496" s="7">
        <v>0.12007670776102052</v>
      </c>
      <c r="C496" s="7">
        <v>0.24762248003915688</v>
      </c>
    </row>
    <row r="497" spans="1:3" x14ac:dyDescent="0.2">
      <c r="A497" s="7">
        <v>0.5378156642907399</v>
      </c>
      <c r="B497" s="7">
        <v>0.12365111352442716</v>
      </c>
      <c r="C497" s="7">
        <v>0.26249082260087486</v>
      </c>
    </row>
    <row r="498" spans="1:3" x14ac:dyDescent="0.2">
      <c r="A498" s="7">
        <v>0.37168753250328851</v>
      </c>
      <c r="B498" s="7">
        <v>0.13397186362384897</v>
      </c>
      <c r="C498" s="7">
        <v>0.28124999999999994</v>
      </c>
    </row>
    <row r="499" spans="1:3" x14ac:dyDescent="0.2">
      <c r="A499" s="7">
        <v>0.53601842362874352</v>
      </c>
      <c r="B499" s="7">
        <v>0.11935876747529747</v>
      </c>
      <c r="C499" s="7">
        <v>0.29236230077396058</v>
      </c>
    </row>
    <row r="500" spans="1:3" x14ac:dyDescent="0.2">
      <c r="A500" s="7">
        <v>0.57339720548196638</v>
      </c>
      <c r="B500" s="7">
        <v>0.12808494447673527</v>
      </c>
      <c r="C500" s="7">
        <v>0.44349303282449748</v>
      </c>
    </row>
    <row r="501" spans="1:3" x14ac:dyDescent="0.2">
      <c r="A501" s="7">
        <v>0.51276040870017436</v>
      </c>
      <c r="B501" s="7">
        <v>0.1201598779405916</v>
      </c>
      <c r="C501" s="7">
        <v>0.26642085258037868</v>
      </c>
    </row>
    <row r="502" spans="1:3" x14ac:dyDescent="0.2">
      <c r="A502" s="7">
        <v>0.77869753586833479</v>
      </c>
      <c r="B502" s="7">
        <v>0.12526958609929945</v>
      </c>
      <c r="C502" s="7">
        <v>0.29316914711370795</v>
      </c>
    </row>
    <row r="503" spans="1:3" x14ac:dyDescent="0.2">
      <c r="A503" s="7">
        <v>0.39429739361864841</v>
      </c>
      <c r="B503" s="7">
        <v>0.12942331518247727</v>
      </c>
      <c r="C503" s="7">
        <v>0.25771283918137594</v>
      </c>
    </row>
    <row r="504" spans="1:3" x14ac:dyDescent="0.2">
      <c r="A504" s="7">
        <v>0.55645916822172592</v>
      </c>
      <c r="B504" s="7">
        <v>8.3213198629508378E-2</v>
      </c>
      <c r="C504" s="7">
        <v>0.37103459879470152</v>
      </c>
    </row>
    <row r="505" spans="1:3" x14ac:dyDescent="0.2">
      <c r="A505" s="7">
        <v>0.57405013919055337</v>
      </c>
      <c r="B505" s="7">
        <v>0.11083239010064545</v>
      </c>
      <c r="C505" s="7">
        <v>0.36191838233044749</v>
      </c>
    </row>
    <row r="506" spans="1:3" x14ac:dyDescent="0.2">
      <c r="A506" s="7">
        <v>0.47025471106488415</v>
      </c>
      <c r="B506" s="7">
        <v>0.14015226834715039</v>
      </c>
      <c r="C506" s="7">
        <v>0.27219592217565536</v>
      </c>
    </row>
    <row r="507" spans="1:3" x14ac:dyDescent="0.2">
      <c r="A507" s="7">
        <v>0.48264133194652625</v>
      </c>
      <c r="B507" s="7">
        <v>0.10127929119887423</v>
      </c>
      <c r="C507" s="7">
        <v>0.30289241029092351</v>
      </c>
    </row>
    <row r="508" spans="1:3" x14ac:dyDescent="0.2">
      <c r="A508" s="7">
        <v>0.51047083881428001</v>
      </c>
      <c r="B508" s="7">
        <v>0.10961542873749579</v>
      </c>
      <c r="C508" s="7">
        <v>0.29687547798953773</v>
      </c>
    </row>
    <row r="509" spans="1:3" x14ac:dyDescent="0.2">
      <c r="A509" s="7">
        <v>0.51954881611551273</v>
      </c>
      <c r="B509" s="7">
        <v>0.12605731285753616</v>
      </c>
      <c r="C509" s="7">
        <v>0.28580046039952273</v>
      </c>
    </row>
    <row r="510" spans="1:3" x14ac:dyDescent="0.2">
      <c r="A510" s="7">
        <v>0.58014163785983042</v>
      </c>
      <c r="B510" s="7">
        <v>0.12318172779834194</v>
      </c>
      <c r="C510" s="7">
        <v>0.29115967909694385</v>
      </c>
    </row>
    <row r="511" spans="1:3" x14ac:dyDescent="0.2">
      <c r="A511" s="7">
        <v>0.33467393465691819</v>
      </c>
      <c r="B511" s="7">
        <v>0.13676332252439657</v>
      </c>
      <c r="C511" s="7">
        <v>0.39800276851540273</v>
      </c>
    </row>
    <row r="512" spans="1:3" x14ac:dyDescent="0.2">
      <c r="A512" s="7">
        <v>0.60505540854721762</v>
      </c>
      <c r="B512" s="7">
        <v>0.14035589189023828</v>
      </c>
      <c r="C512" s="7">
        <v>0.52901970081678851</v>
      </c>
    </row>
    <row r="513" spans="1:3" x14ac:dyDescent="0.2">
      <c r="A513" s="7">
        <v>0.40608270366178223</v>
      </c>
      <c r="B513" s="7">
        <v>0.37953038483893659</v>
      </c>
      <c r="C513" s="7">
        <v>0.30360365872311784</v>
      </c>
    </row>
    <row r="514" spans="1:3" x14ac:dyDescent="0.2">
      <c r="A514" s="7">
        <v>0.51084940652818989</v>
      </c>
      <c r="B514" s="7">
        <v>0.12435280216586618</v>
      </c>
      <c r="C514" s="7">
        <v>0.29908378965401206</v>
      </c>
    </row>
    <row r="515" spans="1:3" x14ac:dyDescent="0.2">
      <c r="A515" s="7">
        <v>0.53040395851815592</v>
      </c>
      <c r="B515" s="7">
        <v>0.14047634525375505</v>
      </c>
      <c r="C515" s="7">
        <v>0.28611880143167423</v>
      </c>
    </row>
    <row r="516" spans="1:3" x14ac:dyDescent="0.2">
      <c r="A516" s="7">
        <v>0.46951765119765049</v>
      </c>
      <c r="B516" s="7">
        <v>0.12612231943467217</v>
      </c>
      <c r="C516" s="7">
        <v>0.34123959894765815</v>
      </c>
    </row>
    <row r="517" spans="1:3" x14ac:dyDescent="0.2">
      <c r="A517" s="7">
        <v>0.48398735048487257</v>
      </c>
      <c r="B517" s="7">
        <v>0.2045709183517391</v>
      </c>
      <c r="C517" s="7">
        <v>0.40698992780446014</v>
      </c>
    </row>
    <row r="518" spans="1:3" x14ac:dyDescent="0.2">
      <c r="A518" s="7">
        <v>0.38527677506194741</v>
      </c>
      <c r="B518" s="7">
        <v>0.15842389641775517</v>
      </c>
      <c r="C518" s="7">
        <v>0.15811989507173665</v>
      </c>
    </row>
    <row r="519" spans="1:3" x14ac:dyDescent="0.2">
      <c r="A519" s="7">
        <v>0.56226291718926846</v>
      </c>
      <c r="B519" s="7">
        <v>0.13911311909204929</v>
      </c>
      <c r="C519" s="7">
        <v>0.30415334669154759</v>
      </c>
    </row>
    <row r="520" spans="1:3" x14ac:dyDescent="0.2">
      <c r="A520" s="7">
        <v>0.47417804919085926</v>
      </c>
      <c r="B520" s="7">
        <v>0.14248390131236804</v>
      </c>
      <c r="C520" s="7">
        <v>0.26147939673896414</v>
      </c>
    </row>
    <row r="521" spans="1:3" x14ac:dyDescent="0.2">
      <c r="A521" s="7">
        <v>0.40768396861329492</v>
      </c>
      <c r="B521" s="7">
        <v>0.13081044082107129</v>
      </c>
      <c r="C521" s="7">
        <v>0.4487968047355379</v>
      </c>
    </row>
    <row r="522" spans="1:3" x14ac:dyDescent="0.2">
      <c r="A522" s="7">
        <v>0.44818211018997212</v>
      </c>
      <c r="B522" s="7">
        <v>0.11979851785004127</v>
      </c>
      <c r="C522" s="7">
        <v>0.2379756951879837</v>
      </c>
    </row>
    <row r="523" spans="1:3" x14ac:dyDescent="0.2">
      <c r="A523" s="7">
        <v>0.4606987442258863</v>
      </c>
      <c r="B523" s="7">
        <v>0.12101834715041755</v>
      </c>
      <c r="C523" s="7">
        <v>0.37762320658325421</v>
      </c>
    </row>
    <row r="524" spans="1:3" x14ac:dyDescent="0.2">
      <c r="A524" s="7">
        <v>0.4994885511945914</v>
      </c>
      <c r="B524" s="7">
        <v>0.12647794365076936</v>
      </c>
      <c r="C524" s="7">
        <v>0.45926381963351576</v>
      </c>
    </row>
    <row r="525" spans="1:3" x14ac:dyDescent="0.2">
      <c r="A525" s="7">
        <v>0.50613834164397797</v>
      </c>
      <c r="B525" s="7">
        <v>0.14473427605616568</v>
      </c>
      <c r="C525" s="7">
        <v>0.27073901006454765</v>
      </c>
    </row>
    <row r="526" spans="1:3" x14ac:dyDescent="0.2">
      <c r="A526" s="7">
        <v>0.4378804796720609</v>
      </c>
      <c r="B526" s="7">
        <v>0.10950357918565877</v>
      </c>
      <c r="C526" s="7">
        <v>0.29713550429808189</v>
      </c>
    </row>
    <row r="527" spans="1:3" x14ac:dyDescent="0.2">
      <c r="A527" s="7">
        <v>0.39784216403071365</v>
      </c>
      <c r="B527" s="7">
        <v>0.12371803205971424</v>
      </c>
      <c r="C527" s="7">
        <v>0.28088959588852513</v>
      </c>
    </row>
    <row r="528" spans="1:3" x14ac:dyDescent="0.2">
      <c r="A528" s="7">
        <v>0.53572111413625378</v>
      </c>
      <c r="B528" s="7">
        <v>0.13507028358163292</v>
      </c>
      <c r="C528" s="7">
        <v>0.28621248738107619</v>
      </c>
    </row>
    <row r="529" spans="1:3" x14ac:dyDescent="0.2">
      <c r="A529" s="7">
        <v>0.38385619015570982</v>
      </c>
      <c r="B529" s="7">
        <v>0.11899358346844502</v>
      </c>
      <c r="C529" s="7">
        <v>0.34118988803573064</v>
      </c>
    </row>
    <row r="530" spans="1:3" x14ac:dyDescent="0.2">
      <c r="A530" s="7">
        <v>0.47591984306647489</v>
      </c>
      <c r="B530" s="7">
        <v>0.11273383248187463</v>
      </c>
      <c r="C530" s="7">
        <v>0.32434840466211867</v>
      </c>
    </row>
    <row r="531" spans="1:3" x14ac:dyDescent="0.2">
      <c r="A531" s="7">
        <v>0.60471125608002685</v>
      </c>
      <c r="B531" s="7">
        <v>0.12353544005628803</v>
      </c>
      <c r="C531" s="7">
        <v>0.33225339563767625</v>
      </c>
    </row>
    <row r="532" spans="1:3" x14ac:dyDescent="0.2">
      <c r="A532" s="7">
        <v>0.48827587261770011</v>
      </c>
      <c r="B532" s="7">
        <v>0.12720353176909663</v>
      </c>
      <c r="C532" s="7">
        <v>0.33761452629324845</v>
      </c>
    </row>
    <row r="533" spans="1:3" x14ac:dyDescent="0.2">
      <c r="A533" s="7">
        <v>0.47063232279971845</v>
      </c>
      <c r="B533" s="7">
        <v>0.12288919820122976</v>
      </c>
      <c r="C533" s="7">
        <v>0.36676519624338461</v>
      </c>
    </row>
    <row r="534" spans="1:3" x14ac:dyDescent="0.2">
      <c r="A534" s="7">
        <v>0.43656983235950925</v>
      </c>
      <c r="B534" s="7">
        <v>0.11410470647618463</v>
      </c>
      <c r="C534" s="7">
        <v>0.38694782648597381</v>
      </c>
    </row>
    <row r="535" spans="1:3" x14ac:dyDescent="0.2">
      <c r="A535" s="7">
        <v>0.44013659029031166</v>
      </c>
      <c r="B535" s="7">
        <v>0.13590676527272169</v>
      </c>
      <c r="C535" s="7">
        <v>0.35681058612989075</v>
      </c>
    </row>
    <row r="536" spans="1:3" x14ac:dyDescent="0.2">
      <c r="A536" s="7">
        <v>0.49935089020771506</v>
      </c>
      <c r="B536" s="7">
        <v>0.12141316650861143</v>
      </c>
      <c r="C536" s="7">
        <v>0.24844079812781056</v>
      </c>
    </row>
    <row r="537" spans="1:3" x14ac:dyDescent="0.2">
      <c r="A537" s="7">
        <v>0.71416034445838039</v>
      </c>
      <c r="B537" s="7">
        <v>0.13452441952950531</v>
      </c>
      <c r="C537" s="7">
        <v>0.30826214475817548</v>
      </c>
    </row>
    <row r="538" spans="1:3" x14ac:dyDescent="0.2">
      <c r="A538" s="7">
        <v>0.54830275474930401</v>
      </c>
      <c r="B538" s="7">
        <v>0.10246757318975799</v>
      </c>
      <c r="C538" s="7">
        <v>0.37827709627091677</v>
      </c>
    </row>
    <row r="539" spans="1:3" x14ac:dyDescent="0.2">
      <c r="A539" s="7">
        <v>0.61897159594970796</v>
      </c>
      <c r="B539" s="7">
        <v>0.12776182354920615</v>
      </c>
      <c r="C539" s="7">
        <v>0.33443589586711125</v>
      </c>
    </row>
    <row r="540" spans="1:3" x14ac:dyDescent="0.2">
      <c r="A540" s="7">
        <v>0.39575526170883168</v>
      </c>
      <c r="B540" s="7">
        <v>0.13118231668145247</v>
      </c>
      <c r="C540" s="7">
        <v>0.47124606136620878</v>
      </c>
    </row>
    <row r="541" spans="1:3" x14ac:dyDescent="0.2">
      <c r="A541" s="7">
        <v>0.3841076126525742</v>
      </c>
      <c r="B541" s="7">
        <v>0.12054991740340786</v>
      </c>
      <c r="C541" s="7">
        <v>0.35768721894215172</v>
      </c>
    </row>
    <row r="542" spans="1:3" x14ac:dyDescent="0.2">
      <c r="A542" s="7">
        <v>0.48913051791122386</v>
      </c>
      <c r="B542" s="7">
        <v>0.11027505429961147</v>
      </c>
      <c r="C542" s="7">
        <v>0.35685551714644065</v>
      </c>
    </row>
    <row r="543" spans="1:3" x14ac:dyDescent="0.2">
      <c r="A543" s="7">
        <v>0.43411487809354821</v>
      </c>
      <c r="B543" s="7">
        <v>0.12741193520756217</v>
      </c>
      <c r="C543" s="7">
        <v>0.36057523172932787</v>
      </c>
    </row>
    <row r="544" spans="1:3" x14ac:dyDescent="0.2">
      <c r="A544" s="7">
        <v>0.53771241855058272</v>
      </c>
      <c r="B544" s="7">
        <v>0.11060582305974487</v>
      </c>
      <c r="C544" s="7">
        <v>0.47626686347089231</v>
      </c>
    </row>
    <row r="545" spans="1:3" x14ac:dyDescent="0.2">
      <c r="A545" s="7">
        <v>0.46051519624338455</v>
      </c>
      <c r="B545" s="7">
        <v>0.13723844412493497</v>
      </c>
      <c r="C545" s="7">
        <v>0.25596722138945815</v>
      </c>
    </row>
    <row r="546" spans="1:3" x14ac:dyDescent="0.2">
      <c r="A546" s="7">
        <v>0.46841253938633781</v>
      </c>
      <c r="B546" s="7">
        <v>0.13418026706231451</v>
      </c>
      <c r="C546" s="7">
        <v>0.42259150631710968</v>
      </c>
    </row>
    <row r="547" spans="1:3" x14ac:dyDescent="0.2">
      <c r="A547" s="7">
        <v>0.51147844075988858</v>
      </c>
      <c r="B547" s="7">
        <v>0.13662279360029367</v>
      </c>
      <c r="C547" s="7">
        <v>0.4114868533757533</v>
      </c>
    </row>
    <row r="548" spans="1:3" x14ac:dyDescent="0.2">
      <c r="A548" s="7">
        <v>0.60412906482302897</v>
      </c>
      <c r="B548" s="7">
        <v>0.13717534950595001</v>
      </c>
      <c r="C548" s="7">
        <v>0.25985040839426105</v>
      </c>
    </row>
    <row r="549" spans="1:3" x14ac:dyDescent="0.2">
      <c r="A549" s="7">
        <v>0.49137037688519064</v>
      </c>
      <c r="B549" s="7">
        <v>0.1359421364985163</v>
      </c>
      <c r="C549" s="7">
        <v>0.51115245189513292</v>
      </c>
    </row>
    <row r="550" spans="1:3" x14ac:dyDescent="0.2">
      <c r="A550" s="7">
        <v>0.40077319587628862</v>
      </c>
      <c r="B550" s="7">
        <v>0.12482887974548013</v>
      </c>
      <c r="C550" s="7">
        <v>0.35096955397840246</v>
      </c>
    </row>
    <row r="551" spans="1:3" x14ac:dyDescent="0.2">
      <c r="A551" s="7">
        <v>0.358907048242528</v>
      </c>
      <c r="B551" s="7">
        <v>0.12977798341949889</v>
      </c>
      <c r="C551" s="7">
        <v>0.41952281348465836</v>
      </c>
    </row>
    <row r="552" spans="1:3" x14ac:dyDescent="0.2">
      <c r="A552" s="7">
        <v>0.49258638226926482</v>
      </c>
      <c r="B552" s="7">
        <v>0.13865520511487042</v>
      </c>
      <c r="C552" s="7">
        <v>0.36460946342806444</v>
      </c>
    </row>
    <row r="553" spans="1:3" x14ac:dyDescent="0.2">
      <c r="A553" s="7">
        <v>0.49680129401327655</v>
      </c>
      <c r="B553" s="7">
        <v>0.13546032304444919</v>
      </c>
      <c r="C553" s="7">
        <v>0.35592439352687444</v>
      </c>
    </row>
    <row r="554" spans="1:3" x14ac:dyDescent="0.2">
      <c r="A554" s="7">
        <v>0.52465565633699407</v>
      </c>
      <c r="B554" s="7">
        <v>0.15913992474532715</v>
      </c>
      <c r="C554" s="7">
        <v>0.43165323197405847</v>
      </c>
    </row>
    <row r="555" spans="1:3" x14ac:dyDescent="0.2">
      <c r="A555" s="7">
        <v>0.55945616262351239</v>
      </c>
      <c r="B555" s="7">
        <v>0.11346706843280613</v>
      </c>
      <c r="C555" s="7">
        <v>0.45384437425433627</v>
      </c>
    </row>
    <row r="556" spans="1:3" x14ac:dyDescent="0.2">
      <c r="A556" s="7">
        <v>0.53076627458778169</v>
      </c>
      <c r="B556" s="7">
        <v>0.13528537887362718</v>
      </c>
      <c r="C556" s="7">
        <v>0.27284789990516684</v>
      </c>
    </row>
    <row r="557" spans="1:3" x14ac:dyDescent="0.2">
      <c r="A557" s="7">
        <v>0.53981748447489974</v>
      </c>
      <c r="B557" s="7">
        <v>0.13929666707455104</v>
      </c>
      <c r="C557" s="7">
        <v>0.38576241243231668</v>
      </c>
    </row>
    <row r="558" spans="1:3" x14ac:dyDescent="0.2">
      <c r="A558" s="7">
        <v>0.47214372571813146</v>
      </c>
      <c r="B558" s="7">
        <v>0.12538812750466516</v>
      </c>
      <c r="C558" s="7">
        <v>0.35652474838630727</v>
      </c>
    </row>
    <row r="559" spans="1:3" x14ac:dyDescent="0.2">
      <c r="A559" s="7">
        <v>0.44740394322249066</v>
      </c>
      <c r="B559" s="7">
        <v>9.8372158830187503E-2</v>
      </c>
      <c r="C559" s="7">
        <v>0.57926213711034291</v>
      </c>
    </row>
    <row r="560" spans="1:3" x14ac:dyDescent="0.2">
      <c r="A560" s="7">
        <v>0.43909744103521059</v>
      </c>
      <c r="B560" s="7">
        <v>0.13475672244485912</v>
      </c>
      <c r="C560" s="7">
        <v>0.28259506255927069</v>
      </c>
    </row>
    <row r="561" spans="1:3" x14ac:dyDescent="0.2">
      <c r="A561" s="7">
        <v>0.38101693230138578</v>
      </c>
      <c r="B561" s="7">
        <v>0.13829288904524456</v>
      </c>
      <c r="C561" s="7">
        <v>0.67958544923368713</v>
      </c>
    </row>
    <row r="562" spans="1:3" x14ac:dyDescent="0.2">
      <c r="A562" s="7">
        <v>0.54023907124720849</v>
      </c>
      <c r="B562" s="7">
        <v>0.1186169277126862</v>
      </c>
      <c r="C562" s="7">
        <v>0.43985266450487925</v>
      </c>
    </row>
    <row r="563" spans="1:3" x14ac:dyDescent="0.2">
      <c r="A563" s="7">
        <v>0.41201550980452134</v>
      </c>
      <c r="B563" s="7">
        <v>0.12140934259230932</v>
      </c>
      <c r="C563" s="7">
        <v>0.33240730826883658</v>
      </c>
    </row>
    <row r="564" spans="1:3" x14ac:dyDescent="0.2">
      <c r="A564" s="7">
        <v>0.36801848481140437</v>
      </c>
      <c r="B564" s="7">
        <v>0.11802995656031079</v>
      </c>
      <c r="C564" s="7">
        <v>0.43919303894276357</v>
      </c>
    </row>
    <row r="565" spans="1:3" x14ac:dyDescent="0.2">
      <c r="A565" s="7">
        <v>0.47619229710300093</v>
      </c>
      <c r="B565" s="7">
        <v>0.15590871547003576</v>
      </c>
      <c r="C565" s="7">
        <v>0.283944905013919</v>
      </c>
    </row>
    <row r="566" spans="1:3" x14ac:dyDescent="0.2">
      <c r="A566" s="7">
        <v>0.52333831717091372</v>
      </c>
      <c r="B566" s="7">
        <v>0.14390544219768117</v>
      </c>
      <c r="C566" s="7">
        <v>0.31482494111168891</v>
      </c>
    </row>
    <row r="567" spans="1:3" x14ac:dyDescent="0.2">
      <c r="A567" s="7">
        <v>0.52002393771605115</v>
      </c>
      <c r="B567" s="7">
        <v>0.14322287313775275</v>
      </c>
      <c r="C567" s="7">
        <v>0.33111578053779556</v>
      </c>
    </row>
    <row r="568" spans="1:3" x14ac:dyDescent="0.2">
      <c r="A568" s="7">
        <v>0.60278400226375839</v>
      </c>
      <c r="B568" s="7">
        <v>0.12400100186607114</v>
      </c>
      <c r="C568" s="7">
        <v>0.39549523540028753</v>
      </c>
    </row>
    <row r="569" spans="1:3" x14ac:dyDescent="0.2">
      <c r="A569" s="7">
        <v>0.49598201994554741</v>
      </c>
      <c r="B569" s="7">
        <v>0.14279937440729296</v>
      </c>
      <c r="C569" s="7">
        <v>0.40454070941295228</v>
      </c>
    </row>
    <row r="570" spans="1:3" x14ac:dyDescent="0.2">
      <c r="A570" s="7">
        <v>0.51238853283979313</v>
      </c>
      <c r="B570" s="7">
        <v>0.1419724525069595</v>
      </c>
      <c r="C570" s="7">
        <v>0.44528453761204068</v>
      </c>
    </row>
    <row r="571" spans="1:3" x14ac:dyDescent="0.2">
      <c r="A571" s="7">
        <v>0.48594137171525587</v>
      </c>
      <c r="B571" s="7">
        <v>0.23992780446021594</v>
      </c>
      <c r="C571" s="7">
        <v>0.2932695249166386</v>
      </c>
    </row>
    <row r="572" spans="1:3" x14ac:dyDescent="0.2">
      <c r="A572" s="7">
        <v>0.41073927773868879</v>
      </c>
      <c r="B572" s="7">
        <v>0.13093280614273911</v>
      </c>
      <c r="C572" s="7">
        <v>0.30323560677903882</v>
      </c>
    </row>
    <row r="573" spans="1:3" x14ac:dyDescent="0.2">
      <c r="A573" s="7">
        <v>0.42736184190400434</v>
      </c>
      <c r="B573" s="7">
        <v>0.13869248829881609</v>
      </c>
      <c r="C573" s="7">
        <v>0.33786977270641494</v>
      </c>
    </row>
    <row r="574" spans="1:3" x14ac:dyDescent="0.2">
      <c r="A574" s="7">
        <v>0.56226674110557062</v>
      </c>
      <c r="B574" s="7">
        <v>0.13119856832573648</v>
      </c>
      <c r="C574" s="7">
        <v>0.33193123068922264</v>
      </c>
    </row>
    <row r="575" spans="1:3" x14ac:dyDescent="0.2">
      <c r="A575" s="7">
        <v>0.48769846125607996</v>
      </c>
      <c r="B575" s="7">
        <v>0.12241503257976687</v>
      </c>
      <c r="C575" s="7">
        <v>0.3735545596377986</v>
      </c>
    </row>
    <row r="576" spans="1:3" x14ac:dyDescent="0.2">
      <c r="A576" s="7">
        <v>0.48447489981339281</v>
      </c>
      <c r="B576" s="7">
        <v>0.15150069595276697</v>
      </c>
      <c r="C576" s="7">
        <v>0.55670485484413712</v>
      </c>
    </row>
    <row r="577" spans="1:3" x14ac:dyDescent="0.2">
      <c r="A577" s="7">
        <v>0.43229756187096569</v>
      </c>
      <c r="B577" s="7">
        <v>0.13740096056777507</v>
      </c>
      <c r="C577" s="7">
        <v>0.30031891461959676</v>
      </c>
    </row>
    <row r="578" spans="1:3" x14ac:dyDescent="0.2">
      <c r="A578" s="7">
        <v>0.42293661476337602</v>
      </c>
      <c r="B578" s="7">
        <v>0.12720926764354978</v>
      </c>
      <c r="C578" s="7">
        <v>0.38084103215148823</v>
      </c>
    </row>
    <row r="579" spans="1:3" x14ac:dyDescent="0.2">
      <c r="A579" s="7">
        <v>0.44944973844412489</v>
      </c>
      <c r="B579" s="7">
        <v>0.1348456284988834</v>
      </c>
      <c r="C579" s="7">
        <v>0.48254955795527538</v>
      </c>
    </row>
    <row r="580" spans="1:3" x14ac:dyDescent="0.2">
      <c r="A580" s="7">
        <v>0.47830118694362017</v>
      </c>
      <c r="B580" s="7">
        <v>0.45867206858576276</v>
      </c>
      <c r="C580" s="7">
        <v>0.43219144819358191</v>
      </c>
    </row>
    <row r="581" spans="1:3" x14ac:dyDescent="0.2">
      <c r="A581" s="7">
        <v>0.44950614120958116</v>
      </c>
      <c r="B581" s="7">
        <v>0.12535944813239924</v>
      </c>
      <c r="C581" s="7">
        <v>0.36042514301446965</v>
      </c>
    </row>
    <row r="582" spans="1:3" x14ac:dyDescent="0.2">
      <c r="A582" s="7">
        <v>0.42788954235369686</v>
      </c>
      <c r="B582" s="7">
        <v>0.13985017895928289</v>
      </c>
      <c r="C582" s="7">
        <v>0.39627722628407108</v>
      </c>
    </row>
    <row r="583" spans="1:3" x14ac:dyDescent="0.2">
      <c r="A583" s="7">
        <v>0.41627344060693189</v>
      </c>
      <c r="B583" s="7">
        <v>0.13011257609593438</v>
      </c>
      <c r="C583" s="7">
        <v>0.36831197038759211</v>
      </c>
    </row>
    <row r="584" spans="1:3" x14ac:dyDescent="0.2">
      <c r="A584" s="7">
        <v>0.40637045336351674</v>
      </c>
      <c r="B584" s="7">
        <v>0.14924649729266723</v>
      </c>
      <c r="C584" s="7">
        <v>0.38324053963106852</v>
      </c>
    </row>
    <row r="585" spans="1:3" x14ac:dyDescent="0.2">
      <c r="A585" s="7">
        <v>0.54857998868120761</v>
      </c>
      <c r="B585" s="7">
        <v>0.12383657346507999</v>
      </c>
      <c r="C585" s="7">
        <v>0.38864564532411505</v>
      </c>
    </row>
    <row r="586" spans="1:3" x14ac:dyDescent="0.2">
      <c r="A586" s="7">
        <v>0.57121948514790899</v>
      </c>
      <c r="B586" s="7">
        <v>0.13779195600966684</v>
      </c>
      <c r="C586" s="7">
        <v>0.4259584646211263</v>
      </c>
    </row>
    <row r="587" spans="1:3" x14ac:dyDescent="0.2">
      <c r="A587" s="7">
        <v>0.38835693964330509</v>
      </c>
      <c r="B587" s="7">
        <v>0.1444111551286365</v>
      </c>
      <c r="C587" s="7">
        <v>0.44113463244516493</v>
      </c>
    </row>
    <row r="588" spans="1:3" x14ac:dyDescent="0.2">
      <c r="A588" s="7">
        <v>0.44064134724219145</v>
      </c>
      <c r="B588" s="7">
        <v>0.13868006057083421</v>
      </c>
      <c r="C588" s="7">
        <v>0.35788128269448433</v>
      </c>
    </row>
    <row r="589" spans="1:3" x14ac:dyDescent="0.2">
      <c r="A589" s="7">
        <v>0.44165181712502671</v>
      </c>
      <c r="B589" s="7">
        <v>0.12087781822631462</v>
      </c>
      <c r="C589" s="7">
        <v>0.35880667043959735</v>
      </c>
    </row>
    <row r="590" spans="1:3" x14ac:dyDescent="0.2">
      <c r="A590" s="7">
        <v>0.44293282908623693</v>
      </c>
      <c r="B590" s="7">
        <v>0.14174684144513444</v>
      </c>
      <c r="C590" s="7">
        <v>0.45419521857505574</v>
      </c>
    </row>
    <row r="591" spans="1:3" x14ac:dyDescent="0.2">
      <c r="A591" s="7">
        <v>0.4004261754718712</v>
      </c>
      <c r="B591" s="7">
        <v>0.12304311083239007</v>
      </c>
      <c r="C591" s="7">
        <v>0.3352312704579522</v>
      </c>
    </row>
    <row r="592" spans="1:3" x14ac:dyDescent="0.2">
      <c r="A592" s="7">
        <v>0.64936217076080638</v>
      </c>
      <c r="B592" s="7">
        <v>0.1486843815962556</v>
      </c>
      <c r="C592" s="7">
        <v>0.32252152864878086</v>
      </c>
    </row>
    <row r="593" spans="1:3" x14ac:dyDescent="0.2">
      <c r="A593" s="7">
        <v>0.41266844351310833</v>
      </c>
      <c r="B593" s="7">
        <v>0.11015173299886812</v>
      </c>
      <c r="C593" s="7">
        <v>0.27613742390406559</v>
      </c>
    </row>
    <row r="594" spans="1:3" x14ac:dyDescent="0.2">
      <c r="A594" s="7">
        <v>0.54513559607207318</v>
      </c>
      <c r="B594" s="7">
        <v>0.15327594909602618</v>
      </c>
      <c r="C594" s="7">
        <v>0.42968104714124011</v>
      </c>
    </row>
    <row r="595" spans="1:3" x14ac:dyDescent="0.2">
      <c r="A595" s="7">
        <v>0.65442025604943554</v>
      </c>
      <c r="B595" s="7">
        <v>0.13747361497751534</v>
      </c>
      <c r="C595" s="7">
        <v>0.30526419437731345</v>
      </c>
    </row>
    <row r="596" spans="1:3" x14ac:dyDescent="0.2">
      <c r="A596" s="7">
        <v>0.59726226712349706</v>
      </c>
      <c r="B596" s="7">
        <v>0.14503923338125971</v>
      </c>
      <c r="C596" s="7">
        <v>0.46376648107926211</v>
      </c>
    </row>
    <row r="597" spans="1:3" x14ac:dyDescent="0.2">
      <c r="A597" s="7">
        <v>0.478870950472636</v>
      </c>
      <c r="B597" s="7">
        <v>0.13452919942488295</v>
      </c>
      <c r="C597" s="7">
        <v>0.27137091223347298</v>
      </c>
    </row>
    <row r="598" spans="1:3" x14ac:dyDescent="0.2">
      <c r="A598" s="7">
        <v>0.47787960017131142</v>
      </c>
      <c r="B598" s="7">
        <v>0.13552532962158523</v>
      </c>
      <c r="C598" s="7">
        <v>0.4533453531769096</v>
      </c>
    </row>
    <row r="599" spans="1:3" x14ac:dyDescent="0.2">
      <c r="A599" s="7">
        <v>0.57693050414512526</v>
      </c>
      <c r="B599" s="7">
        <v>0.1469789149255101</v>
      </c>
      <c r="C599" s="7">
        <v>0.35148004680473549</v>
      </c>
    </row>
    <row r="600" spans="1:3" x14ac:dyDescent="0.2">
      <c r="A600" s="7">
        <v>0.54508110526476783</v>
      </c>
      <c r="B600" s="7">
        <v>0.13649564838324815</v>
      </c>
      <c r="C600" s="7">
        <v>0.28033608400379328</v>
      </c>
    </row>
    <row r="601" spans="1:3" x14ac:dyDescent="0.2">
      <c r="A601" s="7">
        <v>0.41208816421426164</v>
      </c>
      <c r="B601" s="7">
        <v>0.14552200281440239</v>
      </c>
      <c r="C601" s="7">
        <v>0.43752581143503927</v>
      </c>
    </row>
    <row r="602" spans="1:3" x14ac:dyDescent="0.2">
      <c r="A602" s="7">
        <v>0.38442404172657468</v>
      </c>
      <c r="B602" s="7">
        <v>0.45678687784881761</v>
      </c>
      <c r="C602" s="7">
        <v>0.39751521918688237</v>
      </c>
    </row>
    <row r="603" spans="1:3" x14ac:dyDescent="0.2">
      <c r="A603" s="7">
        <v>0.35798739637186822</v>
      </c>
      <c r="B603" s="7">
        <v>0.14137114166845113</v>
      </c>
      <c r="C603" s="7">
        <v>0.4050990011930618</v>
      </c>
    </row>
    <row r="604" spans="1:3" x14ac:dyDescent="0.2">
      <c r="A604" s="7">
        <v>0.43933165590871542</v>
      </c>
      <c r="B604" s="7">
        <v>0.13250252378475938</v>
      </c>
      <c r="C604" s="7">
        <v>0.3975687540151121</v>
      </c>
    </row>
    <row r="605" spans="1:3" x14ac:dyDescent="0.2">
      <c r="A605" s="7">
        <v>0.53357494111168891</v>
      </c>
      <c r="B605" s="7">
        <v>0.14137974548013091</v>
      </c>
      <c r="C605" s="7">
        <v>0.40339449050139187</v>
      </c>
    </row>
    <row r="606" spans="1:3" x14ac:dyDescent="0.2">
      <c r="A606" s="7">
        <v>0.52803121845269041</v>
      </c>
      <c r="B606" s="7">
        <v>0.14597131297990146</v>
      </c>
      <c r="C606" s="7">
        <v>0.36590863899170967</v>
      </c>
    </row>
    <row r="607" spans="1:3" x14ac:dyDescent="0.2">
      <c r="A607" s="7">
        <v>0.5146800146838385</v>
      </c>
      <c r="B607" s="7">
        <v>0.15412007861971916</v>
      </c>
      <c r="C607" s="7">
        <v>0.42884169751292478</v>
      </c>
    </row>
    <row r="608" spans="1:3" x14ac:dyDescent="0.2">
      <c r="A608" s="7">
        <v>0.43794548624919694</v>
      </c>
      <c r="B608" s="7">
        <v>0.12859352534491722</v>
      </c>
      <c r="C608" s="7">
        <v>0.35922252133745292</v>
      </c>
    </row>
    <row r="609" spans="1:3" x14ac:dyDescent="0.2">
      <c r="A609" s="7">
        <v>0.482471167671082</v>
      </c>
      <c r="B609" s="7">
        <v>0.11942186209428247</v>
      </c>
      <c r="C609" s="7">
        <v>0.40556073908654283</v>
      </c>
    </row>
    <row r="610" spans="1:3" x14ac:dyDescent="0.2">
      <c r="A610" s="7">
        <v>0.39713187157759483</v>
      </c>
      <c r="B610" s="7">
        <v>0.13007529291198874</v>
      </c>
      <c r="C610" s="7">
        <v>0.34323185934106271</v>
      </c>
    </row>
    <row r="611" spans="1:3" x14ac:dyDescent="0.2">
      <c r="A611" s="7">
        <v>0.54362897304903779</v>
      </c>
      <c r="B611" s="7">
        <v>0.1335330692281807</v>
      </c>
      <c r="C611" s="7">
        <v>0.40870782220318758</v>
      </c>
    </row>
    <row r="612" spans="1:3" x14ac:dyDescent="0.2">
      <c r="A612" s="7">
        <v>0.56669196824619894</v>
      </c>
      <c r="B612" s="7">
        <v>0.15953378812444549</v>
      </c>
      <c r="C612" s="7">
        <v>0.3856534308177062</v>
      </c>
    </row>
    <row r="613" spans="1:3" x14ac:dyDescent="0.2">
      <c r="A613" s="7">
        <v>0.41367891339594354</v>
      </c>
      <c r="B613" s="7">
        <v>0.13912459084095566</v>
      </c>
      <c r="C613" s="7">
        <v>0.3291302119979197</v>
      </c>
    </row>
    <row r="614" spans="1:3" x14ac:dyDescent="0.2">
      <c r="A614" s="7">
        <v>0.46894310777325698</v>
      </c>
      <c r="B614" s="7">
        <v>0.13812654868610233</v>
      </c>
      <c r="C614" s="7">
        <v>0.44779207072715588</v>
      </c>
    </row>
    <row r="615" spans="1:3" x14ac:dyDescent="0.2">
      <c r="A615" s="7">
        <v>0.42970781455535495</v>
      </c>
      <c r="B615" s="7">
        <v>0.14696361926030163</v>
      </c>
      <c r="C615" s="7">
        <v>0.37450671479702646</v>
      </c>
    </row>
    <row r="616" spans="1:3" x14ac:dyDescent="0.2">
      <c r="A616" s="7">
        <v>0.42565255131695673</v>
      </c>
      <c r="B616" s="7">
        <v>0.13455501085992227</v>
      </c>
      <c r="C616" s="7">
        <v>0.41757357214965274</v>
      </c>
    </row>
    <row r="617" spans="1:3" x14ac:dyDescent="0.2">
      <c r="A617" s="7">
        <v>0.51482436752424354</v>
      </c>
      <c r="B617" s="7">
        <v>0.12617298632567528</v>
      </c>
      <c r="C617" s="7">
        <v>0.36455019272538158</v>
      </c>
    </row>
    <row r="618" spans="1:3" x14ac:dyDescent="0.2">
      <c r="A618" s="7">
        <v>0.49980976016396944</v>
      </c>
      <c r="B618" s="7">
        <v>0.1266672275077243</v>
      </c>
      <c r="C618" s="7">
        <v>0.43106434886353201</v>
      </c>
    </row>
    <row r="619" spans="1:3" x14ac:dyDescent="0.2">
      <c r="A619" s="7">
        <v>0.44803106549603838</v>
      </c>
      <c r="B619" s="7">
        <v>0.12616247055584445</v>
      </c>
      <c r="C619" s="7">
        <v>0.43079571874330808</v>
      </c>
    </row>
    <row r="620" spans="1:3" x14ac:dyDescent="0.2">
      <c r="A620" s="7">
        <v>0.38982532350331911</v>
      </c>
      <c r="B620" s="7">
        <v>0.13520220869405605</v>
      </c>
      <c r="C620" s="7">
        <v>0.39333663464774077</v>
      </c>
    </row>
    <row r="621" spans="1:3" x14ac:dyDescent="0.2">
      <c r="A621" s="7">
        <v>0.52384116216464249</v>
      </c>
      <c r="B621" s="7">
        <v>0.13496416990424911</v>
      </c>
      <c r="C621" s="7">
        <v>0.36800223316712039</v>
      </c>
    </row>
    <row r="622" spans="1:3" x14ac:dyDescent="0.2">
      <c r="A622" s="7">
        <v>0.42491835938694966</v>
      </c>
      <c r="B622" s="7">
        <v>0.13212777998715161</v>
      </c>
      <c r="C622" s="7">
        <v>0.4247233396555416</v>
      </c>
    </row>
    <row r="623" spans="1:3" x14ac:dyDescent="0.2">
      <c r="A623" s="7">
        <v>0.45435199914344271</v>
      </c>
      <c r="B623" s="7">
        <v>0.14496179907614179</v>
      </c>
      <c r="C623" s="7">
        <v>0.30817897457860438</v>
      </c>
    </row>
    <row r="624" spans="1:3" x14ac:dyDescent="0.2">
      <c r="A624" s="7">
        <v>0.59008286426626688</v>
      </c>
      <c r="B624" s="7">
        <v>0.13775754076294777</v>
      </c>
      <c r="C624" s="7">
        <v>0.38596507999632895</v>
      </c>
    </row>
    <row r="625" spans="1:3" x14ac:dyDescent="0.2">
      <c r="A625" s="7">
        <v>0.47054437272476973</v>
      </c>
      <c r="B625" s="7">
        <v>0.13931483067698613</v>
      </c>
      <c r="C625" s="7">
        <v>0.47035986876319247</v>
      </c>
    </row>
    <row r="626" spans="1:3" x14ac:dyDescent="0.2">
      <c r="A626" s="7">
        <v>0.41323247116767103</v>
      </c>
      <c r="B626" s="7">
        <v>0.12912026981553426</v>
      </c>
      <c r="C626" s="7">
        <v>0.46867256569488197</v>
      </c>
    </row>
    <row r="627" spans="1:3" x14ac:dyDescent="0.2">
      <c r="A627" s="7">
        <v>0.45043917678729839</v>
      </c>
      <c r="B627" s="7">
        <v>0.13044334485606776</v>
      </c>
      <c r="C627" s="7">
        <v>0.25358109761693531</v>
      </c>
    </row>
    <row r="628" spans="1:3" x14ac:dyDescent="0.2">
      <c r="A628" s="7">
        <v>0.48951960139496459</v>
      </c>
      <c r="B628" s="7">
        <v>0.14329935146379513</v>
      </c>
      <c r="C628" s="7">
        <v>0.36893526874483767</v>
      </c>
    </row>
    <row r="629" spans="1:3" x14ac:dyDescent="0.2">
      <c r="A629" s="7">
        <v>0.59415342316987363</v>
      </c>
      <c r="B629" s="7">
        <v>0.12877324941111687</v>
      </c>
      <c r="C629" s="7">
        <v>0.42893920737862878</v>
      </c>
    </row>
    <row r="630" spans="1:3" x14ac:dyDescent="0.2">
      <c r="A630" s="7">
        <v>0.60010630487319883</v>
      </c>
      <c r="B630" s="7">
        <v>0.14856488421181432</v>
      </c>
      <c r="C630" s="7">
        <v>0.43030721343571227</v>
      </c>
    </row>
    <row r="631" spans="1:3" x14ac:dyDescent="0.2">
      <c r="A631" s="7">
        <v>0.52458491388540485</v>
      </c>
      <c r="B631" s="7">
        <v>0.14687280124812624</v>
      </c>
      <c r="C631" s="7">
        <v>0.28078061427391476</v>
      </c>
    </row>
    <row r="632" spans="1:3" x14ac:dyDescent="0.2">
      <c r="A632" s="7">
        <v>0.61157422986325671</v>
      </c>
      <c r="B632" s="7">
        <v>0.1464598182874973</v>
      </c>
      <c r="C632" s="7">
        <v>0.45317996879684291</v>
      </c>
    </row>
    <row r="633" spans="1:3" x14ac:dyDescent="0.2">
      <c r="A633" s="7">
        <v>0.61595357000825968</v>
      </c>
      <c r="B633" s="7">
        <v>0.11810834684450423</v>
      </c>
      <c r="C633" s="7">
        <v>0.40827858759827462</v>
      </c>
    </row>
    <row r="634" spans="1:3" x14ac:dyDescent="0.2">
      <c r="A634" s="7">
        <v>0.52428378047661284</v>
      </c>
      <c r="B634" s="7">
        <v>0.14046582948392425</v>
      </c>
      <c r="C634" s="7">
        <v>0.46502263758450851</v>
      </c>
    </row>
    <row r="635" spans="1:3" x14ac:dyDescent="0.2">
      <c r="A635" s="7">
        <v>0.53203772675823668</v>
      </c>
      <c r="B635" s="7">
        <v>0.14926848481140442</v>
      </c>
      <c r="C635" s="7">
        <v>0.42878720670561959</v>
      </c>
    </row>
    <row r="636" spans="1:3" x14ac:dyDescent="0.2">
      <c r="A636" s="7">
        <v>0.53021849857750303</v>
      </c>
      <c r="B636" s="7">
        <v>0.15698227997185596</v>
      </c>
      <c r="C636" s="7">
        <v>0.44614109486371561</v>
      </c>
    </row>
    <row r="637" spans="1:3" x14ac:dyDescent="0.2">
      <c r="A637" s="7">
        <v>0.38139836795252219</v>
      </c>
      <c r="B637" s="7">
        <v>0.12957340389733546</v>
      </c>
      <c r="C637" s="7">
        <v>0.36909204931322459</v>
      </c>
    </row>
    <row r="638" spans="1:3" x14ac:dyDescent="0.2">
      <c r="A638" s="7">
        <v>0.4910386521459818</v>
      </c>
      <c r="B638" s="7">
        <v>0.15955099574780504</v>
      </c>
      <c r="C638" s="7">
        <v>0.54434022148123218</v>
      </c>
    </row>
    <row r="639" spans="1:3" x14ac:dyDescent="0.2">
      <c r="A639" s="7">
        <v>0.46612870537489665</v>
      </c>
      <c r="B639" s="7">
        <v>0.13479496160788032</v>
      </c>
      <c r="C639" s="7">
        <v>0.47385206032610355</v>
      </c>
    </row>
    <row r="640" spans="1:3" x14ac:dyDescent="0.2">
      <c r="A640" s="7">
        <v>0.54794521857505574</v>
      </c>
      <c r="B640" s="7">
        <v>0.14060062253357397</v>
      </c>
      <c r="C640" s="7">
        <v>0.28156738505307594</v>
      </c>
    </row>
    <row r="641" spans="1:3" x14ac:dyDescent="0.2">
      <c r="A641" s="7">
        <v>0.56985530300712772</v>
      </c>
      <c r="B641" s="7">
        <v>0.14635561656826454</v>
      </c>
      <c r="C641" s="7">
        <v>0.41375634770106151</v>
      </c>
    </row>
    <row r="642" spans="1:3" x14ac:dyDescent="0.2">
      <c r="A642" s="7">
        <v>0.42609230169170054</v>
      </c>
      <c r="B642" s="7">
        <v>0.14865761418214077</v>
      </c>
      <c r="C642" s="7">
        <v>0.49529753892746786</v>
      </c>
    </row>
    <row r="643" spans="1:3" x14ac:dyDescent="0.2">
      <c r="A643" s="7">
        <v>0.68511865612285472</v>
      </c>
      <c r="B643" s="7">
        <v>0.15219951665697939</v>
      </c>
      <c r="C643" s="7">
        <v>0.39087594450732654</v>
      </c>
    </row>
    <row r="644" spans="1:3" x14ac:dyDescent="0.2">
      <c r="A644" s="7">
        <v>0.60819006393588049</v>
      </c>
      <c r="B644" s="7">
        <v>0.14136062589862031</v>
      </c>
      <c r="C644" s="7">
        <v>0.33704763070145916</v>
      </c>
    </row>
    <row r="645" spans="1:3" x14ac:dyDescent="0.2">
      <c r="A645" s="7">
        <v>0.42105142402643081</v>
      </c>
      <c r="B645" s="7">
        <v>0.13761318792254273</v>
      </c>
      <c r="C645" s="7">
        <v>0.54851211416684509</v>
      </c>
    </row>
    <row r="646" spans="1:3" x14ac:dyDescent="0.2">
      <c r="A646" s="7">
        <v>0.4367390406558781</v>
      </c>
      <c r="B646" s="7">
        <v>0.15096821560769674</v>
      </c>
      <c r="C646" s="7">
        <v>0.3165676909663801</v>
      </c>
    </row>
    <row r="647" spans="1:3" x14ac:dyDescent="0.2">
      <c r="A647" s="7">
        <v>0.40371474349169439</v>
      </c>
      <c r="B647" s="7">
        <v>7.0043630885007174E-2</v>
      </c>
      <c r="C647" s="7">
        <v>0.51655755758817945</v>
      </c>
    </row>
    <row r="648" spans="1:3" x14ac:dyDescent="0.2">
      <c r="A648" s="7">
        <v>0.39632311327969644</v>
      </c>
      <c r="B648" s="7">
        <v>8.6677666799229086E-2</v>
      </c>
      <c r="C648" s="7">
        <v>0.48432863501483675</v>
      </c>
    </row>
    <row r="649" spans="1:3" x14ac:dyDescent="0.2">
      <c r="A649" s="7">
        <v>0.43560333751414848</v>
      </c>
      <c r="B649" s="7">
        <v>8.223618801431673E-2</v>
      </c>
      <c r="C649" s="7">
        <v>0.48993927620912225</v>
      </c>
    </row>
    <row r="650" spans="1:3" x14ac:dyDescent="0.2">
      <c r="A650" s="7">
        <v>0.43714246382575173</v>
      </c>
      <c r="B650" s="7">
        <v>7.5541466548380176E-2</v>
      </c>
      <c r="C650" s="7">
        <v>0.44265368319618215</v>
      </c>
    </row>
    <row r="651" spans="1:3" x14ac:dyDescent="0.2">
      <c r="A651" s="7">
        <v>0.48519379607819135</v>
      </c>
      <c r="B651" s="7">
        <v>5.6207745724861577E-2</v>
      </c>
      <c r="C651" s="7">
        <v>0.29651602985713843</v>
      </c>
    </row>
    <row r="652" spans="1:3" x14ac:dyDescent="0.2">
      <c r="A652" s="7">
        <v>0.44341464254030399</v>
      </c>
      <c r="B652" s="7">
        <v>6.607249380525558E-2</v>
      </c>
      <c r="C652" s="7">
        <v>0.42274541894827</v>
      </c>
    </row>
    <row r="653" spans="1:3" x14ac:dyDescent="0.2">
      <c r="A653" s="7">
        <v>0.35097528985285564</v>
      </c>
      <c r="B653" s="7">
        <v>8.0898773287650258E-2</v>
      </c>
      <c r="C653" s="7">
        <v>0.31540044051515792</v>
      </c>
    </row>
    <row r="654" spans="1:3" x14ac:dyDescent="0.2">
      <c r="A654" s="7">
        <v>0.1949623726635871</v>
      </c>
      <c r="B654" s="7">
        <v>8.6614572180244126E-2</v>
      </c>
      <c r="C654" s="7">
        <v>0.41954097708709343</v>
      </c>
    </row>
    <row r="655" spans="1:3" x14ac:dyDescent="0.2">
      <c r="A655" s="7">
        <v>0.24537688519073692</v>
      </c>
      <c r="B655" s="7">
        <v>6.2850844320719496E-2</v>
      </c>
      <c r="C655" s="7">
        <v>0.43765964850561345</v>
      </c>
    </row>
    <row r="656" spans="1:3" x14ac:dyDescent="0.2">
      <c r="A656" s="7">
        <v>0.28172512160053836</v>
      </c>
      <c r="B656" s="7">
        <v>7.016982012297715E-2</v>
      </c>
      <c r="C656" s="7">
        <v>0.38288873933127349</v>
      </c>
    </row>
    <row r="657" spans="1:3" x14ac:dyDescent="0.2">
      <c r="A657" s="7">
        <v>0.23920890819541737</v>
      </c>
      <c r="B657" s="7">
        <v>8.9502584967420237E-2</v>
      </c>
      <c r="C657" s="7">
        <v>0.3894926427850347</v>
      </c>
    </row>
    <row r="658" spans="1:3" x14ac:dyDescent="0.2">
      <c r="A658" s="7">
        <v>0.27899102144452259</v>
      </c>
      <c r="B658" s="7">
        <v>7.5109364006240631E-2</v>
      </c>
      <c r="C658" s="7">
        <v>0.36334757104836485</v>
      </c>
    </row>
    <row r="659" spans="1:3" x14ac:dyDescent="0.2">
      <c r="A659" s="7">
        <v>0.23354473217290217</v>
      </c>
      <c r="B659" s="7">
        <v>7.7238329407445919E-2</v>
      </c>
      <c r="C659" s="7">
        <v>0.41361008290250539</v>
      </c>
    </row>
    <row r="660" spans="1:3" x14ac:dyDescent="0.2">
      <c r="A660" s="7">
        <v>0.26690744592982346</v>
      </c>
      <c r="B660" s="7">
        <v>8.4810639664719023E-2</v>
      </c>
      <c r="C660" s="7">
        <v>0.3951998378659487</v>
      </c>
    </row>
    <row r="661" spans="1:3" x14ac:dyDescent="0.2">
      <c r="A661" s="7">
        <v>0.17377500841261584</v>
      </c>
      <c r="B661" s="7">
        <v>8.0865314020006726E-2</v>
      </c>
      <c r="C661" s="7">
        <v>0.47974758328489703</v>
      </c>
    </row>
    <row r="662" spans="1:3" x14ac:dyDescent="0.2">
      <c r="A662" s="7">
        <v>0.21140138884640089</v>
      </c>
      <c r="B662" s="7">
        <v>9.3945975710483645E-2</v>
      </c>
      <c r="C662" s="7">
        <v>0.43184347181008897</v>
      </c>
    </row>
    <row r="663" spans="1:3" x14ac:dyDescent="0.2">
      <c r="A663" s="7">
        <v>0.16223251705466668</v>
      </c>
      <c r="B663" s="7">
        <v>8.5953990639052874E-2</v>
      </c>
      <c r="C663" s="7">
        <v>0.36276824772859367</v>
      </c>
    </row>
    <row r="664" spans="1:3" x14ac:dyDescent="0.2">
      <c r="A664" s="7">
        <v>0.2560532595062559</v>
      </c>
      <c r="B664" s="7">
        <v>8.592339930863592E-2</v>
      </c>
      <c r="C664" s="7">
        <v>0.45471527119214405</v>
      </c>
    </row>
    <row r="665" spans="1:3" x14ac:dyDescent="0.2">
      <c r="A665" s="7">
        <v>0.28784721160023247</v>
      </c>
      <c r="B665" s="7">
        <v>7.922867784269938E-2</v>
      </c>
      <c r="C665" s="7">
        <v>0.46072264370277455</v>
      </c>
    </row>
    <row r="666" spans="1:3" x14ac:dyDescent="0.2">
      <c r="A666" s="7">
        <v>0.26709864174492942</v>
      </c>
      <c r="B666" s="7">
        <v>6.5092615252837341E-2</v>
      </c>
      <c r="C666" s="7">
        <v>0.55810727614793953</v>
      </c>
    </row>
    <row r="667" spans="1:3" x14ac:dyDescent="0.2">
      <c r="A667" s="7">
        <v>0.28300900149897518</v>
      </c>
      <c r="B667" s="7">
        <v>9.5923896417755186E-2</v>
      </c>
      <c r="C667" s="7">
        <v>0.34105509498608094</v>
      </c>
    </row>
    <row r="668" spans="1:3" x14ac:dyDescent="0.2">
      <c r="A668" s="7">
        <v>0.20222112178408636</v>
      </c>
      <c r="B668" s="7">
        <v>8.6838271283918134E-2</v>
      </c>
      <c r="C668" s="7">
        <v>0.36054942029428849</v>
      </c>
    </row>
    <row r="669" spans="1:3" x14ac:dyDescent="0.2">
      <c r="A669" s="7">
        <v>0.1542873749579369</v>
      </c>
      <c r="B669" s="7">
        <v>7.020136743246963E-2</v>
      </c>
      <c r="C669" s="7">
        <v>0.35172190951084459</v>
      </c>
    </row>
    <row r="670" spans="1:3" x14ac:dyDescent="0.2">
      <c r="A670" s="7">
        <v>0.40471374162562324</v>
      </c>
      <c r="B670" s="7">
        <v>9.3679257548410763E-2</v>
      </c>
      <c r="C670" s="7">
        <v>0.41798464315213063</v>
      </c>
    </row>
    <row r="671" spans="1:3" x14ac:dyDescent="0.2">
      <c r="A671" s="7">
        <v>0.25426079873963714</v>
      </c>
      <c r="B671" s="7">
        <v>6.8654593288262108E-2</v>
      </c>
      <c r="C671" s="7">
        <v>0.48140047110648837</v>
      </c>
    </row>
    <row r="672" spans="1:3" x14ac:dyDescent="0.2">
      <c r="A672" s="7">
        <v>0.28182549940346902</v>
      </c>
      <c r="B672" s="7">
        <v>8.6726421732081116E-2</v>
      </c>
      <c r="C672" s="7">
        <v>0.43665395851815592</v>
      </c>
    </row>
    <row r="673" spans="1:3" x14ac:dyDescent="0.2">
      <c r="A673" s="7">
        <v>0.2055049099085319</v>
      </c>
      <c r="B673" s="7">
        <v>6.2485660313867042E-2</v>
      </c>
      <c r="C673" s="7">
        <v>0.39981052494722991</v>
      </c>
    </row>
    <row r="674" spans="1:3" x14ac:dyDescent="0.2">
      <c r="A674" s="7">
        <v>0.24901725351035514</v>
      </c>
      <c r="B674" s="7">
        <v>0.10671116430603567</v>
      </c>
      <c r="C674" s="7">
        <v>0.52812299244394134</v>
      </c>
    </row>
    <row r="675" spans="1:3" x14ac:dyDescent="0.2">
      <c r="A675" s="7">
        <v>0.25521008596163841</v>
      </c>
      <c r="B675" s="7">
        <v>0.10470934412187584</v>
      </c>
      <c r="C675" s="7">
        <v>0.45920359295175744</v>
      </c>
    </row>
    <row r="676" spans="1:3" x14ac:dyDescent="0.2">
      <c r="A676" s="7">
        <v>0.21879684297470095</v>
      </c>
      <c r="B676" s="7">
        <v>6.5776140291841284E-2</v>
      </c>
      <c r="C676" s="7">
        <v>0.4937851800299794</v>
      </c>
    </row>
    <row r="677" spans="1:3" x14ac:dyDescent="0.2">
      <c r="A677" s="7">
        <v>0.22944166998072743</v>
      </c>
      <c r="B677" s="7">
        <v>8.3211286671357326E-2</v>
      </c>
      <c r="C677" s="7">
        <v>8.4817331518247718E-2</v>
      </c>
    </row>
    <row r="678" spans="1:3" x14ac:dyDescent="0.2">
      <c r="A678" s="7">
        <v>0.26530140108293304</v>
      </c>
      <c r="B678" s="7">
        <v>6.8146012420080143E-2</v>
      </c>
      <c r="C678" s="7">
        <v>2.0887186821254851E-2</v>
      </c>
    </row>
    <row r="679" spans="1:3" x14ac:dyDescent="0.2">
      <c r="A679" s="7">
        <v>0.26721335923399303</v>
      </c>
      <c r="B679" s="7">
        <v>8.6779000581235277E-2</v>
      </c>
      <c r="C679" s="7">
        <v>7.6520389121722904E-2</v>
      </c>
    </row>
    <row r="680" spans="1:3" x14ac:dyDescent="0.2">
      <c r="A680" s="7">
        <v>0.17047879256018841</v>
      </c>
      <c r="B680" s="7">
        <v>7.9999196977576556E-2</v>
      </c>
      <c r="C680" s="7">
        <v>6.1080371072837945E-2</v>
      </c>
    </row>
    <row r="681" spans="1:3" x14ac:dyDescent="0.2">
      <c r="A681" s="7">
        <v>0.18226792651962431</v>
      </c>
      <c r="B681" s="7">
        <v>6.9832359509315045E-2</v>
      </c>
      <c r="C681" s="7">
        <v>9.9904593288262108E-2</v>
      </c>
    </row>
    <row r="682" spans="1:3" x14ac:dyDescent="0.2">
      <c r="A682" s="7">
        <v>0.17196056012725991</v>
      </c>
      <c r="B682" s="7">
        <v>9.1331372938909097E-2</v>
      </c>
      <c r="C682" s="7">
        <v>0.10556781333170177</v>
      </c>
    </row>
    <row r="683" spans="1:3" x14ac:dyDescent="0.2">
      <c r="A683" s="7">
        <v>0.26371925571293092</v>
      </c>
      <c r="B683" s="7">
        <v>6.4024786625470329E-2</v>
      </c>
      <c r="C683" s="7">
        <v>7.8685681727798315E-2</v>
      </c>
    </row>
    <row r="684" spans="1:3" x14ac:dyDescent="0.2">
      <c r="A684" s="7">
        <v>0.19118434335709258</v>
      </c>
      <c r="B684" s="7">
        <v>7.8278434641622568E-2</v>
      </c>
      <c r="C684" s="7">
        <v>0.21692312398666214</v>
      </c>
    </row>
    <row r="685" spans="1:3" x14ac:dyDescent="0.2">
      <c r="A685" s="7">
        <v>0.22000424454709533</v>
      </c>
      <c r="B685" s="7">
        <v>6.7818111597173353E-2</v>
      </c>
      <c r="C685" s="7">
        <v>8.6431980176817885E-2</v>
      </c>
    </row>
    <row r="686" spans="1:3" x14ac:dyDescent="0.2">
      <c r="A686" s="7">
        <v>0.20697902964299916</v>
      </c>
      <c r="B686" s="7">
        <v>7.1914481935819383E-2</v>
      </c>
      <c r="C686" s="7">
        <v>5.8230597448683037E-2</v>
      </c>
    </row>
    <row r="687" spans="1:3" x14ac:dyDescent="0.2">
      <c r="A687" s="7">
        <v>0.18432232555293826</v>
      </c>
      <c r="B687" s="7">
        <v>8.724265043286733E-2</v>
      </c>
      <c r="C687" s="7">
        <v>8.2720869405610423E-2</v>
      </c>
    </row>
    <row r="688" spans="1:3" x14ac:dyDescent="0.2">
      <c r="A688" s="7">
        <v>0.19676152528373458</v>
      </c>
      <c r="B688" s="7">
        <v>9.4578833858484493E-2</v>
      </c>
      <c r="C688" s="7">
        <v>0.1049244394138701</v>
      </c>
    </row>
    <row r="689" spans="1:3" x14ac:dyDescent="0.2">
      <c r="A689" s="7">
        <v>0.2407327388418122</v>
      </c>
      <c r="B689" s="7">
        <v>7.015356847869314E-2</v>
      </c>
      <c r="C689" s="7">
        <v>0.10595594083636697</v>
      </c>
    </row>
    <row r="690" spans="1:3" x14ac:dyDescent="0.2">
      <c r="A690" s="7">
        <v>0.2636829285080608</v>
      </c>
      <c r="B690" s="7">
        <v>7.4118969683991551E-2</v>
      </c>
      <c r="C690" s="7">
        <v>8.7770350882559883E-2</v>
      </c>
    </row>
    <row r="691" spans="1:3" x14ac:dyDescent="0.2">
      <c r="A691" s="7">
        <v>0.34230169170057201</v>
      </c>
      <c r="B691" s="7">
        <v>6.4984589617302455E-2</v>
      </c>
      <c r="C691" s="7">
        <v>0.13271761907675364</v>
      </c>
    </row>
    <row r="692" spans="1:3" x14ac:dyDescent="0.2">
      <c r="A692" s="7">
        <v>0.24005877359356356</v>
      </c>
      <c r="B692" s="7">
        <v>9.4030101869130259E-2</v>
      </c>
      <c r="C692" s="7">
        <v>8.6007525467282561E-2</v>
      </c>
    </row>
    <row r="693" spans="1:3" x14ac:dyDescent="0.2">
      <c r="A693" s="7">
        <v>0.26042017192327693</v>
      </c>
      <c r="B693" s="7">
        <v>8.4481782862736679E-2</v>
      </c>
      <c r="C693" s="7">
        <v>0.13174252041971302</v>
      </c>
    </row>
    <row r="694" spans="1:3" x14ac:dyDescent="0.2">
      <c r="A694" s="7">
        <v>0.33010053075958268</v>
      </c>
      <c r="B694" s="7">
        <v>8.0501085992229798E-2</v>
      </c>
      <c r="C694" s="7">
        <v>8.7264637951604496E-2</v>
      </c>
    </row>
    <row r="695" spans="1:3" x14ac:dyDescent="0.2">
      <c r="A695" s="7">
        <v>0.33052498546911802</v>
      </c>
      <c r="B695" s="7">
        <v>8.1647304903790269E-2</v>
      </c>
      <c r="C695" s="7">
        <v>8.6965416500963635E-2</v>
      </c>
    </row>
    <row r="696" spans="1:3" x14ac:dyDescent="0.2">
      <c r="A696" s="7">
        <v>0.21122548869650337</v>
      </c>
      <c r="B696" s="7">
        <v>6.5219760469882829E-2</v>
      </c>
      <c r="C696" s="7">
        <v>9.1476681758389661E-2</v>
      </c>
    </row>
    <row r="697" spans="1:3" x14ac:dyDescent="0.2">
      <c r="A697" s="7">
        <v>0.23753881275046648</v>
      </c>
      <c r="B697" s="7">
        <v>6.4492260393404513E-2</v>
      </c>
      <c r="C697" s="7">
        <v>8.4438763804337832E-2</v>
      </c>
    </row>
    <row r="698" spans="1:3" x14ac:dyDescent="0.2">
      <c r="A698" s="7">
        <v>0.25561159717336102</v>
      </c>
      <c r="B698" s="7">
        <v>7.6132261617057717E-2</v>
      </c>
      <c r="C698" s="7">
        <v>9.1017811802135279E-2</v>
      </c>
    </row>
    <row r="699" spans="1:3" x14ac:dyDescent="0.2">
      <c r="A699" s="7">
        <v>0.20118579644528736</v>
      </c>
      <c r="B699" s="7">
        <v>7.6341621034598794E-2</v>
      </c>
      <c r="C699" s="7">
        <v>8.3756194744409415E-2</v>
      </c>
    </row>
    <row r="700" spans="1:3" x14ac:dyDescent="0.2">
      <c r="A700" s="7">
        <v>0.25438698797760712</v>
      </c>
      <c r="B700" s="7">
        <v>8.3176871424638255E-2</v>
      </c>
      <c r="C700" s="7">
        <v>0.1000489461286671</v>
      </c>
    </row>
    <row r="701" spans="1:3" x14ac:dyDescent="0.2">
      <c r="A701" s="7">
        <v>0.22392758267307042</v>
      </c>
      <c r="B701" s="7">
        <v>7.0469997552693564E-2</v>
      </c>
      <c r="C701" s="7">
        <v>0.11641339594358956</v>
      </c>
    </row>
    <row r="702" spans="1:3" x14ac:dyDescent="0.2">
      <c r="A702" s="7">
        <v>0.20513494600630178</v>
      </c>
      <c r="B702" s="7">
        <v>8.4210284805286181E-2</v>
      </c>
      <c r="C702" s="7">
        <v>0.11386571170730216</v>
      </c>
    </row>
    <row r="703" spans="1:3" x14ac:dyDescent="0.2">
      <c r="A703" s="7">
        <v>0.3094771941631741</v>
      </c>
      <c r="B703" s="7">
        <v>8.4857482639419973E-2</v>
      </c>
      <c r="C703" s="7">
        <v>9.2896310685551722E-2</v>
      </c>
    </row>
    <row r="704" spans="1:3" x14ac:dyDescent="0.2">
      <c r="A704" s="7">
        <v>0.25821759613325579</v>
      </c>
      <c r="B704" s="7">
        <v>7.0817973936186482E-2</v>
      </c>
      <c r="C704" s="7">
        <v>9.1773035271803971E-2</v>
      </c>
    </row>
    <row r="705" spans="1:3" x14ac:dyDescent="0.2">
      <c r="A705" s="7">
        <v>0.23163373000091772</v>
      </c>
      <c r="B705" s="7">
        <v>7.8860625898620307E-2</v>
      </c>
      <c r="C705" s="7">
        <v>7.5390421854446443E-2</v>
      </c>
    </row>
    <row r="706" spans="1:3" x14ac:dyDescent="0.2">
      <c r="A706" s="7">
        <v>0.21778924102909233</v>
      </c>
      <c r="B706" s="7">
        <v>7.7358782770962684E-2</v>
      </c>
      <c r="C706" s="7">
        <v>0.25766217229037286</v>
      </c>
    </row>
    <row r="707" spans="1:3" x14ac:dyDescent="0.2">
      <c r="A707" s="7">
        <v>0.24022224601547917</v>
      </c>
      <c r="B707" s="7">
        <v>5.7560456116736505E-2</v>
      </c>
      <c r="C707" s="7">
        <v>9.8829116828290861E-2</v>
      </c>
    </row>
    <row r="708" spans="1:3" x14ac:dyDescent="0.2">
      <c r="A708" s="7">
        <v>0.21463355410076781</v>
      </c>
      <c r="B708" s="7">
        <v>8.4773356480773332E-2</v>
      </c>
      <c r="C708" s="7">
        <v>0.11506355348894123</v>
      </c>
    </row>
    <row r="709" spans="1:3" x14ac:dyDescent="0.2">
      <c r="A709" s="7">
        <v>0.2270631940408088</v>
      </c>
      <c r="B709" s="7">
        <v>6.3755200526170869E-2</v>
      </c>
      <c r="C709" s="7">
        <v>0.11503583009575086</v>
      </c>
    </row>
    <row r="710" spans="1:3" x14ac:dyDescent="0.2">
      <c r="A710" s="7">
        <v>0.25803022423445193</v>
      </c>
      <c r="B710" s="7">
        <v>7.2410635076019442E-2</v>
      </c>
      <c r="C710" s="7">
        <v>9.4122831839456689E-2</v>
      </c>
    </row>
    <row r="711" spans="1:3" x14ac:dyDescent="0.2">
      <c r="A711" s="7">
        <v>0.30961963504542811</v>
      </c>
      <c r="B711" s="7">
        <v>8.903989109486371E-2</v>
      </c>
      <c r="C711" s="7">
        <v>8.8960544831594726E-2</v>
      </c>
    </row>
    <row r="712" spans="1:3" x14ac:dyDescent="0.2">
      <c r="A712" s="7">
        <v>0.28968077946709897</v>
      </c>
      <c r="B712" s="7">
        <v>6.3500910092079907E-2</v>
      </c>
      <c r="C712" s="7">
        <v>9.8074849337697681E-2</v>
      </c>
    </row>
    <row r="713" spans="1:3" x14ac:dyDescent="0.2">
      <c r="A713" s="7">
        <v>0.19708655816941476</v>
      </c>
      <c r="B713" s="7">
        <v>8.4600324268102392E-2</v>
      </c>
      <c r="C713" s="7">
        <v>9.7306242160971557E-2</v>
      </c>
    </row>
    <row r="714" spans="1:3" x14ac:dyDescent="0.2">
      <c r="A714" s="7">
        <v>0.28052249992352163</v>
      </c>
      <c r="B714" s="7">
        <v>8.5390918963565723E-2</v>
      </c>
      <c r="C714" s="7">
        <v>0.12967569365841716</v>
      </c>
    </row>
    <row r="715" spans="1:3" x14ac:dyDescent="0.2">
      <c r="A715" s="7">
        <v>0.17730926305485023</v>
      </c>
      <c r="B715" s="7">
        <v>7.7029925968980381E-2</v>
      </c>
      <c r="C715" s="7">
        <v>7.7227813637615078E-2</v>
      </c>
    </row>
    <row r="716" spans="1:3" x14ac:dyDescent="0.2">
      <c r="A716" s="7">
        <v>0.24172313316406127</v>
      </c>
      <c r="B716" s="7">
        <v>8.1919758940316292E-2</v>
      </c>
      <c r="C716" s="7">
        <v>0.11777279818899321</v>
      </c>
    </row>
    <row r="717" spans="1:3" x14ac:dyDescent="0.2">
      <c r="A717" s="7">
        <v>0.29491189696839909</v>
      </c>
      <c r="B717" s="7">
        <v>8.6546697665881481E-2</v>
      </c>
      <c r="C717" s="7">
        <v>0.1680840649759858</v>
      </c>
    </row>
    <row r="718" spans="1:3" x14ac:dyDescent="0.2">
      <c r="A718" s="7">
        <v>0.28377665269662572</v>
      </c>
      <c r="B718" s="7">
        <v>7.9438993239315969E-2</v>
      </c>
      <c r="C718" s="7">
        <v>8.4709305882712832E-2</v>
      </c>
    </row>
    <row r="719" spans="1:3" x14ac:dyDescent="0.2">
      <c r="A719" s="7">
        <v>0.24738922114472756</v>
      </c>
      <c r="B719" s="7">
        <v>6.7558085288629194E-2</v>
      </c>
      <c r="C719" s="7">
        <v>0.12628674783566338</v>
      </c>
    </row>
    <row r="720" spans="1:3" x14ac:dyDescent="0.2">
      <c r="A720" s="7">
        <v>0.24858037107283792</v>
      </c>
      <c r="B720" s="7">
        <v>8.0082367157147644E-2</v>
      </c>
      <c r="C720" s="7">
        <v>9.8859708158707815E-2</v>
      </c>
    </row>
    <row r="721" spans="1:3" x14ac:dyDescent="0.2">
      <c r="A721" s="7">
        <v>0.20364266266939945</v>
      </c>
      <c r="B721" s="7">
        <v>7.3842691731163382E-2</v>
      </c>
      <c r="C721" s="7">
        <v>0.10455160757441338</v>
      </c>
    </row>
    <row r="722" spans="1:3" x14ac:dyDescent="0.2">
      <c r="A722" s="7">
        <v>0.20044300070360055</v>
      </c>
      <c r="B722" s="7">
        <v>6.9373489553060649E-2</v>
      </c>
      <c r="C722" s="7">
        <v>7.5717366698277694E-2</v>
      </c>
    </row>
    <row r="723" spans="1:3" x14ac:dyDescent="0.2">
      <c r="A723" s="7">
        <v>0.26949145737098101</v>
      </c>
      <c r="B723" s="7">
        <v>6.7013177215577105E-2</v>
      </c>
      <c r="C723" s="7">
        <v>0.17396620422772183</v>
      </c>
    </row>
    <row r="724" spans="1:3" x14ac:dyDescent="0.2">
      <c r="A724" s="7">
        <v>0.2119778442289455</v>
      </c>
      <c r="B724" s="7">
        <v>6.55887683930374E-2</v>
      </c>
      <c r="C724" s="7">
        <v>8.9057098718223246E-2</v>
      </c>
    </row>
    <row r="725" spans="1:3" x14ac:dyDescent="0.2">
      <c r="A725" s="7">
        <v>0.2051072226131114</v>
      </c>
      <c r="B725" s="7">
        <v>8.3187387194469067E-2</v>
      </c>
      <c r="C725" s="7">
        <v>0.11122625347976381</v>
      </c>
    </row>
    <row r="726" spans="1:3" x14ac:dyDescent="0.2">
      <c r="A726" s="7">
        <v>0.21800146838385998</v>
      </c>
      <c r="B726" s="7">
        <v>8.3612797883079945E-2</v>
      </c>
      <c r="C726" s="7">
        <v>0.14092278748202758</v>
      </c>
    </row>
    <row r="727" spans="1:3" x14ac:dyDescent="0.2">
      <c r="A727" s="7">
        <v>0.21115092232861205</v>
      </c>
      <c r="B727" s="7">
        <v>7.7497399736914552E-2</v>
      </c>
      <c r="C727" s="7">
        <v>0.10147526690935786</v>
      </c>
    </row>
    <row r="728" spans="1:3" x14ac:dyDescent="0.2">
      <c r="A728" s="7">
        <v>0.26503372694178468</v>
      </c>
      <c r="B728" s="7">
        <v>7.5393289791673035E-2</v>
      </c>
      <c r="C728" s="7">
        <v>9.0019769647281936E-2</v>
      </c>
    </row>
    <row r="729" spans="1:3" x14ac:dyDescent="0.2">
      <c r="A729" s="7">
        <v>0.26695715684175103</v>
      </c>
      <c r="B729" s="7">
        <v>6.8178515708648149E-2</v>
      </c>
      <c r="C729" s="7">
        <v>9.6105532442105901E-2</v>
      </c>
    </row>
    <row r="730" spans="1:3" x14ac:dyDescent="0.2">
      <c r="A730" s="7">
        <v>0.25783233656581722</v>
      </c>
      <c r="B730" s="7">
        <v>0.31409170516075741</v>
      </c>
      <c r="C730" s="7">
        <v>0.14785076784239343</v>
      </c>
    </row>
    <row r="731" spans="1:3" x14ac:dyDescent="0.2">
      <c r="A731" s="7">
        <v>0.19592026369726817</v>
      </c>
      <c r="B731" s="7">
        <v>7.8893129187188354E-2</v>
      </c>
      <c r="C731" s="7">
        <v>8.8109723454373012E-2</v>
      </c>
    </row>
    <row r="732" spans="1:3" x14ac:dyDescent="0.2">
      <c r="A732" s="7">
        <v>0.30655667808742992</v>
      </c>
      <c r="B732" s="7">
        <v>7.8498309828994473E-2</v>
      </c>
      <c r="C732" s="7">
        <v>0.13187731346936274</v>
      </c>
    </row>
    <row r="733" spans="1:3" x14ac:dyDescent="0.2">
      <c r="A733" s="7">
        <v>0.29192828627367001</v>
      </c>
      <c r="B733" s="7">
        <v>6.1547844840772109E-2</v>
      </c>
      <c r="C733" s="7">
        <v>8.5547699531952626E-2</v>
      </c>
    </row>
    <row r="734" spans="1:3" x14ac:dyDescent="0.2">
      <c r="A734" s="7">
        <v>0.21105723637921012</v>
      </c>
      <c r="B734" s="7">
        <v>6.9599100614885723E-2</v>
      </c>
      <c r="C734" s="7">
        <v>0.13751950197314078</v>
      </c>
    </row>
    <row r="735" spans="1:3" x14ac:dyDescent="0.2">
      <c r="A735" s="7">
        <v>0.23448541558322367</v>
      </c>
      <c r="B735" s="7">
        <v>8.0563224632139233E-2</v>
      </c>
      <c r="C735" s="7">
        <v>0.12876177766221053</v>
      </c>
    </row>
    <row r="736" spans="1:3" x14ac:dyDescent="0.2">
      <c r="A736" s="7">
        <v>0.32628330631099145</v>
      </c>
      <c r="B736" s="7">
        <v>7.8784147572577914E-2</v>
      </c>
      <c r="C736" s="7">
        <v>0.14681735446174551</v>
      </c>
    </row>
    <row r="737" spans="1:3" x14ac:dyDescent="0.2">
      <c r="A737" s="7">
        <v>0.24365612285478294</v>
      </c>
      <c r="B737" s="7">
        <v>6.4997973324359873E-2</v>
      </c>
      <c r="C737" s="7">
        <v>9.7205864358040905E-2</v>
      </c>
    </row>
    <row r="738" spans="1:3" x14ac:dyDescent="0.2">
      <c r="A738" s="7">
        <v>0.22538067086787603</v>
      </c>
      <c r="B738" s="7">
        <v>7.9758290250542985E-2</v>
      </c>
      <c r="C738" s="7">
        <v>0.1271777203340573</v>
      </c>
    </row>
    <row r="739" spans="1:3" x14ac:dyDescent="0.2">
      <c r="A739" s="7">
        <v>0.27941356419590685</v>
      </c>
      <c r="B739" s="7">
        <v>8.29742038606259E-2</v>
      </c>
      <c r="C739" s="7">
        <v>0.10101639695310348</v>
      </c>
    </row>
    <row r="740" spans="1:3" x14ac:dyDescent="0.2">
      <c r="A740" s="7">
        <v>0.23918405273945362</v>
      </c>
      <c r="B740" s="7">
        <v>7.5039577533726934E-2</v>
      </c>
      <c r="C740" s="7">
        <v>7.5418145247636806E-2</v>
      </c>
    </row>
    <row r="741" spans="1:3" x14ac:dyDescent="0.2">
      <c r="A741" s="7">
        <v>0.28682144605218873</v>
      </c>
      <c r="B741" s="7">
        <v>7.5231729327908461E-2</v>
      </c>
      <c r="C741" s="7">
        <v>0.11736459512374189</v>
      </c>
    </row>
    <row r="742" spans="1:3" x14ac:dyDescent="0.2">
      <c r="A742" s="7">
        <v>0.29646345100798427</v>
      </c>
      <c r="B742" s="7">
        <v>7.3121883508213761E-2</v>
      </c>
      <c r="C742" s="7">
        <v>7.1381045611673646E-2</v>
      </c>
    </row>
    <row r="743" spans="1:3" x14ac:dyDescent="0.2">
      <c r="A743" s="7">
        <v>0.30737786411331025</v>
      </c>
      <c r="B743" s="7">
        <v>6.8008351433203815E-2</v>
      </c>
      <c r="C743" s="7">
        <v>9.3412539386337895E-2</v>
      </c>
    </row>
    <row r="744" spans="1:3" x14ac:dyDescent="0.2">
      <c r="A744" s="7">
        <v>0.30551848481140442</v>
      </c>
      <c r="B744" s="7">
        <v>7.8198132399278031E-2</v>
      </c>
      <c r="C744" s="7">
        <v>9.4636192603016298E-2</v>
      </c>
    </row>
    <row r="745" spans="1:3" x14ac:dyDescent="0.2">
      <c r="A745" s="7">
        <v>0.26936144421670899</v>
      </c>
      <c r="B745" s="7">
        <v>7.8550888678148592E-2</v>
      </c>
      <c r="C745" s="7">
        <v>0.141605356541956</v>
      </c>
    </row>
    <row r="746" spans="1:3" x14ac:dyDescent="0.2">
      <c r="A746" s="7">
        <v>0.24811289730490374</v>
      </c>
      <c r="B746" s="7">
        <v>8.2334653859096329E-2</v>
      </c>
      <c r="C746" s="7">
        <v>0.10340252072562636</v>
      </c>
    </row>
    <row r="747" spans="1:3" x14ac:dyDescent="0.2">
      <c r="A747" s="7">
        <v>0.26332061243843491</v>
      </c>
      <c r="B747" s="7">
        <v>6.9784560555538555E-2</v>
      </c>
      <c r="C747" s="7">
        <v>0.12005663220043437</v>
      </c>
    </row>
    <row r="748" spans="1:3" x14ac:dyDescent="0.2">
      <c r="A748" s="7">
        <v>0.25560299336168124</v>
      </c>
      <c r="B748" s="7">
        <v>8.1536411331028777E-2</v>
      </c>
      <c r="C748" s="7">
        <v>0.11149679555813881</v>
      </c>
    </row>
    <row r="749" spans="1:3" x14ac:dyDescent="0.2">
      <c r="A749" s="7">
        <v>0.28692182385511938</v>
      </c>
      <c r="B749" s="7">
        <v>7.921242619841537E-2</v>
      </c>
      <c r="C749" s="7">
        <v>0.10025543760898162</v>
      </c>
    </row>
    <row r="750" spans="1:3" x14ac:dyDescent="0.2">
      <c r="A750" s="7">
        <v>0.21684760163969527</v>
      </c>
      <c r="B750" s="7">
        <v>0.10374571721374161</v>
      </c>
      <c r="C750" s="7">
        <v>7.5551026339135477E-2</v>
      </c>
    </row>
    <row r="751" spans="1:3" x14ac:dyDescent="0.2">
      <c r="A751" s="7">
        <v>0.22845987947015814</v>
      </c>
      <c r="B751" s="7">
        <v>7.6952491663862463E-2</v>
      </c>
      <c r="C751" s="7">
        <v>9.9077671387928654E-2</v>
      </c>
    </row>
    <row r="752" spans="1:3" x14ac:dyDescent="0.2">
      <c r="A752" s="7">
        <v>0.23834470311113826</v>
      </c>
      <c r="B752" s="7">
        <v>7.5396157728899627E-2</v>
      </c>
      <c r="C752" s="7">
        <v>0.1815184389244088</v>
      </c>
    </row>
    <row r="753" spans="1:3" x14ac:dyDescent="0.2">
      <c r="A753" s="7">
        <v>0.26164669307718186</v>
      </c>
      <c r="B753" s="7">
        <v>8.1458021046835333E-2</v>
      </c>
      <c r="C753" s="7">
        <v>0.12658310134907766</v>
      </c>
    </row>
    <row r="754" spans="1:3" x14ac:dyDescent="0.2">
      <c r="A754" s="7">
        <v>0.22866541497139709</v>
      </c>
      <c r="B754" s="7">
        <v>7.0540740004282787E-2</v>
      </c>
      <c r="C754" s="7">
        <v>0.13193945210927222</v>
      </c>
    </row>
    <row r="755" spans="1:3" x14ac:dyDescent="0.2">
      <c r="A755" s="7">
        <v>0.275131733916608</v>
      </c>
      <c r="B755" s="7">
        <v>6.7088699562543971E-2</v>
      </c>
      <c r="C755" s="7">
        <v>0.11783684878705374</v>
      </c>
    </row>
    <row r="756" spans="1:3" x14ac:dyDescent="0.2">
      <c r="A756" s="7">
        <v>0.25421299978586065</v>
      </c>
      <c r="B756" s="7">
        <v>8.7764615008106672E-2</v>
      </c>
      <c r="C756" s="7">
        <v>0.1199648582091835</v>
      </c>
    </row>
    <row r="757" spans="1:3" x14ac:dyDescent="0.2">
      <c r="A757" s="7">
        <v>0.28508538805102629</v>
      </c>
      <c r="B757" s="7">
        <v>7.8014584416776264E-2</v>
      </c>
      <c r="C757" s="7">
        <v>0.2566344947841781</v>
      </c>
    </row>
    <row r="758" spans="1:3" x14ac:dyDescent="0.2">
      <c r="A758" s="7">
        <v>0.32515811893909263</v>
      </c>
      <c r="B758" s="7">
        <v>8.9037979136712644E-2</v>
      </c>
      <c r="C758" s="7">
        <v>9.6310111964269321E-2</v>
      </c>
    </row>
    <row r="759" spans="1:3" x14ac:dyDescent="0.2">
      <c r="A759" s="7">
        <v>0.31261662944721463</v>
      </c>
      <c r="B759" s="7">
        <v>9.2592309339533177E-2</v>
      </c>
      <c r="C759" s="7">
        <v>0.26493430511792954</v>
      </c>
    </row>
    <row r="760" spans="1:3" x14ac:dyDescent="0.2">
      <c r="A760" s="7">
        <v>0.35245801339900268</v>
      </c>
      <c r="B760" s="7">
        <v>7.3030109516962885E-2</v>
      </c>
      <c r="C760" s="7">
        <v>0.11021673957600414</v>
      </c>
    </row>
    <row r="761" spans="1:3" x14ac:dyDescent="0.2">
      <c r="A761" s="7">
        <v>0.22705076631282692</v>
      </c>
      <c r="B761" s="7">
        <v>8.3106128973049032E-2</v>
      </c>
      <c r="C761" s="7">
        <v>8.7961546697665871E-2</v>
      </c>
    </row>
    <row r="762" spans="1:3" x14ac:dyDescent="0.2">
      <c r="A762" s="7">
        <v>0.19743262259475663</v>
      </c>
      <c r="B762" s="7">
        <v>6.4898551500504748E-2</v>
      </c>
      <c r="C762" s="7">
        <v>0.13921062895775338</v>
      </c>
    </row>
    <row r="763" spans="1:3" x14ac:dyDescent="0.2">
      <c r="A763" s="7">
        <v>0.16732214965278838</v>
      </c>
      <c r="B763" s="7">
        <v>6.8521712196763437E-2</v>
      </c>
      <c r="C763" s="7">
        <v>0.1085925311266787</v>
      </c>
    </row>
    <row r="764" spans="1:3" x14ac:dyDescent="0.2">
      <c r="A764" s="7">
        <v>0.15599762152406005</v>
      </c>
      <c r="B764" s="7">
        <v>8.1636789133959428E-2</v>
      </c>
      <c r="C764" s="7">
        <v>0.12164164550766311</v>
      </c>
    </row>
    <row r="765" spans="1:3" x14ac:dyDescent="0.2">
      <c r="A765" s="7">
        <v>0.22295152803695431</v>
      </c>
      <c r="B765" s="7">
        <v>0.111614380984429</v>
      </c>
      <c r="C765" s="7">
        <v>0.25832657774786622</v>
      </c>
    </row>
    <row r="766" spans="1:3" x14ac:dyDescent="0.2">
      <c r="A766" s="7">
        <v>0.27400559056563367</v>
      </c>
      <c r="B766" s="7">
        <v>6.5995059500137662E-2</v>
      </c>
      <c r="C766" s="7">
        <v>9.3691685276392656E-2</v>
      </c>
    </row>
    <row r="767" spans="1:3" x14ac:dyDescent="0.2">
      <c r="A767" s="7">
        <v>0.18050605708342252</v>
      </c>
      <c r="B767" s="7">
        <v>5.7881665086114586E-2</v>
      </c>
      <c r="C767" s="7">
        <v>8.7285669491266177E-2</v>
      </c>
    </row>
    <row r="768" spans="1:3" x14ac:dyDescent="0.2">
      <c r="A768" s="7">
        <v>0.28614365688763804</v>
      </c>
      <c r="B768" s="7">
        <v>7.7133171709137624E-2</v>
      </c>
      <c r="C768" s="7">
        <v>0.11341353360457647</v>
      </c>
    </row>
    <row r="769" spans="1:3" x14ac:dyDescent="0.2">
      <c r="A769" s="7">
        <v>0.2497237220471718</v>
      </c>
      <c r="B769" s="7">
        <v>7.458453149377467E-2</v>
      </c>
      <c r="C769" s="7">
        <v>0.12232039065128938</v>
      </c>
    </row>
    <row r="770" spans="1:3" x14ac:dyDescent="0.2">
      <c r="A770" s="7">
        <v>0.28667804919085926</v>
      </c>
      <c r="B770" s="7">
        <v>6.9448055920952004E-2</v>
      </c>
      <c r="C770" s="7">
        <v>0.16654015876900485</v>
      </c>
    </row>
    <row r="771" spans="1:3" x14ac:dyDescent="0.2">
      <c r="A771" s="7">
        <v>0.20885657254734005</v>
      </c>
      <c r="B771" s="7">
        <v>7.0848565266603436E-2</v>
      </c>
      <c r="C771" s="7">
        <v>0.12526193826669518</v>
      </c>
    </row>
    <row r="772" spans="1:3" x14ac:dyDescent="0.2">
      <c r="A772" s="7">
        <v>0.31622640643641592</v>
      </c>
      <c r="B772" s="7">
        <v>8.9659365535807153E-2</v>
      </c>
      <c r="C772" s="7">
        <v>9.8029918321147783E-2</v>
      </c>
    </row>
    <row r="773" spans="1:3" x14ac:dyDescent="0.2">
      <c r="A773" s="7">
        <v>0.26267628254152769</v>
      </c>
      <c r="B773" s="7">
        <v>8.1515379791367124E-2</v>
      </c>
      <c r="C773" s="7">
        <v>0.29252003732142307</v>
      </c>
    </row>
    <row r="774" spans="1:3" x14ac:dyDescent="0.2">
      <c r="A774" s="7">
        <v>0.22536728716081861</v>
      </c>
      <c r="B774" s="7">
        <v>7.5972613111444209E-2</v>
      </c>
      <c r="C774" s="7">
        <v>0.12262439199730793</v>
      </c>
    </row>
    <row r="775" spans="1:3" x14ac:dyDescent="0.2">
      <c r="A775" s="7">
        <v>0.5928064486524518</v>
      </c>
      <c r="B775" s="7">
        <v>8.036438098442901E-2</v>
      </c>
      <c r="C775" s="7">
        <v>9.5605555385603724E-2</v>
      </c>
    </row>
    <row r="776" spans="1:3" x14ac:dyDescent="0.2">
      <c r="A776" s="7">
        <v>0.2497237220471718</v>
      </c>
      <c r="B776" s="7">
        <v>6.2146287742053906E-2</v>
      </c>
      <c r="C776" s="7">
        <v>0.1466194667931108</v>
      </c>
    </row>
    <row r="777" spans="1:3" x14ac:dyDescent="0.2">
      <c r="A777" s="7">
        <v>0.208344167762856</v>
      </c>
      <c r="B777" s="7">
        <v>7.1691738811220901E-2</v>
      </c>
      <c r="C777" s="7">
        <v>0.15639626479855606</v>
      </c>
    </row>
    <row r="778" spans="1:3" x14ac:dyDescent="0.2">
      <c r="A778" s="7">
        <v>0.2679963060968521</v>
      </c>
      <c r="B778" s="7">
        <v>7.4033887546269384E-2</v>
      </c>
      <c r="C778" s="7">
        <v>0.14823411545168097</v>
      </c>
    </row>
    <row r="779" spans="1:3" x14ac:dyDescent="0.2">
      <c r="A779" s="7">
        <v>0.22337598274648962</v>
      </c>
      <c r="B779" s="7">
        <v>8.8573373306005065E-2</v>
      </c>
      <c r="C779" s="7">
        <v>0.39002321117195382</v>
      </c>
    </row>
    <row r="780" spans="1:3" x14ac:dyDescent="0.2">
      <c r="A780" s="7">
        <v>0.25518905442197676</v>
      </c>
      <c r="B780" s="7">
        <v>7.3244248829881606E-2</v>
      </c>
      <c r="C780" s="7">
        <v>8.9037979136712644E-2</v>
      </c>
    </row>
    <row r="781" spans="1:3" x14ac:dyDescent="0.2">
      <c r="A781" s="7">
        <v>0.26346400929976443</v>
      </c>
      <c r="B781" s="7">
        <v>8.1947482333506669E-2</v>
      </c>
      <c r="C781" s="7">
        <v>0.14917384288292695</v>
      </c>
    </row>
    <row r="782" spans="1:3" x14ac:dyDescent="0.2">
      <c r="A782" s="7">
        <v>0.30945233870721034</v>
      </c>
      <c r="B782" s="7">
        <v>9.5534812934014501E-2</v>
      </c>
      <c r="C782" s="7">
        <v>9.1530216586619348E-2</v>
      </c>
    </row>
    <row r="783" spans="1:3" x14ac:dyDescent="0.2">
      <c r="A783" s="7">
        <v>0.26529853314570651</v>
      </c>
      <c r="B783" s="7">
        <v>7.9321407813025782E-2</v>
      </c>
      <c r="C783" s="7">
        <v>0.10215210009483312</v>
      </c>
    </row>
    <row r="784" spans="1:3" x14ac:dyDescent="0.2">
      <c r="A784" s="7">
        <v>0.25201424791214166</v>
      </c>
      <c r="B784" s="7">
        <v>9.5165805010859902E-2</v>
      </c>
      <c r="C784" s="7">
        <v>0.11229217014897978</v>
      </c>
    </row>
    <row r="785" spans="1:3" x14ac:dyDescent="0.2">
      <c r="A785" s="7">
        <v>0.2718422099177093</v>
      </c>
      <c r="B785" s="7">
        <v>7.6476414084248517E-2</v>
      </c>
      <c r="C785" s="7">
        <v>0.10436710361283612</v>
      </c>
    </row>
    <row r="786" spans="1:3" x14ac:dyDescent="0.2">
      <c r="A786" s="7">
        <v>0.20638632261617054</v>
      </c>
      <c r="B786" s="7">
        <v>7.508259659212578E-2</v>
      </c>
      <c r="C786" s="7">
        <v>0.11636272905258649</v>
      </c>
    </row>
    <row r="787" spans="1:3" x14ac:dyDescent="0.2">
      <c r="A787" s="7">
        <v>0.26016014561473272</v>
      </c>
      <c r="B787" s="7">
        <v>6.8322868549053187E-2</v>
      </c>
      <c r="C787" s="7">
        <v>0.13172722475450455</v>
      </c>
    </row>
    <row r="788" spans="1:3" x14ac:dyDescent="0.2">
      <c r="A788" s="7">
        <v>0.20887760408700171</v>
      </c>
      <c r="B788" s="7">
        <v>7.6210651901251175E-2</v>
      </c>
      <c r="C788" s="7">
        <v>0.16065993147541982</v>
      </c>
    </row>
    <row r="789" spans="1:3" x14ac:dyDescent="0.2">
      <c r="A789" s="7">
        <v>0.21592794976903543</v>
      </c>
      <c r="B789" s="7">
        <v>7.1834179693474859E-2</v>
      </c>
      <c r="C789" s="7">
        <v>0.15179035761265255</v>
      </c>
    </row>
    <row r="790" spans="1:3" x14ac:dyDescent="0.2">
      <c r="A790" s="7">
        <v>0.23757418397626109</v>
      </c>
      <c r="B790" s="7">
        <v>6.6010355165346132E-2</v>
      </c>
      <c r="C790" s="7">
        <v>0.12161583407262379</v>
      </c>
    </row>
    <row r="791" spans="1:3" x14ac:dyDescent="0.2">
      <c r="A791" s="7">
        <v>0.22002718804490803</v>
      </c>
      <c r="B791" s="7">
        <v>8.9868724953348217E-2</v>
      </c>
      <c r="C791" s="7">
        <v>0.12870728685490532</v>
      </c>
    </row>
    <row r="792" spans="1:3" x14ac:dyDescent="0.2">
      <c r="A792" s="7">
        <v>0.28424221450640885</v>
      </c>
      <c r="B792" s="7">
        <v>8.7264637951604496E-2</v>
      </c>
      <c r="C792" s="7">
        <v>9.1230995135978446E-2</v>
      </c>
    </row>
    <row r="793" spans="1:3" x14ac:dyDescent="0.2">
      <c r="A793" s="7">
        <v>0.24398497965676524</v>
      </c>
      <c r="B793" s="7">
        <v>9.321751965492979E-2</v>
      </c>
      <c r="C793" s="7">
        <v>0.33998057450518521</v>
      </c>
    </row>
    <row r="794" spans="1:3" x14ac:dyDescent="0.2">
      <c r="A794" s="7">
        <v>0.29637741289118658</v>
      </c>
      <c r="B794" s="7">
        <v>8.4560173146930165E-2</v>
      </c>
      <c r="C794" s="7">
        <v>7.7084416776285608E-2</v>
      </c>
    </row>
    <row r="795" spans="1:3" x14ac:dyDescent="0.2">
      <c r="A795" s="7">
        <v>0.26950197314081187</v>
      </c>
      <c r="B795" s="7">
        <v>8.3860396463642212E-2</v>
      </c>
      <c r="C795" s="7">
        <v>8.8112591391599604E-2</v>
      </c>
    </row>
    <row r="796" spans="1:3" x14ac:dyDescent="0.2">
      <c r="A796" s="7">
        <v>0.25434874881458591</v>
      </c>
      <c r="B796" s="7">
        <v>6.7751193061886261E-2</v>
      </c>
      <c r="C796" s="7">
        <v>0.10920148979779132</v>
      </c>
    </row>
    <row r="797" spans="1:3" x14ac:dyDescent="0.2">
      <c r="A797" s="7">
        <v>0.22888433417969345</v>
      </c>
      <c r="B797" s="7">
        <v>7.1692694790296427E-2</v>
      </c>
      <c r="C797" s="7">
        <v>0.14826470678209794</v>
      </c>
    </row>
    <row r="798" spans="1:3" x14ac:dyDescent="0.2">
      <c r="A798" s="7">
        <v>0.2214219615161063</v>
      </c>
      <c r="B798" s="7">
        <v>7.8698109455780207E-2</v>
      </c>
      <c r="C798" s="7">
        <v>0.16854867080669336</v>
      </c>
    </row>
    <row r="799" spans="1:3" x14ac:dyDescent="0.2">
      <c r="A799" s="7">
        <v>0.31923391660803324</v>
      </c>
      <c r="B799" s="7">
        <v>6.3003800972804294E-2</v>
      </c>
      <c r="C799" s="7">
        <v>9.3248110985346758E-2</v>
      </c>
    </row>
    <row r="800" spans="1:3" x14ac:dyDescent="0.2">
      <c r="A800" s="7">
        <v>0.23898042919636572</v>
      </c>
      <c r="B800" s="7">
        <v>7.3988956529719471E-2</v>
      </c>
      <c r="C800" s="7">
        <v>0.11800892502064914</v>
      </c>
    </row>
    <row r="801" spans="1:3" x14ac:dyDescent="0.2">
      <c r="A801" s="7">
        <v>0.33012729817369751</v>
      </c>
      <c r="B801" s="7">
        <v>6.914787849123559E-2</v>
      </c>
      <c r="C801" s="7">
        <v>0.13166413013551959</v>
      </c>
    </row>
    <row r="802" spans="1:3" x14ac:dyDescent="0.2">
      <c r="A802" s="7">
        <v>0.27661828137905714</v>
      </c>
      <c r="B802" s="7">
        <v>8.4048724341521622E-2</v>
      </c>
      <c r="C802" s="7">
        <v>0.27386601762060631</v>
      </c>
    </row>
    <row r="803" spans="1:3" x14ac:dyDescent="0.2">
      <c r="A803" s="7">
        <v>0.25768033589280792</v>
      </c>
      <c r="B803" s="7">
        <v>6.8689008534981194E-2</v>
      </c>
      <c r="C803" s="7">
        <v>7.1630556150386965E-2</v>
      </c>
    </row>
    <row r="804" spans="1:3" x14ac:dyDescent="0.2">
      <c r="A804" s="7">
        <v>0.27982081128208264</v>
      </c>
      <c r="B804" s="7">
        <v>0.10979037290831778</v>
      </c>
      <c r="C804" s="7">
        <v>0.12219706935054603</v>
      </c>
    </row>
    <row r="805" spans="1:3" x14ac:dyDescent="0.2">
      <c r="A805" s="7">
        <v>0.29781138150448155</v>
      </c>
      <c r="B805" s="7">
        <v>7.8738260576952476E-2</v>
      </c>
      <c r="C805" s="7">
        <v>0.13193084829759244</v>
      </c>
    </row>
    <row r="806" spans="1:3" x14ac:dyDescent="0.2">
      <c r="A806" s="7">
        <v>0.25086038116797699</v>
      </c>
      <c r="B806" s="7">
        <v>8.6067752149040957E-2</v>
      </c>
      <c r="C806" s="7">
        <v>0.15752623206583249</v>
      </c>
    </row>
    <row r="807" spans="1:3" x14ac:dyDescent="0.2">
      <c r="A807" s="7">
        <v>0.22410252684389242</v>
      </c>
      <c r="B807" s="7">
        <v>7.2028243445807452E-2</v>
      </c>
      <c r="C807" s="7">
        <v>9.5477454189482697E-2</v>
      </c>
    </row>
    <row r="808" spans="1:3" x14ac:dyDescent="0.2">
      <c r="A808" s="7">
        <v>0.24458246657897148</v>
      </c>
      <c r="B808" s="7">
        <v>7.3636200250848896E-2</v>
      </c>
      <c r="C808" s="7">
        <v>0.16633175533053932</v>
      </c>
    </row>
    <row r="809" spans="1:3" x14ac:dyDescent="0.2">
      <c r="A809" s="7">
        <v>0.23676351372021168</v>
      </c>
      <c r="B809" s="7">
        <v>8.3564042950227888E-2</v>
      </c>
      <c r="C809" s="7">
        <v>0.12262152406008135</v>
      </c>
    </row>
    <row r="810" spans="1:3" x14ac:dyDescent="0.2">
      <c r="A810" s="7">
        <v>0.28040873841353353</v>
      </c>
      <c r="B810" s="7">
        <v>7.7304291963657498E-2</v>
      </c>
      <c r="C810" s="7">
        <v>0.13398237939367982</v>
      </c>
    </row>
    <row r="811" spans="1:3" x14ac:dyDescent="0.2">
      <c r="A811" s="7">
        <v>0.26353761968858025</v>
      </c>
      <c r="B811" s="7">
        <v>7.6281394352840412E-2</v>
      </c>
      <c r="C811" s="7">
        <v>0.11862457554529045</v>
      </c>
    </row>
    <row r="812" spans="1:3" x14ac:dyDescent="0.2">
      <c r="A812" s="7">
        <v>0.24923617271865151</v>
      </c>
      <c r="B812" s="7">
        <v>9.2323679219309229E-2</v>
      </c>
      <c r="C812" s="7">
        <v>0.17560284040502919</v>
      </c>
    </row>
    <row r="813" spans="1:3" x14ac:dyDescent="0.2">
      <c r="A813" s="7">
        <v>0.21936087062926363</v>
      </c>
      <c r="B813" s="7">
        <v>8.8571461347854014E-2</v>
      </c>
      <c r="C813" s="7">
        <v>0.16895018201841594</v>
      </c>
    </row>
    <row r="814" spans="1:3" x14ac:dyDescent="0.2">
      <c r="A814" s="7">
        <v>0.2946145874759093</v>
      </c>
      <c r="B814" s="7">
        <v>7.1357146134785401E-2</v>
      </c>
      <c r="C814" s="7">
        <v>0.13668493224020309</v>
      </c>
    </row>
    <row r="815" spans="1:3" x14ac:dyDescent="0.2">
      <c r="A815" s="7">
        <v>0.17594890483037107</v>
      </c>
      <c r="B815" s="7">
        <v>6.9702346355042979E-2</v>
      </c>
      <c r="C815" s="7">
        <v>0.11338103031600842</v>
      </c>
    </row>
    <row r="816" spans="1:3" x14ac:dyDescent="0.2">
      <c r="A816" s="7">
        <v>0.34541435957049765</v>
      </c>
      <c r="B816" s="7">
        <v>6.4091705160757448E-2</v>
      </c>
      <c r="C816" s="7">
        <v>8.4817331518247718E-2</v>
      </c>
    </row>
    <row r="817" spans="1:3" x14ac:dyDescent="0.2">
      <c r="A817" s="7">
        <v>0.33576470678209791</v>
      </c>
      <c r="B817" s="7">
        <v>6.9449967879103056E-2</v>
      </c>
      <c r="C817" s="7">
        <v>0.10268362446082778</v>
      </c>
    </row>
    <row r="818" spans="1:3" x14ac:dyDescent="0.2">
      <c r="A818" s="7">
        <v>0.21894501973140809</v>
      </c>
      <c r="B818" s="7">
        <v>8.0703753556242153E-2</v>
      </c>
      <c r="C818" s="7">
        <v>0.13796403224326223</v>
      </c>
    </row>
    <row r="819" spans="1:3" x14ac:dyDescent="0.2">
      <c r="A819" s="7">
        <v>0.24308731530484259</v>
      </c>
      <c r="B819" s="7">
        <v>8.3499036373091862E-2</v>
      </c>
      <c r="C819" s="7">
        <v>0.10439482700602649</v>
      </c>
    </row>
    <row r="820" spans="1:3" x14ac:dyDescent="0.2">
      <c r="A820" s="7">
        <v>0.28192970112270177</v>
      </c>
      <c r="B820" s="7">
        <v>7.2012947780598982E-2</v>
      </c>
      <c r="C820" s="7">
        <v>0.11126927253816266</v>
      </c>
    </row>
    <row r="821" spans="1:3" x14ac:dyDescent="0.2">
      <c r="A821" s="7">
        <v>0.21777872525926151</v>
      </c>
      <c r="B821" s="7">
        <v>8.5295321056012716E-2</v>
      </c>
      <c r="C821" s="7">
        <v>0.11298621095781454</v>
      </c>
    </row>
    <row r="822" spans="1:3" x14ac:dyDescent="0.2">
      <c r="A822" s="7">
        <v>0.25891737281654376</v>
      </c>
      <c r="B822" s="7">
        <v>9.1285485943283659E-2</v>
      </c>
      <c r="C822" s="7">
        <v>0.10367879867845453</v>
      </c>
    </row>
    <row r="823" spans="1:3" x14ac:dyDescent="0.2">
      <c r="A823" s="7">
        <v>0.28668665300253904</v>
      </c>
      <c r="B823" s="7">
        <v>9.6876051576983077E-2</v>
      </c>
      <c r="C823" s="7">
        <v>0.18236830432255496</v>
      </c>
    </row>
    <row r="824" spans="1:3" x14ac:dyDescent="0.2">
      <c r="A824" s="7">
        <v>0.31792040135825506</v>
      </c>
      <c r="B824" s="7">
        <v>6.0436041175930738E-2</v>
      </c>
      <c r="C824" s="7">
        <v>0.17012030040686468</v>
      </c>
    </row>
    <row r="825" spans="1:3" x14ac:dyDescent="0.2">
      <c r="A825" s="7">
        <v>0.33323709810639657</v>
      </c>
      <c r="B825" s="7">
        <v>7.5676259598029899E-2</v>
      </c>
      <c r="C825" s="7">
        <v>9.9353949340756822E-2</v>
      </c>
    </row>
    <row r="826" spans="1:3" x14ac:dyDescent="0.2">
      <c r="A826" s="7">
        <v>0.20698476551745232</v>
      </c>
      <c r="B826" s="7">
        <v>7.3267192327694325E-2</v>
      </c>
      <c r="C826" s="7">
        <v>0.15225974333873779</v>
      </c>
    </row>
    <row r="827" spans="1:3" x14ac:dyDescent="0.2">
      <c r="A827" s="7">
        <v>0.27037287007861971</v>
      </c>
      <c r="B827" s="7">
        <v>8.2700793845024309E-2</v>
      </c>
      <c r="C827" s="7">
        <v>0.10555156168741778</v>
      </c>
    </row>
    <row r="828" spans="1:3" x14ac:dyDescent="0.2">
      <c r="A828" s="7">
        <v>0.19184683685643483</v>
      </c>
      <c r="B828" s="7">
        <v>6.7711041940713992E-2</v>
      </c>
      <c r="C828" s="7">
        <v>8.954656000489461E-2</v>
      </c>
    </row>
    <row r="829" spans="1:3" x14ac:dyDescent="0.2">
      <c r="A829" s="7">
        <v>0.18267995350117772</v>
      </c>
      <c r="B829" s="7">
        <v>7.3612300773960651E-2</v>
      </c>
      <c r="C829" s="7">
        <v>0.23223312888127501</v>
      </c>
    </row>
    <row r="830" spans="1:3" x14ac:dyDescent="0.2">
      <c r="A830" s="7">
        <v>0.29365191654685058</v>
      </c>
      <c r="B830" s="7">
        <v>6.7350637829239196E-2</v>
      </c>
      <c r="C830" s="7">
        <v>0.11776132644008687</v>
      </c>
    </row>
    <row r="831" spans="1:3" x14ac:dyDescent="0.2">
      <c r="A831" s="7">
        <v>0.2564509468016764</v>
      </c>
      <c r="B831" s="7">
        <v>7.4338844871363455E-2</v>
      </c>
      <c r="C831" s="7">
        <v>0.14316647037229646</v>
      </c>
    </row>
    <row r="832" spans="1:3" x14ac:dyDescent="0.2">
      <c r="A832" s="7">
        <v>0.20050800728073662</v>
      </c>
      <c r="B832" s="7">
        <v>8.2680718284438195E-2</v>
      </c>
      <c r="C832" s="7">
        <v>8.2264867386582632E-2</v>
      </c>
    </row>
    <row r="833" spans="1:3" x14ac:dyDescent="0.2">
      <c r="A833" s="7">
        <v>0.32177204105356538</v>
      </c>
      <c r="B833" s="7">
        <v>7.4004252194927955E-2</v>
      </c>
      <c r="C833" s="7">
        <v>0.12439390926611398</v>
      </c>
    </row>
    <row r="834" spans="1:3" x14ac:dyDescent="0.2">
      <c r="A834" s="7">
        <v>0.3074161032763314</v>
      </c>
      <c r="B834" s="7">
        <v>8.2304062528679375E-2</v>
      </c>
      <c r="C834" s="7">
        <v>8.6030468965095266E-2</v>
      </c>
    </row>
    <row r="835" spans="1:3" x14ac:dyDescent="0.2">
      <c r="A835" s="7">
        <v>0.28302716510141024</v>
      </c>
      <c r="B835" s="7">
        <v>9.1648757991985061E-2</v>
      </c>
      <c r="C835" s="7">
        <v>0.11952797577166629</v>
      </c>
    </row>
    <row r="836" spans="1:3" x14ac:dyDescent="0.2">
      <c r="A836" s="7">
        <v>0.20162745877818225</v>
      </c>
      <c r="B836" s="7">
        <v>8.6496986753953939E-2</v>
      </c>
      <c r="C836" s="7">
        <v>8.6788560371990592E-2</v>
      </c>
    </row>
    <row r="837" spans="1:3" x14ac:dyDescent="0.2">
      <c r="A837" s="7">
        <v>0.22786239254795188</v>
      </c>
      <c r="B837" s="7">
        <v>6.9973844412493491E-2</v>
      </c>
      <c r="C837" s="7">
        <v>0.10898352656857047</v>
      </c>
    </row>
    <row r="838" spans="1:3" x14ac:dyDescent="0.2">
      <c r="A838" s="7">
        <v>0.3565515158004221</v>
      </c>
      <c r="B838" s="7">
        <v>7.633206124384348E-2</v>
      </c>
      <c r="C838" s="7">
        <v>7.5133263483128876E-2</v>
      </c>
    </row>
    <row r="839" spans="1:3" x14ac:dyDescent="0.2">
      <c r="A839" s="7">
        <v>0.32224716265410375</v>
      </c>
      <c r="B839" s="7">
        <v>8.2347081587078222E-2</v>
      </c>
      <c r="C839" s="7">
        <v>9.78176909663801E-2</v>
      </c>
    </row>
    <row r="840" spans="1:3" x14ac:dyDescent="0.2">
      <c r="A840" s="7">
        <v>0.30705283122763005</v>
      </c>
      <c r="B840" s="7">
        <v>8.342064608889839E-2</v>
      </c>
      <c r="C840" s="7">
        <v>9.1339976750588886E-2</v>
      </c>
    </row>
    <row r="841" spans="1:3" x14ac:dyDescent="0.2">
      <c r="A841" s="7">
        <v>0.23188897641408421</v>
      </c>
      <c r="B841" s="7">
        <v>8.3391010737556961E-2</v>
      </c>
      <c r="C841" s="7">
        <v>0.11483985438526718</v>
      </c>
    </row>
    <row r="842" spans="1:3" x14ac:dyDescent="0.2">
      <c r="A842" s="7">
        <v>0.24924477653033125</v>
      </c>
      <c r="B842" s="7">
        <v>7.1663059438954999E-2</v>
      </c>
      <c r="C842" s="7">
        <v>0.1679855991312062</v>
      </c>
    </row>
    <row r="843" spans="1:3" x14ac:dyDescent="0.2">
      <c r="A843" s="7">
        <v>0.18841296001713112</v>
      </c>
      <c r="B843" s="7">
        <v>7.9868227844228951E-2</v>
      </c>
      <c r="C843" s="7">
        <v>0.13219183058521214</v>
      </c>
    </row>
    <row r="844" spans="1:3" x14ac:dyDescent="0.2">
      <c r="A844" s="7">
        <v>0.28890930435314627</v>
      </c>
      <c r="B844" s="7">
        <v>8.5969286304261358E-2</v>
      </c>
      <c r="C844" s="7">
        <v>0.126100331915935</v>
      </c>
    </row>
    <row r="845" spans="1:3" x14ac:dyDescent="0.2">
      <c r="A845" s="7">
        <v>0.29978069840007338</v>
      </c>
      <c r="B845" s="7">
        <v>7.6865497567989244E-2</v>
      </c>
      <c r="C845" s="7">
        <v>0.12918145247636817</v>
      </c>
    </row>
    <row r="846" spans="1:3" x14ac:dyDescent="0.2">
      <c r="A846" s="7">
        <v>0.33678186851846181</v>
      </c>
      <c r="B846" s="7">
        <v>8.1630097280430733E-2</v>
      </c>
      <c r="C846" s="7">
        <v>0.10797018874850867</v>
      </c>
    </row>
    <row r="847" spans="1:3" x14ac:dyDescent="0.2">
      <c r="A847" s="7">
        <v>0.29295691975894028</v>
      </c>
      <c r="B847" s="7">
        <v>7.4966923123986659E-2</v>
      </c>
      <c r="C847" s="7">
        <v>0.14715099115910546</v>
      </c>
    </row>
    <row r="848" spans="1:3" x14ac:dyDescent="0.2">
      <c r="A848" s="7">
        <v>0.22793791489491874</v>
      </c>
      <c r="B848" s="7">
        <v>9.0084776224418003E-2</v>
      </c>
      <c r="C848" s="7">
        <v>0.13472517513536664</v>
      </c>
    </row>
    <row r="849" spans="1:3" x14ac:dyDescent="0.2">
      <c r="A849" s="7">
        <v>0.27268920737862884</v>
      </c>
      <c r="B849" s="7">
        <v>7.6872189421517939E-2</v>
      </c>
      <c r="C849" s="7">
        <v>0.11133619107344978</v>
      </c>
    </row>
    <row r="850" spans="1:3" x14ac:dyDescent="0.2">
      <c r="A850" s="7">
        <v>0.27493289026889772</v>
      </c>
      <c r="B850" s="7">
        <v>7.7433349138854052E-2</v>
      </c>
      <c r="C850" s="7">
        <v>0.121621569947077</v>
      </c>
    </row>
    <row r="851" spans="1:3" x14ac:dyDescent="0.2">
      <c r="A851" s="7">
        <v>0.30791608033283363</v>
      </c>
      <c r="B851" s="7">
        <v>6.2581258221420036E-2</v>
      </c>
      <c r="C851" s="7">
        <v>0.13042709321178378</v>
      </c>
    </row>
    <row r="852" spans="1:3" x14ac:dyDescent="0.2">
      <c r="A852" s="7">
        <v>0.32310945578023187</v>
      </c>
      <c r="B852" s="7">
        <v>8.5392830921716789E-2</v>
      </c>
      <c r="C852" s="7">
        <v>0.18175074183976259</v>
      </c>
    </row>
    <row r="853" spans="1:3" x14ac:dyDescent="0.2">
      <c r="A853" s="7">
        <v>0.31409170516075741</v>
      </c>
      <c r="B853" s="7">
        <v>8.4698790112881991E-2</v>
      </c>
      <c r="C853" s="7">
        <v>0.10746351983847775</v>
      </c>
    </row>
    <row r="854" spans="1:3" x14ac:dyDescent="0.2">
      <c r="A854" s="7">
        <v>0.32775647006638314</v>
      </c>
      <c r="B854" s="7">
        <v>7.678423934656918E-2</v>
      </c>
      <c r="C854" s="7">
        <v>0.13332466578971519</v>
      </c>
    </row>
    <row r="855" spans="1:3" x14ac:dyDescent="0.2">
      <c r="A855" s="7">
        <v>0.35500378567713908</v>
      </c>
      <c r="B855" s="7">
        <v>9.3832214200495576E-2</v>
      </c>
      <c r="C855" s="7">
        <v>0.1039942717733794</v>
      </c>
    </row>
    <row r="856" spans="1:3" x14ac:dyDescent="0.2">
      <c r="A856" s="7">
        <v>0.24677835051546387</v>
      </c>
      <c r="B856" s="7">
        <v>7.0666929242252735E-2</v>
      </c>
      <c r="C856" s="7">
        <v>9.8129340145002908E-2</v>
      </c>
    </row>
    <row r="857" spans="1:3" x14ac:dyDescent="0.2">
      <c r="A857" s="7">
        <v>0.20380517911223955</v>
      </c>
      <c r="B857" s="7">
        <v>6.7427116155281575E-2</v>
      </c>
      <c r="C857" s="7">
        <v>0.14510137202116918</v>
      </c>
    </row>
    <row r="858" spans="1:3" x14ac:dyDescent="0.2">
      <c r="A858" s="7">
        <v>0.34925930741227929</v>
      </c>
      <c r="B858" s="7">
        <v>8.7452965829483906E-2</v>
      </c>
      <c r="C858" s="7">
        <v>0.12766813759980417</v>
      </c>
    </row>
    <row r="859" spans="1:3" x14ac:dyDescent="0.2">
      <c r="A859" s="7">
        <v>0.26354048762580679</v>
      </c>
      <c r="B859" s="7">
        <v>9.3793019058398833E-2</v>
      </c>
      <c r="C859" s="7">
        <v>0.12361000642417937</v>
      </c>
    </row>
    <row r="860" spans="1:3" x14ac:dyDescent="0.2">
      <c r="A860" s="7">
        <v>0.34200533818715773</v>
      </c>
      <c r="B860" s="7">
        <v>8.0213336290495249E-2</v>
      </c>
      <c r="C860" s="7">
        <v>0.17875087950074947</v>
      </c>
    </row>
    <row r="861" spans="1:3" x14ac:dyDescent="0.2">
      <c r="A861" s="7">
        <v>0.24791883355257116</v>
      </c>
      <c r="B861" s="7">
        <v>9.7950572057878771E-2</v>
      </c>
      <c r="C861" s="7">
        <v>8.3032518584233231E-2</v>
      </c>
    </row>
    <row r="862" spans="1:3" x14ac:dyDescent="0.2">
      <c r="A862" s="7">
        <v>0.30721630364954566</v>
      </c>
      <c r="B862" s="7">
        <v>0.12545217810272566</v>
      </c>
      <c r="C862" s="7">
        <v>9.2833216066566721E-2</v>
      </c>
    </row>
    <row r="863" spans="1:3" x14ac:dyDescent="0.2">
      <c r="A863" s="7">
        <v>0.24634146807794668</v>
      </c>
      <c r="B863" s="7">
        <v>8.2051684052739424E-2</v>
      </c>
      <c r="C863" s="7">
        <v>0.11679196365749944</v>
      </c>
    </row>
    <row r="864" spans="1:3" x14ac:dyDescent="0.2">
      <c r="A864" s="7">
        <v>0.25390613050261551</v>
      </c>
      <c r="B864" s="7">
        <v>6.6135588424240568E-2</v>
      </c>
      <c r="C864" s="7">
        <v>0.11126162470555843</v>
      </c>
    </row>
    <row r="865" spans="1:3" x14ac:dyDescent="0.2">
      <c r="A865" s="7">
        <v>0.30381301814065886</v>
      </c>
      <c r="B865" s="7">
        <v>8.6625087950074925E-2</v>
      </c>
      <c r="C865" s="7">
        <v>0.13646410107375567</v>
      </c>
    </row>
    <row r="866" spans="1:3" x14ac:dyDescent="0.2">
      <c r="A866" s="7">
        <v>0.32995044204472451</v>
      </c>
      <c r="B866" s="7">
        <v>8.3590810364342738E-2</v>
      </c>
      <c r="C866" s="7">
        <v>0.13006573312123343</v>
      </c>
    </row>
    <row r="867" spans="1:3" x14ac:dyDescent="0.2">
      <c r="A867" s="7">
        <v>0.27457344213649848</v>
      </c>
      <c r="B867" s="7">
        <v>7.4612254886965018E-2</v>
      </c>
      <c r="C867" s="7">
        <v>0.13415254366912413</v>
      </c>
    </row>
    <row r="868" spans="1:3" x14ac:dyDescent="0.2">
      <c r="A868" s="7">
        <v>0.25473018446572238</v>
      </c>
      <c r="B868" s="7">
        <v>8.0173185169323022E-2</v>
      </c>
      <c r="C868" s="7">
        <v>0.14257567530361892</v>
      </c>
    </row>
    <row r="869" spans="1:3" x14ac:dyDescent="0.2">
      <c r="A869" s="7">
        <v>0.28106931995472478</v>
      </c>
      <c r="B869" s="7">
        <v>8.1970425831319402E-2</v>
      </c>
      <c r="C869" s="7">
        <v>0.11753284744103519</v>
      </c>
    </row>
    <row r="870" spans="1:3" x14ac:dyDescent="0.2">
      <c r="A870" s="7">
        <v>0.3126663403591422</v>
      </c>
      <c r="B870" s="7">
        <v>8.2426427850347192E-2</v>
      </c>
      <c r="C870" s="7">
        <v>0.11104461745541312</v>
      </c>
    </row>
    <row r="871" spans="1:3" x14ac:dyDescent="0.2">
      <c r="A871" s="7">
        <v>0.26580233411851079</v>
      </c>
      <c r="B871" s="7">
        <v>7.2280621921747362E-2</v>
      </c>
      <c r="C871" s="7">
        <v>0.12369604454097707</v>
      </c>
    </row>
    <row r="872" spans="1:3" x14ac:dyDescent="0.2">
      <c r="A872" s="7">
        <v>0.2764978280155404</v>
      </c>
      <c r="B872" s="7">
        <v>7.6283306310991464E-2</v>
      </c>
      <c r="C872" s="7">
        <v>0.10110721496527883</v>
      </c>
    </row>
    <row r="873" spans="1:3" x14ac:dyDescent="0.2">
      <c r="A873" s="7">
        <v>0.19313358469209824</v>
      </c>
      <c r="B873" s="7">
        <v>7.0785470647618448E-2</v>
      </c>
      <c r="C873" s="7">
        <v>0.29911724892165553</v>
      </c>
    </row>
    <row r="874" spans="1:3" x14ac:dyDescent="0.2">
      <c r="A874" s="7">
        <v>0.32116308238245278</v>
      </c>
      <c r="B874" s="7">
        <v>7.0658325430572974E-2</v>
      </c>
      <c r="C874" s="7">
        <v>7.4596003242681008E-2</v>
      </c>
    </row>
    <row r="875" spans="1:3" x14ac:dyDescent="0.2">
      <c r="A875" s="7">
        <v>0.31248470433479147</v>
      </c>
      <c r="B875" s="7">
        <v>8.5655725167487526E-2</v>
      </c>
      <c r="C875" s="7">
        <v>0.13844871363455594</v>
      </c>
    </row>
    <row r="876" spans="1:3" x14ac:dyDescent="0.2">
      <c r="A876" s="7">
        <v>0.24119638869344426</v>
      </c>
      <c r="B876" s="7">
        <v>6.9224356817277982E-2</v>
      </c>
      <c r="C876" s="7">
        <v>7.5808184710453058E-2</v>
      </c>
    </row>
    <row r="877" spans="1:3" x14ac:dyDescent="0.2">
      <c r="A877" s="7">
        <v>0.296437639572945</v>
      </c>
      <c r="B877" s="7">
        <v>7.8494485912692327E-2</v>
      </c>
      <c r="C877" s="7">
        <v>0.12342454648352653</v>
      </c>
    </row>
    <row r="878" spans="1:3" x14ac:dyDescent="0.2">
      <c r="A878" s="7">
        <v>0.29456870048028383</v>
      </c>
      <c r="B878" s="7">
        <v>7.6023280002447291E-2</v>
      </c>
      <c r="C878" s="7">
        <v>9.9824291045917571E-2</v>
      </c>
    </row>
    <row r="879" spans="1:3" x14ac:dyDescent="0.2">
      <c r="A879" s="7">
        <v>0.28764741197344673</v>
      </c>
      <c r="B879" s="7">
        <v>6.7926137232708253E-2</v>
      </c>
      <c r="C879" s="7">
        <v>0.17633703233503623</v>
      </c>
    </row>
    <row r="880" spans="1:3" x14ac:dyDescent="0.2">
      <c r="A880" s="7">
        <v>0.23842787329070939</v>
      </c>
      <c r="B880" s="7">
        <v>7.8784147572577914E-2</v>
      </c>
      <c r="C880" s="7">
        <v>0.10235381167976995</v>
      </c>
    </row>
    <row r="881" spans="1:3" x14ac:dyDescent="0.2">
      <c r="A881" s="7">
        <v>0.31697302609440481</v>
      </c>
      <c r="B881" s="7">
        <v>7.7202958181651321E-2</v>
      </c>
      <c r="C881" s="7">
        <v>0.11546793263789043</v>
      </c>
    </row>
    <row r="882" spans="1:3" x14ac:dyDescent="0.2">
      <c r="A882" s="7">
        <v>0.23054104591758692</v>
      </c>
      <c r="B882" s="7">
        <v>8.1510599895989452E-2</v>
      </c>
      <c r="C882" s="7">
        <v>0.10617581602373886</v>
      </c>
    </row>
    <row r="883" spans="1:3" x14ac:dyDescent="0.2">
      <c r="A883" s="7">
        <v>0.28106931995472478</v>
      </c>
      <c r="B883" s="7">
        <v>8.4734161338676631E-2</v>
      </c>
      <c r="C883" s="7">
        <v>0.13263444889718251</v>
      </c>
    </row>
    <row r="884" spans="1:3" x14ac:dyDescent="0.2">
      <c r="A884" s="7">
        <v>0.34545451069166999</v>
      </c>
      <c r="B884" s="7">
        <v>8.2082275383156419E-2</v>
      </c>
      <c r="C884" s="7">
        <v>0.113414489583652</v>
      </c>
    </row>
    <row r="885" spans="1:3" x14ac:dyDescent="0.2">
      <c r="A885" s="7">
        <v>0.28781948820704212</v>
      </c>
      <c r="B885" s="7">
        <v>7.6195356236042705E-2</v>
      </c>
      <c r="C885" s="7">
        <v>0.1518591881060907</v>
      </c>
    </row>
    <row r="886" spans="1:3" x14ac:dyDescent="0.2">
      <c r="A886" s="7">
        <v>0.2637766144574627</v>
      </c>
      <c r="B886" s="7">
        <v>7.7442908929609339E-2</v>
      </c>
      <c r="C886" s="7">
        <v>0.11301775826730702</v>
      </c>
    </row>
    <row r="887" spans="1:3" x14ac:dyDescent="0.2">
      <c r="A887" s="7">
        <v>0.32154834194989135</v>
      </c>
      <c r="B887" s="7">
        <v>7.4977438893817486E-2</v>
      </c>
      <c r="C887" s="7">
        <v>0.28807760255743514</v>
      </c>
    </row>
    <row r="888" spans="1:3" x14ac:dyDescent="0.2">
      <c r="A888" s="7">
        <v>0.24383680290005808</v>
      </c>
      <c r="B888" s="7">
        <v>7.6938151977729519E-2</v>
      </c>
      <c r="C888" s="7">
        <v>0.11920581082321269</v>
      </c>
    </row>
    <row r="889" spans="1:3" x14ac:dyDescent="0.2">
      <c r="A889" s="7">
        <v>0.2595425831319404</v>
      </c>
      <c r="B889" s="7">
        <v>8.9575239377160512E-2</v>
      </c>
      <c r="C889" s="7">
        <v>0.15657503288568017</v>
      </c>
    </row>
    <row r="890" spans="1:3" x14ac:dyDescent="0.2">
      <c r="A890" s="7">
        <v>0.23553125669185349</v>
      </c>
      <c r="B890" s="7">
        <v>6.9715730062100384E-2</v>
      </c>
      <c r="C890" s="7">
        <v>0.15129898436783012</v>
      </c>
    </row>
    <row r="891" spans="1:3" x14ac:dyDescent="0.2">
      <c r="A891" s="7">
        <v>0.30052636207898681</v>
      </c>
      <c r="B891" s="7">
        <v>6.5724517421762677E-2</v>
      </c>
      <c r="C891" s="7">
        <v>0.13012022392853864</v>
      </c>
    </row>
    <row r="892" spans="1:3" x14ac:dyDescent="0.2">
      <c r="A892" s="7">
        <v>0.3196908746061366</v>
      </c>
      <c r="B892" s="7">
        <v>7.5179150478754314E-2</v>
      </c>
      <c r="C892" s="7">
        <v>0.10625994218238552</v>
      </c>
    </row>
    <row r="893" spans="1:3" x14ac:dyDescent="0.2">
      <c r="A893" s="7">
        <v>0.25012523325889441</v>
      </c>
      <c r="B893" s="7">
        <v>8.260232800024471E-2</v>
      </c>
      <c r="C893" s="7">
        <v>0.10404207072715589</v>
      </c>
    </row>
    <row r="894" spans="1:3" x14ac:dyDescent="0.2">
      <c r="A894" s="7">
        <v>0.20733369788002076</v>
      </c>
      <c r="B894" s="7">
        <v>9.0221481232218778E-2</v>
      </c>
      <c r="C894" s="7">
        <v>0.12308517391171341</v>
      </c>
    </row>
    <row r="895" spans="1:3" x14ac:dyDescent="0.2">
      <c r="A895" s="7">
        <v>0.31965454740126642</v>
      </c>
      <c r="B895" s="7">
        <v>7.8250711248432192E-2</v>
      </c>
      <c r="C895" s="7">
        <v>0.11561515341552205</v>
      </c>
    </row>
    <row r="896" spans="1:3" x14ac:dyDescent="0.2">
      <c r="A896" s="7">
        <v>0.25430190583988493</v>
      </c>
      <c r="B896" s="7">
        <v>7.7623588974884528E-2</v>
      </c>
      <c r="C896" s="7">
        <v>8.7791382422221523E-2</v>
      </c>
    </row>
    <row r="897" spans="1:3" x14ac:dyDescent="0.2">
      <c r="A897" s="7">
        <v>0.30205879653706136</v>
      </c>
      <c r="B897" s="7">
        <v>7.1571285447704108E-2</v>
      </c>
      <c r="C897" s="7">
        <v>0.14856201627458776</v>
      </c>
    </row>
    <row r="898" spans="1:3" x14ac:dyDescent="0.2">
      <c r="A898" s="7">
        <v>0.26452419009452721</v>
      </c>
      <c r="B898" s="7">
        <v>9.0318991097922852E-2</v>
      </c>
      <c r="C898" s="7">
        <v>8.1295504603995233E-2</v>
      </c>
    </row>
    <row r="899" spans="1:3" x14ac:dyDescent="0.2">
      <c r="A899" s="7">
        <v>0.23516224876869893</v>
      </c>
      <c r="B899" s="7">
        <v>7.0781646731316344E-2</v>
      </c>
      <c r="C899" s="7">
        <v>0.12031570252990301</v>
      </c>
    </row>
    <row r="900" spans="1:3" x14ac:dyDescent="0.2">
      <c r="A900" s="7">
        <v>0.33253827740218417</v>
      </c>
      <c r="B900" s="7">
        <v>8.0933188534369357E-2</v>
      </c>
      <c r="C900" s="7">
        <v>0.13486952797577165</v>
      </c>
    </row>
    <row r="901" spans="1:3" x14ac:dyDescent="0.2">
      <c r="A901" s="7">
        <v>0.25757709015265068</v>
      </c>
      <c r="B901" s="7">
        <v>8.8190981675793076E-2</v>
      </c>
      <c r="C901" s="7">
        <v>0.15032866560616717</v>
      </c>
    </row>
    <row r="902" spans="1:3" x14ac:dyDescent="0.2">
      <c r="A902" s="7">
        <v>0.23666695983358313</v>
      </c>
      <c r="B902" s="7">
        <v>7.719817828627365E-2</v>
      </c>
      <c r="C902" s="7">
        <v>8.097811955091927E-2</v>
      </c>
    </row>
    <row r="903" spans="1:3" x14ac:dyDescent="0.2">
      <c r="A903" s="7">
        <v>0.32982616476490556</v>
      </c>
      <c r="B903" s="7">
        <v>0.1068335296277035</v>
      </c>
      <c r="C903" s="7">
        <v>0.1048259735690905</v>
      </c>
    </row>
    <row r="904" spans="1:3" x14ac:dyDescent="0.2">
      <c r="A904" s="7">
        <v>0.21823950717366697</v>
      </c>
      <c r="B904" s="7">
        <v>8.0229587934779259E-2</v>
      </c>
      <c r="C904" s="7">
        <v>8.5128980696870513E-2</v>
      </c>
    </row>
    <row r="905" spans="1:3" x14ac:dyDescent="0.2">
      <c r="A905" s="7">
        <v>0.30492290984734921</v>
      </c>
      <c r="B905" s="7">
        <v>0.14133290250542993</v>
      </c>
      <c r="C905" s="7">
        <v>0.14983920431949582</v>
      </c>
    </row>
    <row r="906" spans="1:3" x14ac:dyDescent="0.2">
      <c r="A906" s="7">
        <v>0.34981281929701119</v>
      </c>
      <c r="B906" s="7">
        <v>8.209565909021381E-2</v>
      </c>
      <c r="C906" s="7">
        <v>0.13271475113952705</v>
      </c>
    </row>
    <row r="907" spans="1:3" x14ac:dyDescent="0.2">
      <c r="A907" s="7">
        <v>0.25709718865673464</v>
      </c>
      <c r="B907" s="7">
        <v>7.5007074245158914E-2</v>
      </c>
      <c r="C907" s="7">
        <v>0.10790040227599497</v>
      </c>
    </row>
    <row r="908" spans="1:3" x14ac:dyDescent="0.2">
      <c r="A908" s="7">
        <v>0.25902539845207861</v>
      </c>
      <c r="B908" s="7">
        <v>7.4034843525344909E-2</v>
      </c>
      <c r="C908" s="7">
        <v>0.11652524549542659</v>
      </c>
    </row>
    <row r="909" spans="1:3" x14ac:dyDescent="0.2">
      <c r="A909" s="7">
        <v>0.30334172045642266</v>
      </c>
      <c r="B909" s="7">
        <v>6.9827579613937402E-2</v>
      </c>
      <c r="C909" s="7">
        <v>0.10648364128605951</v>
      </c>
    </row>
    <row r="910" spans="1:3" x14ac:dyDescent="0.2">
      <c r="A910" s="7">
        <v>0.32296510293982678</v>
      </c>
      <c r="B910" s="7">
        <v>7.7680947719416318E-2</v>
      </c>
      <c r="C910" s="7">
        <v>0.12643492459237052</v>
      </c>
    </row>
    <row r="911" spans="1:3" x14ac:dyDescent="0.2">
      <c r="A911" s="7">
        <v>0.3252250374743797</v>
      </c>
      <c r="B911" s="7">
        <v>6.9516886414390147E-2</v>
      </c>
      <c r="C911" s="7">
        <v>0.13712372663587136</v>
      </c>
    </row>
    <row r="912" spans="1:3" x14ac:dyDescent="0.2">
      <c r="A912" s="7">
        <v>0.35275914680779463</v>
      </c>
      <c r="B912" s="7">
        <v>6.4495128330631091E-2</v>
      </c>
      <c r="C912" s="7">
        <v>0.14888896111841904</v>
      </c>
    </row>
    <row r="913" spans="1:3" x14ac:dyDescent="0.2">
      <c r="A913" s="7">
        <v>0.21782748019211351</v>
      </c>
      <c r="B913" s="7">
        <v>8.5667196916393906E-2</v>
      </c>
      <c r="C913" s="7">
        <v>0.17215366790051698</v>
      </c>
    </row>
    <row r="914" spans="1:3" x14ac:dyDescent="0.2">
      <c r="A914" s="7">
        <v>0.36135817859218688</v>
      </c>
      <c r="B914" s="7">
        <v>7.5769945547431841E-2</v>
      </c>
      <c r="C914" s="7">
        <v>0.1346381810394934</v>
      </c>
    </row>
    <row r="915" spans="1:3" x14ac:dyDescent="0.2">
      <c r="A915" s="7">
        <v>0.26074042491357946</v>
      </c>
      <c r="B915" s="7">
        <v>6.4444461439628009E-2</v>
      </c>
      <c r="C915" s="7">
        <v>0.14417694025513167</v>
      </c>
    </row>
    <row r="916" spans="1:3" x14ac:dyDescent="0.2">
      <c r="A916" s="7">
        <v>0.27004688121386394</v>
      </c>
      <c r="B916" s="7">
        <v>6.829514515586281E-2</v>
      </c>
      <c r="C916" s="7">
        <v>9.0825660007953751E-2</v>
      </c>
    </row>
    <row r="917" spans="1:3" x14ac:dyDescent="0.2">
      <c r="A917" s="7">
        <v>0.2363314111780721</v>
      </c>
      <c r="B917" s="7">
        <v>9.5132345743216357E-2</v>
      </c>
      <c r="C917" s="7">
        <v>0.13926416378598303</v>
      </c>
    </row>
    <row r="918" spans="1:3" x14ac:dyDescent="0.2">
      <c r="A918" s="7">
        <v>0.28501177766221053</v>
      </c>
      <c r="B918" s="7">
        <v>8.1769670225458099E-2</v>
      </c>
      <c r="C918" s="7">
        <v>0.17475106304873195</v>
      </c>
    </row>
    <row r="919" spans="1:3" x14ac:dyDescent="0.2">
      <c r="A919" s="7">
        <v>0.34167839334332645</v>
      </c>
      <c r="B919" s="7">
        <v>0.10539095720272873</v>
      </c>
      <c r="C919" s="7">
        <v>0.16384429777601026</v>
      </c>
    </row>
    <row r="920" spans="1:3" x14ac:dyDescent="0.2">
      <c r="A920" s="7">
        <v>0.253109799932699</v>
      </c>
      <c r="B920" s="7">
        <v>7.3303519532564462E-2</v>
      </c>
      <c r="C920" s="7">
        <v>0.10622457095659088</v>
      </c>
    </row>
    <row r="921" spans="1:3" x14ac:dyDescent="0.2">
      <c r="A921" s="7">
        <v>0.33466341888708734</v>
      </c>
      <c r="B921" s="7">
        <v>6.6136544403316094E-2</v>
      </c>
      <c r="C921" s="7">
        <v>0.1105341246290801</v>
      </c>
    </row>
    <row r="922" spans="1:3" x14ac:dyDescent="0.2">
      <c r="A922" s="7">
        <v>0.35496172259781572</v>
      </c>
      <c r="B922" s="7">
        <v>7.4594091284529956E-2</v>
      </c>
      <c r="C922" s="7">
        <v>0.27828168497047934</v>
      </c>
    </row>
    <row r="923" spans="1:3" x14ac:dyDescent="0.2">
      <c r="A923" s="7">
        <v>0.27075526170883168</v>
      </c>
      <c r="B923" s="7">
        <v>8.2289722842546417E-2</v>
      </c>
      <c r="C923" s="7">
        <v>0.14708311664474286</v>
      </c>
    </row>
    <row r="924" spans="1:3" x14ac:dyDescent="0.2">
      <c r="A924" s="7">
        <v>0.28327763161919906</v>
      </c>
      <c r="B924" s="7">
        <v>8.1007754902260698E-2</v>
      </c>
      <c r="C924" s="7">
        <v>0.10774170974945699</v>
      </c>
    </row>
    <row r="925" spans="1:3" x14ac:dyDescent="0.2">
      <c r="A925" s="7">
        <v>0.23188706445593316</v>
      </c>
      <c r="B925" s="7">
        <v>7.4920080149285695E-2</v>
      </c>
      <c r="C925" s="7">
        <v>0.10560509651564746</v>
      </c>
    </row>
    <row r="926" spans="1:3" x14ac:dyDescent="0.2">
      <c r="A926" s="7">
        <v>0.29177437364250969</v>
      </c>
      <c r="B926" s="7">
        <v>8.2276339135488999E-2</v>
      </c>
      <c r="C926" s="7">
        <v>8.9184243935268734E-2</v>
      </c>
    </row>
    <row r="927" spans="1:3" x14ac:dyDescent="0.2">
      <c r="A927" s="7">
        <v>0.30595058735354397</v>
      </c>
      <c r="B927" s="7">
        <v>8.6609792284866455E-2</v>
      </c>
      <c r="C927" s="7">
        <v>9.0813232279971859E-2</v>
      </c>
    </row>
    <row r="928" spans="1:3" x14ac:dyDescent="0.2">
      <c r="A928" s="7">
        <v>0.26524308635932575</v>
      </c>
      <c r="B928" s="7">
        <v>7.1192717733794236E-2</v>
      </c>
      <c r="C928" s="7">
        <v>0.11207898681513657</v>
      </c>
    </row>
    <row r="929" spans="1:3" x14ac:dyDescent="0.2">
      <c r="A929" s="7">
        <v>0.25629225427513841</v>
      </c>
      <c r="B929" s="7">
        <v>6.6038078558536509E-2</v>
      </c>
      <c r="C929" s="7">
        <v>0.16514347333965551</v>
      </c>
    </row>
    <row r="930" spans="1:3" x14ac:dyDescent="0.2">
      <c r="A930" s="7">
        <v>0.28903358163296516</v>
      </c>
      <c r="B930" s="7">
        <v>7.4439222674294106E-2</v>
      </c>
      <c r="C930" s="7">
        <v>0.14880961485515001</v>
      </c>
    </row>
    <row r="931" spans="1:3" x14ac:dyDescent="0.2">
      <c r="A931" s="7">
        <v>0.24478322218483278</v>
      </c>
      <c r="B931" s="7">
        <v>8.642528832328919E-2</v>
      </c>
      <c r="C931" s="7">
        <v>0.10839655541619503</v>
      </c>
    </row>
    <row r="932" spans="1:3" x14ac:dyDescent="0.2">
      <c r="A932" s="7">
        <v>0.24605945425066533</v>
      </c>
      <c r="B932" s="7">
        <v>7.8521253326807164E-2</v>
      </c>
      <c r="C932" s="7">
        <v>0.14457653950870322</v>
      </c>
    </row>
    <row r="933" spans="1:3" x14ac:dyDescent="0.2">
      <c r="A933" s="7">
        <v>0.24410830095750863</v>
      </c>
      <c r="B933" s="7">
        <v>7.0381091498669279E-2</v>
      </c>
      <c r="C933" s="7">
        <v>0.14739476582336564</v>
      </c>
    </row>
    <row r="934" spans="1:3" x14ac:dyDescent="0.2">
      <c r="A934" s="7">
        <v>0.35964124017253501</v>
      </c>
      <c r="B934" s="7">
        <v>8.7700564410046186E-2</v>
      </c>
      <c r="C934" s="7">
        <v>0.1615126648107926</v>
      </c>
    </row>
    <row r="935" spans="1:3" x14ac:dyDescent="0.2">
      <c r="A935" s="7">
        <v>0.29433639756493007</v>
      </c>
      <c r="B935" s="7">
        <v>7.0575155251001859E-2</v>
      </c>
      <c r="C935" s="7">
        <v>0.16338542781975585</v>
      </c>
    </row>
    <row r="936" spans="1:3" x14ac:dyDescent="0.2">
      <c r="A936" s="7">
        <v>0.31214246382575178</v>
      </c>
      <c r="B936" s="7">
        <v>8.1591858117409516E-2</v>
      </c>
      <c r="C936" s="7">
        <v>0.10264920921410871</v>
      </c>
    </row>
    <row r="937" spans="1:3" x14ac:dyDescent="0.2">
      <c r="A937" s="7">
        <v>0.23233350668420569</v>
      </c>
      <c r="B937" s="7">
        <v>7.9864403927926805E-2</v>
      </c>
      <c r="C937" s="7">
        <v>0.132554146654838</v>
      </c>
    </row>
    <row r="938" spans="1:3" x14ac:dyDescent="0.2">
      <c r="A938" s="7">
        <v>0.2083585074489889</v>
      </c>
      <c r="B938" s="7">
        <v>7.5031929701122699E-2</v>
      </c>
      <c r="C938" s="7">
        <v>0.13214785554773775</v>
      </c>
    </row>
    <row r="939" spans="1:3" x14ac:dyDescent="0.2">
      <c r="A939" s="7">
        <v>0.29772151947138176</v>
      </c>
      <c r="B939" s="7">
        <v>6.9793164367218316E-2</v>
      </c>
      <c r="C939" s="7">
        <v>0.11202449600783136</v>
      </c>
    </row>
    <row r="940" spans="1:3" x14ac:dyDescent="0.2">
      <c r="A940" s="7">
        <v>0.23811431215393553</v>
      </c>
      <c r="B940" s="7">
        <v>7.4478417816390821E-2</v>
      </c>
      <c r="C940" s="7">
        <v>0.25164523998898708</v>
      </c>
    </row>
    <row r="941" spans="1:3" x14ac:dyDescent="0.2">
      <c r="A941" s="7">
        <v>0.30162573801584625</v>
      </c>
      <c r="B941" s="7">
        <v>0.11151878307687602</v>
      </c>
      <c r="C941" s="7">
        <v>0.11039933157943038</v>
      </c>
    </row>
    <row r="942" spans="1:3" x14ac:dyDescent="0.2">
      <c r="A942" s="7">
        <v>0.28330535501238946</v>
      </c>
      <c r="B942" s="7">
        <v>9.0971924806509841E-2</v>
      </c>
      <c r="C942" s="7">
        <v>0.12226876778121079</v>
      </c>
    </row>
    <row r="943" spans="1:3" x14ac:dyDescent="0.2">
      <c r="A943" s="7">
        <v>0.29020752393771604</v>
      </c>
      <c r="B943" s="7">
        <v>8.450855027685153E-2</v>
      </c>
      <c r="C943" s="7">
        <v>0.12465584753280919</v>
      </c>
    </row>
    <row r="944" spans="1:3" x14ac:dyDescent="0.2">
      <c r="A944" s="7">
        <v>0.24237797883079931</v>
      </c>
      <c r="B944" s="7">
        <v>7.3631420355471253E-2</v>
      </c>
      <c r="C944" s="7">
        <v>0.13257422221542411</v>
      </c>
    </row>
    <row r="945" spans="1:3" x14ac:dyDescent="0.2">
      <c r="A945" s="7">
        <v>0.29282117073021502</v>
      </c>
      <c r="B945" s="7">
        <v>8.1572738535898928E-2</v>
      </c>
      <c r="C945" s="7">
        <v>0.11506450946801676</v>
      </c>
    </row>
    <row r="946" spans="1:3" x14ac:dyDescent="0.2">
      <c r="A946" s="7">
        <v>0.24598010798739633</v>
      </c>
      <c r="B946" s="7">
        <v>9.1907828321453694E-2</v>
      </c>
      <c r="C946" s="7">
        <v>8.6612660222093033E-2</v>
      </c>
    </row>
    <row r="947" spans="1:3" x14ac:dyDescent="0.2">
      <c r="A947" s="7">
        <v>0.24259976597632227</v>
      </c>
      <c r="B947" s="7">
        <v>7.4567323870415106E-2</v>
      </c>
      <c r="C947" s="7">
        <v>0.14299152620147448</v>
      </c>
    </row>
    <row r="948" spans="1:3" x14ac:dyDescent="0.2">
      <c r="A948" s="7">
        <v>0.20606702560494353</v>
      </c>
      <c r="B948" s="7">
        <v>7.5783329254489273E-2</v>
      </c>
      <c r="C948" s="7">
        <v>0.13457699837865947</v>
      </c>
    </row>
    <row r="949" spans="1:3" x14ac:dyDescent="0.2">
      <c r="A949" s="7">
        <v>0.28926684052739449</v>
      </c>
      <c r="B949" s="7">
        <v>8.1069893542170132E-2</v>
      </c>
      <c r="C949" s="7">
        <v>8.996623481905229E-2</v>
      </c>
    </row>
    <row r="950" spans="1:3" x14ac:dyDescent="0.2">
      <c r="A950" s="7">
        <v>0.24837483557159895</v>
      </c>
      <c r="B950" s="7">
        <v>8.8182377864113301E-2</v>
      </c>
      <c r="C950" s="7">
        <v>0.12478299274985466</v>
      </c>
    </row>
    <row r="951" spans="1:3" x14ac:dyDescent="0.2">
      <c r="A951" s="7">
        <v>0.3368984979656765</v>
      </c>
      <c r="B951" s="7">
        <v>7.5055829178010944E-2</v>
      </c>
      <c r="C951" s="7">
        <v>0.39638142800330384</v>
      </c>
    </row>
    <row r="952" spans="1:3" x14ac:dyDescent="0.2">
      <c r="A952" s="7">
        <v>0.33982761785310034</v>
      </c>
      <c r="B952" s="7">
        <v>7.7183838600140692E-2</v>
      </c>
      <c r="C952" s="7">
        <v>0.11863222337789467</v>
      </c>
    </row>
    <row r="953" spans="1:3" x14ac:dyDescent="0.2">
      <c r="A953" s="7">
        <v>0.34899450120835751</v>
      </c>
      <c r="B953" s="7">
        <v>8.0515425678362743E-2</v>
      </c>
      <c r="C953" s="7">
        <v>0.18772083116644739</v>
      </c>
    </row>
    <row r="954" spans="1:3" x14ac:dyDescent="0.2">
      <c r="A954" s="7">
        <v>0.29603230444492029</v>
      </c>
      <c r="B954" s="7">
        <v>8.2732341154516789E-2</v>
      </c>
      <c r="C954" s="7">
        <v>0.11767337636513811</v>
      </c>
    </row>
    <row r="955" spans="1:3" x14ac:dyDescent="0.2">
      <c r="A955" s="7">
        <v>0.24926676404906847</v>
      </c>
      <c r="B955" s="7">
        <v>7.1706078497353845E-2</v>
      </c>
      <c r="C955" s="7">
        <v>0.10915082290678821</v>
      </c>
    </row>
    <row r="956" spans="1:3" x14ac:dyDescent="0.2">
      <c r="A956" s="7">
        <v>0.34511227018263019</v>
      </c>
      <c r="B956" s="7">
        <v>8.0597639878858332E-2</v>
      </c>
      <c r="C956" s="7">
        <v>0.13543164367218327</v>
      </c>
    </row>
    <row r="957" spans="1:3" x14ac:dyDescent="0.2">
      <c r="A957" s="7">
        <v>0.27765360671785616</v>
      </c>
      <c r="B957" s="7">
        <v>8.6354545871699967E-2</v>
      </c>
      <c r="C957" s="7">
        <v>0.12364155373367185</v>
      </c>
    </row>
    <row r="958" spans="1:3" x14ac:dyDescent="0.2">
      <c r="A958" s="7">
        <v>0.2560943666065037</v>
      </c>
      <c r="B958" s="7">
        <v>7.1978532533879896E-2</v>
      </c>
      <c r="C958" s="7">
        <v>0.11522320199455474</v>
      </c>
    </row>
    <row r="959" spans="1:3" x14ac:dyDescent="0.2">
      <c r="A959" s="7">
        <v>0.22926194591452778</v>
      </c>
      <c r="B959" s="7">
        <v>7.866369420906115E-2</v>
      </c>
      <c r="C959" s="7">
        <v>0.12301634341827523</v>
      </c>
    </row>
    <row r="960" spans="1:3" x14ac:dyDescent="0.2">
      <c r="A960" s="7">
        <v>0.22925525406099906</v>
      </c>
      <c r="B960" s="7">
        <v>8.8172818073358014E-2</v>
      </c>
      <c r="C960" s="7">
        <v>0.1174506332405396</v>
      </c>
    </row>
    <row r="961" spans="1:3" x14ac:dyDescent="0.2">
      <c r="A961" s="7">
        <v>0.31945187983725404</v>
      </c>
      <c r="B961" s="7">
        <v>8.061102358591575E-2</v>
      </c>
      <c r="C961" s="7">
        <v>0.11230842179326379</v>
      </c>
    </row>
    <row r="962" spans="1:3" x14ac:dyDescent="0.2">
      <c r="A962" s="7">
        <v>0.20565977851876774</v>
      </c>
      <c r="B962" s="7">
        <v>6.868996451405672E-2</v>
      </c>
      <c r="C962" s="7">
        <v>9.4150555232647065E-2</v>
      </c>
    </row>
    <row r="963" spans="1:3" x14ac:dyDescent="0.2">
      <c r="A963" s="7">
        <v>0.38458273425311262</v>
      </c>
      <c r="B963" s="7">
        <v>8.3471312979901485E-2</v>
      </c>
      <c r="C963" s="7">
        <v>0.13705107222613108</v>
      </c>
    </row>
    <row r="964" spans="1:3" x14ac:dyDescent="0.2">
      <c r="A964" s="7">
        <v>0.22331862400195782</v>
      </c>
      <c r="B964" s="7">
        <v>6.8856304873198923E-2</v>
      </c>
      <c r="C964" s="7">
        <v>0.11352825109364004</v>
      </c>
    </row>
    <row r="965" spans="1:3" x14ac:dyDescent="0.2">
      <c r="A965" s="7">
        <v>0.39493407568295136</v>
      </c>
      <c r="B965" s="7">
        <v>7.8948575973569093E-2</v>
      </c>
      <c r="C965" s="7">
        <v>0.12632785493591112</v>
      </c>
    </row>
    <row r="966" spans="1:3" x14ac:dyDescent="0.2">
      <c r="A966" s="7">
        <v>0.23737725228670192</v>
      </c>
      <c r="B966" s="7">
        <v>7.5487931720150503E-2</v>
      </c>
      <c r="C966" s="7">
        <v>9.427196457523937E-2</v>
      </c>
    </row>
    <row r="967" spans="1:3" x14ac:dyDescent="0.2">
      <c r="A967" s="7">
        <v>0.4185075637064456</v>
      </c>
      <c r="B967" s="7">
        <v>7.4847425739545406E-2</v>
      </c>
      <c r="C967" s="7">
        <v>0.11899453944752054</v>
      </c>
    </row>
    <row r="968" spans="1:3" x14ac:dyDescent="0.2">
      <c r="A968" s="7">
        <v>0.27113287344366604</v>
      </c>
      <c r="B968" s="7">
        <v>7.9207646303037699E-2</v>
      </c>
      <c r="C968" s="7">
        <v>0.11563522897610816</v>
      </c>
    </row>
    <row r="969" spans="1:3" x14ac:dyDescent="0.2">
      <c r="A969" s="7">
        <v>0.26192201505093454</v>
      </c>
      <c r="B969" s="7">
        <v>7.7226857658539552E-2</v>
      </c>
      <c r="C969" s="7">
        <v>0.14536617822509099</v>
      </c>
    </row>
    <row r="970" spans="1:3" x14ac:dyDescent="0.2">
      <c r="A970" s="7">
        <v>0.23428752791458898</v>
      </c>
      <c r="B970" s="7">
        <v>9.0996780262473598E-2</v>
      </c>
      <c r="C970" s="7">
        <v>0.1574172504512221</v>
      </c>
    </row>
    <row r="971" spans="1:3" x14ac:dyDescent="0.2">
      <c r="A971" s="7">
        <v>0.2313211248432194</v>
      </c>
      <c r="B971" s="7">
        <v>7.0352412126403377E-2</v>
      </c>
      <c r="C971" s="7">
        <v>7.6039531646731301E-2</v>
      </c>
    </row>
    <row r="972" spans="1:3" x14ac:dyDescent="0.2">
      <c r="A972" s="7">
        <v>0.28485499709382356</v>
      </c>
      <c r="B972" s="7">
        <v>8.128881275046651E-2</v>
      </c>
      <c r="C972" s="7">
        <v>0.10914317507418399</v>
      </c>
    </row>
    <row r="973" spans="1:3" x14ac:dyDescent="0.2">
      <c r="A973" s="7">
        <v>0.32990646700725007</v>
      </c>
      <c r="B973" s="7">
        <v>8.1898727400654653E-2</v>
      </c>
      <c r="C973" s="7">
        <v>0.14056429532870382</v>
      </c>
    </row>
    <row r="974" spans="1:3" x14ac:dyDescent="0.2">
      <c r="A974" s="7">
        <v>0.34926217534950593</v>
      </c>
      <c r="B974" s="7">
        <v>0.10308800360977698</v>
      </c>
      <c r="C974" s="7">
        <v>0.11066318180427666</v>
      </c>
    </row>
    <row r="975" spans="1:3" x14ac:dyDescent="0.2">
      <c r="A975" s="7">
        <v>0.2562712227354767</v>
      </c>
      <c r="B975" s="7">
        <v>9.5677253816268445E-2</v>
      </c>
      <c r="C975" s="7">
        <v>0.16133198476551741</v>
      </c>
    </row>
    <row r="976" spans="1:3" x14ac:dyDescent="0.2">
      <c r="A976" s="7">
        <v>0.32822681177154389</v>
      </c>
      <c r="B976" s="7">
        <v>7.8916072685001046E-2</v>
      </c>
      <c r="C976" s="7">
        <v>9.89486142127321E-2</v>
      </c>
    </row>
    <row r="977" spans="1:3" x14ac:dyDescent="0.2">
      <c r="A977" s="7">
        <v>0.24475263085441581</v>
      </c>
      <c r="B977" s="7">
        <v>9.1748179815840186E-2</v>
      </c>
      <c r="C977" s="7">
        <v>0.16091804582581293</v>
      </c>
    </row>
    <row r="978" spans="1:3" x14ac:dyDescent="0.2">
      <c r="A978" s="7">
        <v>0.28039917862277824</v>
      </c>
      <c r="B978" s="7">
        <v>7.3429708770534424E-2</v>
      </c>
      <c r="C978" s="7">
        <v>0.11383703233503625</v>
      </c>
    </row>
    <row r="979" spans="1:3" x14ac:dyDescent="0.2">
      <c r="A979" s="7">
        <v>0.28644383431735443</v>
      </c>
      <c r="B979" s="7">
        <v>8.9452874055492654E-2</v>
      </c>
      <c r="C979" s="7">
        <v>0.15575862675517754</v>
      </c>
    </row>
    <row r="980" spans="1:3" x14ac:dyDescent="0.2">
      <c r="A980" s="7">
        <v>0.26940255131695673</v>
      </c>
      <c r="B980" s="7">
        <v>0.10663181804276667</v>
      </c>
      <c r="C980" s="7">
        <v>0.11676710820153569</v>
      </c>
    </row>
    <row r="981" spans="1:3" x14ac:dyDescent="0.2">
      <c r="A981" s="7">
        <v>0.29540040227599496</v>
      </c>
      <c r="B981" s="7">
        <v>8.0913112973783216E-2</v>
      </c>
      <c r="C981" s="7">
        <v>0.1284367447765303</v>
      </c>
    </row>
    <row r="982" spans="1:3" x14ac:dyDescent="0.2">
      <c r="A982" s="7">
        <v>0.21472819602924528</v>
      </c>
      <c r="B982" s="7">
        <v>7.1319862950839738E-2</v>
      </c>
      <c r="C982" s="7">
        <v>0.17250738015846306</v>
      </c>
    </row>
    <row r="983" spans="1:3" x14ac:dyDescent="0.2">
      <c r="A983" s="7">
        <v>0.23960277157453572</v>
      </c>
      <c r="B983" s="7">
        <v>8.1939834500902448E-2</v>
      </c>
      <c r="C983" s="7">
        <v>0.13866858882192784</v>
      </c>
    </row>
    <row r="984" spans="1:3" x14ac:dyDescent="0.2">
      <c r="A984" s="7">
        <v>0.23207921625011468</v>
      </c>
      <c r="B984" s="7">
        <v>8.7288537428492768E-2</v>
      </c>
      <c r="C984" s="7">
        <v>0.31849590076172413</v>
      </c>
    </row>
    <row r="985" spans="1:3" x14ac:dyDescent="0.2">
      <c r="A985" s="7">
        <v>0.23498539263972587</v>
      </c>
      <c r="B985" s="7">
        <v>9.0854339380219654E-2</v>
      </c>
      <c r="C985" s="7">
        <v>0.13725087185291687</v>
      </c>
    </row>
    <row r="986" spans="1:3" x14ac:dyDescent="0.2">
      <c r="A986" s="7">
        <v>0.3370160833919667</v>
      </c>
      <c r="B986" s="7">
        <v>7.9439949218391495E-2</v>
      </c>
      <c r="C986" s="7">
        <v>0.12260909633209945</v>
      </c>
    </row>
    <row r="987" spans="1:3" x14ac:dyDescent="0.2">
      <c r="A987" s="7">
        <v>0.30433880663220036</v>
      </c>
      <c r="B987" s="7">
        <v>7.5663831870048021E-2</v>
      </c>
      <c r="C987" s="7">
        <v>0.18138555783291013</v>
      </c>
    </row>
    <row r="988" spans="1:3" x14ac:dyDescent="0.2">
      <c r="A988" s="7">
        <v>0.32468968919208296</v>
      </c>
      <c r="B988" s="7">
        <v>8.2211332558352945E-2</v>
      </c>
      <c r="C988" s="7">
        <v>7.6801446969928702E-2</v>
      </c>
    </row>
    <row r="989" spans="1:3" x14ac:dyDescent="0.2">
      <c r="A989" s="7">
        <v>0.28327189574474587</v>
      </c>
      <c r="B989" s="7">
        <v>7.5095980299183213E-2</v>
      </c>
      <c r="C989" s="7">
        <v>8.9926083697880022E-2</v>
      </c>
    </row>
    <row r="990" spans="1:3" x14ac:dyDescent="0.2">
      <c r="A990" s="7">
        <v>0.27786583407262377</v>
      </c>
      <c r="B990" s="7">
        <v>8.9222483098289951E-2</v>
      </c>
      <c r="C990" s="7">
        <v>0.10717099024136557</v>
      </c>
    </row>
    <row r="991" spans="1:3" x14ac:dyDescent="0.2">
      <c r="A991" s="7">
        <v>0.38082191256997761</v>
      </c>
      <c r="B991" s="7">
        <v>7.683108232127013E-2</v>
      </c>
      <c r="C991" s="7">
        <v>9.3073166814524766E-2</v>
      </c>
    </row>
    <row r="992" spans="1:3" x14ac:dyDescent="0.2">
      <c r="A992" s="7">
        <v>0.23927200281440236</v>
      </c>
      <c r="B992" s="7">
        <v>7.8199088378353557E-2</v>
      </c>
      <c r="C992" s="7">
        <v>0.13359520786809015</v>
      </c>
    </row>
    <row r="993" spans="1:3" x14ac:dyDescent="0.2">
      <c r="A993" s="7">
        <v>0.33722353085135665</v>
      </c>
      <c r="B993" s="7">
        <v>8.0873917831686501E-2</v>
      </c>
      <c r="C993" s="7">
        <v>0.12379355440668113</v>
      </c>
    </row>
    <row r="994" spans="1:3" x14ac:dyDescent="0.2">
      <c r="A994" s="7">
        <v>0.33868235492061544</v>
      </c>
      <c r="B994" s="7">
        <v>7.4826394199883753E-2</v>
      </c>
      <c r="C994" s="7">
        <v>9.5007112484321921E-2</v>
      </c>
    </row>
    <row r="995" spans="1:3" x14ac:dyDescent="0.2">
      <c r="A995" s="7">
        <v>0.3293271436874789</v>
      </c>
      <c r="B995" s="7">
        <v>7.8528901159411427E-2</v>
      </c>
      <c r="C995" s="7">
        <v>0.1343580791703631</v>
      </c>
    </row>
    <row r="996" spans="1:3" x14ac:dyDescent="0.2">
      <c r="A996" s="7">
        <v>0.2281979412034629</v>
      </c>
      <c r="B996" s="7">
        <v>7.17462296185261E-2</v>
      </c>
      <c r="C996" s="7">
        <v>0.13484849643610997</v>
      </c>
    </row>
    <row r="997" spans="1:3" x14ac:dyDescent="0.2">
      <c r="A997" s="7">
        <v>0.27742895163510661</v>
      </c>
      <c r="B997" s="7">
        <v>7.2719416317415644E-2</v>
      </c>
      <c r="C997" s="7">
        <v>0.15653201382728132</v>
      </c>
    </row>
    <row r="998" spans="1:3" x14ac:dyDescent="0.2">
      <c r="A998" s="7">
        <v>0.30806712502676736</v>
      </c>
      <c r="B998" s="7">
        <v>7.3173506378292383E-2</v>
      </c>
      <c r="C998" s="7">
        <v>0.31813454067117375</v>
      </c>
    </row>
    <row r="999" spans="1:3" x14ac:dyDescent="0.2">
      <c r="A999" s="7">
        <v>0.29041210345987944</v>
      </c>
      <c r="B999" s="7">
        <v>7.0053190675762489E-2</v>
      </c>
      <c r="C999" s="7">
        <v>0.1236329499219921</v>
      </c>
    </row>
    <row r="1000" spans="1:3" x14ac:dyDescent="0.2">
      <c r="A1000" s="7">
        <v>0.28131787451436258</v>
      </c>
      <c r="B1000" s="7">
        <v>7.3681131267398822E-2</v>
      </c>
      <c r="C1000" s="7">
        <v>9.5853153966165991E-2</v>
      </c>
    </row>
    <row r="1001" spans="1:3" x14ac:dyDescent="0.2">
      <c r="A1001" s="7">
        <v>0.23916397717886745</v>
      </c>
      <c r="B1001" s="7">
        <v>9.349666554498455E-2</v>
      </c>
      <c r="C1001" s="7">
        <v>0.14804196365749947</v>
      </c>
    </row>
    <row r="1002" spans="1:3" x14ac:dyDescent="0.2">
      <c r="A1002" s="7">
        <v>0.2057314769494325</v>
      </c>
      <c r="B1002" s="7">
        <v>8.15086879378384E-2</v>
      </c>
      <c r="C1002" s="7">
        <v>0.13793917678729845</v>
      </c>
    </row>
    <row r="1003" spans="1:3" x14ac:dyDescent="0.2">
      <c r="A1003" s="7">
        <v>0.2743535669491266</v>
      </c>
      <c r="B1003" s="7">
        <v>7.2957455107222596E-2</v>
      </c>
      <c r="C1003" s="7">
        <v>0.12727905411606349</v>
      </c>
    </row>
    <row r="1004" spans="1:3" x14ac:dyDescent="0.2">
      <c r="A1004" s="7">
        <v>0.27008034048150753</v>
      </c>
      <c r="B1004" s="7">
        <v>8.6086871730551545E-2</v>
      </c>
      <c r="C1004" s="7">
        <v>0.28215913610082899</v>
      </c>
    </row>
    <row r="1005" spans="1:3" x14ac:dyDescent="0.2">
      <c r="A1005" s="7">
        <v>0.31549317048548436</v>
      </c>
      <c r="B1005" s="7">
        <v>8.5476001101287877E-2</v>
      </c>
      <c r="C1005" s="7">
        <v>0.15714097249839393</v>
      </c>
    </row>
    <row r="1006" spans="1:3" x14ac:dyDescent="0.2">
      <c r="A1006" s="7">
        <v>0.36950025237847589</v>
      </c>
      <c r="B1006" s="7">
        <v>9.361042705497262E-2</v>
      </c>
      <c r="C1006" s="7">
        <v>0.14521704548930831</v>
      </c>
    </row>
    <row r="1007" spans="1:3" x14ac:dyDescent="0.2">
      <c r="A1007" s="7">
        <v>0.2394201795711095</v>
      </c>
      <c r="B1007" s="7">
        <v>8.1892035547125958E-2</v>
      </c>
      <c r="C1007" s="7">
        <v>0.19853295451069164</v>
      </c>
    </row>
    <row r="1008" spans="1:3" x14ac:dyDescent="0.2">
      <c r="A1008" s="7">
        <v>0.33187865184006848</v>
      </c>
      <c r="B1008" s="7">
        <v>8.0212380311419723E-2</v>
      </c>
      <c r="C1008" s="7">
        <v>0.16766821407813023</v>
      </c>
    </row>
    <row r="1009" spans="1:3" x14ac:dyDescent="0.2">
      <c r="A1009" s="7">
        <v>0.23378372694178465</v>
      </c>
      <c r="B1009" s="7">
        <v>7.6492665728532527E-2</v>
      </c>
      <c r="C1009" s="7">
        <v>0.14835456881519776</v>
      </c>
    </row>
    <row r="1010" spans="1:3" x14ac:dyDescent="0.2">
      <c r="A1010" s="7">
        <v>0.28458541099452411</v>
      </c>
      <c r="B1010" s="7">
        <v>7.5398069687050678E-2</v>
      </c>
      <c r="C1010" s="7">
        <v>0.12312532503288567</v>
      </c>
    </row>
    <row r="1011" spans="1:3" x14ac:dyDescent="0.2">
      <c r="A1011" s="7">
        <v>0.30549458533451618</v>
      </c>
      <c r="B1011" s="7">
        <v>8.6153790265838651E-2</v>
      </c>
      <c r="C1011" s="7">
        <v>0.14395993300498636</v>
      </c>
    </row>
    <row r="1012" spans="1:3" x14ac:dyDescent="0.2">
      <c r="A1012" s="7">
        <v>0.28787589097249833</v>
      </c>
      <c r="B1012" s="7">
        <v>7.7028014010829329E-2</v>
      </c>
      <c r="C1012" s="7">
        <v>0.10221423873474256</v>
      </c>
    </row>
    <row r="1013" spans="1:3" x14ac:dyDescent="0.2">
      <c r="A1013" s="7">
        <v>0.28218494753586826</v>
      </c>
      <c r="B1013" s="7">
        <v>8.5903323748049806E-2</v>
      </c>
      <c r="C1013" s="7">
        <v>0.10266641683746824</v>
      </c>
    </row>
    <row r="1014" spans="1:3" x14ac:dyDescent="0.2">
      <c r="A1014" s="7">
        <v>0.26674301752883228</v>
      </c>
      <c r="B1014" s="7">
        <v>8.9484421364985176E-2</v>
      </c>
      <c r="C1014" s="7">
        <v>0.10374380525559056</v>
      </c>
    </row>
    <row r="1015" spans="1:3" x14ac:dyDescent="0.2">
      <c r="A1015" s="7">
        <v>0.30533111291260051</v>
      </c>
      <c r="B1015" s="7">
        <v>7.5775681421885024E-2</v>
      </c>
      <c r="C1015" s="7">
        <v>0.12203455290770594</v>
      </c>
    </row>
    <row r="1016" spans="1:3" x14ac:dyDescent="0.2">
      <c r="A1016" s="7">
        <v>0.26800968980390955</v>
      </c>
      <c r="B1016" s="7">
        <v>7.5393289791673035E-2</v>
      </c>
      <c r="C1016" s="7">
        <v>8.5157660069136415E-2</v>
      </c>
    </row>
    <row r="1017" spans="1:3" x14ac:dyDescent="0.2">
      <c r="A1017" s="7">
        <v>0.2293890911315733</v>
      </c>
      <c r="B1017" s="7">
        <v>7.9638792866101746E-2</v>
      </c>
      <c r="C1017" s="7">
        <v>0.14363012022392851</v>
      </c>
    </row>
    <row r="1018" spans="1:3" x14ac:dyDescent="0.2">
      <c r="A1018" s="7">
        <v>0.30186855670103091</v>
      </c>
      <c r="B1018" s="7">
        <v>8.6955856710208321E-2</v>
      </c>
      <c r="C1018" s="7">
        <v>0.17123210407170605</v>
      </c>
    </row>
    <row r="1019" spans="1:3" x14ac:dyDescent="0.2">
      <c r="A1019" s="7">
        <v>0.25326275658478387</v>
      </c>
      <c r="B1019" s="7">
        <v>8.2343257670776077E-2</v>
      </c>
      <c r="C1019" s="7">
        <v>0.12993380800881027</v>
      </c>
    </row>
    <row r="1020" spans="1:3" x14ac:dyDescent="0.2">
      <c r="A1020" s="7">
        <v>0.24876869895071732</v>
      </c>
      <c r="B1020" s="7">
        <v>8.374376701642755E-2</v>
      </c>
      <c r="C1020" s="7">
        <v>0.12290162592921162</v>
      </c>
    </row>
    <row r="1021" spans="1:3" x14ac:dyDescent="0.2">
      <c r="A1021" s="7">
        <v>0.31181169506561834</v>
      </c>
      <c r="B1021" s="7">
        <v>8.885060723790876E-2</v>
      </c>
      <c r="C1021" s="7">
        <v>0.12127168160543302</v>
      </c>
    </row>
    <row r="1022" spans="1:3" x14ac:dyDescent="0.2">
      <c r="A1022" s="7">
        <v>0.36005900302854166</v>
      </c>
      <c r="B1022" s="7">
        <v>7.3293003762733622E-2</v>
      </c>
      <c r="C1022" s="7">
        <v>0.12671311450334974</v>
      </c>
    </row>
    <row r="1023" spans="1:3" x14ac:dyDescent="0.2">
      <c r="A1023" s="7">
        <v>0.2905545443421334</v>
      </c>
      <c r="B1023" s="7">
        <v>8.2165445562727507E-2</v>
      </c>
      <c r="C1023" s="7">
        <v>0.10570929823488023</v>
      </c>
    </row>
    <row r="1024" spans="1:3" x14ac:dyDescent="0.2">
      <c r="A1024" s="7">
        <v>0.24280052158218357</v>
      </c>
      <c r="B1024" s="7">
        <v>8.8579109180458235E-2</v>
      </c>
      <c r="C1024" s="7">
        <v>0.11939796261739422</v>
      </c>
    </row>
    <row r="1025" spans="1:3" x14ac:dyDescent="0.2">
      <c r="A1025" s="7">
        <v>0.23559530728991399</v>
      </c>
      <c r="B1025" s="7">
        <v>9.0571369573862762E-2</v>
      </c>
      <c r="C1025" s="7">
        <v>0.10983817186209427</v>
      </c>
    </row>
    <row r="1026" spans="1:3" x14ac:dyDescent="0.2">
      <c r="A1026" s="7">
        <v>0.34942851570864808</v>
      </c>
      <c r="B1026" s="7">
        <v>8.2305974486830427E-2</v>
      </c>
      <c r="C1026" s="7">
        <v>0.13367837804766128</v>
      </c>
    </row>
    <row r="1027" spans="1:3" x14ac:dyDescent="0.2">
      <c r="A1027" s="7">
        <v>0.3498998133928844</v>
      </c>
      <c r="B1027" s="7">
        <v>9.0981484597265114E-2</v>
      </c>
      <c r="C1027" s="7">
        <v>0.17640777478662545</v>
      </c>
    </row>
    <row r="1028" spans="1:3" x14ac:dyDescent="0.2">
      <c r="A1028" s="7">
        <v>0.30904795955826114</v>
      </c>
      <c r="B1028" s="7">
        <v>7.4639022301079869E-2</v>
      </c>
      <c r="C1028" s="7">
        <v>0.11457122426504328</v>
      </c>
    </row>
    <row r="1029" spans="1:3" x14ac:dyDescent="0.2">
      <c r="A1029" s="7">
        <v>0.24036755483495975</v>
      </c>
      <c r="B1029" s="7">
        <v>7.4891400777019793E-2</v>
      </c>
      <c r="C1029" s="7">
        <v>0.17504454862491967</v>
      </c>
    </row>
    <row r="1030" spans="1:3" x14ac:dyDescent="0.2">
      <c r="A1030" s="7">
        <v>0.21763246046070542</v>
      </c>
      <c r="B1030" s="7">
        <v>7.825453516473431E-2</v>
      </c>
      <c r="C1030" s="7">
        <v>0.17800808375906266</v>
      </c>
    </row>
    <row r="1031" spans="1:3" x14ac:dyDescent="0.2">
      <c r="A1031" s="7">
        <v>0.25123321300743368</v>
      </c>
      <c r="B1031" s="7">
        <v>6.9929869375019119E-2</v>
      </c>
      <c r="C1031" s="7">
        <v>0.13060299336168127</v>
      </c>
    </row>
    <row r="1032" spans="1:3" x14ac:dyDescent="0.2">
      <c r="A1032" s="7">
        <v>0.23262030040686466</v>
      </c>
      <c r="B1032" s="7">
        <v>7.8984903178439217E-2</v>
      </c>
      <c r="C1032" s="7">
        <v>0.12251541038269753</v>
      </c>
    </row>
    <row r="1033" spans="1:3" x14ac:dyDescent="0.2">
      <c r="A1033" s="7">
        <v>0.23194729113769155</v>
      </c>
      <c r="B1033" s="7">
        <v>8.5125156780568367E-2</v>
      </c>
      <c r="C1033" s="7">
        <v>0.10824073082688367</v>
      </c>
    </row>
    <row r="1034" spans="1:3" x14ac:dyDescent="0.2">
      <c r="A1034" s="7">
        <v>0.33555439138548132</v>
      </c>
      <c r="B1034" s="7">
        <v>7.2346584477958928E-2</v>
      </c>
      <c r="C1034" s="7">
        <v>0.12585560127259932</v>
      </c>
    </row>
    <row r="1035" spans="1:3" x14ac:dyDescent="0.2">
      <c r="A1035" s="7">
        <v>0.32818666065037166</v>
      </c>
      <c r="B1035" s="7">
        <v>8.0006844810180777E-2</v>
      </c>
      <c r="C1035" s="7">
        <v>0.12292456942702436</v>
      </c>
    </row>
    <row r="1036" spans="1:3" x14ac:dyDescent="0.2">
      <c r="A1036" s="7">
        <v>0.29810677903882038</v>
      </c>
      <c r="B1036" s="7">
        <v>7.3023417663434162E-2</v>
      </c>
      <c r="C1036" s="7">
        <v>0.12452679035761263</v>
      </c>
    </row>
    <row r="1037" spans="1:3" x14ac:dyDescent="0.2">
      <c r="A1037" s="7">
        <v>0.18314551531096082</v>
      </c>
      <c r="B1037" s="7">
        <v>7.1515838661323369E-2</v>
      </c>
      <c r="C1037" s="7">
        <v>0.17172921319098164</v>
      </c>
    </row>
    <row r="1038" spans="1:3" x14ac:dyDescent="0.2">
      <c r="A1038" s="7">
        <v>0.29681716326593038</v>
      </c>
      <c r="B1038" s="7">
        <v>7.7788973354951205E-2</v>
      </c>
      <c r="C1038" s="7">
        <v>0.1153685108140353</v>
      </c>
    </row>
    <row r="1039" spans="1:3" x14ac:dyDescent="0.2">
      <c r="A1039" s="7">
        <v>0.30796770320291228</v>
      </c>
      <c r="B1039" s="7">
        <v>7.7922810425525388E-2</v>
      </c>
      <c r="C1039" s="7">
        <v>0.13772121355807762</v>
      </c>
    </row>
    <row r="1040" spans="1:3" x14ac:dyDescent="0.2">
      <c r="A1040" s="7">
        <v>0.26490180182936152</v>
      </c>
      <c r="B1040" s="7">
        <v>7.4487977607146122E-2</v>
      </c>
      <c r="C1040" s="7">
        <v>0.14823315947260546</v>
      </c>
    </row>
    <row r="1041" spans="1:3" x14ac:dyDescent="0.2">
      <c r="A1041" s="7">
        <v>0.29992600721955393</v>
      </c>
      <c r="B1041" s="7">
        <v>8.6260859922297997E-2</v>
      </c>
      <c r="C1041" s="7">
        <v>0.11016320474777448</v>
      </c>
    </row>
    <row r="1042" spans="1:3" x14ac:dyDescent="0.2">
      <c r="A1042" s="7">
        <v>0.22849716265410377</v>
      </c>
      <c r="B1042" s="7">
        <v>9.2592309339533177E-2</v>
      </c>
      <c r="C1042" s="7">
        <v>0.14866048211936736</v>
      </c>
    </row>
    <row r="1043" spans="1:3" x14ac:dyDescent="0.2">
      <c r="A1043" s="7">
        <v>0.23174079965737707</v>
      </c>
      <c r="B1043" s="7">
        <v>8.0320405946954637E-2</v>
      </c>
      <c r="C1043" s="7">
        <v>0.13120239224203858</v>
      </c>
    </row>
    <row r="1044" spans="1:3" x14ac:dyDescent="0.2">
      <c r="A1044" s="7">
        <v>0.15761609409893235</v>
      </c>
      <c r="B1044" s="7">
        <v>6.5213068616354106E-2</v>
      </c>
      <c r="C1044" s="7">
        <v>0.16173062804001345</v>
      </c>
    </row>
    <row r="1045" spans="1:3" x14ac:dyDescent="0.2">
      <c r="A1045" s="7">
        <v>0.23382196610480588</v>
      </c>
      <c r="B1045" s="7">
        <v>7.2559767811802137E-2</v>
      </c>
      <c r="C1045" s="7">
        <v>9.9524113616201143E-2</v>
      </c>
    </row>
    <row r="1046" spans="1:3" x14ac:dyDescent="0.2">
      <c r="A1046" s="7">
        <v>0.2685909250818318</v>
      </c>
      <c r="B1046" s="7">
        <v>8.3704571874330808E-2</v>
      </c>
      <c r="C1046" s="7">
        <v>8.2966556028021637E-2</v>
      </c>
    </row>
    <row r="1047" spans="1:3" x14ac:dyDescent="0.2">
      <c r="A1047" s="7">
        <v>0.25368147541986596</v>
      </c>
      <c r="B1047" s="7">
        <v>7.7377902352473313E-2</v>
      </c>
      <c r="C1047" s="7">
        <v>0.17625864205084277</v>
      </c>
    </row>
    <row r="1048" spans="1:3" x14ac:dyDescent="0.2">
      <c r="A1048" s="7">
        <v>0.22186362384900116</v>
      </c>
      <c r="B1048" s="7">
        <v>8.3154883905901048E-2</v>
      </c>
      <c r="C1048" s="7">
        <v>0.13829480100339564</v>
      </c>
    </row>
    <row r="1049" spans="1:3" x14ac:dyDescent="0.2">
      <c r="A1049" s="7">
        <v>0.32297944262595973</v>
      </c>
      <c r="B1049" s="7">
        <v>7.5133263483128876E-2</v>
      </c>
      <c r="C1049" s="7">
        <v>0.10194656459359418</v>
      </c>
    </row>
    <row r="1050" spans="1:3" x14ac:dyDescent="0.2">
      <c r="A1050" s="7">
        <v>0.21961611704243014</v>
      </c>
      <c r="B1050" s="7">
        <v>8.6058192358285643E-2</v>
      </c>
      <c r="C1050" s="7">
        <v>0.16507559882529288</v>
      </c>
    </row>
    <row r="1051" spans="1:3" x14ac:dyDescent="0.2">
      <c r="A1051" s="7">
        <v>0.27244065281899105</v>
      </c>
      <c r="B1051" s="7">
        <v>7.2274886047294193E-2</v>
      </c>
      <c r="C1051" s="7">
        <v>9.3186928324512835E-2</v>
      </c>
    </row>
    <row r="1052" spans="1:3" x14ac:dyDescent="0.2">
      <c r="A1052" s="7">
        <v>0.30206740034874108</v>
      </c>
      <c r="B1052" s="7">
        <v>9.1819878246504935E-2</v>
      </c>
      <c r="C1052" s="7">
        <v>0.13747457095659085</v>
      </c>
    </row>
    <row r="1053" spans="1:3" x14ac:dyDescent="0.2">
      <c r="A1053" s="7">
        <v>0.28751835479825016</v>
      </c>
      <c r="B1053" s="7">
        <v>0.10270752393771604</v>
      </c>
      <c r="C1053" s="7">
        <v>0.11331219982257029</v>
      </c>
    </row>
    <row r="1054" spans="1:3" x14ac:dyDescent="0.2">
      <c r="A1054" s="7">
        <v>0.36665525864969861</v>
      </c>
      <c r="B1054" s="7">
        <v>8.5759926886720295E-2</v>
      </c>
      <c r="C1054" s="7">
        <v>0.14154608583927314</v>
      </c>
    </row>
    <row r="1055" spans="1:3" x14ac:dyDescent="0.2">
      <c r="A1055" s="7">
        <v>0.34798976719997549</v>
      </c>
      <c r="B1055" s="7">
        <v>7.546690018048885E-2</v>
      </c>
      <c r="C1055" s="7">
        <v>0.11376820184159808</v>
      </c>
    </row>
    <row r="1056" spans="1:3" x14ac:dyDescent="0.2">
      <c r="A1056" s="7">
        <v>0.2653883951788063</v>
      </c>
      <c r="B1056" s="7">
        <v>7.146134785401817E-2</v>
      </c>
      <c r="C1056" s="7">
        <v>9.8462020863287356E-2</v>
      </c>
    </row>
    <row r="1057" spans="1:3" x14ac:dyDescent="0.2">
      <c r="A1057" s="7">
        <v>0.25342336106947289</v>
      </c>
      <c r="B1057" s="7">
        <v>0.10095999418764721</v>
      </c>
      <c r="C1057" s="7">
        <v>0.12548563737036922</v>
      </c>
    </row>
    <row r="1058" spans="1:3" x14ac:dyDescent="0.2">
      <c r="A1058" s="7">
        <v>0.25662780293064941</v>
      </c>
      <c r="B1058" s="7">
        <v>9.3437394842301694E-2</v>
      </c>
      <c r="C1058" s="7">
        <v>0.10311285906574078</v>
      </c>
    </row>
    <row r="1059" spans="1:3" x14ac:dyDescent="0.2">
      <c r="A1059" s="7">
        <v>0.27175808375906263</v>
      </c>
      <c r="B1059" s="7">
        <v>7.6069166998072729E-2</v>
      </c>
      <c r="C1059" s="7">
        <v>0.12543592645844165</v>
      </c>
    </row>
    <row r="1060" spans="1:3" x14ac:dyDescent="0.2">
      <c r="A1060" s="7">
        <v>0.2397671999755269</v>
      </c>
      <c r="B1060" s="7">
        <v>8.0113914466640124E-2</v>
      </c>
      <c r="C1060" s="7">
        <v>0.2079847196304567</v>
      </c>
    </row>
    <row r="1061" spans="1:3" x14ac:dyDescent="0.2">
      <c r="A1061" s="7">
        <v>0.40405793997980965</v>
      </c>
      <c r="B1061" s="7">
        <v>7.0590450916210329E-2</v>
      </c>
      <c r="C1061" s="7">
        <v>0.1641521230383309</v>
      </c>
    </row>
    <row r="1062" spans="1:3" x14ac:dyDescent="0.2">
      <c r="A1062" s="7">
        <v>0.32656436415919721</v>
      </c>
      <c r="B1062" s="7">
        <v>9.1717588485423232E-2</v>
      </c>
      <c r="C1062" s="7">
        <v>0.11021387163877756</v>
      </c>
    </row>
    <row r="1063" spans="1:3" x14ac:dyDescent="0.2">
      <c r="A1063" s="7">
        <v>0.28092209917709315</v>
      </c>
      <c r="B1063" s="7">
        <v>7.5802448835999875E-2</v>
      </c>
      <c r="C1063" s="7">
        <v>0.15446614304506098</v>
      </c>
    </row>
    <row r="1064" spans="1:3" x14ac:dyDescent="0.2">
      <c r="A1064" s="7">
        <v>0.24514553825445864</v>
      </c>
      <c r="B1064" s="7">
        <v>9.359513138976415E-2</v>
      </c>
      <c r="C1064" s="7">
        <v>0.17000558291780107</v>
      </c>
    </row>
    <row r="1065" spans="1:3" x14ac:dyDescent="0.2">
      <c r="A1065" s="7">
        <v>0.37428014775612584</v>
      </c>
      <c r="B1065" s="7">
        <v>9.194128758909724E-2</v>
      </c>
      <c r="C1065" s="7">
        <v>0.12240834072623819</v>
      </c>
    </row>
    <row r="1066" spans="1:3" x14ac:dyDescent="0.2">
      <c r="A1066" s="7">
        <v>0.26366189696839909</v>
      </c>
      <c r="B1066" s="7">
        <v>9.9566176695524464E-2</v>
      </c>
      <c r="C1066" s="7">
        <v>0.13680634158279542</v>
      </c>
    </row>
    <row r="1067" spans="1:3" x14ac:dyDescent="0.2">
      <c r="A1067" s="7">
        <v>0.3296349689497996</v>
      </c>
      <c r="B1067" s="7">
        <v>0.10577239285386519</v>
      </c>
      <c r="C1067" s="7">
        <v>0.1420900379332497</v>
      </c>
    </row>
    <row r="1068" spans="1:3" x14ac:dyDescent="0.2">
      <c r="A1068" s="7">
        <v>0.35898352656857041</v>
      </c>
      <c r="B1068" s="7">
        <v>0.25295397534338765</v>
      </c>
      <c r="C1068" s="7">
        <v>0.14326111230077393</v>
      </c>
    </row>
    <row r="1069" spans="1:3" x14ac:dyDescent="0.2">
      <c r="A1069" s="7">
        <v>0.2358056226865306</v>
      </c>
      <c r="B1069" s="7">
        <v>6.9263551959374697E-2</v>
      </c>
      <c r="C1069" s="7">
        <v>0.10950071124843218</v>
      </c>
    </row>
    <row r="1070" spans="1:3" x14ac:dyDescent="0.2">
      <c r="A1070" s="7">
        <v>0.27147798188993238</v>
      </c>
      <c r="B1070" s="7">
        <v>0.13763230750405331</v>
      </c>
      <c r="C1070" s="7">
        <v>8.8680442962464412E-2</v>
      </c>
    </row>
    <row r="1071" spans="1:3" x14ac:dyDescent="0.2">
      <c r="A1071" s="7">
        <v>0.27838110679433442</v>
      </c>
      <c r="B1071" s="7">
        <v>7.5477415950319662E-2</v>
      </c>
      <c r="C1071" s="7">
        <v>0.14809932240203122</v>
      </c>
    </row>
    <row r="1072" spans="1:3" x14ac:dyDescent="0.2">
      <c r="A1072" s="7">
        <v>0.27426083697880016</v>
      </c>
      <c r="B1072" s="7">
        <v>0.10594638104561166</v>
      </c>
      <c r="C1072" s="7">
        <v>0.11342404937440727</v>
      </c>
    </row>
    <row r="1073" spans="1:3" x14ac:dyDescent="0.2">
      <c r="A1073" s="7">
        <v>0.33248187463672785</v>
      </c>
      <c r="B1073" s="7">
        <v>8.8187157759490931E-2</v>
      </c>
      <c r="C1073" s="7">
        <v>0.12152979595582609</v>
      </c>
    </row>
    <row r="1074" spans="1:3" x14ac:dyDescent="0.2">
      <c r="A1074" s="7">
        <v>0.30255016978188376</v>
      </c>
      <c r="B1074" s="7">
        <v>7.0980490379026581E-2</v>
      </c>
      <c r="C1074" s="7">
        <v>0.13163162684695154</v>
      </c>
    </row>
    <row r="1075" spans="1:3" x14ac:dyDescent="0.2">
      <c r="A1075" s="7">
        <v>0.27580761112300772</v>
      </c>
      <c r="B1075" s="7">
        <v>6.7089655541619497E-2</v>
      </c>
      <c r="C1075" s="7">
        <v>0.13973259353299272</v>
      </c>
    </row>
    <row r="1076" spans="1:3" x14ac:dyDescent="0.2">
      <c r="A1076" s="7">
        <v>0.31849207684542191</v>
      </c>
      <c r="B1076" s="7">
        <v>9.7429563461714955E-2</v>
      </c>
      <c r="C1076" s="7">
        <v>0.1357222613111444</v>
      </c>
    </row>
    <row r="1077" spans="1:3" x14ac:dyDescent="0.2">
      <c r="A1077" s="7">
        <v>0.20394761999449354</v>
      </c>
      <c r="B1077" s="7">
        <v>7.8445730979840311E-2</v>
      </c>
      <c r="C1077" s="7">
        <v>0.1354956942702438</v>
      </c>
    </row>
    <row r="1078" spans="1:3" x14ac:dyDescent="0.2">
      <c r="A1078" s="7">
        <v>0.21360300865734647</v>
      </c>
      <c r="B1078" s="7">
        <v>8.2317446235736794E-2</v>
      </c>
      <c r="C1078" s="7">
        <v>0.17162883538805099</v>
      </c>
    </row>
    <row r="1079" spans="1:3" x14ac:dyDescent="0.2">
      <c r="A1079" s="7">
        <v>0.30415430267062316</v>
      </c>
      <c r="B1079" s="7">
        <v>6.3588860167028666E-2</v>
      </c>
      <c r="C1079" s="7">
        <v>8.9812322187891938E-2</v>
      </c>
    </row>
    <row r="1080" spans="1:3" x14ac:dyDescent="0.2">
      <c r="A1080" s="7">
        <v>0.35673793172015045</v>
      </c>
      <c r="B1080" s="7">
        <v>8.9191891767872955E-2</v>
      </c>
      <c r="C1080" s="7">
        <v>0.14521704548930831</v>
      </c>
    </row>
    <row r="1081" spans="1:3" x14ac:dyDescent="0.2">
      <c r="A1081" s="7">
        <v>0.42800234788460945</v>
      </c>
      <c r="B1081" s="7">
        <v>8.0908333078405573E-2</v>
      </c>
      <c r="C1081" s="7">
        <v>0.11562566918535284</v>
      </c>
    </row>
    <row r="1082" spans="1:3" x14ac:dyDescent="0.2">
      <c r="A1082" s="7">
        <v>0.25537069044632749</v>
      </c>
      <c r="B1082" s="7">
        <v>8.5759926886720295E-2</v>
      </c>
      <c r="C1082" s="7">
        <v>0.15338110679433448</v>
      </c>
    </row>
    <row r="1083" spans="1:3" x14ac:dyDescent="0.2">
      <c r="A1083" s="7">
        <v>0.23309637798647859</v>
      </c>
      <c r="B1083" s="7">
        <v>8.3182607299091424E-2</v>
      </c>
      <c r="C1083" s="7">
        <v>0.14237778763498424</v>
      </c>
    </row>
    <row r="1084" spans="1:3" x14ac:dyDescent="0.2">
      <c r="A1084" s="7">
        <v>0.2597920936706537</v>
      </c>
      <c r="B1084" s="7">
        <v>9.7224983939551535E-2</v>
      </c>
      <c r="C1084" s="7">
        <v>0.13273865061641527</v>
      </c>
    </row>
    <row r="1085" spans="1:3" x14ac:dyDescent="0.2">
      <c r="A1085" s="7">
        <v>0.32550227140628341</v>
      </c>
      <c r="B1085" s="7">
        <v>6.8986318027471003E-2</v>
      </c>
      <c r="C1085" s="7">
        <v>0.13907679188717914</v>
      </c>
    </row>
    <row r="1086" spans="1:3" x14ac:dyDescent="0.2">
      <c r="A1086" s="7">
        <v>0.26200805316773224</v>
      </c>
      <c r="B1086" s="7">
        <v>6.4957822203187604E-2</v>
      </c>
      <c r="C1086" s="7">
        <v>9.9612063691149902E-2</v>
      </c>
    </row>
    <row r="1087" spans="1:3" x14ac:dyDescent="0.2">
      <c r="A1087" s="7">
        <v>0.21146639542353696</v>
      </c>
      <c r="B1087" s="7">
        <v>8.3645301171647951E-2</v>
      </c>
      <c r="C1087" s="7">
        <v>0.12142368227844227</v>
      </c>
    </row>
    <row r="1088" spans="1:3" x14ac:dyDescent="0.2">
      <c r="A1088" s="7">
        <v>0.37868816727339466</v>
      </c>
      <c r="B1088" s="7">
        <v>7.1383913548900224E-2</v>
      </c>
      <c r="C1088" s="7">
        <v>0.1164774465416501</v>
      </c>
    </row>
    <row r="1089" spans="1:3" x14ac:dyDescent="0.2">
      <c r="A1089" s="7">
        <v>0.20708418734130743</v>
      </c>
      <c r="B1089" s="7">
        <v>9.3123833705527834E-2</v>
      </c>
      <c r="C1089" s="7">
        <v>0.14975029826547154</v>
      </c>
    </row>
    <row r="1090" spans="1:3" x14ac:dyDescent="0.2">
      <c r="A1090" s="7">
        <v>0.3444631603903453</v>
      </c>
      <c r="B1090" s="7">
        <v>7.2837001743705831E-2</v>
      </c>
      <c r="C1090" s="7">
        <v>0.1503994080577564</v>
      </c>
    </row>
    <row r="1091" spans="1:3" x14ac:dyDescent="0.2">
      <c r="A1091" s="7">
        <v>0.34859203401755934</v>
      </c>
      <c r="B1091" s="7">
        <v>9.4218429747009669E-2</v>
      </c>
      <c r="C1091" s="7">
        <v>0.13991996543179661</v>
      </c>
    </row>
    <row r="1092" spans="1:3" x14ac:dyDescent="0.2">
      <c r="A1092" s="7">
        <v>0.30883764416164455</v>
      </c>
      <c r="B1092" s="7">
        <v>8.7349720089326677E-2</v>
      </c>
      <c r="C1092" s="7">
        <v>0.1467246244914191</v>
      </c>
    </row>
    <row r="1093" spans="1:3" x14ac:dyDescent="0.2">
      <c r="A1093" s="7">
        <v>0.36020909174339988</v>
      </c>
      <c r="B1093" s="7">
        <v>7.793619413258282E-2</v>
      </c>
      <c r="C1093" s="7">
        <v>0.13034774694851475</v>
      </c>
    </row>
    <row r="1094" spans="1:3" x14ac:dyDescent="0.2">
      <c r="A1094" s="7">
        <v>0.35336619352075616</v>
      </c>
      <c r="B1094" s="7">
        <v>6.9584760928752779E-2</v>
      </c>
      <c r="C1094" s="7">
        <v>0.10690522805836825</v>
      </c>
    </row>
    <row r="1095" spans="1:3" x14ac:dyDescent="0.2">
      <c r="A1095" s="7">
        <v>0.27846523295298109</v>
      </c>
      <c r="B1095" s="7">
        <v>8.4214108721588299E-2</v>
      </c>
      <c r="C1095" s="7">
        <v>0.14716724280338947</v>
      </c>
    </row>
    <row r="1096" spans="1:3" x14ac:dyDescent="0.2">
      <c r="A1096" s="7">
        <v>0.2491596943926091</v>
      </c>
      <c r="B1096" s="7">
        <v>8.4194989140077711E-2</v>
      </c>
      <c r="C1096" s="7">
        <v>0.20679356970234633</v>
      </c>
    </row>
    <row r="1097" spans="1:3" x14ac:dyDescent="0.2">
      <c r="A1097" s="7">
        <v>0.29468341796934744</v>
      </c>
      <c r="B1097" s="7">
        <v>7.4900960567775079E-2</v>
      </c>
      <c r="C1097" s="7">
        <v>0.14675043592645842</v>
      </c>
    </row>
    <row r="1098" spans="1:3" x14ac:dyDescent="0.2">
      <c r="A1098" s="7">
        <v>0.28398696809324236</v>
      </c>
      <c r="B1098" s="7">
        <v>8.488042613723272E-2</v>
      </c>
      <c r="C1098" s="7">
        <v>0.16243231668145244</v>
      </c>
    </row>
    <row r="1099" spans="1:3" x14ac:dyDescent="0.2">
      <c r="A1099" s="7">
        <v>0.26527176573159161</v>
      </c>
      <c r="B1099" s="7">
        <v>7.5473592034017559E-2</v>
      </c>
      <c r="C1099" s="7">
        <v>0.19209825935329924</v>
      </c>
    </row>
    <row r="1100" spans="1:3" x14ac:dyDescent="0.2">
      <c r="A1100" s="7">
        <v>0.32096519471381807</v>
      </c>
      <c r="B1100" s="7">
        <v>0.11204839548471962</v>
      </c>
      <c r="C1100" s="7">
        <v>0.13384758634403007</v>
      </c>
    </row>
    <row r="1101" spans="1:3" x14ac:dyDescent="0.2">
      <c r="A1101" s="7">
        <v>0.25202763161919906</v>
      </c>
      <c r="B1101" s="7">
        <v>0.10044758940316315</v>
      </c>
      <c r="C1101" s="7">
        <v>0.16055668573526258</v>
      </c>
    </row>
    <row r="1102" spans="1:3" x14ac:dyDescent="0.2">
      <c r="A1102" s="7">
        <v>0.45776197650585815</v>
      </c>
      <c r="B1102" s="7">
        <v>7.7040441738811222E-2</v>
      </c>
      <c r="C1102" s="7">
        <v>0.16964709076447732</v>
      </c>
    </row>
    <row r="1103" spans="1:3" x14ac:dyDescent="0.2">
      <c r="A1103" s="7">
        <v>0.29871956162623509</v>
      </c>
      <c r="B1103" s="7">
        <v>8.5663373000091761E-2</v>
      </c>
      <c r="C1103" s="7">
        <v>0.16133867661904613</v>
      </c>
    </row>
    <row r="1104" spans="1:3" x14ac:dyDescent="0.2">
      <c r="A1104" s="7">
        <v>0.38788373000091769</v>
      </c>
      <c r="B1104" s="7">
        <v>9.2649668084064982E-2</v>
      </c>
      <c r="C1104" s="7">
        <v>0.12800273027623968</v>
      </c>
    </row>
    <row r="1105" spans="1:3" x14ac:dyDescent="0.2">
      <c r="A1105" s="7">
        <v>0.27498260118082529</v>
      </c>
      <c r="B1105" s="7">
        <v>8.3958862308421769E-2</v>
      </c>
      <c r="C1105" s="7">
        <v>0.14705921716785461</v>
      </c>
    </row>
    <row r="1106" spans="1:3" x14ac:dyDescent="0.2">
      <c r="A1106" s="7">
        <v>0.27763448713634553</v>
      </c>
      <c r="B1106" s="7">
        <v>9.4291084156749957E-2</v>
      </c>
      <c r="C1106" s="7">
        <v>0.15570222398972128</v>
      </c>
    </row>
    <row r="1107" spans="1:3" x14ac:dyDescent="0.2">
      <c r="A1107" s="7">
        <v>0.37362052219401015</v>
      </c>
      <c r="B1107" s="7">
        <v>9.5316849704793663E-2</v>
      </c>
      <c r="C1107" s="7">
        <v>0.14259957478050717</v>
      </c>
    </row>
    <row r="1108" spans="1:3" x14ac:dyDescent="0.2">
      <c r="A1108" s="7">
        <v>0.35594064517115848</v>
      </c>
      <c r="B1108" s="7">
        <v>7.8733480681574847E-2</v>
      </c>
      <c r="C1108" s="7">
        <v>0.16019054574933461</v>
      </c>
    </row>
    <row r="1109" spans="1:3" x14ac:dyDescent="0.2">
      <c r="A1109" s="7">
        <v>0.24952870231576368</v>
      </c>
      <c r="B1109" s="7">
        <v>8.6137538621554655E-2</v>
      </c>
      <c r="C1109" s="7">
        <v>0.10954086236960445</v>
      </c>
    </row>
    <row r="1110" spans="1:3" x14ac:dyDescent="0.2">
      <c r="A1110" s="7">
        <v>0.31228490470800568</v>
      </c>
      <c r="B1110" s="7">
        <v>8.6265639817675668E-2</v>
      </c>
      <c r="C1110" s="7">
        <v>0.10198384777753983</v>
      </c>
    </row>
    <row r="1111" spans="1:3" x14ac:dyDescent="0.2">
      <c r="A1111" s="7">
        <v>0.28600695187983721</v>
      </c>
      <c r="B1111" s="7">
        <v>8.3814509468016746E-2</v>
      </c>
      <c r="C1111" s="7">
        <v>0.15813614671602064</v>
      </c>
    </row>
    <row r="1112" spans="1:3" x14ac:dyDescent="0.2">
      <c r="A1112" s="7">
        <v>0.26800204197130528</v>
      </c>
      <c r="B1112" s="7">
        <v>0.10114449814922451</v>
      </c>
      <c r="C1112" s="7">
        <v>0.12219037749701733</v>
      </c>
    </row>
    <row r="1113" spans="1:3" x14ac:dyDescent="0.2">
      <c r="A1113" s="7">
        <v>0.32629191012267122</v>
      </c>
      <c r="B1113" s="7">
        <v>7.9185658784300533E-2</v>
      </c>
      <c r="C1113" s="7">
        <v>0.16708506684205693</v>
      </c>
    </row>
    <row r="1114" spans="1:3" x14ac:dyDescent="0.2">
      <c r="A1114" s="7">
        <v>0.24753548594328365</v>
      </c>
      <c r="B1114" s="7">
        <v>7.940075407629478E-2</v>
      </c>
      <c r="C1114" s="7">
        <v>0.14534036679005166</v>
      </c>
    </row>
    <row r="1115" spans="1:3" x14ac:dyDescent="0.2">
      <c r="A1115" s="7">
        <v>0.31677991832114771</v>
      </c>
      <c r="B1115" s="7">
        <v>7.0495808987732861E-2</v>
      </c>
      <c r="C1115" s="7">
        <v>0.14182140781302577</v>
      </c>
    </row>
    <row r="1116" spans="1:3" x14ac:dyDescent="0.2">
      <c r="A1116" s="7">
        <v>0.26276136467924988</v>
      </c>
      <c r="B1116" s="7">
        <v>8.8198629508397297E-2</v>
      </c>
      <c r="C1116" s="7">
        <v>0.16210823977484778</v>
      </c>
    </row>
    <row r="1117" spans="1:3" x14ac:dyDescent="0.2">
      <c r="A1117" s="7">
        <v>0.27525792315457798</v>
      </c>
      <c r="B1117" s="7">
        <v>9.5876097463978696E-2</v>
      </c>
      <c r="C1117" s="7">
        <v>0.12030518676007217</v>
      </c>
    </row>
    <row r="1118" spans="1:3" x14ac:dyDescent="0.2">
      <c r="A1118" s="7">
        <v>0.30582057419927189</v>
      </c>
      <c r="B1118" s="7">
        <v>9.3644842301691691E-2</v>
      </c>
      <c r="C1118" s="7">
        <v>0.12086539049833277</v>
      </c>
    </row>
    <row r="1119" spans="1:3" x14ac:dyDescent="0.2">
      <c r="A1119" s="7">
        <v>0.29416718926856122</v>
      </c>
      <c r="B1119" s="7">
        <v>7.9676076050047395E-2</v>
      </c>
      <c r="C1119" s="7">
        <v>8.9121149316283774E-2</v>
      </c>
    </row>
    <row r="1120" spans="1:3" x14ac:dyDescent="0.2">
      <c r="A1120" s="7">
        <v>0.25958751414849029</v>
      </c>
      <c r="B1120" s="7">
        <v>6.4679632292208383E-2</v>
      </c>
      <c r="C1120" s="7">
        <v>0.14066180519440788</v>
      </c>
    </row>
    <row r="1121" spans="1:3" x14ac:dyDescent="0.2">
      <c r="A1121" s="7">
        <v>0.2421762672458625</v>
      </c>
      <c r="B1121" s="7">
        <v>0.10139400868793784</v>
      </c>
      <c r="C1121" s="7">
        <v>0.12588236868671418</v>
      </c>
    </row>
    <row r="1122" spans="1:3" x14ac:dyDescent="0.2">
      <c r="A1122" s="7">
        <v>0.23881886873260116</v>
      </c>
      <c r="B1122" s="7">
        <v>8.2120514546177595E-2</v>
      </c>
      <c r="C1122" s="7">
        <v>0.31372938909113152</v>
      </c>
    </row>
    <row r="1123" spans="1:3" x14ac:dyDescent="0.2">
      <c r="A1123" s="7">
        <v>0.29395878583009571</v>
      </c>
      <c r="B1123" s="7">
        <v>7.7342531126678674E-2</v>
      </c>
      <c r="C1123" s="7">
        <v>0.18055959191165222</v>
      </c>
    </row>
    <row r="1124" spans="1:3" x14ac:dyDescent="0.2">
      <c r="A1124" s="7">
        <v>0.30816463489247148</v>
      </c>
      <c r="B1124" s="7">
        <v>8.1033566337300009E-2</v>
      </c>
      <c r="C1124" s="7">
        <v>0.1901566658508978</v>
      </c>
    </row>
    <row r="1125" spans="1:3" x14ac:dyDescent="0.2">
      <c r="A1125" s="7">
        <v>0.33870816635565482</v>
      </c>
      <c r="B1125" s="7">
        <v>7.9526943314264728E-2</v>
      </c>
      <c r="C1125" s="7">
        <v>0.17248443666065036</v>
      </c>
    </row>
    <row r="1126" spans="1:3" x14ac:dyDescent="0.2">
      <c r="A1126" s="7">
        <v>0.30535596836856427</v>
      </c>
      <c r="B1126" s="7">
        <v>7.8131213863990925E-2</v>
      </c>
      <c r="C1126" s="7">
        <v>0.30439520939765669</v>
      </c>
    </row>
    <row r="1127" spans="1:3" x14ac:dyDescent="0.2">
      <c r="A1127" s="7">
        <v>0.24505280828413223</v>
      </c>
      <c r="B1127" s="7">
        <v>0.10352106213099208</v>
      </c>
      <c r="C1127" s="7">
        <v>0.11577671387928661</v>
      </c>
    </row>
    <row r="1128" spans="1:3" x14ac:dyDescent="0.2">
      <c r="A1128" s="7">
        <v>0.34222616935360511</v>
      </c>
      <c r="B1128" s="7">
        <v>7.2638158095995595E-2</v>
      </c>
      <c r="C1128" s="7">
        <v>0.16363780629569577</v>
      </c>
    </row>
    <row r="1129" spans="1:3" x14ac:dyDescent="0.2">
      <c r="A1129" s="7">
        <v>0.25184121569947071</v>
      </c>
      <c r="B1129" s="7">
        <v>8.9179464039891104E-2</v>
      </c>
      <c r="C1129" s="7">
        <v>0.12398953011716478</v>
      </c>
    </row>
    <row r="1130" spans="1:3" x14ac:dyDescent="0.2">
      <c r="A1130" s="7">
        <v>0.37205940836366969</v>
      </c>
      <c r="B1130" s="7">
        <v>0.23862480498026856</v>
      </c>
      <c r="C1130" s="7">
        <v>0.21209638563431121</v>
      </c>
    </row>
    <row r="1131" spans="1:3" x14ac:dyDescent="0.2">
      <c r="A1131" s="7">
        <v>0.27741556792804917</v>
      </c>
      <c r="B1131" s="7">
        <v>8.1625317385053062E-2</v>
      </c>
      <c r="C1131" s="7">
        <v>0.16333476092875276</v>
      </c>
    </row>
    <row r="1132" spans="1:3" x14ac:dyDescent="0.2">
      <c r="A1132" s="7">
        <v>0.36414103368105472</v>
      </c>
      <c r="B1132" s="7">
        <v>7.025012236532166E-2</v>
      </c>
      <c r="C1132" s="7">
        <v>0.38540583223714397</v>
      </c>
    </row>
    <row r="1133" spans="1:3" x14ac:dyDescent="0.2">
      <c r="A1133" s="7">
        <v>0.31415575575881793</v>
      </c>
      <c r="B1133" s="7">
        <v>8.5999877634678312E-2</v>
      </c>
      <c r="C1133" s="7">
        <v>0.12293221725962858</v>
      </c>
    </row>
    <row r="1134" spans="1:3" x14ac:dyDescent="0.2">
      <c r="A1134" s="7">
        <v>0.26170883171709131</v>
      </c>
      <c r="B1134" s="7">
        <v>8.8759789225733424E-2</v>
      </c>
      <c r="C1134" s="7">
        <v>0.14618545229282018</v>
      </c>
    </row>
    <row r="1135" spans="1:3" x14ac:dyDescent="0.2">
      <c r="A1135" s="7">
        <v>0.41892532656245213</v>
      </c>
      <c r="B1135" s="7">
        <v>0.10520740922022696</v>
      </c>
      <c r="C1135" s="7">
        <v>0.11675563645262932</v>
      </c>
    </row>
    <row r="1136" spans="1:3" x14ac:dyDescent="0.2">
      <c r="A1136" s="7">
        <v>0.24852588026553271</v>
      </c>
      <c r="B1136" s="7">
        <v>9.3639106427238522E-2</v>
      </c>
      <c r="C1136" s="7">
        <v>0.1429064440637523</v>
      </c>
    </row>
    <row r="1137" spans="1:3" x14ac:dyDescent="0.2">
      <c r="A1137" s="7">
        <v>0.37738707975159835</v>
      </c>
      <c r="B1137" s="7">
        <v>8.5837361191838213E-2</v>
      </c>
      <c r="C1137" s="7">
        <v>0.10875026767414116</v>
      </c>
    </row>
    <row r="1138" spans="1:3" x14ac:dyDescent="0.2">
      <c r="A1138" s="7">
        <v>0.28494294716877233</v>
      </c>
      <c r="B1138" s="7">
        <v>7.5616988895347043E-2</v>
      </c>
      <c r="C1138" s="7">
        <v>0.10562326011808253</v>
      </c>
    </row>
    <row r="1139" spans="1:3" x14ac:dyDescent="0.2">
      <c r="A1139" s="7">
        <v>0.34660072960323035</v>
      </c>
      <c r="B1139" s="7">
        <v>8.8457699837865944E-2</v>
      </c>
      <c r="C1139" s="7">
        <v>0.11101115818776959</v>
      </c>
    </row>
    <row r="1140" spans="1:3" x14ac:dyDescent="0.2">
      <c r="A1140" s="7">
        <v>0.2717972789011594</v>
      </c>
      <c r="B1140" s="7">
        <v>8.4781004313377595E-2</v>
      </c>
      <c r="C1140" s="7">
        <v>0.10702759338003608</v>
      </c>
    </row>
    <row r="1141" spans="1:3" x14ac:dyDescent="0.2">
      <c r="A1141" s="7">
        <v>0.42826811006760673</v>
      </c>
      <c r="B1141" s="7">
        <v>8.1300284499372877E-2</v>
      </c>
      <c r="C1141" s="7">
        <v>0.20403652604851782</v>
      </c>
    </row>
    <row r="1142" spans="1:3" x14ac:dyDescent="0.2">
      <c r="A1142" s="7">
        <v>0.39495510722261307</v>
      </c>
      <c r="B1142" s="7">
        <v>8.203160849215331E-2</v>
      </c>
      <c r="C1142" s="7">
        <v>0.12745973416133866</v>
      </c>
    </row>
    <row r="1143" spans="1:3" x14ac:dyDescent="0.2">
      <c r="A1143" s="7">
        <v>0.30224425647771419</v>
      </c>
      <c r="B1143" s="7">
        <v>8.541673039860502E-2</v>
      </c>
      <c r="C1143" s="7">
        <v>0.12646838386001405</v>
      </c>
    </row>
    <row r="1144" spans="1:3" x14ac:dyDescent="0.2">
      <c r="A1144" s="7">
        <v>0.34565813423475783</v>
      </c>
      <c r="B1144" s="7">
        <v>8.1593770075560582E-2</v>
      </c>
      <c r="C1144" s="7">
        <v>0.11876797240661996</v>
      </c>
    </row>
    <row r="1145" spans="1:3" x14ac:dyDescent="0.2">
      <c r="A1145" s="7">
        <v>0.41911269846125604</v>
      </c>
      <c r="B1145" s="7">
        <v>7.7242153323748022E-2</v>
      </c>
      <c r="C1145" s="7">
        <v>0.13704533635167793</v>
      </c>
    </row>
    <row r="1146" spans="1:3" x14ac:dyDescent="0.2">
      <c r="A1146" s="7">
        <v>0.28101578512649511</v>
      </c>
      <c r="B1146" s="7">
        <v>9.9967687907247083E-2</v>
      </c>
      <c r="C1146" s="7">
        <v>0.10089881152681329</v>
      </c>
    </row>
    <row r="1147" spans="1:3" x14ac:dyDescent="0.2">
      <c r="A1147" s="7">
        <v>0.48724819511150536</v>
      </c>
      <c r="B1147" s="7">
        <v>8.3663464774083013E-2</v>
      </c>
      <c r="C1147" s="7">
        <v>0.16148494141760222</v>
      </c>
    </row>
    <row r="1148" spans="1:3" x14ac:dyDescent="0.2">
      <c r="A1148" s="7">
        <v>0.35245801339900268</v>
      </c>
      <c r="B1148" s="7">
        <v>7.9632101012573009E-2</v>
      </c>
      <c r="C1148" s="7">
        <v>0.11886930618862614</v>
      </c>
    </row>
    <row r="1149" spans="1:3" x14ac:dyDescent="0.2">
      <c r="A1149" s="7">
        <v>0.27562501911958148</v>
      </c>
      <c r="B1149" s="7">
        <v>8.0666470372296475E-2</v>
      </c>
      <c r="C1149" s="7">
        <v>0.180950587353544</v>
      </c>
    </row>
    <row r="1150" spans="1:3" x14ac:dyDescent="0.2">
      <c r="A1150" s="7">
        <v>0.26844848419957779</v>
      </c>
      <c r="B1150" s="7">
        <v>9.7400884089449052E-2</v>
      </c>
      <c r="C1150" s="7">
        <v>0.17010500474165621</v>
      </c>
    </row>
    <row r="1151" spans="1:3" x14ac:dyDescent="0.2">
      <c r="A1151" s="7">
        <v>0.29658677230872765</v>
      </c>
      <c r="B1151" s="7">
        <v>9.0384953654134403E-2</v>
      </c>
      <c r="C1151" s="7">
        <v>0.16059683685643486</v>
      </c>
    </row>
    <row r="1152" spans="1:3" x14ac:dyDescent="0.2">
      <c r="A1152" s="7">
        <v>0.30266393129187186</v>
      </c>
      <c r="B1152" s="7">
        <v>8.1882475756370643E-2</v>
      </c>
      <c r="C1152" s="7">
        <v>0.15591062742818682</v>
      </c>
    </row>
    <row r="1153" spans="1:3" x14ac:dyDescent="0.2">
      <c r="A1153" s="7">
        <v>0.29989063599375931</v>
      </c>
      <c r="B1153" s="7">
        <v>8.9064746550827495E-2</v>
      </c>
      <c r="C1153" s="7">
        <v>0.3815408088347762</v>
      </c>
    </row>
    <row r="1154" spans="1:3" x14ac:dyDescent="0.2">
      <c r="A1154" s="7">
        <v>0.28129588699562541</v>
      </c>
      <c r="B1154" s="7">
        <v>6.943180427666798E-2</v>
      </c>
      <c r="C1154" s="7">
        <v>0.12289206613845635</v>
      </c>
    </row>
    <row r="1155" spans="1:3" x14ac:dyDescent="0.2">
      <c r="A1155" s="7">
        <v>0.48521195968062641</v>
      </c>
      <c r="B1155" s="7">
        <v>0.10931716326593041</v>
      </c>
      <c r="C1155" s="7">
        <v>7.4594091284529956E-2</v>
      </c>
    </row>
    <row r="1156" spans="1:3" x14ac:dyDescent="0.2">
      <c r="A1156" s="7">
        <v>0.2633684113922114</v>
      </c>
      <c r="B1156" s="7">
        <v>9.0915522041053562E-2</v>
      </c>
      <c r="C1156" s="7">
        <v>0.38911503105020034</v>
      </c>
    </row>
    <row r="1157" spans="1:3" x14ac:dyDescent="0.2">
      <c r="A1157" s="7">
        <v>0.26439895683563275</v>
      </c>
      <c r="B1157" s="7">
        <v>7.3949761387622742E-2</v>
      </c>
      <c r="C1157" s="7">
        <v>0.16383569396433048</v>
      </c>
    </row>
    <row r="1158" spans="1:3" x14ac:dyDescent="0.2">
      <c r="A1158" s="7">
        <v>0.35492061549756793</v>
      </c>
      <c r="B1158" s="7">
        <v>7.23169491266175E-2</v>
      </c>
      <c r="C1158" s="7">
        <v>0.10556781333170177</v>
      </c>
    </row>
    <row r="1159" spans="1:3" x14ac:dyDescent="0.2">
      <c r="A1159" s="7">
        <v>0.25279910673315181</v>
      </c>
      <c r="B1159" s="7">
        <v>6.796246443757839E-2</v>
      </c>
      <c r="C1159" s="7">
        <v>0.15770978004833427</v>
      </c>
    </row>
    <row r="1160" spans="1:3" x14ac:dyDescent="0.2">
      <c r="A1160" s="7">
        <v>0.12250107069656457</v>
      </c>
      <c r="B1160" s="7">
        <v>6.687551622870079E-2</v>
      </c>
      <c r="C1160" s="7">
        <v>0.11449761387622746</v>
      </c>
    </row>
    <row r="1161" spans="1:3" x14ac:dyDescent="0.2">
      <c r="A1161" s="7">
        <v>0.34960441585854563</v>
      </c>
      <c r="B1161" s="7">
        <v>7.3889534705864346E-2</v>
      </c>
      <c r="C1161" s="7">
        <v>0.12603628131787448</v>
      </c>
    </row>
    <row r="1162" spans="1:3" x14ac:dyDescent="0.2">
      <c r="A1162" s="7">
        <v>0.30870571904922139</v>
      </c>
      <c r="B1162" s="7">
        <v>8.7637469791061212E-2</v>
      </c>
      <c r="C1162" s="7">
        <v>0.10197046407048241</v>
      </c>
    </row>
    <row r="1163" spans="1:3" x14ac:dyDescent="0.2">
      <c r="A1163" s="7">
        <v>0.31114728960812504</v>
      </c>
      <c r="B1163" s="7">
        <v>7.3443092477591843E-2</v>
      </c>
      <c r="C1163" s="7">
        <v>0.11910065312490439</v>
      </c>
    </row>
    <row r="1164" spans="1:3" x14ac:dyDescent="0.2">
      <c r="A1164" s="7">
        <v>0.27178771911040411</v>
      </c>
      <c r="B1164" s="7">
        <v>9.9269823182110181E-2</v>
      </c>
      <c r="C1164" s="7">
        <v>0.12014745021260971</v>
      </c>
    </row>
    <row r="1165" spans="1:3" x14ac:dyDescent="0.2">
      <c r="A1165" s="7">
        <v>0.24064574474593897</v>
      </c>
      <c r="B1165" s="7">
        <v>9.5871317568601053E-2</v>
      </c>
      <c r="C1165" s="7">
        <v>0.14409185811740949</v>
      </c>
    </row>
    <row r="1166" spans="1:3" x14ac:dyDescent="0.2">
      <c r="A1166" s="7">
        <v>0.31936201780415424</v>
      </c>
      <c r="B1166" s="7">
        <v>9.3232815320138274E-2</v>
      </c>
      <c r="C1166" s="7">
        <v>9.7767980054452558E-2</v>
      </c>
    </row>
    <row r="1167" spans="1:3" x14ac:dyDescent="0.2">
      <c r="A1167" s="7">
        <v>0.28519245770748564</v>
      </c>
      <c r="B1167" s="7">
        <v>8.6169085931047135E-2</v>
      </c>
      <c r="C1167" s="7">
        <v>0.12746355807764076</v>
      </c>
    </row>
    <row r="1168" spans="1:3" x14ac:dyDescent="0.2">
      <c r="A1168" s="7">
        <v>0.27361937501911954</v>
      </c>
      <c r="B1168" s="7">
        <v>7.6425747193245422E-2</v>
      </c>
      <c r="C1168" s="7">
        <v>0.23938002844993725</v>
      </c>
    </row>
    <row r="1169" spans="1:3" x14ac:dyDescent="0.2">
      <c r="A1169" s="7">
        <v>0.28514083483740704</v>
      </c>
      <c r="B1169" s="7">
        <v>9.3643886322616166E-2</v>
      </c>
      <c r="C1169" s="7">
        <v>9.7479274373642497E-2</v>
      </c>
    </row>
    <row r="1170" spans="1:3" x14ac:dyDescent="0.2">
      <c r="A1170" s="7">
        <v>0.26348695279757711</v>
      </c>
      <c r="B1170" s="7">
        <v>9.6798617271865131E-2</v>
      </c>
      <c r="C1170" s="7">
        <v>8.937448377129921E-2</v>
      </c>
    </row>
    <row r="1171" spans="1:3" x14ac:dyDescent="0.2">
      <c r="A1171" s="7">
        <v>0.39849222980207399</v>
      </c>
      <c r="B1171" s="7">
        <v>8.2469446908746052E-2</v>
      </c>
      <c r="C1171" s="7">
        <v>0.11667533421028478</v>
      </c>
    </row>
    <row r="1172" spans="1:3" x14ac:dyDescent="0.2">
      <c r="A1172" s="7">
        <v>0.22362262534797636</v>
      </c>
      <c r="B1172" s="7">
        <v>8.2138678148612657E-2</v>
      </c>
      <c r="C1172" s="7">
        <v>0.15028564654776833</v>
      </c>
    </row>
    <row r="1173" spans="1:3" x14ac:dyDescent="0.2">
      <c r="A1173" s="7">
        <v>0.31193406038728616</v>
      </c>
      <c r="B1173" s="7">
        <v>0.17616400012236527</v>
      </c>
      <c r="C1173" s="7">
        <v>0.1479989445991006</v>
      </c>
    </row>
    <row r="1174" spans="1:3" x14ac:dyDescent="0.2">
      <c r="A1174" s="7">
        <v>0.32401381198568324</v>
      </c>
      <c r="B1174" s="7">
        <v>8.1614801615222221E-2</v>
      </c>
      <c r="C1174" s="7">
        <v>0.12637565388968766</v>
      </c>
    </row>
    <row r="1175" spans="1:3" x14ac:dyDescent="0.2">
      <c r="A1175" s="7">
        <v>0.35536896968399151</v>
      </c>
      <c r="B1175" s="7">
        <v>9.7523249411116869E-2</v>
      </c>
      <c r="C1175" s="7">
        <v>0.13326443910795677</v>
      </c>
    </row>
    <row r="1176" spans="1:3" x14ac:dyDescent="0.2">
      <c r="A1176" s="7">
        <v>0.28687880479672057</v>
      </c>
      <c r="B1176" s="7">
        <v>7.3607520878583008E-2</v>
      </c>
      <c r="C1176" s="7">
        <v>0.20569897366086448</v>
      </c>
    </row>
    <row r="1177" spans="1:3" x14ac:dyDescent="0.2">
      <c r="A1177" s="7">
        <v>0.30301668757074246</v>
      </c>
      <c r="B1177" s="7">
        <v>7.0676489033008036E-2</v>
      </c>
      <c r="C1177" s="7">
        <v>0.13894869069105814</v>
      </c>
    </row>
    <row r="1178" spans="1:3" x14ac:dyDescent="0.2">
      <c r="A1178" s="7">
        <v>0.2435978081311756</v>
      </c>
      <c r="B1178" s="7">
        <v>9.802227048854352E-2</v>
      </c>
      <c r="C1178" s="7">
        <v>0.16688526721527119</v>
      </c>
    </row>
    <row r="1179" spans="1:3" x14ac:dyDescent="0.2">
      <c r="A1179" s="7">
        <v>0.38726425555997429</v>
      </c>
      <c r="B1179" s="7">
        <v>8.8021773379424254E-2</v>
      </c>
      <c r="C1179" s="7">
        <v>0.17158390437150109</v>
      </c>
    </row>
    <row r="1180" spans="1:3" x14ac:dyDescent="0.2">
      <c r="A1180" s="7">
        <v>0.15685609073388598</v>
      </c>
      <c r="B1180" s="7">
        <v>8.3339387867478354E-2</v>
      </c>
      <c r="C1180" s="7">
        <v>0.13501866071155433</v>
      </c>
    </row>
    <row r="1181" spans="1:3" x14ac:dyDescent="0.2">
      <c r="A1181" s="7">
        <v>0.29522450212609747</v>
      </c>
      <c r="B1181" s="7">
        <v>8.0738168802961224E-2</v>
      </c>
      <c r="C1181" s="7">
        <v>0.1282321652543669</v>
      </c>
    </row>
    <row r="1182" spans="1:3" x14ac:dyDescent="0.2">
      <c r="A1182" s="7">
        <v>0.31976448499495241</v>
      </c>
      <c r="B1182" s="7">
        <v>8.6562949310165491E-2</v>
      </c>
      <c r="C1182" s="7">
        <v>0.15610086726421732</v>
      </c>
    </row>
    <row r="1183" spans="1:3" x14ac:dyDescent="0.2">
      <c r="A1183" s="7">
        <v>0.36565243659946767</v>
      </c>
      <c r="B1183" s="7">
        <v>8.6573465079996331E-2</v>
      </c>
      <c r="C1183" s="7">
        <v>0.14668160543302025</v>
      </c>
    </row>
    <row r="1184" spans="1:3" x14ac:dyDescent="0.2">
      <c r="A1184" s="7">
        <v>0.32059523081158797</v>
      </c>
      <c r="B1184" s="7">
        <v>9.7850194254948147E-2</v>
      </c>
      <c r="C1184" s="7">
        <v>0.20109975832848967</v>
      </c>
    </row>
    <row r="1185" spans="1:3" x14ac:dyDescent="0.2">
      <c r="A1185" s="7">
        <v>0.26439130900302854</v>
      </c>
      <c r="B1185" s="7">
        <v>6.8972934320413584E-2</v>
      </c>
      <c r="C1185" s="7">
        <v>0.20134066505552323</v>
      </c>
    </row>
    <row r="1186" spans="1:3" x14ac:dyDescent="0.2">
      <c r="A1186" s="7">
        <v>0.33448560677903877</v>
      </c>
      <c r="B1186" s="7">
        <v>8.2505774113616204E-2</v>
      </c>
      <c r="C1186" s="7">
        <v>0.15068046590596224</v>
      </c>
    </row>
    <row r="1187" spans="1:3" x14ac:dyDescent="0.2">
      <c r="A1187" s="7">
        <v>0.25138521368044292</v>
      </c>
      <c r="B1187" s="7">
        <v>7.3860855333598444E-2</v>
      </c>
      <c r="C1187" s="7">
        <v>0.12450480283887543</v>
      </c>
    </row>
    <row r="1188" spans="1:3" x14ac:dyDescent="0.2">
      <c r="A1188" s="7">
        <v>0.2767607222613111</v>
      </c>
      <c r="B1188" s="7">
        <v>7.6320589494937127E-2</v>
      </c>
      <c r="C1188" s="7">
        <v>0.20225744898895651</v>
      </c>
    </row>
    <row r="1189" spans="1:3" x14ac:dyDescent="0.2">
      <c r="A1189" s="7">
        <v>0.38627481721680068</v>
      </c>
      <c r="B1189" s="7">
        <v>0.1088697650585824</v>
      </c>
      <c r="C1189" s="7">
        <v>0.1654484306647496</v>
      </c>
    </row>
    <row r="1190" spans="1:3" x14ac:dyDescent="0.2">
      <c r="A1190" s="7">
        <v>0.27316624093731834</v>
      </c>
      <c r="B1190" s="7">
        <v>0.10205459022912905</v>
      </c>
      <c r="C1190" s="7">
        <v>0.15272339319036984</v>
      </c>
    </row>
    <row r="1191" spans="1:3" x14ac:dyDescent="0.2">
      <c r="A1191" s="7">
        <v>0.31774736914558405</v>
      </c>
      <c r="B1191" s="7">
        <v>7.6153293156719384E-2</v>
      </c>
      <c r="C1191" s="7">
        <v>0.33706292636666768</v>
      </c>
    </row>
    <row r="1192" spans="1:3" x14ac:dyDescent="0.2">
      <c r="A1192" s="7">
        <v>0.28966835173911709</v>
      </c>
      <c r="B1192" s="7">
        <v>6.7708174003487401E-2</v>
      </c>
      <c r="C1192" s="7">
        <v>0.10387859830524028</v>
      </c>
    </row>
    <row r="1193" spans="1:3" x14ac:dyDescent="0.2">
      <c r="A1193" s="7">
        <v>0.35756867753678601</v>
      </c>
      <c r="B1193" s="7">
        <v>7.0858125057358737E-2</v>
      </c>
      <c r="C1193" s="7">
        <v>0.20381091498669274</v>
      </c>
    </row>
    <row r="1194" spans="1:3" x14ac:dyDescent="0.2">
      <c r="A1194" s="7">
        <v>0.21844599865398143</v>
      </c>
      <c r="B1194" s="7">
        <v>7.2313125210315396E-2</v>
      </c>
      <c r="C1194" s="7">
        <v>0.17277505429961149</v>
      </c>
    </row>
    <row r="1195" spans="1:3" x14ac:dyDescent="0.2">
      <c r="A1195" s="7">
        <v>0.23956644436966559</v>
      </c>
      <c r="B1195" s="7">
        <v>8.3265777478662539E-2</v>
      </c>
      <c r="C1195" s="7">
        <v>0.13093663005904124</v>
      </c>
    </row>
    <row r="1196" spans="1:3" x14ac:dyDescent="0.2">
      <c r="A1196" s="7">
        <v>0.30613795925234782</v>
      </c>
      <c r="B1196" s="7">
        <v>8.0306066260821679E-2</v>
      </c>
      <c r="C1196" s="7">
        <v>0.15660944813239924</v>
      </c>
    </row>
    <row r="1197" spans="1:3" x14ac:dyDescent="0.2">
      <c r="A1197" s="7">
        <v>0.28223848236409799</v>
      </c>
      <c r="B1197" s="7">
        <v>8.0541237113402053E-2</v>
      </c>
      <c r="C1197" s="7">
        <v>0.10730960720731744</v>
      </c>
    </row>
    <row r="1198" spans="1:3" x14ac:dyDescent="0.2">
      <c r="A1198" s="7">
        <v>0.27279149713971057</v>
      </c>
      <c r="B1198" s="7">
        <v>8.2821247208541088E-2</v>
      </c>
      <c r="C1198" s="7">
        <v>0.46105628040013452</v>
      </c>
    </row>
    <row r="1199" spans="1:3" x14ac:dyDescent="0.2">
      <c r="A1199" s="7">
        <v>0.3196908746061366</v>
      </c>
      <c r="B1199" s="7">
        <v>8.8240692587720632E-2</v>
      </c>
      <c r="C1199" s="7">
        <v>0.14619023218819782</v>
      </c>
    </row>
    <row r="1200" spans="1:3" x14ac:dyDescent="0.2">
      <c r="A1200" s="7">
        <v>0.30904126770473245</v>
      </c>
      <c r="B1200" s="7">
        <v>6.2573610388815801E-2</v>
      </c>
      <c r="C1200" s="7">
        <v>0.11943811373856648</v>
      </c>
    </row>
    <row r="1201" spans="1:3" x14ac:dyDescent="0.2">
      <c r="A1201" s="7">
        <v>0.29528759674508243</v>
      </c>
      <c r="B1201" s="7">
        <v>9.0059920768454205E-2</v>
      </c>
      <c r="C1201" s="7">
        <v>0.14584512374193151</v>
      </c>
    </row>
    <row r="1202" spans="1:3" x14ac:dyDescent="0.2">
      <c r="A1202" s="7">
        <v>0.2681588225396922</v>
      </c>
      <c r="B1202" s="7">
        <v>9.937880479672058E-2</v>
      </c>
      <c r="C1202" s="7">
        <v>0.14408994615925844</v>
      </c>
    </row>
    <row r="1203" spans="1:3" x14ac:dyDescent="0.2">
      <c r="A1203" s="7">
        <v>0.2758687937838416</v>
      </c>
      <c r="B1203" s="7">
        <v>7.2332244791825998E-2</v>
      </c>
      <c r="C1203" s="7">
        <v>0.16637764232616475</v>
      </c>
    </row>
    <row r="1204" spans="1:3" x14ac:dyDescent="0.2">
      <c r="A1204" s="7">
        <v>0.32657774786625465</v>
      </c>
      <c r="B1204" s="7">
        <v>8.3396746612010159E-2</v>
      </c>
      <c r="C1204" s="7">
        <v>0.10954946618128419</v>
      </c>
    </row>
    <row r="1205" spans="1:3" x14ac:dyDescent="0.2">
      <c r="A1205" s="7">
        <v>0.33781623787818527</v>
      </c>
      <c r="B1205" s="7">
        <v>9.2810272568754015E-2</v>
      </c>
      <c r="C1205" s="7">
        <v>0.15908638991709745</v>
      </c>
    </row>
    <row r="1206" spans="1:3" x14ac:dyDescent="0.2">
      <c r="A1206" s="7">
        <v>0.23931693383095229</v>
      </c>
      <c r="B1206" s="7">
        <v>8.672450977393005E-2</v>
      </c>
      <c r="C1206" s="7">
        <v>0.13751854599406524</v>
      </c>
    </row>
    <row r="1207" spans="1:3" x14ac:dyDescent="0.2">
      <c r="A1207" s="7">
        <v>0.24211699654317964</v>
      </c>
      <c r="B1207" s="7">
        <v>0.15194809416011501</v>
      </c>
      <c r="C1207" s="7">
        <v>0.11985300865734648</v>
      </c>
    </row>
    <row r="1208" spans="1:3" x14ac:dyDescent="0.2">
      <c r="A1208" s="7">
        <v>0.29991262351249653</v>
      </c>
      <c r="B1208" s="7">
        <v>7.6786151304720232E-2</v>
      </c>
      <c r="C1208" s="7">
        <v>0.19180190583988493</v>
      </c>
    </row>
    <row r="1209" spans="1:3" x14ac:dyDescent="0.2">
      <c r="A1209" s="7">
        <v>0.39502776163235331</v>
      </c>
      <c r="B1209" s="7">
        <v>0.10366445899232159</v>
      </c>
      <c r="C1209" s="7">
        <v>0.14980000917739911</v>
      </c>
    </row>
    <row r="1210" spans="1:3" x14ac:dyDescent="0.2">
      <c r="A1210" s="7">
        <v>0.31143025941448194</v>
      </c>
      <c r="B1210" s="7">
        <v>8.5076401847716351E-2</v>
      </c>
      <c r="C1210" s="7">
        <v>0.11485037015509802</v>
      </c>
    </row>
    <row r="1211" spans="1:3" x14ac:dyDescent="0.2">
      <c r="A1211" s="7">
        <v>0.26199084554437269</v>
      </c>
      <c r="B1211" s="7">
        <v>0.10227828933280306</v>
      </c>
      <c r="C1211" s="7">
        <v>0.20109784637033862</v>
      </c>
    </row>
    <row r="1212" spans="1:3" x14ac:dyDescent="0.2">
      <c r="A1212" s="7">
        <v>0.23854163480069746</v>
      </c>
      <c r="B1212" s="7">
        <v>8.652088623084217E-2</v>
      </c>
      <c r="C1212" s="7">
        <v>0.13191650861145948</v>
      </c>
    </row>
    <row r="1213" spans="1:3" x14ac:dyDescent="0.2">
      <c r="A1213" s="7">
        <v>0.41220670561962736</v>
      </c>
      <c r="B1213" s="7">
        <v>0.10003556242160973</v>
      </c>
      <c r="C1213" s="7">
        <v>0.37540342316987357</v>
      </c>
    </row>
    <row r="1214" spans="1:3" x14ac:dyDescent="0.2">
      <c r="A1214" s="7">
        <v>0.25544908073052092</v>
      </c>
      <c r="B1214" s="7">
        <v>9.6236501575453506E-2</v>
      </c>
      <c r="C1214" s="7">
        <v>0.11619925663067086</v>
      </c>
    </row>
    <row r="1215" spans="1:3" x14ac:dyDescent="0.2">
      <c r="A1215" s="7">
        <v>0.33509265349200035</v>
      </c>
      <c r="B1215" s="7">
        <v>7.3569281715561791E-2</v>
      </c>
      <c r="C1215" s="7">
        <v>0.15522423445195627</v>
      </c>
    </row>
    <row r="1216" spans="1:3" x14ac:dyDescent="0.2">
      <c r="A1216" s="7">
        <v>0.3237480498026859</v>
      </c>
      <c r="B1216" s="7">
        <v>7.5712586802900037E-2</v>
      </c>
      <c r="C1216" s="7">
        <v>0.12692438587904184</v>
      </c>
    </row>
    <row r="1217" spans="1:3" x14ac:dyDescent="0.2">
      <c r="A1217" s="7">
        <v>0.27791172106824924</v>
      </c>
      <c r="B1217" s="7">
        <v>8.9390735415583206E-2</v>
      </c>
      <c r="C1217" s="7">
        <v>0.31535550949860802</v>
      </c>
    </row>
    <row r="1218" spans="1:3" x14ac:dyDescent="0.2">
      <c r="A1218" s="7">
        <v>0.34878322983266541</v>
      </c>
      <c r="B1218" s="7">
        <v>8.2843234727278295E-2</v>
      </c>
      <c r="C1218" s="7">
        <v>0.20585862216647799</v>
      </c>
    </row>
    <row r="1219" spans="1:3" x14ac:dyDescent="0.2">
      <c r="A1219" s="7">
        <v>0.3171039952277524</v>
      </c>
      <c r="B1219" s="7">
        <v>8.6788560371990592E-2</v>
      </c>
      <c r="C1219" s="7">
        <v>0.16877523784759396</v>
      </c>
    </row>
    <row r="1220" spans="1:3" x14ac:dyDescent="0.2">
      <c r="A1220" s="7">
        <v>0.29522832604239957</v>
      </c>
      <c r="B1220" s="7">
        <v>7.7395109975832849E-2</v>
      </c>
      <c r="C1220" s="7">
        <v>0.19880062865184006</v>
      </c>
    </row>
    <row r="1221" spans="1:3" x14ac:dyDescent="0.2">
      <c r="A1221" s="7">
        <v>0.29834194989140073</v>
      </c>
      <c r="B1221" s="7">
        <v>8.4740853192205326E-2</v>
      </c>
      <c r="C1221" s="7">
        <v>0.10786311909204932</v>
      </c>
    </row>
    <row r="1222" spans="1:3" x14ac:dyDescent="0.2">
      <c r="A1222" s="7">
        <v>0.31777891645507661</v>
      </c>
      <c r="B1222" s="7">
        <v>7.681578665606166E-2</v>
      </c>
      <c r="C1222" s="7">
        <v>0.15156283459267642</v>
      </c>
    </row>
    <row r="1223" spans="1:3" x14ac:dyDescent="0.2">
      <c r="A1223" s="7">
        <v>0.26928209795343994</v>
      </c>
      <c r="B1223" s="7">
        <v>0.10501621340512096</v>
      </c>
      <c r="C1223" s="7">
        <v>0.15486861023585913</v>
      </c>
    </row>
    <row r="1224" spans="1:3" x14ac:dyDescent="0.2">
      <c r="A1224" s="7">
        <v>0.27991354125240903</v>
      </c>
      <c r="B1224" s="7">
        <v>6.4218850377802922E-2</v>
      </c>
      <c r="C1224" s="7">
        <v>0.12449619902719568</v>
      </c>
    </row>
    <row r="1225" spans="1:3" x14ac:dyDescent="0.2">
      <c r="A1225" s="7">
        <v>0.35831434121569944</v>
      </c>
      <c r="B1225" s="7">
        <v>0.10420076325369389</v>
      </c>
      <c r="C1225" s="7">
        <v>0.18992245097739296</v>
      </c>
    </row>
    <row r="1226" spans="1:3" x14ac:dyDescent="0.2">
      <c r="A1226" s="7">
        <v>0.30137622747713294</v>
      </c>
      <c r="B1226" s="7">
        <v>8.2968467986172703E-2</v>
      </c>
      <c r="C1226" s="7">
        <v>0.15297672764538528</v>
      </c>
    </row>
    <row r="1227" spans="1:3" x14ac:dyDescent="0.2">
      <c r="A1227" s="7">
        <v>0.25074566367891338</v>
      </c>
      <c r="B1227" s="7">
        <v>0.11626426320780689</v>
      </c>
      <c r="C1227" s="7">
        <v>0.10889557649362171</v>
      </c>
    </row>
    <row r="1228" spans="1:3" x14ac:dyDescent="0.2">
      <c r="A1228" s="7">
        <v>0.38212395607084948</v>
      </c>
      <c r="B1228" s="7">
        <v>8.2646303037719096E-2</v>
      </c>
      <c r="C1228" s="7">
        <v>0.16484998776346782</v>
      </c>
    </row>
    <row r="1229" spans="1:3" x14ac:dyDescent="0.2">
      <c r="A1229" s="7">
        <v>0.32817040900608768</v>
      </c>
      <c r="B1229" s="7">
        <v>7.7660872158830177E-2</v>
      </c>
      <c r="C1229" s="7">
        <v>0.11346228853742849</v>
      </c>
    </row>
    <row r="1230" spans="1:3" x14ac:dyDescent="0.2">
      <c r="A1230" s="7">
        <v>0.24787294655694572</v>
      </c>
      <c r="B1230" s="7">
        <v>7.2135313102266813E-2</v>
      </c>
      <c r="C1230" s="7">
        <v>0.15694595276698584</v>
      </c>
    </row>
    <row r="1231" spans="1:3" x14ac:dyDescent="0.2">
      <c r="A1231" s="7">
        <v>0.32577759338003603</v>
      </c>
      <c r="B1231" s="7">
        <v>9.0145002906176386E-2</v>
      </c>
      <c r="C1231" s="7">
        <v>0.14136731775214903</v>
      </c>
    </row>
    <row r="1232" spans="1:3" x14ac:dyDescent="0.2">
      <c r="A1232" s="7">
        <v>0.24415418795313407</v>
      </c>
      <c r="B1232" s="7">
        <v>7.6162852947474671E-2</v>
      </c>
      <c r="C1232" s="7">
        <v>9.551378139435282E-2</v>
      </c>
    </row>
    <row r="1233" spans="1:3" x14ac:dyDescent="0.2">
      <c r="A1233" s="7">
        <v>0.36857868854966497</v>
      </c>
      <c r="B1233" s="7">
        <v>7.297370675150662E-2</v>
      </c>
      <c r="C1233" s="7">
        <v>0.16220192572424971</v>
      </c>
    </row>
    <row r="1234" spans="1:3" x14ac:dyDescent="0.2">
      <c r="A1234" s="7">
        <v>0.33798162225825201</v>
      </c>
      <c r="B1234" s="7">
        <v>9.4318807549940334E-2</v>
      </c>
      <c r="C1234" s="7">
        <v>0.15646796322922082</v>
      </c>
    </row>
    <row r="1235" spans="1:3" x14ac:dyDescent="0.2">
      <c r="A1235" s="7">
        <v>0.33238149683379731</v>
      </c>
      <c r="B1235" s="7">
        <v>7.2880020802104678E-2</v>
      </c>
      <c r="C1235" s="7">
        <v>0.20688534369359718</v>
      </c>
    </row>
    <row r="1236" spans="1:3" x14ac:dyDescent="0.2">
      <c r="A1236" s="7">
        <v>0.30524316283765174</v>
      </c>
      <c r="B1236" s="7">
        <v>8.8198629508397297E-2</v>
      </c>
      <c r="C1236" s="7">
        <v>0.16751047753066778</v>
      </c>
    </row>
    <row r="1237" spans="1:3" x14ac:dyDescent="0.2">
      <c r="A1237" s="7">
        <v>0.27132215730062098</v>
      </c>
      <c r="B1237" s="7">
        <v>8.4340297959558275E-2</v>
      </c>
      <c r="C1237" s="7">
        <v>0.15608843953623541</v>
      </c>
    </row>
    <row r="1238" spans="1:3" x14ac:dyDescent="0.2">
      <c r="A1238" s="7">
        <v>0.34597265135060717</v>
      </c>
      <c r="B1238" s="7">
        <v>7.3199317813331707E-2</v>
      </c>
      <c r="C1238" s="7">
        <v>0.13435999112851416</v>
      </c>
    </row>
    <row r="1239" spans="1:3" x14ac:dyDescent="0.2">
      <c r="A1239" s="7">
        <v>0.38140601578512645</v>
      </c>
      <c r="B1239" s="7">
        <v>8.1094748998133931E-2</v>
      </c>
      <c r="C1239" s="7">
        <v>0.13123393955153106</v>
      </c>
    </row>
    <row r="1240" spans="1:3" x14ac:dyDescent="0.2">
      <c r="A1240" s="7">
        <v>0.28609776989201258</v>
      </c>
      <c r="B1240" s="7">
        <v>7.954510691669979E-2</v>
      </c>
      <c r="C1240" s="7">
        <v>0.18686331793569697</v>
      </c>
    </row>
    <row r="1241" spans="1:3" x14ac:dyDescent="0.2">
      <c r="A1241" s="7">
        <v>0.27823866591208046</v>
      </c>
      <c r="B1241" s="7">
        <v>8.2298326654226164E-2</v>
      </c>
      <c r="C1241" s="7">
        <v>0.16641588148918593</v>
      </c>
    </row>
    <row r="1242" spans="1:3" x14ac:dyDescent="0.2">
      <c r="A1242" s="7">
        <v>0.35182228731377524</v>
      </c>
      <c r="B1242" s="7">
        <v>0.10777038912172288</v>
      </c>
      <c r="C1242" s="7">
        <v>0.17143572761479395</v>
      </c>
    </row>
    <row r="1243" spans="1:3" x14ac:dyDescent="0.2">
      <c r="A1243" s="7">
        <v>0.34865226069931776</v>
      </c>
      <c r="B1243" s="7">
        <v>8.7167128085900436E-2</v>
      </c>
      <c r="C1243" s="7">
        <v>0.20191807641714338</v>
      </c>
    </row>
    <row r="1244" spans="1:3" x14ac:dyDescent="0.2">
      <c r="A1244" s="7">
        <v>0.38557790847073936</v>
      </c>
      <c r="B1244" s="7">
        <v>0.10037206705619628</v>
      </c>
      <c r="C1244" s="7">
        <v>0.13225396922512159</v>
      </c>
    </row>
    <row r="1245" spans="1:3" x14ac:dyDescent="0.2">
      <c r="A1245" s="7">
        <v>0.28666084156749977</v>
      </c>
      <c r="B1245" s="7">
        <v>0.10536705772584047</v>
      </c>
      <c r="C1245" s="7">
        <v>0.1044808651228242</v>
      </c>
    </row>
    <row r="1246" spans="1:3" x14ac:dyDescent="0.2">
      <c r="A1246" s="7">
        <v>0.29841269234299</v>
      </c>
      <c r="B1246" s="7">
        <v>7.3624728501942543E-2</v>
      </c>
      <c r="C1246" s="7">
        <v>9.5646662485851491E-2</v>
      </c>
    </row>
    <row r="1247" spans="1:3" x14ac:dyDescent="0.2">
      <c r="A1247" s="7">
        <v>0.27475985805622682</v>
      </c>
      <c r="B1247" s="7">
        <v>8.1690323962189115E-2</v>
      </c>
      <c r="C1247" s="7">
        <v>0.16993770840343844</v>
      </c>
    </row>
    <row r="1248" spans="1:3" x14ac:dyDescent="0.2">
      <c r="A1248" s="7">
        <v>0.33787264064364153</v>
      </c>
      <c r="B1248" s="7">
        <v>7.7788017375875679E-2</v>
      </c>
      <c r="C1248" s="7">
        <v>0.12626667227507721</v>
      </c>
    </row>
    <row r="1249" spans="1:3" x14ac:dyDescent="0.2">
      <c r="A1249" s="7">
        <v>0.32135141026033215</v>
      </c>
      <c r="B1249" s="7">
        <v>8.7841093334149106E-2</v>
      </c>
      <c r="C1249" s="7">
        <v>0.1680238382942274</v>
      </c>
    </row>
    <row r="1250" spans="1:3" x14ac:dyDescent="0.2">
      <c r="A1250" s="7">
        <v>0.28588363057909388</v>
      </c>
      <c r="B1250" s="7">
        <v>8.9471037657927743E-2</v>
      </c>
      <c r="C1250" s="7">
        <v>9.9347257487228099E-2</v>
      </c>
    </row>
    <row r="1251" spans="1:3" x14ac:dyDescent="0.2">
      <c r="A1251" s="7">
        <v>0.32529004405151574</v>
      </c>
      <c r="B1251" s="7">
        <v>7.4659097861665996E-2</v>
      </c>
      <c r="C1251" s="7">
        <v>0.14620552785340635</v>
      </c>
    </row>
    <row r="1252" spans="1:3" x14ac:dyDescent="0.2">
      <c r="A1252" s="7">
        <v>0.32290487625806841</v>
      </c>
      <c r="B1252" s="7">
        <v>0.11576333017222919</v>
      </c>
      <c r="C1252" s="7">
        <v>0.11649178622778304</v>
      </c>
    </row>
    <row r="1253" spans="1:3" x14ac:dyDescent="0.2">
      <c r="A1253" s="7">
        <v>0.30942079139771789</v>
      </c>
      <c r="B1253" s="7">
        <v>7.84744103521062E-2</v>
      </c>
      <c r="C1253" s="7">
        <v>0.16563006668910027</v>
      </c>
    </row>
    <row r="1254" spans="1:3" x14ac:dyDescent="0.2">
      <c r="A1254" s="7">
        <v>0.31589850561350907</v>
      </c>
      <c r="B1254" s="7">
        <v>7.7240241365596971E-2</v>
      </c>
      <c r="C1254" s="7">
        <v>0.11606733151824773</v>
      </c>
    </row>
    <row r="1255" spans="1:3" x14ac:dyDescent="0.2">
      <c r="A1255" s="7">
        <v>0.29299133500565938</v>
      </c>
      <c r="B1255" s="7">
        <v>8.9520748569855299E-2</v>
      </c>
      <c r="C1255" s="7">
        <v>0.17031149622197067</v>
      </c>
    </row>
    <row r="1256" spans="1:3" x14ac:dyDescent="0.2">
      <c r="A1256" s="7">
        <v>0.360324765211539</v>
      </c>
      <c r="B1256" s="7">
        <v>0.10109000734191929</v>
      </c>
      <c r="C1256" s="7">
        <v>0.2101777356297225</v>
      </c>
    </row>
    <row r="1257" spans="1:3" x14ac:dyDescent="0.2">
      <c r="A1257" s="7">
        <v>0.39407369451497443</v>
      </c>
      <c r="B1257" s="7">
        <v>8.3548747285019404E-2</v>
      </c>
      <c r="C1257" s="7">
        <v>0.14226115818776958</v>
      </c>
    </row>
    <row r="1258" spans="1:3" x14ac:dyDescent="0.2">
      <c r="A1258" s="7">
        <v>0.37529730949248979</v>
      </c>
      <c r="B1258" s="7">
        <v>6.8954770717978522E-2</v>
      </c>
      <c r="C1258" s="7">
        <v>0.220344573097984</v>
      </c>
    </row>
    <row r="1259" spans="1:3" x14ac:dyDescent="0.2">
      <c r="A1259" s="7">
        <v>0.26242103612836115</v>
      </c>
      <c r="B1259" s="7">
        <v>0.1126057312857536</v>
      </c>
      <c r="C1259" s="7">
        <v>0.23015387439199728</v>
      </c>
    </row>
    <row r="1260" spans="1:3" x14ac:dyDescent="0.2">
      <c r="A1260" s="7">
        <v>0.2612098106396647</v>
      </c>
      <c r="B1260" s="7">
        <v>8.6160482119367346E-2</v>
      </c>
      <c r="C1260" s="7">
        <v>0.14638716387775702</v>
      </c>
    </row>
    <row r="1261" spans="1:3" x14ac:dyDescent="0.2">
      <c r="A1261" s="7">
        <v>0.30773635626663398</v>
      </c>
      <c r="B1261" s="7">
        <v>7.9307068126892824E-2</v>
      </c>
      <c r="C1261" s="7">
        <v>0.16810031662026978</v>
      </c>
    </row>
    <row r="1262" spans="1:3" x14ac:dyDescent="0.2">
      <c r="A1262" s="7">
        <v>0.26250420630793231</v>
      </c>
      <c r="B1262" s="7">
        <v>8.4031516718162058E-2</v>
      </c>
      <c r="C1262" s="7">
        <v>0.16214552295879345</v>
      </c>
    </row>
    <row r="1263" spans="1:3" x14ac:dyDescent="0.2">
      <c r="A1263" s="7">
        <v>0.29367486004466331</v>
      </c>
      <c r="B1263" s="7">
        <v>0.11115073113279694</v>
      </c>
      <c r="C1263" s="7">
        <v>0.13123585150968212</v>
      </c>
    </row>
    <row r="1264" spans="1:3" x14ac:dyDescent="0.2">
      <c r="A1264" s="7">
        <v>0.25296640307136953</v>
      </c>
      <c r="B1264" s="7">
        <v>7.2774863103796369E-2</v>
      </c>
      <c r="C1264" s="7">
        <v>0.15587047630701459</v>
      </c>
    </row>
    <row r="1265" spans="1:3" x14ac:dyDescent="0.2">
      <c r="A1265" s="7">
        <v>0.41574478417816385</v>
      </c>
      <c r="B1265" s="7">
        <v>7.248328948575973E-2</v>
      </c>
      <c r="C1265" s="7">
        <v>0.17858740707883383</v>
      </c>
    </row>
    <row r="1266" spans="1:3" x14ac:dyDescent="0.2">
      <c r="A1266" s="7">
        <v>0.44305615038698026</v>
      </c>
      <c r="B1266" s="7">
        <v>7.7831992413350051E-2</v>
      </c>
      <c r="C1266" s="7">
        <v>0.21530178347456327</v>
      </c>
    </row>
    <row r="1267" spans="1:3" x14ac:dyDescent="0.2">
      <c r="A1267" s="7">
        <v>0.36515532748019208</v>
      </c>
      <c r="B1267" s="7">
        <v>8.3990409617914291E-2</v>
      </c>
      <c r="C1267" s="7">
        <v>0.17125695952766984</v>
      </c>
    </row>
    <row r="1268" spans="1:3" x14ac:dyDescent="0.2">
      <c r="A1268" s="7">
        <v>0.33784204931322459</v>
      </c>
      <c r="B1268" s="7">
        <v>9.7099750680657085E-2</v>
      </c>
      <c r="C1268" s="7">
        <v>0.16593311205604327</v>
      </c>
    </row>
    <row r="1269" spans="1:3" x14ac:dyDescent="0.2">
      <c r="A1269" s="7">
        <v>0.31578952399889865</v>
      </c>
      <c r="B1269" s="7">
        <v>9.7620759276820943E-2</v>
      </c>
      <c r="C1269" s="7">
        <v>0.14642157912447609</v>
      </c>
    </row>
    <row r="1270" spans="1:3" x14ac:dyDescent="0.2">
      <c r="A1270" s="7">
        <v>0.31682771727492426</v>
      </c>
      <c r="B1270" s="7">
        <v>9.1398291474196203E-2</v>
      </c>
      <c r="C1270" s="7">
        <v>0.16888326348312888</v>
      </c>
    </row>
    <row r="1271" spans="1:3" x14ac:dyDescent="0.2">
      <c r="A1271" s="7">
        <v>0.36583120468659175</v>
      </c>
      <c r="B1271" s="7">
        <v>9.1520656795864033E-2</v>
      </c>
      <c r="C1271" s="7">
        <v>0.15877378475939916</v>
      </c>
    </row>
    <row r="1272" spans="1:3" x14ac:dyDescent="0.2">
      <c r="A1272" s="7">
        <v>0.39425724249747618</v>
      </c>
      <c r="B1272" s="7">
        <v>8.8307611123007737E-2</v>
      </c>
      <c r="C1272" s="7">
        <v>0.31356782862736698</v>
      </c>
    </row>
    <row r="1273" spans="1:3" x14ac:dyDescent="0.2">
      <c r="A1273" s="7">
        <v>0.28260175441279939</v>
      </c>
      <c r="B1273" s="7">
        <v>7.4747047936614755E-2</v>
      </c>
      <c r="C1273" s="7">
        <v>0.181668527639267</v>
      </c>
    </row>
    <row r="1274" spans="1:3" x14ac:dyDescent="0.2">
      <c r="A1274" s="7">
        <v>0.42532656245220102</v>
      </c>
      <c r="B1274" s="7">
        <v>0.10036059530728991</v>
      </c>
      <c r="C1274" s="7">
        <v>0.20043726482914739</v>
      </c>
    </row>
    <row r="1275" spans="1:3" x14ac:dyDescent="0.2">
      <c r="A1275" s="7">
        <v>0.39141798464315208</v>
      </c>
      <c r="B1275" s="7">
        <v>7.2864725136896208E-2</v>
      </c>
      <c r="C1275" s="7">
        <v>0.21020163510661075</v>
      </c>
    </row>
    <row r="1276" spans="1:3" x14ac:dyDescent="0.2">
      <c r="A1276" s="7">
        <v>0.35700656184037438</v>
      </c>
      <c r="B1276" s="7">
        <v>8.7556211569641149E-2</v>
      </c>
      <c r="C1276" s="7">
        <v>0.1526239713665147</v>
      </c>
    </row>
    <row r="1277" spans="1:3" x14ac:dyDescent="0.2">
      <c r="A1277" s="7">
        <v>0.26416569794120343</v>
      </c>
      <c r="B1277" s="7">
        <v>7.5662875890972495E-2</v>
      </c>
      <c r="C1277" s="7">
        <v>9.6437257181314823E-2</v>
      </c>
    </row>
    <row r="1278" spans="1:3" x14ac:dyDescent="0.2">
      <c r="A1278" s="7">
        <v>0.32035241212640331</v>
      </c>
      <c r="B1278" s="7">
        <v>0.24871229618526108</v>
      </c>
      <c r="C1278" s="7">
        <v>0.13398046743552877</v>
      </c>
    </row>
    <row r="1279" spans="1:3" x14ac:dyDescent="0.2">
      <c r="A1279" s="7">
        <v>0.28822195539784023</v>
      </c>
      <c r="B1279" s="7">
        <v>8.9822837957722779E-2</v>
      </c>
      <c r="C1279" s="7">
        <v>0.16658604576463026</v>
      </c>
    </row>
    <row r="1280" spans="1:3" x14ac:dyDescent="0.2">
      <c r="A1280" s="7">
        <v>0.2638559607207317</v>
      </c>
      <c r="B1280" s="7">
        <v>8.9016947597050977E-2</v>
      </c>
      <c r="C1280" s="7">
        <v>0.16849417999938815</v>
      </c>
    </row>
    <row r="1281" spans="1:3" x14ac:dyDescent="0.2">
      <c r="A1281" s="7">
        <v>0.28138096913334754</v>
      </c>
      <c r="B1281" s="7">
        <v>8.8907965982440565E-2</v>
      </c>
      <c r="C1281" s="7">
        <v>0.12837078222031875</v>
      </c>
    </row>
    <row r="1282" spans="1:3" x14ac:dyDescent="0.2">
      <c r="A1282" s="7">
        <v>0.46782748019211345</v>
      </c>
      <c r="B1282" s="7">
        <v>0.13666772461684357</v>
      </c>
      <c r="C1282" s="7">
        <v>0.13151977729511455</v>
      </c>
    </row>
    <row r="1283" spans="1:3" x14ac:dyDescent="0.2">
      <c r="A1283" s="7">
        <v>0.33948633332313616</v>
      </c>
      <c r="B1283" s="7">
        <v>8.9074306341582768E-2</v>
      </c>
      <c r="C1283" s="7">
        <v>0.15265551867600718</v>
      </c>
    </row>
    <row r="1284" spans="1:3" x14ac:dyDescent="0.2">
      <c r="A1284" s="7">
        <v>0.28347838722506036</v>
      </c>
      <c r="B1284" s="7">
        <v>0.10273811526813301</v>
      </c>
      <c r="C1284" s="7">
        <v>0.17469848419957781</v>
      </c>
    </row>
    <row r="1285" spans="1:3" x14ac:dyDescent="0.2">
      <c r="A1285" s="7">
        <v>0.26283019517268802</v>
      </c>
      <c r="B1285" s="7">
        <v>8.1384410658019518E-2</v>
      </c>
      <c r="C1285" s="7">
        <v>0.20556322463213922</v>
      </c>
    </row>
    <row r="1286" spans="1:3" x14ac:dyDescent="0.2">
      <c r="A1286" s="7">
        <v>0.3028465232952981</v>
      </c>
      <c r="B1286" s="7">
        <v>9.3011984153690844E-2</v>
      </c>
      <c r="C1286" s="7">
        <v>0.11903277861054176</v>
      </c>
    </row>
    <row r="1287" spans="1:3" x14ac:dyDescent="0.2">
      <c r="A1287" s="7">
        <v>0.26561974211508455</v>
      </c>
      <c r="B1287" s="7">
        <v>7.511605585976934E-2</v>
      </c>
      <c r="C1287" s="7">
        <v>0.16749135794915718</v>
      </c>
    </row>
    <row r="1288" spans="1:3" x14ac:dyDescent="0.2">
      <c r="A1288" s="7">
        <v>0.25886861788369175</v>
      </c>
      <c r="B1288" s="7">
        <v>0.11351773532380924</v>
      </c>
      <c r="C1288" s="7">
        <v>0.13450338798984363</v>
      </c>
    </row>
    <row r="1289" spans="1:3" x14ac:dyDescent="0.2">
      <c r="A1289" s="7">
        <v>0.26128628896570705</v>
      </c>
      <c r="B1289" s="7">
        <v>9.1600003059133045E-2</v>
      </c>
      <c r="C1289" s="7">
        <v>0.1927473691455841</v>
      </c>
    </row>
    <row r="1290" spans="1:3" x14ac:dyDescent="0.2">
      <c r="A1290" s="7">
        <v>0.35015888372235299</v>
      </c>
      <c r="B1290" s="7">
        <v>8.0293638532839787E-2</v>
      </c>
      <c r="C1290" s="7">
        <v>0.15346332099483007</v>
      </c>
    </row>
    <row r="1291" spans="1:3" x14ac:dyDescent="0.2">
      <c r="A1291" s="7">
        <v>0.38683406497598577</v>
      </c>
      <c r="B1291" s="7">
        <v>9.3710804857903271E-2</v>
      </c>
      <c r="C1291" s="7">
        <v>0.17938756156505242</v>
      </c>
    </row>
    <row r="1292" spans="1:3" x14ac:dyDescent="0.2">
      <c r="A1292" s="7">
        <v>0.36832439811557399</v>
      </c>
      <c r="B1292" s="7">
        <v>9.0655495732509403E-2</v>
      </c>
      <c r="C1292" s="7">
        <v>0.14990325491755632</v>
      </c>
    </row>
    <row r="1293" spans="1:3" x14ac:dyDescent="0.2">
      <c r="A1293" s="7">
        <v>0.37824650494049983</v>
      </c>
      <c r="B1293" s="7">
        <v>8.855616568264553E-2</v>
      </c>
      <c r="C1293" s="7">
        <v>0.24237319893542167</v>
      </c>
    </row>
    <row r="1294" spans="1:3" x14ac:dyDescent="0.2">
      <c r="A1294" s="7">
        <v>0.29385171617363637</v>
      </c>
      <c r="B1294" s="7">
        <v>0.10148482670011318</v>
      </c>
      <c r="C1294" s="7">
        <v>0.18682316681452474</v>
      </c>
    </row>
    <row r="1295" spans="1:3" x14ac:dyDescent="0.2">
      <c r="A1295" s="7">
        <v>0.31390337728287798</v>
      </c>
      <c r="B1295" s="7">
        <v>0.11049492948698336</v>
      </c>
      <c r="C1295" s="7">
        <v>0.14994818593410625</v>
      </c>
    </row>
    <row r="1296" spans="1:3" x14ac:dyDescent="0.2">
      <c r="A1296" s="7">
        <v>0.31010431643672182</v>
      </c>
      <c r="B1296" s="7">
        <v>0.12475335739851323</v>
      </c>
      <c r="C1296" s="7">
        <v>0.19876143350974332</v>
      </c>
    </row>
    <row r="1297" spans="1:3" x14ac:dyDescent="0.2">
      <c r="A1297" s="7">
        <v>0.26540273486493926</v>
      </c>
      <c r="B1297" s="7">
        <v>8.1898727400654653E-2</v>
      </c>
      <c r="C1297" s="7">
        <v>0.17619650341093332</v>
      </c>
    </row>
    <row r="1298" spans="1:3" x14ac:dyDescent="0.2">
      <c r="A1298" s="7">
        <v>0.38870682798494904</v>
      </c>
      <c r="B1298" s="7">
        <v>8.5712127932943805E-2</v>
      </c>
      <c r="C1298" s="7">
        <v>8.2255307595827318E-2</v>
      </c>
    </row>
    <row r="1299" spans="1:3" x14ac:dyDescent="0.2">
      <c r="A1299" s="7">
        <v>0.37461665239071246</v>
      </c>
      <c r="B1299" s="7">
        <v>9.8371202851111977E-2</v>
      </c>
      <c r="C1299" s="7">
        <v>0.18169720701153291</v>
      </c>
    </row>
    <row r="1300" spans="1:3" x14ac:dyDescent="0.2">
      <c r="A1300" s="7">
        <v>0.31847486922206242</v>
      </c>
      <c r="B1300" s="7">
        <v>8.0964735843861851E-2</v>
      </c>
      <c r="C1300" s="7">
        <v>0.16095437303068311</v>
      </c>
    </row>
    <row r="1301" spans="1:3" x14ac:dyDescent="0.2">
      <c r="A1301" s="7">
        <v>0.31323132399278036</v>
      </c>
      <c r="B1301" s="7">
        <v>7.7173322830309893E-2</v>
      </c>
      <c r="C1301" s="7">
        <v>0.22408340726238182</v>
      </c>
    </row>
    <row r="1302" spans="1:3" x14ac:dyDescent="0.2">
      <c r="A1302" s="7">
        <v>0.36049970938236103</v>
      </c>
      <c r="B1302" s="7">
        <v>9.0526438557312849E-2</v>
      </c>
      <c r="C1302" s="7">
        <v>0.27694713818103944</v>
      </c>
    </row>
    <row r="1303" spans="1:3" x14ac:dyDescent="0.2">
      <c r="A1303" s="7">
        <v>0.35350863440301011</v>
      </c>
      <c r="B1303" s="7">
        <v>9.638181039493407E-2</v>
      </c>
      <c r="C1303" s="7">
        <v>0.14485759735690903</v>
      </c>
    </row>
    <row r="1304" spans="1:3" x14ac:dyDescent="0.2">
      <c r="A1304" s="7">
        <v>0.2718011028174615</v>
      </c>
      <c r="B1304" s="7">
        <v>8.1836588760745205E-2</v>
      </c>
      <c r="C1304" s="7">
        <v>0.1728524886047294</v>
      </c>
    </row>
    <row r="1305" spans="1:3" x14ac:dyDescent="0.2">
      <c r="A1305" s="7">
        <v>0.36131707149193909</v>
      </c>
      <c r="B1305" s="7">
        <v>0.10991465018813666</v>
      </c>
      <c r="C1305" s="7">
        <v>0.17894589923215756</v>
      </c>
    </row>
    <row r="1306" spans="1:3" x14ac:dyDescent="0.2">
      <c r="A1306" s="7">
        <v>0.26805844473676155</v>
      </c>
      <c r="B1306" s="7">
        <v>7.6097846370338632E-2</v>
      </c>
      <c r="C1306" s="7">
        <v>6.8552303527180392E-2</v>
      </c>
    </row>
    <row r="1307" spans="1:3" x14ac:dyDescent="0.2">
      <c r="A1307" s="7">
        <v>0.31344259536847252</v>
      </c>
      <c r="B1307" s="7">
        <v>9.8688587904187941E-2</v>
      </c>
      <c r="C1307" s="7">
        <v>0.14125929211661412</v>
      </c>
    </row>
    <row r="1308" spans="1:3" x14ac:dyDescent="0.2">
      <c r="A1308" s="7">
        <v>0.36606924347639874</v>
      </c>
      <c r="B1308" s="7">
        <v>8.1522071644895819E-2</v>
      </c>
      <c r="C1308" s="7">
        <v>0.15054089296093484</v>
      </c>
    </row>
    <row r="1309" spans="1:3" x14ac:dyDescent="0.2">
      <c r="A1309" s="7">
        <v>0.33471026186178832</v>
      </c>
      <c r="B1309" s="7">
        <v>8.5606970234635482E-2</v>
      </c>
      <c r="C1309" s="7">
        <v>0.19070922175655414</v>
      </c>
    </row>
    <row r="1310" spans="1:3" x14ac:dyDescent="0.2">
      <c r="A1310" s="7">
        <v>0.40147775245495421</v>
      </c>
      <c r="B1310" s="7">
        <v>8.1120560433173242E-2</v>
      </c>
      <c r="C1310" s="7">
        <v>0.12700086420508427</v>
      </c>
    </row>
    <row r="1311" spans="1:3" x14ac:dyDescent="0.2">
      <c r="A1311" s="7">
        <v>0.35827514607360272</v>
      </c>
      <c r="B1311" s="7">
        <v>8.8767437058337645E-2</v>
      </c>
      <c r="C1311" s="7">
        <v>0.19149408057756429</v>
      </c>
    </row>
    <row r="1312" spans="1:3" x14ac:dyDescent="0.2">
      <c r="A1312" s="7">
        <v>0.23180963015081524</v>
      </c>
      <c r="B1312" s="7">
        <v>9.4736570405946949E-2</v>
      </c>
      <c r="C1312" s="7">
        <v>0.16180710636605583</v>
      </c>
    </row>
    <row r="1313" spans="1:3" x14ac:dyDescent="0.2">
      <c r="A1313" s="7">
        <v>0.33597024228333688</v>
      </c>
      <c r="B1313" s="7">
        <v>9.2833216066566721E-2</v>
      </c>
      <c r="C1313" s="7">
        <v>0.2352224754504573</v>
      </c>
    </row>
    <row r="1314" spans="1:3" x14ac:dyDescent="0.2">
      <c r="A1314" s="7">
        <v>0.292788667441647</v>
      </c>
      <c r="B1314" s="7">
        <v>7.9358690996971459E-2</v>
      </c>
      <c r="C1314" s="7">
        <v>0.19791539202789926</v>
      </c>
    </row>
    <row r="1315" spans="1:3" x14ac:dyDescent="0.2">
      <c r="A1315" s="7">
        <v>0.31991170577258404</v>
      </c>
      <c r="B1315" s="7">
        <v>9.6245105387133267E-2</v>
      </c>
      <c r="C1315" s="7">
        <v>0.14752764691486431</v>
      </c>
    </row>
    <row r="1316" spans="1:3" x14ac:dyDescent="0.2">
      <c r="A1316" s="7">
        <v>0.32018033589280792</v>
      </c>
      <c r="B1316" s="7">
        <v>0.10678859861115358</v>
      </c>
      <c r="C1316" s="7">
        <v>0.19524821040717058</v>
      </c>
    </row>
    <row r="1317" spans="1:3" x14ac:dyDescent="0.2">
      <c r="A1317" s="7">
        <v>0.15639530881948055</v>
      </c>
      <c r="B1317" s="7">
        <v>9.4990860840037911E-2</v>
      </c>
      <c r="C1317" s="7">
        <v>0.23781222276606809</v>
      </c>
    </row>
    <row r="1318" spans="1:3" x14ac:dyDescent="0.2">
      <c r="A1318" s="7">
        <v>0.28523930068218667</v>
      </c>
      <c r="B1318" s="7">
        <v>0.10821300743369329</v>
      </c>
      <c r="C1318" s="7">
        <v>0.16703917984643149</v>
      </c>
    </row>
    <row r="1319" spans="1:3" x14ac:dyDescent="0.2">
      <c r="A1319" s="7">
        <v>0.42386487044571558</v>
      </c>
      <c r="B1319" s="7">
        <v>6.2695975710483645E-2</v>
      </c>
      <c r="C1319" s="7">
        <v>0.18256045611673649</v>
      </c>
    </row>
    <row r="1320" spans="1:3" x14ac:dyDescent="0.2">
      <c r="A1320" s="7">
        <v>0.39689861268316551</v>
      </c>
      <c r="B1320" s="7">
        <v>9.3317897457860441E-2</v>
      </c>
      <c r="C1320" s="7">
        <v>0.20417801095169627</v>
      </c>
    </row>
    <row r="1321" spans="1:3" x14ac:dyDescent="0.2">
      <c r="A1321" s="7">
        <v>0.28434928416286825</v>
      </c>
      <c r="B1321" s="7">
        <v>7.9753510355165341E-2</v>
      </c>
      <c r="C1321" s="7">
        <v>0.14050598060509648</v>
      </c>
    </row>
    <row r="1322" spans="1:3" x14ac:dyDescent="0.2">
      <c r="A1322" s="7">
        <v>0.35451814830676981</v>
      </c>
      <c r="B1322" s="7">
        <v>0.101112950839732</v>
      </c>
      <c r="C1322" s="7">
        <v>0.20133779711829666</v>
      </c>
    </row>
    <row r="1323" spans="1:3" x14ac:dyDescent="0.2">
      <c r="A1323" s="7">
        <v>0.37706109088684264</v>
      </c>
      <c r="B1323" s="7">
        <v>8.6019953195264467E-2</v>
      </c>
      <c r="C1323" s="7">
        <v>0.16693306616904768</v>
      </c>
    </row>
    <row r="1324" spans="1:3" x14ac:dyDescent="0.2">
      <c r="A1324" s="7">
        <v>0.44973844412493497</v>
      </c>
      <c r="B1324" s="7">
        <v>8.3187387194469067E-2</v>
      </c>
      <c r="C1324" s="7">
        <v>0.14264737373428366</v>
      </c>
    </row>
    <row r="1325" spans="1:3" x14ac:dyDescent="0.2">
      <c r="A1325" s="7">
        <v>0.27964682309033617</v>
      </c>
      <c r="B1325" s="7">
        <v>8.2481874636727945E-2</v>
      </c>
      <c r="C1325" s="7">
        <v>0.15104756187096574</v>
      </c>
    </row>
    <row r="1326" spans="1:3" x14ac:dyDescent="0.2">
      <c r="A1326" s="7">
        <v>0.40541065037168461</v>
      </c>
      <c r="B1326" s="7">
        <v>8.5344075988864732E-2</v>
      </c>
      <c r="C1326" s="7">
        <v>0.20423728165437913</v>
      </c>
    </row>
    <row r="1327" spans="1:3" x14ac:dyDescent="0.2">
      <c r="A1327" s="7">
        <v>0.2930831089969102</v>
      </c>
      <c r="B1327" s="7">
        <v>9.3061695065618399E-2</v>
      </c>
      <c r="C1327" s="7">
        <v>0.19372437976077575</v>
      </c>
    </row>
    <row r="1328" spans="1:3" x14ac:dyDescent="0.2">
      <c r="A1328" s="7">
        <v>0.31311182660833914</v>
      </c>
      <c r="B1328" s="7">
        <v>0.10466154516809935</v>
      </c>
      <c r="C1328" s="7">
        <v>0.14077269876716936</v>
      </c>
    </row>
    <row r="1329" spans="1:3" x14ac:dyDescent="0.2">
      <c r="A1329" s="7">
        <v>0.2597433387378017</v>
      </c>
      <c r="B1329" s="7">
        <v>8.7802854171127889E-2</v>
      </c>
      <c r="C1329" s="7">
        <v>0.21123982838263633</v>
      </c>
    </row>
    <row r="1330" spans="1:3" x14ac:dyDescent="0.2">
      <c r="A1330" s="7">
        <v>0.34101781180213525</v>
      </c>
      <c r="B1330" s="7">
        <v>8.1771582183609151E-2</v>
      </c>
      <c r="C1330" s="7">
        <v>0.17614679249900575</v>
      </c>
    </row>
    <row r="1331" spans="1:3" x14ac:dyDescent="0.2">
      <c r="A1331" s="7">
        <v>0.54536311909204926</v>
      </c>
      <c r="B1331" s="7">
        <v>9.7903729083177807E-2</v>
      </c>
      <c r="C1331" s="7">
        <v>0.17675575117011835</v>
      </c>
    </row>
    <row r="1332" spans="1:3" x14ac:dyDescent="0.2">
      <c r="A1332" s="7">
        <v>0.34142027899293337</v>
      </c>
      <c r="B1332" s="7">
        <v>7.6577747866254695E-2</v>
      </c>
      <c r="C1332" s="7">
        <v>0.1351964728196029</v>
      </c>
    </row>
    <row r="1333" spans="1:3" x14ac:dyDescent="0.2">
      <c r="A1333" s="7">
        <v>0.29774637492734551</v>
      </c>
      <c r="B1333" s="7">
        <v>0.2347731652849582</v>
      </c>
      <c r="C1333" s="7">
        <v>0.19949753739790138</v>
      </c>
    </row>
    <row r="1334" spans="1:3" x14ac:dyDescent="0.2">
      <c r="A1334" s="7">
        <v>0.2846293860319985</v>
      </c>
      <c r="C1334" s="7">
        <v>0.15227217106671967</v>
      </c>
    </row>
    <row r="1335" spans="1:3" x14ac:dyDescent="0.2">
      <c r="A1335" s="7">
        <v>0.31833720823518608</v>
      </c>
      <c r="C1335" s="7">
        <v>0.17649381290342314</v>
      </c>
    </row>
    <row r="1336" spans="1:3" x14ac:dyDescent="0.2">
      <c r="A1336" s="7">
        <v>0.29517574719324535</v>
      </c>
      <c r="C1336" s="7">
        <v>0.12669973079629232</v>
      </c>
    </row>
    <row r="1337" spans="1:3" x14ac:dyDescent="0.2">
      <c r="A1337" s="7">
        <v>0.23702162807060476</v>
      </c>
      <c r="C1337" s="7">
        <v>0.18094198354186419</v>
      </c>
    </row>
    <row r="1338" spans="1:3" x14ac:dyDescent="0.2">
      <c r="A1338" s="7">
        <v>0.41960215974792742</v>
      </c>
      <c r="C1338" s="7">
        <v>0.13951367432469636</v>
      </c>
    </row>
    <row r="1339" spans="1:3" x14ac:dyDescent="0.2">
      <c r="A1339" s="7">
        <v>0.33218074122793601</v>
      </c>
      <c r="C1339" s="7">
        <v>0.21117290984734924</v>
      </c>
    </row>
    <row r="1340" spans="1:3" x14ac:dyDescent="0.2">
      <c r="A1340" s="7">
        <v>0.37491969775765549</v>
      </c>
      <c r="C1340" s="7">
        <v>0.12508030224234451</v>
      </c>
    </row>
    <row r="1341" spans="1:3" x14ac:dyDescent="0.2">
      <c r="A1341" s="7">
        <v>0.31869092049313219</v>
      </c>
      <c r="C1341" s="7">
        <v>0.19764007005414663</v>
      </c>
    </row>
    <row r="1342" spans="1:3" x14ac:dyDescent="0.2">
      <c r="A1342" s="7">
        <v>0.44414787849123555</v>
      </c>
      <c r="C1342" s="7">
        <v>0.17290315549573249</v>
      </c>
    </row>
    <row r="1343" spans="1:3" x14ac:dyDescent="0.2">
      <c r="A1343" s="7">
        <v>0.31484501667227505</v>
      </c>
      <c r="C1343" s="7">
        <v>0.18204709535317687</v>
      </c>
    </row>
    <row r="1344" spans="1:3" x14ac:dyDescent="0.2">
      <c r="A1344" s="7">
        <v>0.34710644253418577</v>
      </c>
      <c r="C1344" s="7">
        <v>0.23283921961516102</v>
      </c>
    </row>
    <row r="1345" spans="1:3" x14ac:dyDescent="0.2">
      <c r="A1345" s="7">
        <v>0.30821912569977666</v>
      </c>
      <c r="C1345" s="7">
        <v>0.16711565817247387</v>
      </c>
    </row>
    <row r="1346" spans="1:3" x14ac:dyDescent="0.2">
      <c r="A1346" s="7">
        <v>0.37125065006577135</v>
      </c>
      <c r="C1346" s="7">
        <v>0.16454503043837373</v>
      </c>
    </row>
    <row r="1347" spans="1:3" x14ac:dyDescent="0.2">
      <c r="A1347" s="7">
        <v>0.40137068279849486</v>
      </c>
      <c r="C1347" s="7">
        <v>0.16195719508091402</v>
      </c>
    </row>
    <row r="1348" spans="1:3" x14ac:dyDescent="0.2">
      <c r="A1348" s="7">
        <v>0.32192117378934809</v>
      </c>
      <c r="C1348" s="7">
        <v>0.13429689650952917</v>
      </c>
    </row>
    <row r="1349" spans="1:3" x14ac:dyDescent="0.2">
      <c r="A1349" s="7">
        <v>0.32695918351739112</v>
      </c>
      <c r="C1349" s="7">
        <v>9.8823380953837664E-2</v>
      </c>
    </row>
    <row r="1350" spans="1:3" x14ac:dyDescent="0.2">
      <c r="A1350" s="7">
        <v>0.35906478478999049</v>
      </c>
      <c r="C1350" s="7">
        <v>0.12748076570100034</v>
      </c>
    </row>
    <row r="1351" spans="1:3" x14ac:dyDescent="0.2">
      <c r="A1351" s="7">
        <v>0.3093529168833552</v>
      </c>
      <c r="C1351" s="7">
        <v>0.12770255284652329</v>
      </c>
    </row>
    <row r="1352" spans="1:3" x14ac:dyDescent="0.2">
      <c r="A1352" s="7">
        <v>0.37873309828994461</v>
      </c>
      <c r="C1352" s="7">
        <v>0.19340986264492641</v>
      </c>
    </row>
    <row r="1353" spans="1:3" x14ac:dyDescent="0.2">
      <c r="A1353" s="7">
        <v>0.4726006837162347</v>
      </c>
      <c r="C1353" s="7">
        <v>0.1342624812628101</v>
      </c>
    </row>
    <row r="1354" spans="1:3" x14ac:dyDescent="0.2">
      <c r="A1354" s="7">
        <v>0.50897473156107553</v>
      </c>
      <c r="C1354" s="7">
        <v>0.15342890574811097</v>
      </c>
    </row>
    <row r="1355" spans="1:3" x14ac:dyDescent="0.2">
      <c r="A1355" s="7">
        <v>0.3761940178653369</v>
      </c>
      <c r="C1355" s="7">
        <v>0.20085980758053165</v>
      </c>
    </row>
    <row r="1356" spans="1:3" x14ac:dyDescent="0.2">
      <c r="A1356" s="7">
        <v>0.30507204258313192</v>
      </c>
      <c r="C1356" s="7">
        <v>0.19334963596316804</v>
      </c>
    </row>
    <row r="1357" spans="1:3" x14ac:dyDescent="0.2">
      <c r="A1357" s="7">
        <v>0.29476563216984303</v>
      </c>
      <c r="C1357" s="7">
        <v>0.24199367524243628</v>
      </c>
    </row>
    <row r="1358" spans="1:3" x14ac:dyDescent="0.2">
      <c r="A1358" s="7">
        <v>0.30669625103245735</v>
      </c>
      <c r="C1358" s="7">
        <v>0.22393523050567465</v>
      </c>
    </row>
    <row r="1359" spans="1:3" x14ac:dyDescent="0.2">
      <c r="A1359" s="7">
        <v>0.31459263819633509</v>
      </c>
      <c r="C1359" s="7">
        <v>0.16819495854874725</v>
      </c>
    </row>
    <row r="1360" spans="1:3" x14ac:dyDescent="0.2">
      <c r="A1360" s="7">
        <v>0.29007655480436845</v>
      </c>
      <c r="C1360" s="7">
        <v>0.20120969592217564</v>
      </c>
    </row>
    <row r="1361" spans="1:3" x14ac:dyDescent="0.2">
      <c r="A1361" s="7">
        <v>0.30026251185414055</v>
      </c>
      <c r="C1361" s="7">
        <v>0.17522905258649696</v>
      </c>
    </row>
    <row r="1362" spans="1:3" x14ac:dyDescent="0.2">
      <c r="A1362" s="7">
        <v>0.40834933004986379</v>
      </c>
      <c r="C1362" s="7">
        <v>0.16889951512741289</v>
      </c>
    </row>
    <row r="1363" spans="1:3" x14ac:dyDescent="0.2">
      <c r="A1363" s="7">
        <v>0.35560796445287396</v>
      </c>
      <c r="C1363" s="7">
        <v>0.13887412432316679</v>
      </c>
    </row>
    <row r="1364" spans="1:3" x14ac:dyDescent="0.2">
      <c r="A1364" s="7">
        <v>0.36747262075927678</v>
      </c>
      <c r="C1364" s="7">
        <v>0.19201222123650155</v>
      </c>
    </row>
    <row r="1365" spans="1:3" x14ac:dyDescent="0.2">
      <c r="A1365" s="7">
        <v>0.26641702866407657</v>
      </c>
      <c r="C1365" s="7">
        <v>0.22376219829300376</v>
      </c>
    </row>
    <row r="1366" spans="1:3" x14ac:dyDescent="0.2">
      <c r="A1366" s="7">
        <v>0.32930228823151514</v>
      </c>
      <c r="C1366" s="7">
        <v>0.17749854691180517</v>
      </c>
    </row>
    <row r="1367" spans="1:3" x14ac:dyDescent="0.2">
      <c r="A1367" s="7">
        <v>0.29032224142677959</v>
      </c>
      <c r="C1367" s="7">
        <v>0.20309871057542292</v>
      </c>
    </row>
    <row r="1368" spans="1:3" x14ac:dyDescent="0.2">
      <c r="A1368" s="7">
        <v>0.46898325889442921</v>
      </c>
      <c r="C1368" s="7">
        <v>0.16906489950747955</v>
      </c>
    </row>
    <row r="1369" spans="1:3" x14ac:dyDescent="0.2">
      <c r="A1369" s="7">
        <v>0.3368984979656765</v>
      </c>
      <c r="C1369" s="7">
        <v>0.43703061427391471</v>
      </c>
    </row>
    <row r="1370" spans="1:3" x14ac:dyDescent="0.2">
      <c r="A1370" s="7">
        <v>0.40761035822447911</v>
      </c>
      <c r="C1370" s="7">
        <v>0.16421043776193825</v>
      </c>
    </row>
    <row r="1371" spans="1:3" x14ac:dyDescent="0.2">
      <c r="A1371" s="7">
        <v>0.31264435284040498</v>
      </c>
      <c r="C1371" s="7">
        <v>0.16371810853804028</v>
      </c>
    </row>
    <row r="1372" spans="1:3" x14ac:dyDescent="0.2">
      <c r="A1372" s="7">
        <v>0.3546347777539845</v>
      </c>
      <c r="C1372" s="7">
        <v>0.21894310777325704</v>
      </c>
    </row>
    <row r="1373" spans="1:3" x14ac:dyDescent="0.2">
      <c r="A1373" s="7">
        <v>0.30380728226620568</v>
      </c>
      <c r="C1373" s="7">
        <v>0.16718162072868548</v>
      </c>
    </row>
    <row r="1374" spans="1:3" x14ac:dyDescent="0.2">
      <c r="A1374" s="7">
        <v>0.31777891645507661</v>
      </c>
      <c r="C1374" s="7">
        <v>0.22126518094771938</v>
      </c>
    </row>
    <row r="1375" spans="1:3" x14ac:dyDescent="0.2">
      <c r="A1375" s="7">
        <v>0.32466961363149677</v>
      </c>
      <c r="C1375" s="7">
        <v>0.20662531738505305</v>
      </c>
    </row>
    <row r="1376" spans="1:3" x14ac:dyDescent="0.2">
      <c r="A1376" s="7">
        <v>0.34755957661598702</v>
      </c>
      <c r="C1376" s="7">
        <v>7.1091383951788059E-2</v>
      </c>
    </row>
    <row r="1377" spans="1:3" x14ac:dyDescent="0.2">
      <c r="A1377" s="7">
        <v>0.26560444644987607</v>
      </c>
      <c r="C1377" s="7">
        <v>0.1656749977056502</v>
      </c>
    </row>
    <row r="1378" spans="1:3" x14ac:dyDescent="0.2">
      <c r="A1378" s="7">
        <v>0.29967362874361397</v>
      </c>
      <c r="C1378" s="7">
        <v>0.12243415216127747</v>
      </c>
    </row>
    <row r="1379" spans="1:3" x14ac:dyDescent="0.2">
      <c r="A1379" s="7">
        <v>0.27619669460674845</v>
      </c>
      <c r="C1379" s="7">
        <v>0.18774568662241117</v>
      </c>
    </row>
    <row r="1380" spans="1:3" x14ac:dyDescent="0.2">
      <c r="A1380" s="7">
        <v>0.43330994371195197</v>
      </c>
      <c r="C1380" s="7">
        <v>0.21664493407568292</v>
      </c>
    </row>
    <row r="1381" spans="1:3" x14ac:dyDescent="0.2">
      <c r="A1381" s="7">
        <v>0.41428978402520722</v>
      </c>
      <c r="C1381" s="7">
        <v>0.21159449661965798</v>
      </c>
    </row>
    <row r="1382" spans="1:3" x14ac:dyDescent="0.2">
      <c r="A1382" s="7">
        <v>0.27885144849949517</v>
      </c>
      <c r="C1382" s="7">
        <v>0.19350163663617728</v>
      </c>
    </row>
    <row r="1383" spans="1:3" x14ac:dyDescent="0.2">
      <c r="A1383" s="7">
        <v>0.42931012725993445</v>
      </c>
      <c r="C1383" s="7">
        <v>0.14308234421364982</v>
      </c>
    </row>
    <row r="1384" spans="1:3" x14ac:dyDescent="0.2">
      <c r="A1384" s="7">
        <v>0.3215349582428339</v>
      </c>
      <c r="C1384" s="7">
        <v>0.17226360549420291</v>
      </c>
    </row>
    <row r="1385" spans="1:3" x14ac:dyDescent="0.2">
      <c r="A1385" s="7">
        <v>0.34103501942549475</v>
      </c>
      <c r="C1385" s="7">
        <v>0.11403874391997305</v>
      </c>
    </row>
    <row r="1386" spans="1:3" x14ac:dyDescent="0.2">
      <c r="A1386" s="7">
        <v>0.37246091957539229</v>
      </c>
      <c r="C1386" s="7">
        <v>0.18400302854171124</v>
      </c>
    </row>
    <row r="1387" spans="1:3" x14ac:dyDescent="0.2">
      <c r="A1387" s="7">
        <v>0.31435364342745264</v>
      </c>
      <c r="C1387" s="7">
        <v>0.20773807702896996</v>
      </c>
    </row>
    <row r="1388" spans="1:3" x14ac:dyDescent="0.2">
      <c r="A1388" s="7">
        <v>0.346109356358408</v>
      </c>
      <c r="C1388" s="7">
        <v>0.17864094190706351</v>
      </c>
    </row>
    <row r="1389" spans="1:3" x14ac:dyDescent="0.2">
      <c r="A1389" s="7">
        <v>0.28672393618648473</v>
      </c>
      <c r="C1389" s="7">
        <v>0.21545760806387468</v>
      </c>
    </row>
    <row r="1390" spans="1:3" x14ac:dyDescent="0.2">
      <c r="A1390" s="7">
        <v>0.35032809201872184</v>
      </c>
      <c r="C1390" s="7">
        <v>0.19257433693291318</v>
      </c>
    </row>
    <row r="1391" spans="1:3" x14ac:dyDescent="0.2">
      <c r="A1391" s="7">
        <v>0.29245694270243805</v>
      </c>
      <c r="C1391" s="7">
        <v>0.14251640460093606</v>
      </c>
    </row>
    <row r="1392" spans="1:3" x14ac:dyDescent="0.2">
      <c r="A1392" s="7">
        <v>0.41215412677047325</v>
      </c>
      <c r="C1392" s="7">
        <v>0.17575962097341613</v>
      </c>
    </row>
    <row r="1393" spans="1:3" x14ac:dyDescent="0.2">
      <c r="A1393" s="7">
        <v>0.42552540609991124</v>
      </c>
      <c r="C1393" s="7">
        <v>0.17894207531585546</v>
      </c>
    </row>
    <row r="1394" spans="1:3" x14ac:dyDescent="0.2">
      <c r="A1394" s="7">
        <v>0.32848301416378595</v>
      </c>
      <c r="C1394" s="7">
        <v>0.23518423628743609</v>
      </c>
    </row>
    <row r="1395" spans="1:3" x14ac:dyDescent="0.2">
      <c r="A1395" s="7">
        <v>0.33590427972712528</v>
      </c>
      <c r="C1395" s="7">
        <v>0.17461913793630882</v>
      </c>
    </row>
    <row r="1396" spans="1:3" x14ac:dyDescent="0.2">
      <c r="A1396" s="7">
        <v>0.36016033681054788</v>
      </c>
      <c r="C1396" s="7">
        <v>0.21095877053443052</v>
      </c>
    </row>
    <row r="1397" spans="1:3" x14ac:dyDescent="0.2">
      <c r="A1397" s="7">
        <v>0.33440434855761875</v>
      </c>
      <c r="C1397" s="7">
        <v>0.17403312276300895</v>
      </c>
    </row>
    <row r="1398" spans="1:3" x14ac:dyDescent="0.2">
      <c r="A1398" s="7">
        <v>0.43855826883661164</v>
      </c>
      <c r="C1398" s="7">
        <v>0.33974635963168032</v>
      </c>
    </row>
    <row r="1399" spans="1:3" x14ac:dyDescent="0.2">
      <c r="A1399" s="7">
        <v>0.3721712579155067</v>
      </c>
      <c r="C1399" s="7">
        <v>0.20377649973997367</v>
      </c>
    </row>
    <row r="1400" spans="1:3" x14ac:dyDescent="0.2">
      <c r="A1400" s="7">
        <v>0.28820761571170728</v>
      </c>
      <c r="C1400" s="7">
        <v>0.21288984826700108</v>
      </c>
    </row>
    <row r="1401" spans="1:3" x14ac:dyDescent="0.2">
      <c r="A1401" s="7">
        <v>0.32609211049588543</v>
      </c>
      <c r="C1401" s="7">
        <v>0.25923380189054418</v>
      </c>
    </row>
    <row r="1402" spans="1:3" x14ac:dyDescent="0.2">
      <c r="A1402" s="7">
        <v>0.23610197619994489</v>
      </c>
      <c r="C1402" s="7">
        <v>0.13398429135183088</v>
      </c>
    </row>
    <row r="1403" spans="1:3" x14ac:dyDescent="0.2">
      <c r="A1403" s="7">
        <v>0.36850029826547154</v>
      </c>
      <c r="C1403" s="7">
        <v>0.19613918290556454</v>
      </c>
    </row>
    <row r="1404" spans="1:3" x14ac:dyDescent="0.2">
      <c r="A1404" s="7">
        <v>0.36339154608583918</v>
      </c>
      <c r="C1404" s="7">
        <v>0.18087793294380369</v>
      </c>
    </row>
    <row r="1405" spans="1:3" x14ac:dyDescent="0.2">
      <c r="A1405" s="7">
        <v>0.38682163724800389</v>
      </c>
      <c r="C1405" s="7">
        <v>0.16643213313346994</v>
      </c>
    </row>
    <row r="1406" spans="1:3" x14ac:dyDescent="0.2">
      <c r="A1406" s="7">
        <v>0.36700992688672024</v>
      </c>
      <c r="C1406" s="7">
        <v>0.16334814463581018</v>
      </c>
    </row>
    <row r="1407" spans="1:3" x14ac:dyDescent="0.2">
      <c r="A1407" s="7">
        <v>0.31038919820122968</v>
      </c>
      <c r="C1407" s="7">
        <v>0.18939857444400252</v>
      </c>
    </row>
    <row r="1408" spans="1:3" x14ac:dyDescent="0.2">
      <c r="A1408" s="7">
        <v>0.31013108385083665</v>
      </c>
      <c r="C1408" s="7">
        <v>0.16155950778549355</v>
      </c>
    </row>
    <row r="1409" spans="1:3" x14ac:dyDescent="0.2">
      <c r="A1409" s="7">
        <v>0.29232310563186392</v>
      </c>
      <c r="C1409" s="7">
        <v>0.17142329988681204</v>
      </c>
    </row>
    <row r="1410" spans="1:3" x14ac:dyDescent="0.2">
      <c r="A1410" s="7">
        <v>0.29845571140138882</v>
      </c>
      <c r="C1410" s="7">
        <v>0.17598523203524119</v>
      </c>
    </row>
    <row r="1411" spans="1:3" x14ac:dyDescent="0.2">
      <c r="A1411" s="7">
        <v>0.34832818379271308</v>
      </c>
      <c r="C1411" s="7">
        <v>0.18695700388509895</v>
      </c>
    </row>
    <row r="1412" spans="1:3" x14ac:dyDescent="0.2">
      <c r="A1412" s="7">
        <v>0.33465385909633205</v>
      </c>
      <c r="C1412" s="7">
        <v>0.18744072929731712</v>
      </c>
    </row>
    <row r="1413" spans="1:3" x14ac:dyDescent="0.2">
      <c r="A1413" s="7">
        <v>0.29572447918259959</v>
      </c>
      <c r="C1413" s="7">
        <v>0.24281008137293889</v>
      </c>
    </row>
    <row r="1414" spans="1:3" x14ac:dyDescent="0.2">
      <c r="A1414" s="7">
        <v>0.26776973905595147</v>
      </c>
      <c r="C1414" s="7">
        <v>0.12505735874453178</v>
      </c>
    </row>
    <row r="1415" spans="1:3" x14ac:dyDescent="0.2">
      <c r="A1415" s="7">
        <v>0.3847643702774633</v>
      </c>
      <c r="C1415" s="7">
        <v>0.18918634708923487</v>
      </c>
    </row>
    <row r="1416" spans="1:3" x14ac:dyDescent="0.2">
      <c r="A1416" s="7">
        <v>0.29681811924500595</v>
      </c>
      <c r="C1416" s="7">
        <v>0.15019100461929086</v>
      </c>
    </row>
    <row r="1417" spans="1:3" x14ac:dyDescent="0.2">
      <c r="A1417" s="7">
        <v>0.37807442870690444</v>
      </c>
      <c r="C1417" s="7">
        <v>0.1624084172045642</v>
      </c>
    </row>
    <row r="1418" spans="1:3" x14ac:dyDescent="0.2">
      <c r="A1418" s="7">
        <v>0.35646356572547333</v>
      </c>
      <c r="C1418" s="7">
        <v>0.18124120499250509</v>
      </c>
    </row>
    <row r="1419" spans="1:3" x14ac:dyDescent="0.2">
      <c r="A1419" s="7">
        <v>0.3873789730490379</v>
      </c>
      <c r="C1419" s="7">
        <v>0.14921208204594816</v>
      </c>
    </row>
    <row r="1420" spans="1:3" x14ac:dyDescent="0.2">
      <c r="A1420" s="7">
        <v>0.23729312612805528</v>
      </c>
      <c r="C1420" s="7">
        <v>0.14385859922298017</v>
      </c>
    </row>
    <row r="1421" spans="1:3" x14ac:dyDescent="0.2">
      <c r="A1421" s="7">
        <v>0.29346836856434882</v>
      </c>
      <c r="C1421" s="7">
        <v>0.16381848634097093</v>
      </c>
    </row>
    <row r="1422" spans="1:3" x14ac:dyDescent="0.2">
      <c r="A1422" s="7">
        <v>0.32000156780568384</v>
      </c>
      <c r="C1422" s="7">
        <v>0.13870013613142032</v>
      </c>
    </row>
    <row r="1423" spans="1:3" x14ac:dyDescent="0.2">
      <c r="A1423" s="7">
        <v>0.18712812413961882</v>
      </c>
      <c r="C1423" s="7">
        <v>0.15671078191440541</v>
      </c>
    </row>
    <row r="1424" spans="1:3" x14ac:dyDescent="0.2">
      <c r="A1424" s="7">
        <v>0.3065509422129768</v>
      </c>
      <c r="C1424" s="7">
        <v>0.21471098840588573</v>
      </c>
    </row>
    <row r="1425" spans="1:3" x14ac:dyDescent="0.2">
      <c r="A1425" s="7">
        <v>0.35380498791642445</v>
      </c>
      <c r="C1425" s="7">
        <v>0.22996650249319339</v>
      </c>
    </row>
    <row r="1426" spans="1:3" x14ac:dyDescent="0.2">
      <c r="A1426" s="7">
        <v>0.41159583499036367</v>
      </c>
      <c r="C1426" s="7">
        <v>0.16416455076631281</v>
      </c>
    </row>
    <row r="1427" spans="1:3" x14ac:dyDescent="0.2">
      <c r="A1427" s="7">
        <v>0.30196606656673497</v>
      </c>
      <c r="C1427" s="7">
        <v>0.13164883447031112</v>
      </c>
    </row>
    <row r="1428" spans="1:3" x14ac:dyDescent="0.2">
      <c r="A1428" s="7">
        <v>0.39356893756309452</v>
      </c>
      <c r="C1428" s="7">
        <v>0.16090561809783105</v>
      </c>
    </row>
    <row r="1429" spans="1:3" x14ac:dyDescent="0.2">
      <c r="A1429" s="7">
        <v>0.30511219370430415</v>
      </c>
      <c r="C1429" s="7">
        <v>0.17046158493682886</v>
      </c>
    </row>
    <row r="1430" spans="1:3" x14ac:dyDescent="0.2">
      <c r="A1430" s="7">
        <v>0.35226394964667013</v>
      </c>
      <c r="C1430" s="7">
        <v>0.14536522224601547</v>
      </c>
    </row>
    <row r="1431" spans="1:3" x14ac:dyDescent="0.2">
      <c r="A1431" s="7">
        <v>0.32784155220410527</v>
      </c>
      <c r="C1431" s="7">
        <v>0.13485901220594082</v>
      </c>
    </row>
    <row r="1432" spans="1:3" x14ac:dyDescent="0.2">
      <c r="A1432" s="7">
        <v>0.44898226467619068</v>
      </c>
      <c r="C1432" s="7">
        <v>0.28592569365841713</v>
      </c>
    </row>
    <row r="1433" spans="1:3" x14ac:dyDescent="0.2">
      <c r="A1433" s="7">
        <v>0.40872311786839605</v>
      </c>
      <c r="C1433" s="7">
        <v>0.22191715867723086</v>
      </c>
    </row>
    <row r="1434" spans="1:3" x14ac:dyDescent="0.2">
      <c r="A1434" s="7">
        <v>0.31452954357735013</v>
      </c>
      <c r="C1434" s="7">
        <v>0.16606694912661749</v>
      </c>
    </row>
    <row r="1435" spans="1:3" x14ac:dyDescent="0.2">
      <c r="A1435" s="7">
        <v>0.34842760561656827</v>
      </c>
      <c r="C1435" s="7">
        <v>0.17168428217443174</v>
      </c>
    </row>
    <row r="1436" spans="1:3" x14ac:dyDescent="0.2">
      <c r="A1436" s="7">
        <v>0.34583785830095742</v>
      </c>
      <c r="C1436" s="7">
        <v>0.29207550705130164</v>
      </c>
    </row>
    <row r="1437" spans="1:3" x14ac:dyDescent="0.2">
      <c r="A1437" s="7">
        <v>0.33050777784575847</v>
      </c>
      <c r="C1437" s="7">
        <v>0.17824134265349198</v>
      </c>
    </row>
    <row r="1438" spans="1:3" x14ac:dyDescent="0.2">
      <c r="A1438" s="7">
        <v>0.34269937899599251</v>
      </c>
      <c r="C1438" s="7">
        <v>0.17710277157453577</v>
      </c>
    </row>
    <row r="1439" spans="1:3" x14ac:dyDescent="0.2">
      <c r="A1439" s="7">
        <v>0.39041229465569455</v>
      </c>
      <c r="C1439" s="7">
        <v>0.10994237358132702</v>
      </c>
    </row>
    <row r="1440" spans="1:3" x14ac:dyDescent="0.2">
      <c r="A1440" s="7">
        <v>0.2986306555722108</v>
      </c>
      <c r="C1440" s="7">
        <v>0.18781164917862275</v>
      </c>
    </row>
    <row r="1441" spans="1:1" x14ac:dyDescent="0.2">
      <c r="A1441" s="7">
        <v>0.42635041604209362</v>
      </c>
    </row>
    <row r="1442" spans="1:1" x14ac:dyDescent="0.2">
      <c r="A1442" s="7">
        <v>0.36879665177888582</v>
      </c>
    </row>
    <row r="1443" spans="1:1" x14ac:dyDescent="0.2">
      <c r="A1443" s="7">
        <v>0.33159568203371165</v>
      </c>
    </row>
    <row r="1444" spans="1:1" x14ac:dyDescent="0.2">
      <c r="A1444" s="7">
        <v>0.36757586649943402</v>
      </c>
    </row>
    <row r="1445" spans="1:1" x14ac:dyDescent="0.2">
      <c r="A1445" s="7">
        <v>0.40353597540457026</v>
      </c>
    </row>
    <row r="1446" spans="1:1" x14ac:dyDescent="0.2">
      <c r="A1446" s="7">
        <v>0.33387951604515276</v>
      </c>
    </row>
    <row r="1447" spans="1:1" x14ac:dyDescent="0.2">
      <c r="A1447" s="7">
        <v>0.38708739943100118</v>
      </c>
    </row>
    <row r="1448" spans="1:1" x14ac:dyDescent="0.2">
      <c r="A1448" s="7">
        <v>0.43313595552020551</v>
      </c>
    </row>
    <row r="1449" spans="1:1" x14ac:dyDescent="0.2">
      <c r="A1449" s="7">
        <v>0.29114438343173543</v>
      </c>
    </row>
    <row r="1450" spans="1:1" x14ac:dyDescent="0.2">
      <c r="A1450" s="7">
        <v>0.43168573526262649</v>
      </c>
    </row>
    <row r="1451" spans="1:1" x14ac:dyDescent="0.2">
      <c r="A1451" s="7">
        <v>0.28226142586191072</v>
      </c>
    </row>
    <row r="1452" spans="1:1" x14ac:dyDescent="0.2">
      <c r="A1452" s="7">
        <v>0.41662906482302914</v>
      </c>
    </row>
    <row r="1453" spans="1:1" x14ac:dyDescent="0.2">
      <c r="A1453" s="7">
        <v>0.39355746581418821</v>
      </c>
    </row>
    <row r="1454" spans="1:1" x14ac:dyDescent="0.2">
      <c r="A1454" s="7">
        <v>0.44647090764477337</v>
      </c>
    </row>
    <row r="1455" spans="1:1" x14ac:dyDescent="0.2">
      <c r="A1455" s="7">
        <v>0.33133374376701641</v>
      </c>
    </row>
    <row r="1456" spans="1:1" x14ac:dyDescent="0.2">
      <c r="A1456" s="7">
        <v>0.4089410810976169</v>
      </c>
    </row>
    <row r="1457" spans="1:1" x14ac:dyDescent="0.2">
      <c r="A1457" s="7">
        <v>0.37118851142586184</v>
      </c>
    </row>
    <row r="1458" spans="1:1" x14ac:dyDescent="0.2">
      <c r="A1458" s="7">
        <v>0.40887511854140529</v>
      </c>
    </row>
    <row r="1459" spans="1:1" x14ac:dyDescent="0.2">
      <c r="A1459" s="7">
        <v>0.34844290128177668</v>
      </c>
    </row>
    <row r="1460" spans="1:1" x14ac:dyDescent="0.2">
      <c r="A1460" s="7">
        <v>0.30373367187738992</v>
      </c>
    </row>
    <row r="1461" spans="1:1" x14ac:dyDescent="0.2">
      <c r="A1461" s="7">
        <v>0.30245743981155737</v>
      </c>
    </row>
    <row r="1462" spans="1:1" x14ac:dyDescent="0.2">
      <c r="A1462" s="7">
        <v>0.29899392762091215</v>
      </c>
    </row>
    <row r="1463" spans="1:1" x14ac:dyDescent="0.2">
      <c r="A1463" s="7">
        <v>0.31602947474685672</v>
      </c>
    </row>
    <row r="1464" spans="1:1" x14ac:dyDescent="0.2">
      <c r="A1464" s="7">
        <v>0.42328363516779338</v>
      </c>
    </row>
    <row r="1465" spans="1:1" x14ac:dyDescent="0.2">
      <c r="A1465" s="7">
        <v>0.33208131940408081</v>
      </c>
    </row>
    <row r="1466" spans="1:1" x14ac:dyDescent="0.2">
      <c r="A1466" s="7">
        <v>0.32364289210437758</v>
      </c>
    </row>
    <row r="1467" spans="1:1" x14ac:dyDescent="0.2">
      <c r="A1467" s="7">
        <v>0.39504210131848627</v>
      </c>
    </row>
    <row r="1468" spans="1:1" x14ac:dyDescent="0.2">
      <c r="A1468" s="7">
        <v>0.38056953409403765</v>
      </c>
    </row>
    <row r="1469" spans="1:1" x14ac:dyDescent="0.2">
      <c r="A1469" s="7">
        <v>0.45716544556272748</v>
      </c>
    </row>
    <row r="1470" spans="1:1" x14ac:dyDescent="0.2">
      <c r="A1470" s="7">
        <v>0.32595731744623568</v>
      </c>
    </row>
    <row r="1471" spans="1:1" x14ac:dyDescent="0.2">
      <c r="A1471" s="7">
        <v>0.35509173575208786</v>
      </c>
    </row>
    <row r="1472" spans="1:1" x14ac:dyDescent="0.2">
      <c r="A1472" s="7">
        <v>0.37093326501269536</v>
      </c>
    </row>
    <row r="1473" spans="1:1" x14ac:dyDescent="0.2">
      <c r="A1473" s="7">
        <v>0.38465538866285293</v>
      </c>
    </row>
    <row r="1474" spans="1:1" x14ac:dyDescent="0.2">
      <c r="A1474" s="7">
        <v>0.36721163847165711</v>
      </c>
    </row>
    <row r="1475" spans="1:1" x14ac:dyDescent="0.2">
      <c r="A1475" s="7">
        <v>0.38291168282908622</v>
      </c>
    </row>
    <row r="1476" spans="1:1" x14ac:dyDescent="0.2">
      <c r="A1476" s="7">
        <v>0.43507754902260698</v>
      </c>
    </row>
    <row r="1477" spans="1:1" x14ac:dyDescent="0.2">
      <c r="A1477" s="7">
        <v>0.33432213435712316</v>
      </c>
    </row>
    <row r="1478" spans="1:1" x14ac:dyDescent="0.2">
      <c r="A1478" s="7">
        <v>0.33480585976934135</v>
      </c>
    </row>
    <row r="1479" spans="1:1" x14ac:dyDescent="0.2">
      <c r="A1479" s="7">
        <v>0.4441756018844259</v>
      </c>
    </row>
    <row r="1480" spans="1:1" x14ac:dyDescent="0.2">
      <c r="A1480" s="7">
        <v>0.41073354186423566</v>
      </c>
    </row>
    <row r="1481" spans="1:1" x14ac:dyDescent="0.2">
      <c r="A1481" s="7">
        <v>0.31113199394291652</v>
      </c>
    </row>
    <row r="1482" spans="1:1" x14ac:dyDescent="0.2">
      <c r="A1482" s="7">
        <v>0.42381133561748596</v>
      </c>
    </row>
    <row r="1483" spans="1:1" x14ac:dyDescent="0.2">
      <c r="A1483" s="7">
        <v>0.30575461164306028</v>
      </c>
    </row>
    <row r="1484" spans="1:1" x14ac:dyDescent="0.2">
      <c r="A1484" s="7">
        <v>0.43354607054360789</v>
      </c>
    </row>
    <row r="1485" spans="1:1" x14ac:dyDescent="0.2">
      <c r="A1485" s="7">
        <v>0.3876456912111107</v>
      </c>
    </row>
    <row r="1486" spans="1:1" x14ac:dyDescent="0.2">
      <c r="A1486" s="7">
        <v>0.37315591636330264</v>
      </c>
    </row>
    <row r="1487" spans="1:1" x14ac:dyDescent="0.2">
      <c r="A1487" s="7">
        <v>0.33938691149928107</v>
      </c>
    </row>
    <row r="1488" spans="1:1" x14ac:dyDescent="0.2">
      <c r="A1488" s="7">
        <v>0.26289615772889957</v>
      </c>
    </row>
    <row r="1489" spans="1:1" x14ac:dyDescent="0.2">
      <c r="A1489" s="7">
        <v>0.46271012420080143</v>
      </c>
    </row>
    <row r="1490" spans="1:1" x14ac:dyDescent="0.2">
      <c r="A1490" s="7">
        <v>0.29194071400165184</v>
      </c>
    </row>
    <row r="1491" spans="1:1" x14ac:dyDescent="0.2">
      <c r="A1491" s="7">
        <v>0.43294475970509955</v>
      </c>
    </row>
    <row r="1492" spans="1:1" x14ac:dyDescent="0.2">
      <c r="A1492" s="7">
        <v>0.31924156444063745</v>
      </c>
    </row>
    <row r="1493" spans="1:1" x14ac:dyDescent="0.2">
      <c r="A1493" s="7">
        <v>0.32172328612071333</v>
      </c>
    </row>
    <row r="1494" spans="1:1" x14ac:dyDescent="0.2">
      <c r="A1494" s="7">
        <v>0.42600052770044966</v>
      </c>
    </row>
    <row r="1495" spans="1:1" x14ac:dyDescent="0.2">
      <c r="A1495" s="7">
        <v>0.34652616323533908</v>
      </c>
    </row>
    <row r="1496" spans="1:1" x14ac:dyDescent="0.2">
      <c r="A1496" s="7">
        <v>0.32684446602832756</v>
      </c>
    </row>
    <row r="1497" spans="1:1" x14ac:dyDescent="0.2">
      <c r="A1497" s="7">
        <v>0.3480184465722414</v>
      </c>
    </row>
    <row r="1498" spans="1:1" x14ac:dyDescent="0.2">
      <c r="A1498" s="7">
        <v>0.26454139771788671</v>
      </c>
    </row>
    <row r="1499" spans="1:1" x14ac:dyDescent="0.2">
      <c r="A1499" s="7">
        <v>0.45576206827984944</v>
      </c>
    </row>
    <row r="1500" spans="1:1" x14ac:dyDescent="0.2">
      <c r="A1500" s="7">
        <v>0.41331850928446867</v>
      </c>
    </row>
    <row r="1501" spans="1:1" x14ac:dyDescent="0.2">
      <c r="A1501" s="7">
        <v>0.32877554376089813</v>
      </c>
    </row>
    <row r="1502" spans="1:1" x14ac:dyDescent="0.2">
      <c r="A1502" s="7">
        <v>0.3415330845238459</v>
      </c>
    </row>
    <row r="1503" spans="1:1" x14ac:dyDescent="0.2">
      <c r="A1503" s="7">
        <v>0.28412845299642076</v>
      </c>
    </row>
    <row r="1504" spans="1:1" x14ac:dyDescent="0.2">
      <c r="A1504" s="7">
        <v>0.46998321300743368</v>
      </c>
    </row>
    <row r="1505" spans="1:1" x14ac:dyDescent="0.2">
      <c r="A1505" s="7">
        <v>0.37370751628988341</v>
      </c>
    </row>
    <row r="1506" spans="1:1" x14ac:dyDescent="0.2">
      <c r="A1506" s="7">
        <v>0.41108247422680405</v>
      </c>
    </row>
    <row r="1507" spans="1:1" x14ac:dyDescent="0.2">
      <c r="A1507" s="7">
        <v>0.45359103979932081</v>
      </c>
    </row>
    <row r="1508" spans="1:1" x14ac:dyDescent="0.2">
      <c r="A1508" s="7">
        <v>0.5195287405549267</v>
      </c>
    </row>
    <row r="1509" spans="1:1" x14ac:dyDescent="0.2">
      <c r="A1509" s="7">
        <v>0.38464200495579548</v>
      </c>
    </row>
    <row r="1510" spans="1:1" x14ac:dyDescent="0.2">
      <c r="A1510" s="7">
        <v>0.45086363149683378</v>
      </c>
    </row>
    <row r="1511" spans="1:1" x14ac:dyDescent="0.2">
      <c r="A1511" s="7">
        <v>0.31664321331334694</v>
      </c>
    </row>
    <row r="1512" spans="1:1" x14ac:dyDescent="0.2">
      <c r="A1512" s="7">
        <v>0.3624346110312337</v>
      </c>
    </row>
    <row r="1513" spans="1:1" x14ac:dyDescent="0.2">
      <c r="A1513" s="7">
        <v>0.43769215179418147</v>
      </c>
    </row>
    <row r="1514" spans="1:1" x14ac:dyDescent="0.2">
      <c r="A1514" s="7">
        <v>0.40789046009360941</v>
      </c>
    </row>
    <row r="1515" spans="1:1" x14ac:dyDescent="0.2">
      <c r="A1515" s="7">
        <v>0.36614954571874331</v>
      </c>
    </row>
    <row r="1516" spans="1:1" x14ac:dyDescent="0.2">
      <c r="A1516" s="7">
        <v>0.32440671938572607</v>
      </c>
    </row>
    <row r="1517" spans="1:1" x14ac:dyDescent="0.2">
      <c r="A1517" s="7">
        <v>0.1631225335739851</v>
      </c>
    </row>
    <row r="1518" spans="1:1" x14ac:dyDescent="0.2">
      <c r="A1518" s="7">
        <v>0.34921246443757836</v>
      </c>
    </row>
    <row r="1519" spans="1:1" x14ac:dyDescent="0.2">
      <c r="A1519" s="7">
        <v>0.32023387072103759</v>
      </c>
    </row>
    <row r="1520" spans="1:1" x14ac:dyDescent="0.2">
      <c r="A1520" s="7">
        <v>0.3073501407201199</v>
      </c>
    </row>
    <row r="1521" spans="1:1" x14ac:dyDescent="0.2">
      <c r="A1521" s="7">
        <v>0.14961359325767074</v>
      </c>
    </row>
    <row r="1522" spans="1:1" x14ac:dyDescent="0.2">
      <c r="A1522" s="7">
        <v>9.7590167946403988E-2</v>
      </c>
    </row>
    <row r="1523" spans="1:1" x14ac:dyDescent="0.2">
      <c r="A1523" s="7">
        <v>0.26661109241640918</v>
      </c>
    </row>
    <row r="1524" spans="1:1" x14ac:dyDescent="0.2">
      <c r="A1524" s="7">
        <v>0.36024924286457211</v>
      </c>
    </row>
    <row r="1525" spans="1:1" x14ac:dyDescent="0.2">
      <c r="A1525" s="7">
        <v>0.18365218422099175</v>
      </c>
    </row>
    <row r="1526" spans="1:1" x14ac:dyDescent="0.2">
      <c r="A1526" s="7">
        <v>0.33841085686316497</v>
      </c>
    </row>
    <row r="1527" spans="1:1" x14ac:dyDescent="0.2">
      <c r="A1527" s="7">
        <v>0.25086038116797699</v>
      </c>
    </row>
    <row r="1528" spans="1:1" x14ac:dyDescent="0.2">
      <c r="A1528" s="7">
        <v>0.39489488054085464</v>
      </c>
    </row>
    <row r="1529" spans="1:1" x14ac:dyDescent="0.2">
      <c r="A1529" s="7">
        <v>0.28604423506378285</v>
      </c>
    </row>
    <row r="1530" spans="1:1" x14ac:dyDescent="0.2">
      <c r="A1530" s="7">
        <v>0.32991220288170325</v>
      </c>
    </row>
    <row r="1531" spans="1:1" x14ac:dyDescent="0.2">
      <c r="A1531" s="7">
        <v>0.34247472391324296</v>
      </c>
    </row>
    <row r="1532" spans="1:1" x14ac:dyDescent="0.2">
      <c r="A1532" s="7">
        <v>0.25508198476551741</v>
      </c>
    </row>
    <row r="1533" spans="1:1" x14ac:dyDescent="0.2">
      <c r="A1533" s="7">
        <v>0.33101540273486491</v>
      </c>
    </row>
    <row r="1534" spans="1:1" x14ac:dyDescent="0.2">
      <c r="A1534" s="7">
        <v>0.25188423475786959</v>
      </c>
    </row>
    <row r="1535" spans="1:1" x14ac:dyDescent="0.2">
      <c r="A1535" s="7">
        <v>0.19979197895316467</v>
      </c>
    </row>
    <row r="1536" spans="1:1" x14ac:dyDescent="0.2">
      <c r="A1536" s="7">
        <v>0.19167284866468842</v>
      </c>
    </row>
    <row r="1537" spans="1:1" x14ac:dyDescent="0.2">
      <c r="A1537" s="7">
        <v>0.24573537734406065</v>
      </c>
    </row>
    <row r="1538" spans="1:1" x14ac:dyDescent="0.2">
      <c r="A1538" s="7">
        <v>0.23241858882192784</v>
      </c>
    </row>
    <row r="1539" spans="1:1" x14ac:dyDescent="0.2">
      <c r="A1539" s="7">
        <v>0.22126135703141728</v>
      </c>
    </row>
    <row r="1540" spans="1:1" x14ac:dyDescent="0.2">
      <c r="A1540" s="7">
        <v>0.31195604790602344</v>
      </c>
    </row>
    <row r="1541" spans="1:1" x14ac:dyDescent="0.2">
      <c r="A1541" s="7">
        <v>0.29028878215913606</v>
      </c>
    </row>
    <row r="1542" spans="1:1" x14ac:dyDescent="0.2">
      <c r="A1542" s="7">
        <v>0.39354408210713082</v>
      </c>
    </row>
    <row r="1543" spans="1:1" x14ac:dyDescent="0.2">
      <c r="A1543" s="7">
        <v>0.31287474379760771</v>
      </c>
    </row>
    <row r="1544" spans="1:1" x14ac:dyDescent="0.2">
      <c r="A1544" s="7">
        <v>0.35457072715592391</v>
      </c>
    </row>
    <row r="1545" spans="1:1" x14ac:dyDescent="0.2">
      <c r="A1545" s="7">
        <v>0.44851574688733209</v>
      </c>
    </row>
    <row r="1546" spans="1:1" x14ac:dyDescent="0.2">
      <c r="A1546" s="7">
        <v>0.21831598549970935</v>
      </c>
    </row>
    <row r="1547" spans="1:1" x14ac:dyDescent="0.2">
      <c r="A1547" s="7">
        <v>0.29491189696839909</v>
      </c>
    </row>
    <row r="1548" spans="1:1" x14ac:dyDescent="0.2">
      <c r="A1548" s="7">
        <v>0.33069610572363789</v>
      </c>
    </row>
    <row r="1549" spans="1:1" x14ac:dyDescent="0.2">
      <c r="A1549" s="7">
        <v>0.30765701000336504</v>
      </c>
    </row>
    <row r="1550" spans="1:1" x14ac:dyDescent="0.2">
      <c r="A1550" s="7">
        <v>0.4213200541466548</v>
      </c>
    </row>
    <row r="1551" spans="1:1" x14ac:dyDescent="0.2">
      <c r="A1551" s="7">
        <v>0.34115356083086046</v>
      </c>
    </row>
    <row r="1552" spans="1:1" x14ac:dyDescent="0.2">
      <c r="A1552" s="7">
        <v>0.28235415583223711</v>
      </c>
    </row>
    <row r="1553" spans="1:1" x14ac:dyDescent="0.2">
      <c r="A1553" s="7">
        <v>0.34797733947199361</v>
      </c>
    </row>
    <row r="1554" spans="1:1" x14ac:dyDescent="0.2">
      <c r="A1554" s="7">
        <v>0.25450266144574624</v>
      </c>
    </row>
    <row r="1555" spans="1:1" x14ac:dyDescent="0.2">
      <c r="A1555" s="7">
        <v>0.20749047844840771</v>
      </c>
    </row>
    <row r="1556" spans="1:1" x14ac:dyDescent="0.2">
      <c r="A1556" s="7">
        <v>0.23240807305209701</v>
      </c>
    </row>
    <row r="1557" spans="1:1" x14ac:dyDescent="0.2">
      <c r="A1557" s="7">
        <v>0.34198717458472266</v>
      </c>
    </row>
    <row r="1558" spans="1:1" x14ac:dyDescent="0.2">
      <c r="A1558" s="7">
        <v>0.33558880663220036</v>
      </c>
    </row>
    <row r="1559" spans="1:1" x14ac:dyDescent="0.2">
      <c r="A1559" s="7">
        <v>0.39035111199486061</v>
      </c>
    </row>
    <row r="1560" spans="1:1" x14ac:dyDescent="0.2">
      <c r="A1560" s="7">
        <v>0.28809672213894577</v>
      </c>
    </row>
    <row r="1561" spans="1:1" x14ac:dyDescent="0.2">
      <c r="A1561" s="7">
        <v>0.34776893603352804</v>
      </c>
    </row>
    <row r="1562" spans="1:1" x14ac:dyDescent="0.2">
      <c r="A1562" s="7">
        <v>0.31948629508397319</v>
      </c>
    </row>
    <row r="1563" spans="1:1" x14ac:dyDescent="0.2">
      <c r="A1563" s="7">
        <v>0.17212785646547765</v>
      </c>
    </row>
    <row r="1564" spans="1:1" x14ac:dyDescent="0.2">
      <c r="A1564" s="7">
        <v>0.39957248615742291</v>
      </c>
    </row>
    <row r="1565" spans="1:1" x14ac:dyDescent="0.2">
      <c r="A1565" s="7">
        <v>0.25623776346783317</v>
      </c>
    </row>
    <row r="1566" spans="1:1" x14ac:dyDescent="0.2">
      <c r="A1566" s="7">
        <v>0.36422133592339928</v>
      </c>
    </row>
    <row r="1567" spans="1:1" x14ac:dyDescent="0.2">
      <c r="A1567" s="7">
        <v>0.34443161308085279</v>
      </c>
    </row>
    <row r="1568" spans="1:1" x14ac:dyDescent="0.2">
      <c r="A1568" s="7">
        <v>0.28431964881152677</v>
      </c>
    </row>
    <row r="1569" spans="1:1" x14ac:dyDescent="0.2">
      <c r="A1569" s="7">
        <v>0.38100068065710174</v>
      </c>
    </row>
    <row r="1570" spans="1:1" x14ac:dyDescent="0.2">
      <c r="A1570" s="7">
        <v>0.31197994738291163</v>
      </c>
    </row>
    <row r="1571" spans="1:1" x14ac:dyDescent="0.2">
      <c r="A1571" s="7">
        <v>0.18564444461439625</v>
      </c>
    </row>
    <row r="1572" spans="1:1" x14ac:dyDescent="0.2">
      <c r="A1572" s="7">
        <v>0.28479285845391417</v>
      </c>
    </row>
    <row r="1573" spans="1:1" x14ac:dyDescent="0.2">
      <c r="A1573" s="7">
        <v>0.28015540395851812</v>
      </c>
    </row>
    <row r="1574" spans="1:1" x14ac:dyDescent="0.2">
      <c r="A1574" s="7">
        <v>0.3507506347701061</v>
      </c>
    </row>
    <row r="1575" spans="1:1" x14ac:dyDescent="0.2">
      <c r="A1575" s="7">
        <v>0.34395457952216341</v>
      </c>
    </row>
    <row r="1576" spans="1:1" x14ac:dyDescent="0.2">
      <c r="A1576" s="7">
        <v>0.28059037443788432</v>
      </c>
    </row>
    <row r="1577" spans="1:1" x14ac:dyDescent="0.2">
      <c r="A1577" s="7">
        <v>0.38582741900945267</v>
      </c>
    </row>
    <row r="1578" spans="1:1" x14ac:dyDescent="0.2">
      <c r="A1578" s="7">
        <v>0.20146207439811553</v>
      </c>
    </row>
    <row r="1579" spans="1:1" x14ac:dyDescent="0.2">
      <c r="A1579" s="7">
        <v>0.39320184159809107</v>
      </c>
    </row>
    <row r="1580" spans="1:1" x14ac:dyDescent="0.2">
      <c r="A1580" s="7">
        <v>0.27008034048150753</v>
      </c>
    </row>
    <row r="1581" spans="1:1" x14ac:dyDescent="0.2">
      <c r="A1581" s="7">
        <v>0.38020339410810972</v>
      </c>
    </row>
    <row r="1582" spans="1:1" x14ac:dyDescent="0.2">
      <c r="A1582" s="7">
        <v>0.43626487503441519</v>
      </c>
    </row>
    <row r="1583" spans="1:1" x14ac:dyDescent="0.2">
      <c r="A1583" s="7">
        <v>0.34306169506561834</v>
      </c>
    </row>
    <row r="1584" spans="1:1" x14ac:dyDescent="0.2">
      <c r="A1584" s="7">
        <v>0.28046036128361218</v>
      </c>
    </row>
    <row r="1585" spans="1:1" x14ac:dyDescent="0.2">
      <c r="A1585" s="7">
        <v>0.24130059041267701</v>
      </c>
    </row>
    <row r="1586" spans="1:1" x14ac:dyDescent="0.2">
      <c r="A1586" s="7">
        <v>0.32266301355195931</v>
      </c>
    </row>
    <row r="1587" spans="1:1" x14ac:dyDescent="0.2">
      <c r="A1587" s="7">
        <v>0.36234283703998282</v>
      </c>
    </row>
    <row r="1588" spans="1:1" x14ac:dyDescent="0.2">
      <c r="A1588" s="7">
        <v>0.26625738015846306</v>
      </c>
    </row>
    <row r="1589" spans="1:1" x14ac:dyDescent="0.2">
      <c r="A1589" s="7">
        <v>0.32894761999449351</v>
      </c>
    </row>
    <row r="1590" spans="1:1" x14ac:dyDescent="0.2">
      <c r="A1590" s="7">
        <v>0.20469710758970905</v>
      </c>
    </row>
    <row r="1591" spans="1:1" x14ac:dyDescent="0.2">
      <c r="A1591" s="7">
        <v>0.25191865000458868</v>
      </c>
    </row>
    <row r="1592" spans="1:1" x14ac:dyDescent="0.2">
      <c r="A1592" s="7">
        <v>0.36998971366514727</v>
      </c>
    </row>
    <row r="1593" spans="1:1" x14ac:dyDescent="0.2">
      <c r="A1593" s="7">
        <v>0.32088584845054907</v>
      </c>
    </row>
    <row r="1594" spans="1:1" x14ac:dyDescent="0.2">
      <c r="A1594" s="7">
        <v>0.34915892960934863</v>
      </c>
    </row>
    <row r="1595" spans="1:1" x14ac:dyDescent="0.2">
      <c r="A1595" s="7">
        <v>0.31392345284346412</v>
      </c>
    </row>
    <row r="1596" spans="1:1" x14ac:dyDescent="0.2">
      <c r="A1596" s="7">
        <v>0.31959049680320595</v>
      </c>
    </row>
    <row r="1597" spans="1:1" x14ac:dyDescent="0.2">
      <c r="A1597" s="7">
        <v>0.24674775918504693</v>
      </c>
    </row>
    <row r="1598" spans="1:1" x14ac:dyDescent="0.2">
      <c r="A1598" s="7">
        <v>0.30310368166661567</v>
      </c>
    </row>
    <row r="1599" spans="1:1" x14ac:dyDescent="0.2">
      <c r="A1599" s="7">
        <v>0.19528358163296519</v>
      </c>
    </row>
    <row r="1600" spans="1:1" x14ac:dyDescent="0.2">
      <c r="A1600" s="7">
        <v>0.38686465630640271</v>
      </c>
    </row>
    <row r="1601" spans="1:1" x14ac:dyDescent="0.2">
      <c r="A1601" s="7">
        <v>0.35414436048823761</v>
      </c>
    </row>
    <row r="1602" spans="1:1" x14ac:dyDescent="0.2">
      <c r="A1602" s="7">
        <v>0.23588114503349747</v>
      </c>
    </row>
    <row r="1603" spans="1:1" x14ac:dyDescent="0.2">
      <c r="A1603" s="7">
        <v>0.21977863348527024</v>
      </c>
    </row>
    <row r="1604" spans="1:1" x14ac:dyDescent="0.2">
      <c r="A1604" s="7">
        <v>0.21716785462999783</v>
      </c>
    </row>
    <row r="1605" spans="1:1" x14ac:dyDescent="0.2">
      <c r="A1605" s="7">
        <v>0.23702545198690689</v>
      </c>
    </row>
    <row r="1606" spans="1:1" x14ac:dyDescent="0.2">
      <c r="A1606" s="7">
        <v>0.35239969867539533</v>
      </c>
    </row>
    <row r="1607" spans="1:1" x14ac:dyDescent="0.2">
      <c r="A1607" s="7">
        <v>0.20042961699654313</v>
      </c>
    </row>
    <row r="1608" spans="1:1" x14ac:dyDescent="0.2">
      <c r="A1608" s="7">
        <v>0.39373049802685911</v>
      </c>
    </row>
    <row r="1609" spans="1:1" x14ac:dyDescent="0.2">
      <c r="A1609" s="7">
        <v>0.36722024228333683</v>
      </c>
    </row>
    <row r="1610" spans="1:1" x14ac:dyDescent="0.2">
      <c r="A1610" s="7">
        <v>0.36652237755819994</v>
      </c>
    </row>
    <row r="1611" spans="1:1" x14ac:dyDescent="0.2">
      <c r="A1611" s="7">
        <v>0.35789275444339069</v>
      </c>
    </row>
    <row r="1612" spans="1:1" x14ac:dyDescent="0.2">
      <c r="A1612" s="7">
        <v>0.22361115359907</v>
      </c>
    </row>
    <row r="1613" spans="1:1" x14ac:dyDescent="0.2">
      <c r="A1613" s="7">
        <v>0.28098232585885158</v>
      </c>
    </row>
    <row r="1614" spans="1:1" x14ac:dyDescent="0.2">
      <c r="A1614" s="7">
        <v>0.42800903973813814</v>
      </c>
    </row>
    <row r="1615" spans="1:1" x14ac:dyDescent="0.2">
      <c r="A1615" s="7">
        <v>0.35339296093487099</v>
      </c>
    </row>
    <row r="1616" spans="1:1" x14ac:dyDescent="0.2">
      <c r="A1616" s="7">
        <v>0.34976215240600805</v>
      </c>
    </row>
    <row r="1617" spans="1:1" x14ac:dyDescent="0.2">
      <c r="A1617" s="7">
        <v>0.28224421823855111</v>
      </c>
    </row>
    <row r="1618" spans="1:1" x14ac:dyDescent="0.2">
      <c r="A1618" s="7">
        <v>0.4968079858668053</v>
      </c>
    </row>
    <row r="1619" spans="1:1" x14ac:dyDescent="0.2">
      <c r="A1619" s="7">
        <v>0.39943578114962214</v>
      </c>
    </row>
    <row r="1620" spans="1:1" x14ac:dyDescent="0.2">
      <c r="A1620" s="7">
        <v>0.41060926458441677</v>
      </c>
    </row>
    <row r="1621" spans="1:1" x14ac:dyDescent="0.2">
      <c r="A1621" s="7">
        <v>0.330254443390743</v>
      </c>
    </row>
    <row r="1622" spans="1:1" x14ac:dyDescent="0.2">
      <c r="A1622" s="7">
        <v>0.38234478723729692</v>
      </c>
    </row>
    <row r="1623" spans="1:1" x14ac:dyDescent="0.2">
      <c r="A1623" s="7">
        <v>0.22528124904402089</v>
      </c>
    </row>
    <row r="1624" spans="1:1" x14ac:dyDescent="0.2">
      <c r="A1624" s="7">
        <v>0.2380206262045336</v>
      </c>
    </row>
    <row r="1625" spans="1:1" x14ac:dyDescent="0.2">
      <c r="A1625" s="7">
        <v>0.36031998531616138</v>
      </c>
    </row>
    <row r="1626" spans="1:1" x14ac:dyDescent="0.2">
      <c r="A1626" s="7">
        <v>0.32794193000703598</v>
      </c>
    </row>
    <row r="1627" spans="1:1" x14ac:dyDescent="0.2">
      <c r="A1627" s="7">
        <v>0.29209845054911432</v>
      </c>
    </row>
    <row r="1628" spans="1:1" x14ac:dyDescent="0.2">
      <c r="A1628" s="7">
        <v>0.32865604637645685</v>
      </c>
    </row>
    <row r="1629" spans="1:1" x14ac:dyDescent="0.2">
      <c r="A1629" s="7">
        <v>0.33554387561565047</v>
      </c>
    </row>
    <row r="1630" spans="1:1" x14ac:dyDescent="0.2">
      <c r="A1630" s="7">
        <v>0.26171839150784665</v>
      </c>
    </row>
    <row r="1631" spans="1:1" x14ac:dyDescent="0.2">
      <c r="A1631" s="7">
        <v>0.29240914374866162</v>
      </c>
    </row>
    <row r="1632" spans="1:1" x14ac:dyDescent="0.2">
      <c r="A1632" s="7">
        <v>0.40887798647863194</v>
      </c>
    </row>
    <row r="1633" spans="1:1" x14ac:dyDescent="0.2">
      <c r="A1633" s="7">
        <v>0.25446346630364952</v>
      </c>
    </row>
    <row r="1634" spans="1:1" x14ac:dyDescent="0.2">
      <c r="A1634" s="7">
        <v>0.36264301446969921</v>
      </c>
    </row>
    <row r="1635" spans="1:1" x14ac:dyDescent="0.2">
      <c r="A1635" s="7">
        <v>0.3017500152956652</v>
      </c>
    </row>
    <row r="1636" spans="1:1" x14ac:dyDescent="0.2">
      <c r="A1636" s="7">
        <v>0.30661499281103732</v>
      </c>
    </row>
    <row r="1637" spans="1:1" x14ac:dyDescent="0.2">
      <c r="A1637" s="7">
        <v>0.19080481966410717</v>
      </c>
    </row>
    <row r="1638" spans="1:1" x14ac:dyDescent="0.2">
      <c r="A1638" s="7">
        <v>0.41021348924714729</v>
      </c>
    </row>
    <row r="1639" spans="1:1" x14ac:dyDescent="0.2">
      <c r="A1639" s="7">
        <v>0.25713351586160477</v>
      </c>
    </row>
    <row r="1640" spans="1:1" x14ac:dyDescent="0.2">
      <c r="A1640" s="7">
        <v>0.28718089418458809</v>
      </c>
    </row>
    <row r="1641" spans="1:1" x14ac:dyDescent="0.2">
      <c r="A1641" s="7">
        <v>0.19098741166753339</v>
      </c>
    </row>
    <row r="1642" spans="1:1" x14ac:dyDescent="0.2">
      <c r="A1642" s="7">
        <v>0.36114595123741927</v>
      </c>
    </row>
    <row r="1643" spans="1:1" x14ac:dyDescent="0.2">
      <c r="A1643" s="7">
        <v>0.33086435804093117</v>
      </c>
    </row>
    <row r="1644" spans="1:1" x14ac:dyDescent="0.2">
      <c r="A1644" s="7">
        <v>0.25296831502952061</v>
      </c>
    </row>
    <row r="1645" spans="1:1" x14ac:dyDescent="0.2">
      <c r="A1645" s="7">
        <v>0.19864576004160417</v>
      </c>
    </row>
    <row r="1646" spans="1:1" x14ac:dyDescent="0.2">
      <c r="A1646" s="7">
        <v>0.35902463366881826</v>
      </c>
    </row>
    <row r="1647" spans="1:1" x14ac:dyDescent="0.2">
      <c r="A1647" s="7">
        <v>0.19186595643794546</v>
      </c>
    </row>
    <row r="1648" spans="1:1" x14ac:dyDescent="0.2">
      <c r="A1648" s="7">
        <v>0.25582286854905317</v>
      </c>
    </row>
    <row r="1649" spans="1:1" x14ac:dyDescent="0.2">
      <c r="A1649" s="7">
        <v>0.38899935758206122</v>
      </c>
    </row>
    <row r="1650" spans="1:1" x14ac:dyDescent="0.2">
      <c r="A1650" s="7">
        <v>0.32512370369237359</v>
      </c>
    </row>
    <row r="1651" spans="1:1" x14ac:dyDescent="0.2">
      <c r="A1651" s="7">
        <v>0.32572405855180636</v>
      </c>
    </row>
    <row r="1652" spans="1:1" x14ac:dyDescent="0.2">
      <c r="A1652" s="7">
        <v>0.3630951925724249</v>
      </c>
    </row>
    <row r="1653" spans="1:1" x14ac:dyDescent="0.2">
      <c r="A1653" s="7">
        <v>0.24130059041267701</v>
      </c>
    </row>
    <row r="1654" spans="1:1" x14ac:dyDescent="0.2">
      <c r="A1654" s="7">
        <v>0.23431716326593041</v>
      </c>
    </row>
    <row r="1655" spans="1:1" x14ac:dyDescent="0.2">
      <c r="A1655" s="7">
        <v>0.41102893939857438</v>
      </c>
    </row>
    <row r="1656" spans="1:1" x14ac:dyDescent="0.2">
      <c r="A1656" s="7">
        <v>0.25498734283703994</v>
      </c>
    </row>
    <row r="1657" spans="1:1" x14ac:dyDescent="0.2">
      <c r="A1657" s="7">
        <v>0.20195535960108901</v>
      </c>
    </row>
    <row r="1658" spans="1:1" x14ac:dyDescent="0.2">
      <c r="A1658" s="7">
        <v>0.38288873933127349</v>
      </c>
    </row>
    <row r="1659" spans="1:1" x14ac:dyDescent="0.2">
      <c r="A1659" s="7">
        <v>0.29237759643916911</v>
      </c>
    </row>
    <row r="1660" spans="1:1" x14ac:dyDescent="0.2">
      <c r="A1660" s="7">
        <v>0.44407618006057081</v>
      </c>
    </row>
    <row r="1661" spans="1:1" x14ac:dyDescent="0.2">
      <c r="A1661" s="7">
        <v>0.43532897151947136</v>
      </c>
    </row>
    <row r="1662" spans="1:1" x14ac:dyDescent="0.2">
      <c r="A1662" s="7">
        <v>0.41663097678118016</v>
      </c>
    </row>
    <row r="1663" spans="1:1" x14ac:dyDescent="0.2">
      <c r="A1663" s="7">
        <v>0.3481876548686102</v>
      </c>
    </row>
    <row r="1664" spans="1:1" x14ac:dyDescent="0.2">
      <c r="A1664" s="7">
        <v>0.24575927682094892</v>
      </c>
    </row>
    <row r="1665" spans="1:1" x14ac:dyDescent="0.2">
      <c r="A1665" s="7">
        <v>0.24832990455504905</v>
      </c>
    </row>
    <row r="1666" spans="1:1" x14ac:dyDescent="0.2">
      <c r="A1666" s="7">
        <v>0.25106687264829142</v>
      </c>
    </row>
    <row r="1667" spans="1:1" x14ac:dyDescent="0.2">
      <c r="A1667" s="7">
        <v>0.40276258833246653</v>
      </c>
    </row>
    <row r="1668" spans="1:1" x14ac:dyDescent="0.2">
      <c r="A1668" s="7">
        <v>0.37475240141943766</v>
      </c>
    </row>
    <row r="1669" spans="1:1" x14ac:dyDescent="0.2">
      <c r="A1669" s="7">
        <v>0.42177032029122941</v>
      </c>
    </row>
    <row r="1670" spans="1:1" x14ac:dyDescent="0.2">
      <c r="A1670" s="7">
        <v>0.27880173758756766</v>
      </c>
    </row>
    <row r="1671" spans="1:1" x14ac:dyDescent="0.2">
      <c r="A1671" s="7">
        <v>0.25905407782434453</v>
      </c>
    </row>
    <row r="1672" spans="1:1" x14ac:dyDescent="0.2">
      <c r="A1672" s="7">
        <v>0.29799588546605887</v>
      </c>
    </row>
    <row r="1673" spans="1:1" x14ac:dyDescent="0.2">
      <c r="A1673" s="7">
        <v>0.33653331395882397</v>
      </c>
    </row>
    <row r="1674" spans="1:1" x14ac:dyDescent="0.2">
      <c r="A1674" s="7">
        <v>0.24452223989721308</v>
      </c>
    </row>
    <row r="1675" spans="1:1" x14ac:dyDescent="0.2">
      <c r="A1675" s="7">
        <v>0.36062685459940652</v>
      </c>
    </row>
    <row r="1676" spans="1:1" x14ac:dyDescent="0.2">
      <c r="A1676" s="7">
        <v>0.3401048517850041</v>
      </c>
    </row>
    <row r="1677" spans="1:1" x14ac:dyDescent="0.2">
      <c r="A1677" s="7">
        <v>0.28559205696105716</v>
      </c>
    </row>
    <row r="1678" spans="1:1" x14ac:dyDescent="0.2">
      <c r="A1678" s="7">
        <v>0.34066887943956675</v>
      </c>
    </row>
    <row r="1679" spans="1:1" x14ac:dyDescent="0.2">
      <c r="A1679" s="7">
        <v>0.46122166478020127</v>
      </c>
    </row>
    <row r="1680" spans="1:1" x14ac:dyDescent="0.2">
      <c r="A1680" s="7">
        <v>0.23457623359539906</v>
      </c>
    </row>
    <row r="1681" spans="1:1" x14ac:dyDescent="0.2">
      <c r="A1681" s="7">
        <v>0.33190350729603224</v>
      </c>
    </row>
    <row r="1682" spans="1:1" x14ac:dyDescent="0.2">
      <c r="A1682" s="7">
        <v>0.27703700021413924</v>
      </c>
    </row>
    <row r="1683" spans="1:1" x14ac:dyDescent="0.2">
      <c r="A1683" s="7">
        <v>0.34148241763284282</v>
      </c>
    </row>
    <row r="1684" spans="1:1" x14ac:dyDescent="0.2">
      <c r="A1684" s="7">
        <v>0.33454870139802373</v>
      </c>
    </row>
    <row r="1685" spans="1:1" x14ac:dyDescent="0.2">
      <c r="A1685" s="7">
        <v>0.37513766098687629</v>
      </c>
    </row>
    <row r="1686" spans="1:1" x14ac:dyDescent="0.2">
      <c r="A1686" s="7">
        <v>0.39971970693505454</v>
      </c>
    </row>
    <row r="1687" spans="1:1" x14ac:dyDescent="0.2">
      <c r="A1687" s="7">
        <v>0.44319763529015871</v>
      </c>
    </row>
    <row r="1688" spans="1:1" x14ac:dyDescent="0.2">
      <c r="A1688" s="7">
        <v>0.4163394031631435</v>
      </c>
    </row>
    <row r="1689" spans="1:1" x14ac:dyDescent="0.2">
      <c r="A1689" s="7">
        <v>0.4605429196365749</v>
      </c>
    </row>
    <row r="1690" spans="1:1" x14ac:dyDescent="0.2">
      <c r="A1690" s="7">
        <v>0.34815228364281559</v>
      </c>
    </row>
    <row r="1691" spans="1:1" x14ac:dyDescent="0.2">
      <c r="A1691" s="7">
        <v>0.28024239805439138</v>
      </c>
    </row>
    <row r="1692" spans="1:1" x14ac:dyDescent="0.2">
      <c r="A1692" s="7">
        <v>0.3268473339655541</v>
      </c>
    </row>
    <row r="1693" spans="1:1" x14ac:dyDescent="0.2">
      <c r="A1693" s="7">
        <v>0.28980696870506895</v>
      </c>
    </row>
    <row r="1694" spans="1:1" x14ac:dyDescent="0.2">
      <c r="A1694" s="7">
        <v>0.26054922909847344</v>
      </c>
    </row>
    <row r="1695" spans="1:1" x14ac:dyDescent="0.2">
      <c r="A1695" s="7">
        <v>0.26493334913885402</v>
      </c>
    </row>
    <row r="1696" spans="1:1" x14ac:dyDescent="0.2">
      <c r="A1696" s="7">
        <v>0.30307117837804765</v>
      </c>
    </row>
    <row r="1697" spans="1:1" x14ac:dyDescent="0.2">
      <c r="A1697" s="7">
        <v>0.2789231469301599</v>
      </c>
    </row>
    <row r="1698" spans="1:1" x14ac:dyDescent="0.2">
      <c r="A1698" s="7">
        <v>0.40111639236440388</v>
      </c>
    </row>
    <row r="1699" spans="1:1" x14ac:dyDescent="0.2">
      <c r="A1699" s="7">
        <v>0.24985564715959493</v>
      </c>
    </row>
    <row r="1700" spans="1:1" x14ac:dyDescent="0.2">
      <c r="A1700" s="7">
        <v>0.2709225580470494</v>
      </c>
    </row>
    <row r="1701" spans="1:1" x14ac:dyDescent="0.2">
      <c r="A1701" s="7">
        <v>0.36584076447734709</v>
      </c>
    </row>
    <row r="1702" spans="1:1" x14ac:dyDescent="0.2">
      <c r="A1702" s="7">
        <v>0.28909954418917677</v>
      </c>
    </row>
    <row r="1703" spans="1:1" x14ac:dyDescent="0.2">
      <c r="A1703" s="7">
        <v>0.38995533665759113</v>
      </c>
    </row>
    <row r="1704" spans="1:1" x14ac:dyDescent="0.2">
      <c r="A1704" s="7">
        <v>0.26418672948086508</v>
      </c>
    </row>
    <row r="1705" spans="1:1" x14ac:dyDescent="0.2">
      <c r="A1705" s="7">
        <v>0.48851295542843154</v>
      </c>
    </row>
    <row r="1706" spans="1:1" x14ac:dyDescent="0.2">
      <c r="A1706" s="7">
        <v>0.22144777295114562</v>
      </c>
    </row>
    <row r="1707" spans="1:1" x14ac:dyDescent="0.2">
      <c r="A1707" s="7">
        <v>0.23127714980574501</v>
      </c>
    </row>
    <row r="1708" spans="1:1" x14ac:dyDescent="0.2">
      <c r="A1708" s="7">
        <v>0.30888448713634553</v>
      </c>
    </row>
    <row r="1709" spans="1:1" x14ac:dyDescent="0.2">
      <c r="A1709" s="7">
        <v>0.37857918565878423</v>
      </c>
    </row>
    <row r="1710" spans="1:1" x14ac:dyDescent="0.2">
      <c r="A1710" s="7">
        <v>0.25434970479366142</v>
      </c>
    </row>
    <row r="1711" spans="1:1" x14ac:dyDescent="0.2">
      <c r="A1711" s="7">
        <v>0.35288342408761353</v>
      </c>
    </row>
    <row r="1712" spans="1:1" x14ac:dyDescent="0.2">
      <c r="A1712" s="7">
        <v>0.34058379730184463</v>
      </c>
    </row>
    <row r="1713" spans="1:1" x14ac:dyDescent="0.2">
      <c r="A1713" s="7">
        <v>0.43152991067331509</v>
      </c>
    </row>
    <row r="1714" spans="1:1" x14ac:dyDescent="0.2">
      <c r="A1714" s="7">
        <v>0.3445664061305026</v>
      </c>
    </row>
    <row r="1715" spans="1:1" x14ac:dyDescent="0.2">
      <c r="A1715" s="7">
        <v>0.47016006913640668</v>
      </c>
    </row>
    <row r="1716" spans="1:1" x14ac:dyDescent="0.2">
      <c r="A1716" s="7">
        <v>0.43686140597754591</v>
      </c>
    </row>
    <row r="1717" spans="1:1" x14ac:dyDescent="0.2">
      <c r="A1717" s="7">
        <v>0.23783516626388077</v>
      </c>
    </row>
    <row r="1718" spans="1:1" x14ac:dyDescent="0.2">
      <c r="A1718" s="7">
        <v>0.38003418581174092</v>
      </c>
    </row>
    <row r="1719" spans="1:1" x14ac:dyDescent="0.2">
      <c r="A1719" s="7">
        <v>0.24656038728624305</v>
      </c>
    </row>
    <row r="1720" spans="1:1" x14ac:dyDescent="0.2">
      <c r="A1720" s="7">
        <v>0.23240616109394596</v>
      </c>
    </row>
    <row r="1721" spans="1:1" x14ac:dyDescent="0.2">
      <c r="A1721" s="7">
        <v>0.27689742726911187</v>
      </c>
    </row>
    <row r="1722" spans="1:1" x14ac:dyDescent="0.2">
      <c r="A1722" s="7">
        <v>0.2286701948667747</v>
      </c>
    </row>
    <row r="1723" spans="1:1" x14ac:dyDescent="0.2">
      <c r="A1723" s="7">
        <v>0.30620678974578597</v>
      </c>
    </row>
    <row r="1724" spans="1:1" x14ac:dyDescent="0.2">
      <c r="A1724" s="7">
        <v>0.42771651014102596</v>
      </c>
    </row>
    <row r="1725" spans="1:1" x14ac:dyDescent="0.2">
      <c r="A1725" s="7">
        <v>0.31777891645507661</v>
      </c>
    </row>
    <row r="1726" spans="1:1" x14ac:dyDescent="0.2">
      <c r="A1726" s="7">
        <v>0.32699742268041232</v>
      </c>
    </row>
    <row r="1727" spans="1:1" x14ac:dyDescent="0.2">
      <c r="A1727" s="7">
        <v>0.33513758450855025</v>
      </c>
    </row>
    <row r="1728" spans="1:1" x14ac:dyDescent="0.2">
      <c r="A1728" s="7">
        <v>0.34345555844473669</v>
      </c>
    </row>
    <row r="1729" spans="1:1" x14ac:dyDescent="0.2">
      <c r="A1729" s="7">
        <v>0.41034063446419283</v>
      </c>
    </row>
    <row r="1730" spans="1:1" x14ac:dyDescent="0.2">
      <c r="A1730" s="7">
        <v>0.20762049160267979</v>
      </c>
    </row>
    <row r="1731" spans="1:1" x14ac:dyDescent="0.2">
      <c r="A1731" s="7">
        <v>0.23065671938572607</v>
      </c>
    </row>
    <row r="1732" spans="1:1" x14ac:dyDescent="0.2">
      <c r="A1732" s="7">
        <v>0.33637844534858813</v>
      </c>
    </row>
    <row r="1733" spans="1:1" x14ac:dyDescent="0.2">
      <c r="A1733" s="7">
        <v>0.38334569732937684</v>
      </c>
    </row>
    <row r="1734" spans="1:1" x14ac:dyDescent="0.2">
      <c r="A1734" s="7">
        <v>0.3282134280644865</v>
      </c>
    </row>
    <row r="1735" spans="1:1" x14ac:dyDescent="0.2">
      <c r="A1735" s="7">
        <v>0.29110996818501628</v>
      </c>
    </row>
    <row r="1736" spans="1:1" x14ac:dyDescent="0.2">
      <c r="A1736" s="7">
        <v>0.34069564685368159</v>
      </c>
    </row>
    <row r="1737" spans="1:1" x14ac:dyDescent="0.2">
      <c r="A1737" s="7">
        <v>0.3427815931964881</v>
      </c>
    </row>
    <row r="1738" spans="1:1" x14ac:dyDescent="0.2">
      <c r="A1738" s="7">
        <v>0.29473026094404842</v>
      </c>
    </row>
    <row r="1739" spans="1:1" x14ac:dyDescent="0.2">
      <c r="A1739" s="7">
        <v>0.22022220777631618</v>
      </c>
    </row>
    <row r="1740" spans="1:1" x14ac:dyDescent="0.2">
      <c r="A1740" s="7">
        <v>0.41625718896264791</v>
      </c>
    </row>
    <row r="1741" spans="1:1" x14ac:dyDescent="0.2">
      <c r="A1741" s="7">
        <v>0.31044846890391253</v>
      </c>
    </row>
    <row r="1742" spans="1:1" x14ac:dyDescent="0.2">
      <c r="A1742" s="7">
        <v>0.23573105631863928</v>
      </c>
    </row>
    <row r="1743" spans="1:1" x14ac:dyDescent="0.2">
      <c r="A1743" s="7">
        <v>0.28009039738138208</v>
      </c>
    </row>
    <row r="1744" spans="1:1" x14ac:dyDescent="0.2">
      <c r="A1744" s="7">
        <v>0.2026618281379057</v>
      </c>
    </row>
    <row r="1745" spans="1:1" x14ac:dyDescent="0.2">
      <c r="A1745" s="7">
        <v>0.23380475848144633</v>
      </c>
    </row>
    <row r="1746" spans="1:1" x14ac:dyDescent="0.2">
      <c r="A1746" s="7">
        <v>0.14064746550827492</v>
      </c>
    </row>
    <row r="1747" spans="1:1" x14ac:dyDescent="0.2">
      <c r="A1747" s="7">
        <v>0.22872755361130651</v>
      </c>
    </row>
    <row r="1748" spans="1:1" x14ac:dyDescent="0.2">
      <c r="A1748" s="7">
        <v>0.24310069901190001</v>
      </c>
    </row>
    <row r="1749" spans="1:1" x14ac:dyDescent="0.2">
      <c r="A1749" s="7">
        <v>0.32488088500718892</v>
      </c>
    </row>
    <row r="1750" spans="1:1" x14ac:dyDescent="0.2">
      <c r="A1750" s="7">
        <v>0.26035420936706533</v>
      </c>
    </row>
    <row r="1751" spans="1:1" x14ac:dyDescent="0.2">
      <c r="A1751" s="7">
        <v>0.29080501085992227</v>
      </c>
    </row>
    <row r="1752" spans="1:1" x14ac:dyDescent="0.2">
      <c r="A1752" s="7">
        <v>0.25332107130839115</v>
      </c>
    </row>
    <row r="1753" spans="1:1" x14ac:dyDescent="0.2">
      <c r="A1753" s="7">
        <v>0.40555117929578749</v>
      </c>
    </row>
    <row r="1754" spans="1:1" x14ac:dyDescent="0.2">
      <c r="A1754" s="7">
        <v>0.25046938572608518</v>
      </c>
    </row>
    <row r="1755" spans="1:1" x14ac:dyDescent="0.2">
      <c r="A1755" s="7">
        <v>0.36205604331732383</v>
      </c>
    </row>
    <row r="1756" spans="1:1" x14ac:dyDescent="0.2">
      <c r="A1756" s="7">
        <v>0.31581629141301348</v>
      </c>
    </row>
    <row r="1757" spans="1:1" x14ac:dyDescent="0.2">
      <c r="A1757" s="7">
        <v>0.43173162225825196</v>
      </c>
    </row>
    <row r="1758" spans="1:1" x14ac:dyDescent="0.2">
      <c r="A1758" s="7">
        <v>0.43837376487503438</v>
      </c>
    </row>
    <row r="1759" spans="1:1" x14ac:dyDescent="0.2">
      <c r="A1759" s="7">
        <v>0.2988725182783199</v>
      </c>
    </row>
    <row r="1760" spans="1:1" x14ac:dyDescent="0.2">
      <c r="A1760" s="7">
        <v>0.38648035271803965</v>
      </c>
    </row>
    <row r="1761" spans="1:1" x14ac:dyDescent="0.2">
      <c r="A1761" s="7">
        <v>0.21673957600416041</v>
      </c>
    </row>
    <row r="1762" spans="1:1" x14ac:dyDescent="0.2">
      <c r="A1762" s="7">
        <v>0.40231997002049619</v>
      </c>
    </row>
    <row r="1763" spans="1:1" x14ac:dyDescent="0.2">
      <c r="A1763" s="7">
        <v>0.39903713787512612</v>
      </c>
    </row>
    <row r="1764" spans="1:1" x14ac:dyDescent="0.2">
      <c r="A1764" s="7">
        <v>0.22242956346171491</v>
      </c>
    </row>
    <row r="1765" spans="1:1" x14ac:dyDescent="0.2">
      <c r="A1765" s="7">
        <v>0.33286044235063778</v>
      </c>
    </row>
    <row r="1766" spans="1:1" x14ac:dyDescent="0.2">
      <c r="A1766" s="7">
        <v>0.435158807244027</v>
      </c>
    </row>
    <row r="1767" spans="1:1" x14ac:dyDescent="0.2">
      <c r="A1767" s="7">
        <v>0.24706992413350054</v>
      </c>
    </row>
    <row r="1768" spans="1:1" x14ac:dyDescent="0.2">
      <c r="A1768" s="7">
        <v>0.2291730398605035</v>
      </c>
    </row>
    <row r="1769" spans="1:1" x14ac:dyDescent="0.2">
      <c r="A1769" s="7">
        <v>0.27617757502523782</v>
      </c>
    </row>
    <row r="1770" spans="1:1" x14ac:dyDescent="0.2">
      <c r="A1770" s="7">
        <v>0.39886028174615307</v>
      </c>
    </row>
    <row r="1771" spans="1:1" x14ac:dyDescent="0.2">
      <c r="A1771" s="7">
        <v>0.22048605800116244</v>
      </c>
    </row>
    <row r="1772" spans="1:1" x14ac:dyDescent="0.2">
      <c r="A1772" s="7">
        <v>0.3511903851448499</v>
      </c>
    </row>
    <row r="1773" spans="1:1" x14ac:dyDescent="0.2">
      <c r="A1773" s="7">
        <v>0.21400643182722012</v>
      </c>
    </row>
    <row r="1774" spans="1:1" x14ac:dyDescent="0.2">
      <c r="A1774" s="7">
        <v>0.41343609471075893</v>
      </c>
    </row>
    <row r="1775" spans="1:1" x14ac:dyDescent="0.2">
      <c r="A1775" s="7">
        <v>0.39621126372785948</v>
      </c>
    </row>
    <row r="1776" spans="1:1" x14ac:dyDescent="0.2">
      <c r="A1776" s="7">
        <v>0.47652019792590772</v>
      </c>
    </row>
    <row r="1777" spans="1:1" x14ac:dyDescent="0.2">
      <c r="A1777" s="7">
        <v>0.40264117898987423</v>
      </c>
    </row>
    <row r="1778" spans="1:1" x14ac:dyDescent="0.2">
      <c r="A1778" s="7">
        <v>0.25202667564012354</v>
      </c>
    </row>
    <row r="1779" spans="1:1" x14ac:dyDescent="0.2">
      <c r="A1779" s="7">
        <v>0.21120732509406831</v>
      </c>
    </row>
    <row r="1780" spans="1:1" x14ac:dyDescent="0.2">
      <c r="A1780" s="7">
        <v>0.3523624154914497</v>
      </c>
    </row>
    <row r="1781" spans="1:1" x14ac:dyDescent="0.2">
      <c r="A1781" s="7">
        <v>0.39759456545015137</v>
      </c>
    </row>
    <row r="1782" spans="1:1" x14ac:dyDescent="0.2">
      <c r="A1782" s="7">
        <v>0.41499625256202388</v>
      </c>
    </row>
    <row r="1783" spans="1:1" x14ac:dyDescent="0.2">
      <c r="A1783" s="7">
        <v>0.3975027914589005</v>
      </c>
    </row>
    <row r="1784" spans="1:1" x14ac:dyDescent="0.2">
      <c r="A1784" s="7">
        <v>0.30692855394781116</v>
      </c>
    </row>
    <row r="1785" spans="1:1" x14ac:dyDescent="0.2">
      <c r="A1785" s="7">
        <v>0.20466078038483893</v>
      </c>
    </row>
    <row r="1786" spans="1:1" x14ac:dyDescent="0.2">
      <c r="A1786" s="7">
        <v>0.23253426229006693</v>
      </c>
    </row>
    <row r="1787" spans="1:1" x14ac:dyDescent="0.2">
      <c r="A1787" s="7">
        <v>0.43932974395056434</v>
      </c>
    </row>
    <row r="1788" spans="1:1" x14ac:dyDescent="0.2">
      <c r="A1788" s="7">
        <v>0.39165506745388357</v>
      </c>
    </row>
    <row r="1789" spans="1:1" x14ac:dyDescent="0.2">
      <c r="A1789" s="7">
        <v>0.30515616874177853</v>
      </c>
    </row>
    <row r="1790" spans="1:1" x14ac:dyDescent="0.2">
      <c r="A1790" s="7">
        <v>0.3495747805072042</v>
      </c>
    </row>
    <row r="1791" spans="1:1" x14ac:dyDescent="0.2">
      <c r="A1791" s="7">
        <v>0.42948220349352989</v>
      </c>
    </row>
    <row r="1792" spans="1:1" x14ac:dyDescent="0.2">
      <c r="A1792" s="7">
        <v>0.44024270396769549</v>
      </c>
    </row>
    <row r="1793" spans="1:1" x14ac:dyDescent="0.2">
      <c r="A1793" s="7">
        <v>0.24760336045764628</v>
      </c>
    </row>
    <row r="1794" spans="1:1" x14ac:dyDescent="0.2">
      <c r="A1794" s="7">
        <v>0.24348117868396094</v>
      </c>
    </row>
    <row r="1795" spans="1:1" x14ac:dyDescent="0.2">
      <c r="A1795" s="7">
        <v>0.32255881183272656</v>
      </c>
    </row>
    <row r="1796" spans="1:1" x14ac:dyDescent="0.2">
      <c r="A1796" s="7">
        <v>0.29305251766649326</v>
      </c>
    </row>
    <row r="1797" spans="1:1" x14ac:dyDescent="0.2">
      <c r="A1797" s="7">
        <v>0.4811949356052494</v>
      </c>
    </row>
    <row r="1798" spans="1:1" x14ac:dyDescent="0.2">
      <c r="A1798" s="7">
        <v>0.37754386031998527</v>
      </c>
    </row>
    <row r="1799" spans="1:1" x14ac:dyDescent="0.2">
      <c r="A1799" s="7">
        <v>0.21431330111046526</v>
      </c>
    </row>
    <row r="1800" spans="1:1" x14ac:dyDescent="0.2">
      <c r="A1800" s="7">
        <v>0.2417910076784239</v>
      </c>
    </row>
    <row r="1801" spans="1:1" x14ac:dyDescent="0.2">
      <c r="A1801" s="7">
        <v>0.38668875615650522</v>
      </c>
    </row>
    <row r="1802" spans="1:1" x14ac:dyDescent="0.2">
      <c r="A1802" s="7">
        <v>0.33002692037076686</v>
      </c>
    </row>
    <row r="1803" spans="1:1" x14ac:dyDescent="0.2">
      <c r="A1803" s="7">
        <v>0.37960208326960132</v>
      </c>
    </row>
    <row r="1804" spans="1:1" x14ac:dyDescent="0.2">
      <c r="A1804" s="7">
        <v>0.28033321606656669</v>
      </c>
    </row>
    <row r="1805" spans="1:1" x14ac:dyDescent="0.2">
      <c r="A1805" s="7">
        <v>0.39693685184618671</v>
      </c>
    </row>
    <row r="1806" spans="1:1" x14ac:dyDescent="0.2">
      <c r="A1806" s="7">
        <v>0.26371543179662882</v>
      </c>
    </row>
    <row r="1807" spans="1:1" x14ac:dyDescent="0.2">
      <c r="A1807" s="7">
        <v>0.2883165973263177</v>
      </c>
    </row>
    <row r="1808" spans="1:1" x14ac:dyDescent="0.2">
      <c r="A1808" s="7">
        <v>0.21694893542170146</v>
      </c>
    </row>
    <row r="1809" spans="1:1" x14ac:dyDescent="0.2">
      <c r="A1809" s="7">
        <v>0.24010083667288687</v>
      </c>
    </row>
    <row r="1810" spans="1:1" x14ac:dyDescent="0.2">
      <c r="A1810" s="7">
        <v>0.24685960873688392</v>
      </c>
    </row>
    <row r="1811" spans="1:1" x14ac:dyDescent="0.2">
      <c r="A1811" s="7">
        <v>0.3906857046712961</v>
      </c>
    </row>
    <row r="1812" spans="1:1" x14ac:dyDescent="0.2">
      <c r="A1812" s="7">
        <v>0.36030564563002843</v>
      </c>
    </row>
    <row r="1813" spans="1:1" x14ac:dyDescent="0.2">
      <c r="A1813" s="7">
        <v>0.26841980482731193</v>
      </c>
    </row>
    <row r="1814" spans="1:1" x14ac:dyDescent="0.2">
      <c r="A1814" s="7">
        <v>0.41470563492306278</v>
      </c>
    </row>
    <row r="1815" spans="1:1" x14ac:dyDescent="0.2">
      <c r="A1815" s="7">
        <v>0.29142830921716784</v>
      </c>
    </row>
    <row r="1816" spans="1:1" x14ac:dyDescent="0.2">
      <c r="A1816" s="7">
        <v>0.21517941815289546</v>
      </c>
    </row>
    <row r="1817" spans="1:1" x14ac:dyDescent="0.2">
      <c r="A1817" s="7">
        <v>0.40652818991097917</v>
      </c>
    </row>
    <row r="1818" spans="1:1" x14ac:dyDescent="0.2">
      <c r="A1818" s="7">
        <v>0.2817968200312031</v>
      </c>
    </row>
    <row r="1819" spans="1:1" x14ac:dyDescent="0.2">
      <c r="A1819" s="7">
        <v>0.25895561197956496</v>
      </c>
    </row>
    <row r="1820" spans="1:1" x14ac:dyDescent="0.2">
      <c r="A1820" s="7">
        <v>0.24540365260485175</v>
      </c>
    </row>
    <row r="1821" spans="1:1" x14ac:dyDescent="0.2">
      <c r="A1821" s="7">
        <v>0.33456304108415669</v>
      </c>
    </row>
    <row r="1822" spans="1:1" x14ac:dyDescent="0.2">
      <c r="A1822" s="7">
        <v>0.4093531080791703</v>
      </c>
    </row>
    <row r="1823" spans="1:1" x14ac:dyDescent="0.2">
      <c r="A1823" s="7">
        <v>0.33941463489247142</v>
      </c>
    </row>
    <row r="1824" spans="1:1" x14ac:dyDescent="0.2">
      <c r="A1824" s="7">
        <v>0.33569205237235766</v>
      </c>
    </row>
    <row r="1825" spans="1:1" x14ac:dyDescent="0.2">
      <c r="A1825" s="7">
        <v>0.29325136131420354</v>
      </c>
    </row>
    <row r="1826" spans="1:1" x14ac:dyDescent="0.2">
      <c r="A1826" s="7">
        <v>0.32410462999785861</v>
      </c>
    </row>
    <row r="1827" spans="1:1" x14ac:dyDescent="0.2">
      <c r="A1827" s="7">
        <v>0.41251261892379693</v>
      </c>
    </row>
    <row r="1828" spans="1:1" x14ac:dyDescent="0.2">
      <c r="A1828" s="7">
        <v>0.22712437670164271</v>
      </c>
    </row>
    <row r="1829" spans="1:1" x14ac:dyDescent="0.2">
      <c r="A1829" s="7">
        <v>0.34962257946098074</v>
      </c>
    </row>
    <row r="1830" spans="1:1" x14ac:dyDescent="0.2">
      <c r="A1830" s="7">
        <v>0.34992466884884821</v>
      </c>
    </row>
    <row r="1831" spans="1:1" x14ac:dyDescent="0.2">
      <c r="A1831" s="7">
        <v>0.26183215301783469</v>
      </c>
    </row>
    <row r="1832" spans="1:1" x14ac:dyDescent="0.2">
      <c r="A1832" s="7">
        <v>0.41921498822233777</v>
      </c>
    </row>
    <row r="1833" spans="1:1" x14ac:dyDescent="0.2">
      <c r="A1833" s="7">
        <v>0.40831587078222026</v>
      </c>
    </row>
    <row r="1834" spans="1:1" x14ac:dyDescent="0.2">
      <c r="A1834" s="7">
        <v>0.27195214751139524</v>
      </c>
    </row>
    <row r="1835" spans="1:1" x14ac:dyDescent="0.2">
      <c r="A1835" s="7">
        <v>0.27545963473951479</v>
      </c>
    </row>
    <row r="1836" spans="1:1" x14ac:dyDescent="0.2">
      <c r="A1836" s="7">
        <v>0.24355192113555013</v>
      </c>
    </row>
    <row r="1837" spans="1:1" x14ac:dyDescent="0.2">
      <c r="A1837" s="7">
        <v>0.33270748569855296</v>
      </c>
    </row>
    <row r="1838" spans="1:1" x14ac:dyDescent="0.2">
      <c r="A1838" s="7">
        <v>0.24391901710055369</v>
      </c>
    </row>
    <row r="1839" spans="1:1" x14ac:dyDescent="0.2">
      <c r="A1839" s="7">
        <v>0.43434718100890207</v>
      </c>
    </row>
    <row r="1840" spans="1:1" x14ac:dyDescent="0.2">
      <c r="A1840" s="7">
        <v>0.26614839854385264</v>
      </c>
    </row>
    <row r="1841" spans="1:1" x14ac:dyDescent="0.2">
      <c r="A1841" s="7">
        <v>0.25896708372847133</v>
      </c>
    </row>
    <row r="1842" spans="1:1" x14ac:dyDescent="0.2">
      <c r="A1842" s="7">
        <v>0.18577254581051728</v>
      </c>
    </row>
    <row r="1843" spans="1:1" x14ac:dyDescent="0.2">
      <c r="A1843" s="7">
        <v>0.44865723179051054</v>
      </c>
    </row>
    <row r="1844" spans="1:1" x14ac:dyDescent="0.2">
      <c r="A1844" s="7">
        <v>0.31166543026706228</v>
      </c>
    </row>
    <row r="1845" spans="1:1" x14ac:dyDescent="0.2">
      <c r="A1845" s="7">
        <v>0.20863765333904369</v>
      </c>
    </row>
    <row r="1846" spans="1:1" x14ac:dyDescent="0.2">
      <c r="A1846" s="7">
        <v>0.38761605585976933</v>
      </c>
    </row>
    <row r="1847" spans="1:1" x14ac:dyDescent="0.2">
      <c r="A1847" s="7">
        <v>0.31226578512649511</v>
      </c>
    </row>
    <row r="1848" spans="1:1" x14ac:dyDescent="0.2">
      <c r="A1848" s="7">
        <v>0.42256091498669274</v>
      </c>
    </row>
    <row r="1849" spans="1:1" x14ac:dyDescent="0.2">
      <c r="A1849" s="7">
        <v>0.23682756431827218</v>
      </c>
    </row>
    <row r="1850" spans="1:1" x14ac:dyDescent="0.2">
      <c r="A1850" s="7">
        <v>0.28755946189849796</v>
      </c>
    </row>
    <row r="1851" spans="1:1" x14ac:dyDescent="0.2">
      <c r="A1851" s="7">
        <v>0.22951336841139217</v>
      </c>
    </row>
    <row r="1852" spans="1:1" x14ac:dyDescent="0.2">
      <c r="A1852" s="7">
        <v>0.24185983817186205</v>
      </c>
    </row>
    <row r="1853" spans="1:1" x14ac:dyDescent="0.2">
      <c r="A1853" s="7">
        <v>0.28564654776836246</v>
      </c>
    </row>
    <row r="1854" spans="1:1" x14ac:dyDescent="0.2">
      <c r="A1854" s="7">
        <v>0.35246183731530478</v>
      </c>
    </row>
    <row r="1855" spans="1:1" x14ac:dyDescent="0.2">
      <c r="A1855" s="7">
        <v>0.3595638058674171</v>
      </c>
    </row>
    <row r="1856" spans="1:1" x14ac:dyDescent="0.2">
      <c r="A1856" s="7">
        <v>0.42394326072990907</v>
      </c>
    </row>
    <row r="1857" spans="1:1" x14ac:dyDescent="0.2">
      <c r="A1857" s="7">
        <v>0.27390234482547643</v>
      </c>
    </row>
    <row r="1858" spans="1:1" x14ac:dyDescent="0.2">
      <c r="A1858" s="7">
        <v>0.4095118006057083</v>
      </c>
    </row>
    <row r="1859" spans="1:1" x14ac:dyDescent="0.2">
      <c r="A1859" s="7">
        <v>0.37089311389152307</v>
      </c>
    </row>
    <row r="1860" spans="1:1" x14ac:dyDescent="0.2">
      <c r="A1860" s="7">
        <v>0.37182041359478718</v>
      </c>
    </row>
    <row r="1861" spans="1:1" x14ac:dyDescent="0.2">
      <c r="A1861" s="7">
        <v>0.40381703325277613</v>
      </c>
    </row>
    <row r="1862" spans="1:1" x14ac:dyDescent="0.2">
      <c r="A1862" s="7">
        <v>0.33587846829208601</v>
      </c>
    </row>
    <row r="1863" spans="1:1" x14ac:dyDescent="0.2">
      <c r="A1863" s="7">
        <v>0.30513035730673926</v>
      </c>
    </row>
    <row r="1864" spans="1:1" x14ac:dyDescent="0.2">
      <c r="A1864" s="7">
        <v>0.33108901312368072</v>
      </c>
    </row>
    <row r="1865" spans="1:1" x14ac:dyDescent="0.2">
      <c r="A1865" s="7">
        <v>0.33531635259567433</v>
      </c>
    </row>
    <row r="1866" spans="1:1" x14ac:dyDescent="0.2">
      <c r="A1866" s="7">
        <v>0.27606381351524978</v>
      </c>
    </row>
    <row r="1867" spans="1:1" x14ac:dyDescent="0.2">
      <c r="A1867" s="7">
        <v>0.44770794456850921</v>
      </c>
    </row>
    <row r="1868" spans="1:1" x14ac:dyDescent="0.2">
      <c r="A1868" s="7">
        <v>0.20082634831288812</v>
      </c>
    </row>
    <row r="1869" spans="1:1" x14ac:dyDescent="0.2">
      <c r="A1869" s="7">
        <v>0.28230253296215851</v>
      </c>
    </row>
    <row r="1870" spans="1:1" x14ac:dyDescent="0.2">
      <c r="A1870" s="7">
        <v>0.38841525436691238</v>
      </c>
    </row>
    <row r="1871" spans="1:1" x14ac:dyDescent="0.2">
      <c r="A1871" s="7">
        <v>0.27968219431613073</v>
      </c>
    </row>
    <row r="1872" spans="1:1" x14ac:dyDescent="0.2">
      <c r="A1872" s="7">
        <v>0.43280805469729877</v>
      </c>
    </row>
    <row r="1873" spans="1:1" x14ac:dyDescent="0.2">
      <c r="A1873" s="7">
        <v>0.42286874024901339</v>
      </c>
    </row>
    <row r="1874" spans="1:1" x14ac:dyDescent="0.2">
      <c r="A1874" s="7">
        <v>0.2785799504420447</v>
      </c>
    </row>
    <row r="1875" spans="1:1" x14ac:dyDescent="0.2">
      <c r="A1875" s="7">
        <v>0.41081862400195779</v>
      </c>
    </row>
    <row r="1876" spans="1:1" x14ac:dyDescent="0.2">
      <c r="A1876" s="7">
        <v>0.33639756493009876</v>
      </c>
    </row>
    <row r="1877" spans="1:1" x14ac:dyDescent="0.2">
      <c r="A1877" s="7">
        <v>0.40907778610541767</v>
      </c>
    </row>
    <row r="1878" spans="1:1" x14ac:dyDescent="0.2">
      <c r="A1878" s="7">
        <v>0.16325828260271039</v>
      </c>
    </row>
    <row r="1879" spans="1:1" x14ac:dyDescent="0.2">
      <c r="A1879" s="7">
        <v>0.45453745908409549</v>
      </c>
    </row>
    <row r="1880" spans="1:1" x14ac:dyDescent="0.2">
      <c r="A1880" s="7">
        <v>0.33515574811098531</v>
      </c>
    </row>
    <row r="1881" spans="1:1" x14ac:dyDescent="0.2">
      <c r="A1881" s="7">
        <v>0.27096366514729719</v>
      </c>
    </row>
    <row r="1882" spans="1:1" x14ac:dyDescent="0.2">
      <c r="A1882" s="7">
        <v>0.35633068463397466</v>
      </c>
    </row>
    <row r="1883" spans="1:1" x14ac:dyDescent="0.2">
      <c r="A1883" s="7">
        <v>0.27960476001101281</v>
      </c>
    </row>
    <row r="1884" spans="1:1" x14ac:dyDescent="0.2">
      <c r="A1884" s="7">
        <v>0.38806727798341945</v>
      </c>
    </row>
    <row r="1885" spans="1:1" x14ac:dyDescent="0.2">
      <c r="A1885" s="7">
        <v>0.26423644039279265</v>
      </c>
    </row>
    <row r="1886" spans="1:1" x14ac:dyDescent="0.2">
      <c r="A1886" s="7">
        <v>0.23051523448254763</v>
      </c>
    </row>
    <row r="1887" spans="1:1" x14ac:dyDescent="0.2">
      <c r="A1887" s="7">
        <v>0.26703841506317105</v>
      </c>
    </row>
    <row r="1888" spans="1:1" x14ac:dyDescent="0.2">
      <c r="A1888" s="7">
        <v>0.22992921930924773</v>
      </c>
    </row>
    <row r="1889" spans="1:1" x14ac:dyDescent="0.2">
      <c r="A1889" s="7">
        <v>0.27699589311389144</v>
      </c>
    </row>
    <row r="1890" spans="1:1" x14ac:dyDescent="0.2">
      <c r="A1890" s="7">
        <v>0.29233840129707234</v>
      </c>
    </row>
    <row r="1891" spans="1:1" x14ac:dyDescent="0.2">
      <c r="A1891" s="7">
        <v>0.34003984520786806</v>
      </c>
    </row>
    <row r="1892" spans="1:1" x14ac:dyDescent="0.2">
      <c r="A1892" s="7">
        <v>0.25278667900516988</v>
      </c>
    </row>
    <row r="1893" spans="1:1" x14ac:dyDescent="0.2">
      <c r="A1893" s="7">
        <v>0.38143565113646788</v>
      </c>
    </row>
    <row r="1894" spans="1:1" x14ac:dyDescent="0.2">
      <c r="A1894" s="7">
        <v>0.4526149851632047</v>
      </c>
    </row>
    <row r="1895" spans="1:1" x14ac:dyDescent="0.2">
      <c r="A1895" s="7">
        <v>0.24355861298907885</v>
      </c>
    </row>
    <row r="1896" spans="1:1" x14ac:dyDescent="0.2">
      <c r="A1896" s="7">
        <v>0.31291776285600659</v>
      </c>
    </row>
    <row r="1897" spans="1:1" x14ac:dyDescent="0.2">
      <c r="A1897" s="7">
        <v>0.18400685245801335</v>
      </c>
    </row>
    <row r="1898" spans="1:1" x14ac:dyDescent="0.2">
      <c r="A1898" s="7">
        <v>0.23318241610327631</v>
      </c>
    </row>
    <row r="1899" spans="1:1" x14ac:dyDescent="0.2">
      <c r="A1899" s="7">
        <v>0.3778918367034782</v>
      </c>
    </row>
    <row r="1900" spans="1:1" x14ac:dyDescent="0.2">
      <c r="A1900" s="7">
        <v>0.33010148673865825</v>
      </c>
    </row>
    <row r="1901" spans="1:1" x14ac:dyDescent="0.2">
      <c r="A1901" s="7">
        <v>0.42515353023953012</v>
      </c>
    </row>
    <row r="1902" spans="1:1" x14ac:dyDescent="0.2">
      <c r="A1902" s="7">
        <v>0.33281073143871026</v>
      </c>
    </row>
    <row r="1903" spans="1:1" x14ac:dyDescent="0.2">
      <c r="A1903" s="7">
        <v>0.28837586802900056</v>
      </c>
    </row>
    <row r="1904" spans="1:1" x14ac:dyDescent="0.2">
      <c r="A1904" s="7">
        <v>0.28121462877420533</v>
      </c>
    </row>
    <row r="1905" spans="1:1" x14ac:dyDescent="0.2">
      <c r="A1905" s="7">
        <v>0.26700973569090514</v>
      </c>
    </row>
    <row r="1906" spans="1:1" x14ac:dyDescent="0.2">
      <c r="A1906" s="7">
        <v>0.32516767872984792</v>
      </c>
    </row>
    <row r="1907" spans="1:1" x14ac:dyDescent="0.2">
      <c r="A1907" s="7">
        <v>0.35864128605953066</v>
      </c>
    </row>
    <row r="1908" spans="1:1" x14ac:dyDescent="0.2">
      <c r="A1908" s="7">
        <v>0.45354515280369534</v>
      </c>
    </row>
    <row r="1909" spans="1:1" x14ac:dyDescent="0.2">
      <c r="A1909" s="7">
        <v>0.31139202025146068</v>
      </c>
    </row>
    <row r="1910" spans="1:1" x14ac:dyDescent="0.2">
      <c r="A1910" s="7">
        <v>0.40811224723913236</v>
      </c>
    </row>
    <row r="1911" spans="1:1" x14ac:dyDescent="0.2">
      <c r="A1911" s="7">
        <v>0.41390548043684416</v>
      </c>
    </row>
    <row r="1912" spans="1:1" x14ac:dyDescent="0.2">
      <c r="A1912" s="7">
        <v>0.40620698094160107</v>
      </c>
    </row>
    <row r="1913" spans="1:1" x14ac:dyDescent="0.2">
      <c r="A1913" s="7">
        <v>0.2494627397595521</v>
      </c>
    </row>
    <row r="1914" spans="1:1" x14ac:dyDescent="0.2">
      <c r="A1914" s="7">
        <v>0.43791776285600659</v>
      </c>
    </row>
    <row r="1915" spans="1:1" x14ac:dyDescent="0.2">
      <c r="A1915" s="7">
        <v>0.20196013949646666</v>
      </c>
    </row>
    <row r="1916" spans="1:1" x14ac:dyDescent="0.2">
      <c r="A1916" s="7">
        <v>0.3369845360824742</v>
      </c>
    </row>
    <row r="1917" spans="1:1" x14ac:dyDescent="0.2">
      <c r="A1917" s="7">
        <v>0.36266882590473859</v>
      </c>
    </row>
    <row r="1918" spans="1:1" x14ac:dyDescent="0.2">
      <c r="A1918" s="7">
        <v>0.3736339059010676</v>
      </c>
    </row>
    <row r="1919" spans="1:1" x14ac:dyDescent="0.2">
      <c r="A1919" s="7">
        <v>0.44100366331181734</v>
      </c>
    </row>
    <row r="1920" spans="1:1" x14ac:dyDescent="0.2">
      <c r="A1920" s="7">
        <v>0.31050869558567096</v>
      </c>
    </row>
    <row r="1921" spans="1:7" x14ac:dyDescent="0.2">
      <c r="A1921" s="7">
        <v>0.37982004649882223</v>
      </c>
    </row>
    <row r="1922" spans="1:7" x14ac:dyDescent="0.2">
      <c r="A1922" s="7">
        <v>0.30506917464590527</v>
      </c>
    </row>
    <row r="1923" spans="1:7" x14ac:dyDescent="0.2">
      <c r="A1923" s="7">
        <v>0.33203830034568199</v>
      </c>
    </row>
    <row r="1924" spans="1:7" x14ac:dyDescent="0.2">
      <c r="A1924" s="7">
        <v>0.36520312643396857</v>
      </c>
    </row>
    <row r="1925" spans="1:7" x14ac:dyDescent="0.2">
      <c r="A1925" s="7">
        <v>0.42867248921655599</v>
      </c>
    </row>
    <row r="1926" spans="1:7" x14ac:dyDescent="0.2">
      <c r="A1926" s="7">
        <v>0.33324856985530299</v>
      </c>
    </row>
    <row r="1927" spans="1:7" x14ac:dyDescent="0.2">
      <c r="A1927" s="7">
        <v>0.34806433356786681</v>
      </c>
    </row>
    <row r="1928" spans="1:7" x14ac:dyDescent="0.2">
      <c r="A1928" s="7">
        <v>0.35082998103337504</v>
      </c>
    </row>
    <row r="1929" spans="1:7" x14ac:dyDescent="0.2">
      <c r="A1929" s="7">
        <v>0.27774346875095596</v>
      </c>
    </row>
    <row r="1930" spans="1:7" x14ac:dyDescent="0.2">
      <c r="A1930" s="7">
        <v>0.26957940744592979</v>
      </c>
    </row>
    <row r="1931" spans="1:7" x14ac:dyDescent="0.2">
      <c r="A1931" s="7">
        <v>0.20859081036434271</v>
      </c>
    </row>
    <row r="1932" spans="1:7" x14ac:dyDescent="0.2">
      <c r="A1932" s="7">
        <v>0.32521738964177549</v>
      </c>
    </row>
    <row r="1933" spans="1:7" x14ac:dyDescent="0.2">
      <c r="A1933" s="7">
        <v>0.30366197344672513</v>
      </c>
    </row>
    <row r="1934" spans="1:7" x14ac:dyDescent="0.2">
      <c r="A1934" s="7">
        <v>0.41243996451405668</v>
      </c>
    </row>
    <row r="1935" spans="1:7" x14ac:dyDescent="0.2">
      <c r="A1935" s="7">
        <v>0.31582202728746667</v>
      </c>
      <c r="E1935" s="9"/>
      <c r="F1935" s="9"/>
      <c r="G1935" s="9"/>
    </row>
    <row r="1936" spans="1:7" x14ac:dyDescent="0.2">
      <c r="A1936" s="7">
        <v>0.31096756554192539</v>
      </c>
      <c r="E1936" s="9"/>
      <c r="F1936" s="9"/>
      <c r="G1936" s="9"/>
    </row>
    <row r="1937" spans="1:1" x14ac:dyDescent="0.2">
      <c r="A1937" s="7">
        <v>0.35431834867998407</v>
      </c>
    </row>
    <row r="1938" spans="1:1" x14ac:dyDescent="0.2">
      <c r="A1938" s="7">
        <v>0.41528878215913606</v>
      </c>
    </row>
    <row r="1939" spans="1:1" x14ac:dyDescent="0.2">
      <c r="A1939" s="7">
        <v>0.31526277952828169</v>
      </c>
    </row>
    <row r="1940" spans="1:1" x14ac:dyDescent="0.2">
      <c r="A1940" s="7">
        <v>0.38318796078191436</v>
      </c>
    </row>
    <row r="1941" spans="1:1" x14ac:dyDescent="0.2">
      <c r="A1941" s="7">
        <v>0.33944618220196393</v>
      </c>
    </row>
    <row r="1942" spans="1:1" x14ac:dyDescent="0.2">
      <c r="A1942" s="7">
        <v>0.35250103245740155</v>
      </c>
    </row>
    <row r="1943" spans="1:1" x14ac:dyDescent="0.2">
      <c r="A1943" s="7">
        <v>0.31536028939398569</v>
      </c>
    </row>
    <row r="1944" spans="1:1" x14ac:dyDescent="0.2">
      <c r="A1944" s="7">
        <v>0.30572497629171891</v>
      </c>
    </row>
    <row r="1945" spans="1:1" x14ac:dyDescent="0.2">
      <c r="A1945" s="7">
        <v>0.41919013276637396</v>
      </c>
    </row>
    <row r="1946" spans="1:1" x14ac:dyDescent="0.2">
      <c r="A1946" s="7">
        <v>0.26990348435253447</v>
      </c>
    </row>
    <row r="1947" spans="1:1" x14ac:dyDescent="0.2">
      <c r="A1947" s="7">
        <v>0.27673204288904518</v>
      </c>
    </row>
    <row r="1948" spans="1:1" x14ac:dyDescent="0.2">
      <c r="A1948" s="7">
        <v>0.34245942824803444</v>
      </c>
    </row>
    <row r="1949" spans="1:1" x14ac:dyDescent="0.2">
      <c r="A1949" s="7">
        <v>0.34699937287772642</v>
      </c>
    </row>
    <row r="1950" spans="1:1" x14ac:dyDescent="0.2">
      <c r="A1950" s="7">
        <v>0.36312004802838871</v>
      </c>
    </row>
    <row r="1951" spans="1:1" x14ac:dyDescent="0.2">
      <c r="A1951" s="7">
        <v>0.47752971182966741</v>
      </c>
    </row>
    <row r="1952" spans="1:1" x14ac:dyDescent="0.2">
      <c r="A1952" s="7">
        <v>0.23478463703386457</v>
      </c>
    </row>
    <row r="1953" spans="1:1" x14ac:dyDescent="0.2">
      <c r="A1953" s="7">
        <v>0.4859442396524824</v>
      </c>
    </row>
    <row r="1954" spans="1:1" x14ac:dyDescent="0.2">
      <c r="A1954" s="7">
        <v>0.33881045611673649</v>
      </c>
    </row>
    <row r="1955" spans="1:1" x14ac:dyDescent="0.2">
      <c r="A1955" s="7">
        <v>0.43258148765639809</v>
      </c>
    </row>
    <row r="1956" spans="1:1" x14ac:dyDescent="0.2">
      <c r="A1956" s="7">
        <v>0.30320310349047075</v>
      </c>
    </row>
    <row r="1957" spans="1:1" x14ac:dyDescent="0.2">
      <c r="A1957" s="7">
        <v>0.39372763008963257</v>
      </c>
    </row>
    <row r="1958" spans="1:1" x14ac:dyDescent="0.2">
      <c r="A1958" s="7">
        <v>0.46754929028113423</v>
      </c>
    </row>
    <row r="1959" spans="1:1" x14ac:dyDescent="0.2">
      <c r="A1959" s="7">
        <v>0.31852075621768783</v>
      </c>
    </row>
    <row r="1960" spans="1:1" x14ac:dyDescent="0.2">
      <c r="A1960" s="7">
        <v>0.25900627887056804</v>
      </c>
    </row>
    <row r="1961" spans="1:1" x14ac:dyDescent="0.2">
      <c r="A1961" s="7">
        <v>0.40740864663954229</v>
      </c>
    </row>
    <row r="1962" spans="1:1" x14ac:dyDescent="0.2">
      <c r="A1962" s="7">
        <v>0.32380732050536876</v>
      </c>
    </row>
    <row r="1963" spans="1:1" x14ac:dyDescent="0.2">
      <c r="A1963" s="7">
        <v>0.34382265440974025</v>
      </c>
    </row>
    <row r="1964" spans="1:1" x14ac:dyDescent="0.2">
      <c r="A1964" s="7">
        <v>0.27755227293584994</v>
      </c>
    </row>
    <row r="1965" spans="1:1" x14ac:dyDescent="0.2">
      <c r="A1965" s="7">
        <v>0.36840852427422066</v>
      </c>
    </row>
    <row r="1966" spans="1:1" x14ac:dyDescent="0.2">
      <c r="A1966" s="7">
        <v>0.36082569824711669</v>
      </c>
    </row>
    <row r="1967" spans="1:1" x14ac:dyDescent="0.2">
      <c r="A1967" s="7">
        <v>0.2972846370338646</v>
      </c>
    </row>
    <row r="1968" spans="1:1" x14ac:dyDescent="0.2">
      <c r="A1968" s="7">
        <v>0.35664711370797514</v>
      </c>
    </row>
    <row r="1969" spans="1:1" x14ac:dyDescent="0.2">
      <c r="A1969" s="7">
        <v>0.31958954082413038</v>
      </c>
    </row>
    <row r="1970" spans="1:1" x14ac:dyDescent="0.2">
      <c r="A1970" s="7">
        <v>0.55631577136039645</v>
      </c>
    </row>
    <row r="1971" spans="1:1" x14ac:dyDescent="0.2">
      <c r="A1971" s="7">
        <v>0.32343544464498758</v>
      </c>
    </row>
    <row r="1972" spans="1:1" x14ac:dyDescent="0.2">
      <c r="A1972" s="7">
        <v>0.25072941203462934</v>
      </c>
    </row>
    <row r="1973" spans="1:1" x14ac:dyDescent="0.2">
      <c r="A1973" s="7">
        <v>0.44231717856159558</v>
      </c>
    </row>
    <row r="1974" spans="1:1" x14ac:dyDescent="0.2">
      <c r="A1974" s="7">
        <v>0.33803898100278379</v>
      </c>
    </row>
    <row r="1975" spans="1:1" x14ac:dyDescent="0.2">
      <c r="A1975" s="7">
        <v>0.28503950105540082</v>
      </c>
    </row>
    <row r="1976" spans="1:1" x14ac:dyDescent="0.2">
      <c r="A1976" s="7">
        <v>0.31253059133041694</v>
      </c>
    </row>
    <row r="1977" spans="1:1" x14ac:dyDescent="0.2">
      <c r="A1977" s="7">
        <v>0.36075973569090519</v>
      </c>
    </row>
    <row r="1978" spans="1:1" x14ac:dyDescent="0.2">
      <c r="A1978" s="7">
        <v>0.4444595276698583</v>
      </c>
    </row>
    <row r="1979" spans="1:1" x14ac:dyDescent="0.2">
      <c r="A1979" s="7">
        <v>0.4204204778365811</v>
      </c>
    </row>
    <row r="1980" spans="1:1" x14ac:dyDescent="0.2">
      <c r="A1980" s="7">
        <v>0.36930332068891669</v>
      </c>
    </row>
    <row r="1981" spans="1:1" x14ac:dyDescent="0.2">
      <c r="A1981" s="7">
        <v>0.44861038881580956</v>
      </c>
    </row>
    <row r="1982" spans="1:1" x14ac:dyDescent="0.2">
      <c r="A1982" s="7">
        <v>0.2836504634586558</v>
      </c>
    </row>
    <row r="1983" spans="1:1" x14ac:dyDescent="0.2">
      <c r="A1983" s="7">
        <v>0.45070302701214471</v>
      </c>
    </row>
    <row r="1984" spans="1:1" x14ac:dyDescent="0.2">
      <c r="A1984" s="7">
        <v>0.32754519869069099</v>
      </c>
    </row>
    <row r="1985" spans="1:1" x14ac:dyDescent="0.2">
      <c r="A1985" s="7">
        <v>0.16298391660803327</v>
      </c>
    </row>
    <row r="1986" spans="1:1" x14ac:dyDescent="0.2">
      <c r="A1986" s="7">
        <v>0.38853857566765576</v>
      </c>
    </row>
    <row r="1987" spans="1:1" x14ac:dyDescent="0.2">
      <c r="A1987" s="7">
        <v>0.42647373734283694</v>
      </c>
    </row>
    <row r="1988" spans="1:1" x14ac:dyDescent="0.2">
      <c r="A1988" s="7">
        <v>0.30228918749426409</v>
      </c>
    </row>
    <row r="1989" spans="1:1" x14ac:dyDescent="0.2">
      <c r="A1989" s="7">
        <v>0.22543133775887911</v>
      </c>
    </row>
    <row r="1990" spans="1:1" x14ac:dyDescent="0.2">
      <c r="A1990" s="7">
        <v>0.38090603872862427</v>
      </c>
    </row>
    <row r="1991" spans="1:1" x14ac:dyDescent="0.2">
      <c r="A1991" s="7">
        <v>0.48307056655143926</v>
      </c>
    </row>
    <row r="1992" spans="1:1" x14ac:dyDescent="0.2">
      <c r="A1992" s="7">
        <v>0.30620965768301261</v>
      </c>
    </row>
    <row r="1993" spans="1:1" x14ac:dyDescent="0.2">
      <c r="A1993" s="7">
        <v>0.3135381932760255</v>
      </c>
    </row>
    <row r="1994" spans="1:1" x14ac:dyDescent="0.2">
      <c r="A1994" s="7">
        <v>0.28549359111627759</v>
      </c>
    </row>
    <row r="1995" spans="1:1" x14ac:dyDescent="0.2">
      <c r="A1995" s="7">
        <v>0.31819189941570553</v>
      </c>
    </row>
    <row r="1996" spans="1:1" x14ac:dyDescent="0.2">
      <c r="A1996" s="7">
        <v>0.36657017651197643</v>
      </c>
    </row>
    <row r="1997" spans="1:1" x14ac:dyDescent="0.2">
      <c r="A1997" s="7">
        <v>0.35076306249808797</v>
      </c>
    </row>
    <row r="1998" spans="1:1" x14ac:dyDescent="0.2">
      <c r="A1998" s="7">
        <v>0.38230750405335123</v>
      </c>
    </row>
    <row r="1999" spans="1:1" x14ac:dyDescent="0.2">
      <c r="A1999" s="7">
        <v>0.29856564899507476</v>
      </c>
    </row>
    <row r="2000" spans="1:1" x14ac:dyDescent="0.2">
      <c r="A2000" s="7">
        <v>0.45841682217259622</v>
      </c>
    </row>
    <row r="2001" spans="1:1" x14ac:dyDescent="0.2">
      <c r="A2001" s="7">
        <v>0.37420653736731008</v>
      </c>
    </row>
    <row r="2002" spans="1:1" x14ac:dyDescent="0.2">
      <c r="A2002" s="7">
        <v>0.30278534063446416</v>
      </c>
    </row>
    <row r="2003" spans="1:1" x14ac:dyDescent="0.2">
      <c r="A2003" s="7">
        <v>0.31157078833858481</v>
      </c>
    </row>
    <row r="2004" spans="1:1" x14ac:dyDescent="0.2">
      <c r="A2004" s="7">
        <v>0.29502087858300952</v>
      </c>
    </row>
    <row r="2005" spans="1:1" x14ac:dyDescent="0.2">
      <c r="A2005" s="7">
        <v>0.25550739545412826</v>
      </c>
    </row>
    <row r="2006" spans="1:1" x14ac:dyDescent="0.2">
      <c r="A2006" s="7">
        <v>0.33299619137936304</v>
      </c>
    </row>
    <row r="2007" spans="1:1" x14ac:dyDescent="0.2">
      <c r="A2007" s="7">
        <v>0.38022920554314904</v>
      </c>
    </row>
    <row r="2008" spans="1:1" x14ac:dyDescent="0.2">
      <c r="A2008" s="7">
        <v>0.39261200250848904</v>
      </c>
    </row>
    <row r="2009" spans="1:1" x14ac:dyDescent="0.2">
      <c r="A2009" s="7">
        <v>0.34479584110862976</v>
      </c>
    </row>
    <row r="2010" spans="1:1" x14ac:dyDescent="0.2">
      <c r="A2010" s="7">
        <v>0.40206950350270726</v>
      </c>
    </row>
    <row r="2011" spans="1:1" x14ac:dyDescent="0.2">
      <c r="A2011" s="7">
        <v>0.3963374529658294</v>
      </c>
    </row>
    <row r="2012" spans="1:1" x14ac:dyDescent="0.2">
      <c r="A2012" s="7">
        <v>0.38794395668267606</v>
      </c>
    </row>
    <row r="2013" spans="1:1" x14ac:dyDescent="0.2">
      <c r="A2013" s="7">
        <v>0.22132062773410013</v>
      </c>
    </row>
    <row r="2014" spans="1:1" x14ac:dyDescent="0.2">
      <c r="A2014" s="7">
        <v>0.28325182018415979</v>
      </c>
    </row>
    <row r="2015" spans="1:1" x14ac:dyDescent="0.2">
      <c r="A2015" s="7">
        <v>0.34597743124598485</v>
      </c>
    </row>
    <row r="2016" spans="1:1" x14ac:dyDescent="0.2">
      <c r="A2016" s="7">
        <v>0.3961156658203065</v>
      </c>
    </row>
    <row r="2017" spans="1:1" x14ac:dyDescent="0.2">
      <c r="A2017" s="7">
        <v>0.29036812842240506</v>
      </c>
    </row>
    <row r="2018" spans="1:1" x14ac:dyDescent="0.2">
      <c r="A2018" s="7">
        <v>0.30817706262045336</v>
      </c>
    </row>
    <row r="2019" spans="1:1" x14ac:dyDescent="0.2">
      <c r="A2019" s="7">
        <v>0.38087353544005625</v>
      </c>
    </row>
    <row r="2020" spans="1:1" x14ac:dyDescent="0.2">
      <c r="A2020" s="7">
        <v>0.27467190798127805</v>
      </c>
    </row>
    <row r="2021" spans="1:1" x14ac:dyDescent="0.2">
      <c r="A2021" s="7">
        <v>0.35694251124231385</v>
      </c>
    </row>
    <row r="2022" spans="1:1" x14ac:dyDescent="0.2">
      <c r="A2022" s="7">
        <v>0.29897002814402396</v>
      </c>
    </row>
    <row r="2023" spans="1:1" x14ac:dyDescent="0.2">
      <c r="A2023" s="7">
        <v>0.40599762152405999</v>
      </c>
    </row>
    <row r="2024" spans="1:1" x14ac:dyDescent="0.2">
      <c r="A2024" s="7">
        <v>0.48624346110312333</v>
      </c>
    </row>
    <row r="2025" spans="1:1" x14ac:dyDescent="0.2">
      <c r="A2025" s="7">
        <v>0.28346500351800297</v>
      </c>
    </row>
    <row r="2026" spans="1:1" x14ac:dyDescent="0.2">
      <c r="A2026" s="7">
        <v>0.34498225702835811</v>
      </c>
    </row>
    <row r="2027" spans="1:1" x14ac:dyDescent="0.2">
      <c r="A2027" s="7">
        <v>0.40854052586496986</v>
      </c>
    </row>
    <row r="2028" spans="1:1" x14ac:dyDescent="0.2">
      <c r="A2028" s="7">
        <v>0.39468647710238913</v>
      </c>
    </row>
    <row r="2029" spans="1:1" x14ac:dyDescent="0.2">
      <c r="A2029" s="7">
        <v>0.34669250359448128</v>
      </c>
    </row>
    <row r="2030" spans="1:1" x14ac:dyDescent="0.2">
      <c r="A2030" s="7">
        <v>0.51325178194499677</v>
      </c>
    </row>
    <row r="2031" spans="1:1" x14ac:dyDescent="0.2">
      <c r="A2031" s="7">
        <v>0.29711638471657126</v>
      </c>
    </row>
    <row r="2032" spans="1:1" x14ac:dyDescent="0.2">
      <c r="A2032" s="7">
        <v>0.45763961118419033</v>
      </c>
    </row>
    <row r="2033" spans="1:1" x14ac:dyDescent="0.2">
      <c r="A2033" s="7">
        <v>0.39000887148582086</v>
      </c>
    </row>
    <row r="2034" spans="1:1" x14ac:dyDescent="0.2">
      <c r="A2034" s="7">
        <v>0.3445912615864663</v>
      </c>
    </row>
    <row r="2035" spans="1:1" x14ac:dyDescent="0.2">
      <c r="A2035" s="7">
        <v>0.35798452843464157</v>
      </c>
    </row>
    <row r="2036" spans="1:1" x14ac:dyDescent="0.2">
      <c r="A2036" s="7">
        <v>0.27105448315947256</v>
      </c>
    </row>
    <row r="2037" spans="1:1" x14ac:dyDescent="0.2">
      <c r="A2037" s="7">
        <v>0.40025792315457792</v>
      </c>
    </row>
    <row r="2038" spans="1:1" x14ac:dyDescent="0.2">
      <c r="A2038" s="7">
        <v>0.28087716816054326</v>
      </c>
    </row>
    <row r="2039" spans="1:1" x14ac:dyDescent="0.2">
      <c r="A2039" s="7">
        <v>0.43771127137569205</v>
      </c>
    </row>
    <row r="2040" spans="1:1" x14ac:dyDescent="0.2">
      <c r="A2040" s="7">
        <v>0.39738329407445921</v>
      </c>
    </row>
    <row r="2041" spans="1:1" x14ac:dyDescent="0.2">
      <c r="A2041" s="7">
        <v>0.49743319618220194</v>
      </c>
    </row>
    <row r="2042" spans="1:1" x14ac:dyDescent="0.2">
      <c r="A2042" s="7">
        <v>0.33499705558444731</v>
      </c>
    </row>
    <row r="2043" spans="1:1" x14ac:dyDescent="0.2">
      <c r="A2043" s="7">
        <v>0.53600312796353511</v>
      </c>
    </row>
    <row r="2044" spans="1:1" x14ac:dyDescent="0.2">
      <c r="A2044" s="7">
        <v>0.34399090672703353</v>
      </c>
    </row>
    <row r="2045" spans="1:1" x14ac:dyDescent="0.2">
      <c r="A2045" s="7">
        <v>0.34565813423475783</v>
      </c>
    </row>
    <row r="2046" spans="1:1" x14ac:dyDescent="0.2">
      <c r="A2046" s="7">
        <v>0.26741698277708092</v>
      </c>
    </row>
    <row r="2047" spans="1:1" x14ac:dyDescent="0.2">
      <c r="A2047" s="7">
        <v>0.23126472207776311</v>
      </c>
    </row>
    <row r="2048" spans="1:1" x14ac:dyDescent="0.2">
      <c r="A2048" s="7">
        <v>0.38005808528862911</v>
      </c>
    </row>
    <row r="2049" spans="1:1" x14ac:dyDescent="0.2">
      <c r="A2049" s="7">
        <v>0.29827503135611366</v>
      </c>
    </row>
    <row r="2050" spans="1:1" x14ac:dyDescent="0.2">
      <c r="A2050" s="7">
        <v>0.4570736715714766</v>
      </c>
    </row>
    <row r="2051" spans="1:1" x14ac:dyDescent="0.2">
      <c r="A2051" s="7">
        <v>0.37465393557465809</v>
      </c>
    </row>
    <row r="2052" spans="1:1" x14ac:dyDescent="0.2">
      <c r="A2052" s="7">
        <v>0.38090890666585087</v>
      </c>
    </row>
    <row r="2053" spans="1:1" x14ac:dyDescent="0.2">
      <c r="A2053" s="7">
        <v>0.16453355868946737</v>
      </c>
    </row>
    <row r="2054" spans="1:1" x14ac:dyDescent="0.2">
      <c r="A2054" s="7">
        <v>0.46420336351677927</v>
      </c>
    </row>
    <row r="2055" spans="1:1" x14ac:dyDescent="0.2">
      <c r="A2055" s="7">
        <v>0.2457717045489308</v>
      </c>
    </row>
    <row r="2056" spans="1:1" x14ac:dyDescent="0.2">
      <c r="A2056" s="7">
        <v>0.32420691975894028</v>
      </c>
    </row>
    <row r="2057" spans="1:1" x14ac:dyDescent="0.2">
      <c r="A2057" s="7">
        <v>0.25159552907705951</v>
      </c>
    </row>
    <row r="2058" spans="1:1" x14ac:dyDescent="0.2">
      <c r="A2058" s="7">
        <v>0.30749927345590256</v>
      </c>
    </row>
    <row r="2059" spans="1:1" x14ac:dyDescent="0.2">
      <c r="A2059" s="7">
        <v>0.24212846829208601</v>
      </c>
    </row>
    <row r="2060" spans="1:1" x14ac:dyDescent="0.2">
      <c r="A2060" s="7">
        <v>0.34730624216097156</v>
      </c>
    </row>
    <row r="2061" spans="1:1" x14ac:dyDescent="0.2">
      <c r="A2061" s="7">
        <v>0.34205791703631189</v>
      </c>
    </row>
    <row r="2062" spans="1:1" x14ac:dyDescent="0.2">
      <c r="A2062" s="7">
        <v>0.40177219401021741</v>
      </c>
    </row>
    <row r="2063" spans="1:1" x14ac:dyDescent="0.2">
      <c r="A2063" s="7">
        <v>0.48725201902780746</v>
      </c>
    </row>
    <row r="2064" spans="1:1" x14ac:dyDescent="0.2">
      <c r="A2064" s="7">
        <v>0.43212835357459689</v>
      </c>
    </row>
    <row r="2065" spans="1:1" x14ac:dyDescent="0.2">
      <c r="A2065" s="7">
        <v>0.35183853895805928</v>
      </c>
    </row>
    <row r="2066" spans="1:1" x14ac:dyDescent="0.2">
      <c r="A2066" s="7">
        <v>0.42387347425739541</v>
      </c>
    </row>
    <row r="2067" spans="1:1" x14ac:dyDescent="0.2">
      <c r="A2067" s="7">
        <v>0.42319090519746699</v>
      </c>
    </row>
    <row r="2068" spans="1:1" x14ac:dyDescent="0.2">
      <c r="A2068" s="7">
        <v>0.27956652084799166</v>
      </c>
    </row>
    <row r="2069" spans="1:1" x14ac:dyDescent="0.2">
      <c r="A2069" s="7">
        <v>0.35257655480436839</v>
      </c>
    </row>
    <row r="2070" spans="1:1" x14ac:dyDescent="0.2">
      <c r="A2070" s="7">
        <v>0.42658367493652294</v>
      </c>
    </row>
    <row r="2071" spans="1:1" x14ac:dyDescent="0.2">
      <c r="A2071" s="7">
        <v>0.43524006546544702</v>
      </c>
    </row>
    <row r="2072" spans="1:1" x14ac:dyDescent="0.2">
      <c r="A2072" s="7">
        <v>0.47165522041053565</v>
      </c>
    </row>
    <row r="2073" spans="1:1" x14ac:dyDescent="0.2">
      <c r="A2073" s="7">
        <v>0.29579713359233989</v>
      </c>
    </row>
    <row r="2074" spans="1:1" x14ac:dyDescent="0.2">
      <c r="A2074" s="7">
        <v>0.3957045948178286</v>
      </c>
    </row>
    <row r="2075" spans="1:1" x14ac:dyDescent="0.2">
      <c r="A2075" s="7">
        <v>0.38147293432041357</v>
      </c>
    </row>
    <row r="2076" spans="1:1" x14ac:dyDescent="0.2">
      <c r="A2076" s="7">
        <v>0.32434649270396765</v>
      </c>
    </row>
    <row r="2077" spans="1:1" x14ac:dyDescent="0.2">
      <c r="A2077" s="7">
        <v>0.51686251491327351</v>
      </c>
    </row>
    <row r="2078" spans="1:1" x14ac:dyDescent="0.2">
      <c r="A2078" s="7">
        <v>0.28079686591819875</v>
      </c>
    </row>
    <row r="2079" spans="1:1" x14ac:dyDescent="0.2">
      <c r="A2079" s="7">
        <v>0.48973087277065674</v>
      </c>
    </row>
    <row r="2080" spans="1:1" x14ac:dyDescent="0.2">
      <c r="A2080" s="7">
        <v>0.32589995870170391</v>
      </c>
    </row>
    <row r="2081" spans="1:1" x14ac:dyDescent="0.2">
      <c r="A2081" s="7">
        <v>0.27635347517513531</v>
      </c>
    </row>
    <row r="2082" spans="1:1" x14ac:dyDescent="0.2">
      <c r="A2082" s="7">
        <v>0.376228433112056</v>
      </c>
    </row>
    <row r="2083" spans="1:1" x14ac:dyDescent="0.2">
      <c r="A2083" s="7">
        <v>0.39265215362966127</v>
      </c>
    </row>
    <row r="2084" spans="1:1" x14ac:dyDescent="0.2">
      <c r="A2084" s="7">
        <v>0.30116208816421425</v>
      </c>
    </row>
    <row r="2085" spans="1:1" x14ac:dyDescent="0.2">
      <c r="A2085" s="7">
        <v>0.44350928446878152</v>
      </c>
    </row>
    <row r="2086" spans="1:1" x14ac:dyDescent="0.2">
      <c r="A2086" s="7">
        <v>0.4669833506684205</v>
      </c>
    </row>
    <row r="2087" spans="1:1" x14ac:dyDescent="0.2">
      <c r="A2087" s="7">
        <v>0.3343077946709902</v>
      </c>
    </row>
    <row r="2088" spans="1:1" x14ac:dyDescent="0.2">
      <c r="A2088" s="7">
        <v>0.48471771849857748</v>
      </c>
    </row>
    <row r="2089" spans="1:1" x14ac:dyDescent="0.2">
      <c r="A2089" s="7">
        <v>0.36644303129493094</v>
      </c>
    </row>
    <row r="2090" spans="1:1" x14ac:dyDescent="0.2">
      <c r="A2090" s="7">
        <v>0.47754787543210248</v>
      </c>
    </row>
    <row r="2091" spans="1:1" x14ac:dyDescent="0.2">
      <c r="A2091" s="7">
        <v>0.36243365505215819</v>
      </c>
    </row>
    <row r="2092" spans="1:1" x14ac:dyDescent="0.2">
      <c r="A2092" s="7">
        <v>0.2403694667931108</v>
      </c>
    </row>
    <row r="2093" spans="1:1" x14ac:dyDescent="0.2">
      <c r="A2093" s="7">
        <v>0.27597108354492333</v>
      </c>
    </row>
    <row r="2094" spans="1:1" x14ac:dyDescent="0.2">
      <c r="A2094" s="7">
        <v>0.27960284805286179</v>
      </c>
    </row>
    <row r="2095" spans="1:1" x14ac:dyDescent="0.2">
      <c r="A2095" s="7">
        <v>0.38485710024778974</v>
      </c>
    </row>
    <row r="2096" spans="1:1" x14ac:dyDescent="0.2">
      <c r="A2096" s="7">
        <v>0.42561622411208655</v>
      </c>
    </row>
    <row r="2097" spans="1:1" x14ac:dyDescent="0.2">
      <c r="A2097" s="7">
        <v>0.44235446174554122</v>
      </c>
    </row>
    <row r="2098" spans="1:1" x14ac:dyDescent="0.2">
      <c r="A2098" s="7">
        <v>0.39073541558322367</v>
      </c>
    </row>
    <row r="2099" spans="1:1" x14ac:dyDescent="0.2">
      <c r="A2099" s="7">
        <v>0.50747288843341787</v>
      </c>
    </row>
    <row r="2100" spans="1:1" x14ac:dyDescent="0.2">
      <c r="A2100" s="7">
        <v>0.26401274128911867</v>
      </c>
    </row>
    <row r="2101" spans="1:1" x14ac:dyDescent="0.2">
      <c r="A2101" s="7">
        <v>0.30474318578114962</v>
      </c>
    </row>
    <row r="2102" spans="1:1" x14ac:dyDescent="0.2">
      <c r="A2102" s="7">
        <v>0.4223783229832665</v>
      </c>
    </row>
    <row r="2103" spans="1:1" x14ac:dyDescent="0.2">
      <c r="A2103" s="7">
        <v>0.36951076814830675</v>
      </c>
    </row>
    <row r="2104" spans="1:1" x14ac:dyDescent="0.2">
      <c r="A2104" s="7">
        <v>0.33822635290158765</v>
      </c>
    </row>
    <row r="2105" spans="1:1" x14ac:dyDescent="0.2">
      <c r="A2105" s="7">
        <v>0.40430745051852296</v>
      </c>
    </row>
    <row r="2106" spans="1:1" x14ac:dyDescent="0.2">
      <c r="A2106" s="7">
        <v>0.34940461623175989</v>
      </c>
    </row>
    <row r="2107" spans="1:1" x14ac:dyDescent="0.2">
      <c r="A2107" s="7">
        <v>0.36987977607146133</v>
      </c>
    </row>
    <row r="2108" spans="1:1" x14ac:dyDescent="0.2">
      <c r="A2108" s="7">
        <v>0.36724031784392303</v>
      </c>
    </row>
    <row r="2109" spans="1:1" x14ac:dyDescent="0.2">
      <c r="A2109" s="7">
        <v>0.42548429899966345</v>
      </c>
    </row>
    <row r="2110" spans="1:1" x14ac:dyDescent="0.2">
      <c r="A2110" s="7">
        <v>0.42622422680412364</v>
      </c>
    </row>
    <row r="2111" spans="1:1" x14ac:dyDescent="0.2">
      <c r="A2111" s="7">
        <v>0.27317771268622465</v>
      </c>
    </row>
    <row r="2112" spans="1:1" x14ac:dyDescent="0.2">
      <c r="A2112" s="7">
        <v>0.42771651014102596</v>
      </c>
    </row>
    <row r="2113" spans="1:1" x14ac:dyDescent="0.2">
      <c r="A2113" s="7">
        <v>0.46426741411483979</v>
      </c>
    </row>
    <row r="2114" spans="1:1" x14ac:dyDescent="0.2">
      <c r="A2114" s="7">
        <v>0.43954005934718099</v>
      </c>
    </row>
    <row r="2115" spans="1:1" x14ac:dyDescent="0.2">
      <c r="A2115" s="7">
        <v>0.41051940255131686</v>
      </c>
    </row>
    <row r="2116" spans="1:1" x14ac:dyDescent="0.2">
      <c r="A2116" s="7">
        <v>0.39291409189635651</v>
      </c>
    </row>
    <row r="2117" spans="1:1" x14ac:dyDescent="0.2">
      <c r="A2117" s="7">
        <v>0.45153472880785583</v>
      </c>
    </row>
    <row r="2118" spans="1:1" x14ac:dyDescent="0.2">
      <c r="A2118" s="7">
        <v>0.39402207164489578</v>
      </c>
    </row>
    <row r="2119" spans="1:1" x14ac:dyDescent="0.2">
      <c r="A2119" s="7">
        <v>0.40727289761081703</v>
      </c>
    </row>
    <row r="2120" spans="1:1" x14ac:dyDescent="0.2">
      <c r="A2120" s="7">
        <v>0.37869485912692341</v>
      </c>
    </row>
    <row r="2121" spans="1:1" x14ac:dyDescent="0.2">
      <c r="A2121" s="7">
        <v>0.32276434733396553</v>
      </c>
    </row>
    <row r="2122" spans="1:1" x14ac:dyDescent="0.2">
      <c r="A2122" s="7">
        <v>0.45759085625133833</v>
      </c>
    </row>
    <row r="2123" spans="1:1" x14ac:dyDescent="0.2">
      <c r="A2123" s="7">
        <v>0.45592745265991613</v>
      </c>
    </row>
    <row r="2124" spans="1:1" x14ac:dyDescent="0.2">
      <c r="A2124" s="7">
        <v>0.42319759705099569</v>
      </c>
    </row>
    <row r="2125" spans="1:1" x14ac:dyDescent="0.2">
      <c r="A2125" s="7">
        <v>0.26722387500382389</v>
      </c>
    </row>
    <row r="2126" spans="1:1" x14ac:dyDescent="0.2">
      <c r="A2126" s="7">
        <v>0.46675200373214226</v>
      </c>
    </row>
    <row r="2127" spans="1:1" x14ac:dyDescent="0.2">
      <c r="A2127" s="7">
        <v>0.48172932790847067</v>
      </c>
    </row>
    <row r="2128" spans="1:1" x14ac:dyDescent="0.2">
      <c r="A2128" s="7">
        <v>0.26504997858606866</v>
      </c>
    </row>
    <row r="2129" spans="1:1" x14ac:dyDescent="0.2">
      <c r="A2129" s="7">
        <v>0.48935421701489795</v>
      </c>
    </row>
    <row r="2130" spans="1:1" x14ac:dyDescent="0.2">
      <c r="A2130" s="7">
        <v>0.4717422145064088</v>
      </c>
    </row>
    <row r="2131" spans="1:1" x14ac:dyDescent="0.2">
      <c r="A2131" s="7">
        <v>0.31126105111811309</v>
      </c>
    </row>
    <row r="2132" spans="1:1" x14ac:dyDescent="0.2">
      <c r="A2132" s="7">
        <v>0.36311718009116217</v>
      </c>
    </row>
    <row r="2133" spans="1:1" x14ac:dyDescent="0.2">
      <c r="A2133" s="7">
        <v>0.27652077151335303</v>
      </c>
    </row>
    <row r="2134" spans="1:1" x14ac:dyDescent="0.2">
      <c r="A2134" s="7">
        <v>0.47606419590687993</v>
      </c>
    </row>
    <row r="2135" spans="1:1" x14ac:dyDescent="0.2">
      <c r="A2135" s="7">
        <v>0.43856304873198931</v>
      </c>
    </row>
    <row r="2136" spans="1:1" x14ac:dyDescent="0.2">
      <c r="A2136" s="7">
        <v>0.25670236929854079</v>
      </c>
    </row>
    <row r="2137" spans="1:1" x14ac:dyDescent="0.2">
      <c r="A2137" s="7">
        <v>0.44280472789011588</v>
      </c>
    </row>
    <row r="2138" spans="1:1" x14ac:dyDescent="0.2">
      <c r="A2138" s="7">
        <v>0.50908944905013909</v>
      </c>
    </row>
    <row r="2139" spans="1:1" x14ac:dyDescent="0.2">
      <c r="A2139" s="7">
        <v>0.3378430052923001</v>
      </c>
    </row>
    <row r="2140" spans="1:1" x14ac:dyDescent="0.2">
      <c r="A2140" s="7">
        <v>0.49463504542812559</v>
      </c>
    </row>
    <row r="2141" spans="1:1" x14ac:dyDescent="0.2">
      <c r="A2141" s="7">
        <v>0.42612289302211748</v>
      </c>
    </row>
    <row r="2142" spans="1:1" x14ac:dyDescent="0.2">
      <c r="A2142" s="7">
        <v>0.27640223010798731</v>
      </c>
    </row>
    <row r="2143" spans="1:1" x14ac:dyDescent="0.2">
      <c r="A2143" s="7">
        <v>0.44309630150815255</v>
      </c>
    </row>
    <row r="2144" spans="1:1" x14ac:dyDescent="0.2">
      <c r="A2144" s="7">
        <v>0.28647920554314904</v>
      </c>
    </row>
    <row r="2145" spans="1:1" x14ac:dyDescent="0.2">
      <c r="A2145" s="7">
        <v>0.45041718926856122</v>
      </c>
    </row>
    <row r="2146" spans="1:1" x14ac:dyDescent="0.2">
      <c r="A2146" s="7">
        <v>0.3136940178653369</v>
      </c>
    </row>
    <row r="2147" spans="1:1" x14ac:dyDescent="0.2">
      <c r="A2147" s="7">
        <v>0.40210869864480403</v>
      </c>
    </row>
    <row r="2148" spans="1:1" x14ac:dyDescent="0.2">
      <c r="A2148" s="7">
        <v>0.29463753097372203</v>
      </c>
    </row>
    <row r="2149" spans="1:1" x14ac:dyDescent="0.2">
      <c r="A2149" s="7">
        <v>0.32639802380005506</v>
      </c>
    </row>
    <row r="2150" spans="1:1" x14ac:dyDescent="0.2">
      <c r="A2150" s="7">
        <v>0.32702323411545164</v>
      </c>
    </row>
    <row r="2151" spans="1:1" x14ac:dyDescent="0.2">
      <c r="A2151" s="7">
        <v>0.32671062895775332</v>
      </c>
    </row>
    <row r="2152" spans="1:1" x14ac:dyDescent="0.2">
      <c r="A2152" s="7">
        <v>0.31962395607084948</v>
      </c>
    </row>
    <row r="2153" spans="1:1" x14ac:dyDescent="0.2">
      <c r="A2153" s="7">
        <v>0.38085441585854563</v>
      </c>
    </row>
    <row r="2154" spans="1:1" x14ac:dyDescent="0.2">
      <c r="A2154" s="7">
        <v>0.50600928446878146</v>
      </c>
    </row>
    <row r="2155" spans="1:1" x14ac:dyDescent="0.2">
      <c r="A2155" s="7">
        <v>0.39155086573465075</v>
      </c>
    </row>
    <row r="2156" spans="1:1" x14ac:dyDescent="0.2">
      <c r="A2156" s="7">
        <v>0.34882529291198866</v>
      </c>
    </row>
    <row r="2157" spans="1:1" x14ac:dyDescent="0.2">
      <c r="A2157" s="7">
        <v>0.32984528434641619</v>
      </c>
    </row>
    <row r="2158" spans="1:1" x14ac:dyDescent="0.2">
      <c r="A2158" s="7">
        <v>0.31122376793416745</v>
      </c>
    </row>
    <row r="2159" spans="1:1" x14ac:dyDescent="0.2">
      <c r="A2159" s="7">
        <v>0.40713332466578966</v>
      </c>
    </row>
    <row r="2160" spans="1:1" x14ac:dyDescent="0.2">
      <c r="A2160" s="7">
        <v>0.34175391569029334</v>
      </c>
    </row>
    <row r="2161" spans="1:1" x14ac:dyDescent="0.2">
      <c r="A2161" s="7">
        <v>0.36027601027868694</v>
      </c>
    </row>
    <row r="2162" spans="1:1" x14ac:dyDescent="0.2">
      <c r="A2162" s="7">
        <v>0.34008477622441796</v>
      </c>
    </row>
    <row r="2163" spans="1:1" x14ac:dyDescent="0.2">
      <c r="A2163" s="7">
        <v>0.43759464192847741</v>
      </c>
    </row>
    <row r="2164" spans="1:1" x14ac:dyDescent="0.2">
      <c r="A2164" s="7">
        <v>0.38928232738841806</v>
      </c>
    </row>
    <row r="2165" spans="1:1" x14ac:dyDescent="0.2">
      <c r="A2165" s="7">
        <v>0.38128365046345858</v>
      </c>
    </row>
    <row r="2166" spans="1:1" x14ac:dyDescent="0.2">
      <c r="A2166" s="7">
        <v>0.40381703325277613</v>
      </c>
    </row>
    <row r="2167" spans="1:1" x14ac:dyDescent="0.2">
      <c r="A2167" s="7">
        <v>0.39012358897488447</v>
      </c>
    </row>
    <row r="2168" spans="1:1" x14ac:dyDescent="0.2">
      <c r="A2168" s="7">
        <v>0.44845456422649815</v>
      </c>
    </row>
    <row r="2169" spans="1:1" x14ac:dyDescent="0.2">
      <c r="A2169" s="7">
        <v>0.34137725993453449</v>
      </c>
    </row>
    <row r="2170" spans="1:1" x14ac:dyDescent="0.2">
      <c r="A2170" s="7">
        <v>0.3368984979656765</v>
      </c>
    </row>
    <row r="2171" spans="1:1" x14ac:dyDescent="0.2">
      <c r="A2171" s="7">
        <v>0.24896658661935203</v>
      </c>
    </row>
    <row r="2172" spans="1:1" x14ac:dyDescent="0.2">
      <c r="A2172" s="7">
        <v>0.16430316773226464</v>
      </c>
    </row>
    <row r="2173" spans="1:1" x14ac:dyDescent="0.2">
      <c r="A2173" s="7">
        <v>0.32037822356144269</v>
      </c>
    </row>
    <row r="2174" spans="1:1" x14ac:dyDescent="0.2">
      <c r="A2174" s="7">
        <v>0.40213164214261676</v>
      </c>
    </row>
    <row r="2175" spans="1:1" x14ac:dyDescent="0.2">
      <c r="A2175" s="7">
        <v>0.31056892226742938</v>
      </c>
    </row>
    <row r="2176" spans="1:1" x14ac:dyDescent="0.2">
      <c r="A2176" s="7">
        <v>0.28512362721404749</v>
      </c>
    </row>
    <row r="2177" spans="1:1" x14ac:dyDescent="0.2">
      <c r="A2177" s="7">
        <v>0.31379057175196545</v>
      </c>
    </row>
    <row r="2178" spans="1:1" x14ac:dyDescent="0.2">
      <c r="A2178" s="7">
        <v>0.32335896631894517</v>
      </c>
    </row>
    <row r="2179" spans="1:1" x14ac:dyDescent="0.2">
      <c r="A2179" s="7">
        <v>0.43322964146960746</v>
      </c>
    </row>
    <row r="2180" spans="1:1" x14ac:dyDescent="0.2">
      <c r="A2180" s="7">
        <v>0.30661021291565965</v>
      </c>
    </row>
    <row r="2181" spans="1:1" x14ac:dyDescent="0.2">
      <c r="A2181" s="7">
        <v>0.38592206093793019</v>
      </c>
    </row>
    <row r="2182" spans="1:1" x14ac:dyDescent="0.2">
      <c r="A2182" s="7">
        <v>0.34376911958151052</v>
      </c>
    </row>
    <row r="2183" spans="1:1" x14ac:dyDescent="0.2">
      <c r="A2183" s="7">
        <v>0.37708881428003294</v>
      </c>
    </row>
    <row r="2184" spans="1:1" x14ac:dyDescent="0.2">
      <c r="A2184" s="7">
        <v>0.39594741350301321</v>
      </c>
    </row>
    <row r="2185" spans="1:1" x14ac:dyDescent="0.2">
      <c r="A2185" s="7">
        <v>0.47307198140047102</v>
      </c>
    </row>
    <row r="2186" spans="1:1" x14ac:dyDescent="0.2">
      <c r="A2186" s="7">
        <v>0.2374623344244241</v>
      </c>
    </row>
    <row r="2187" spans="1:1" x14ac:dyDescent="0.2">
      <c r="A2187" s="7">
        <v>0.26692656551133404</v>
      </c>
    </row>
    <row r="2188" spans="1:1" x14ac:dyDescent="0.2">
      <c r="A2188" s="7">
        <v>0.50829216250114717</v>
      </c>
    </row>
    <row r="2189" spans="1:1" x14ac:dyDescent="0.2">
      <c r="A2189" s="7">
        <v>0.40626147174890626</v>
      </c>
    </row>
    <row r="2190" spans="1:1" x14ac:dyDescent="0.2">
      <c r="A2190" s="7">
        <v>0.36237151641224874</v>
      </c>
    </row>
    <row r="2191" spans="1:1" x14ac:dyDescent="0.2">
      <c r="A2191" s="7">
        <v>0.38581021138609312</v>
      </c>
    </row>
    <row r="2192" spans="1:1" x14ac:dyDescent="0.2">
      <c r="A2192" s="7">
        <v>0.51056834867998402</v>
      </c>
    </row>
    <row r="2193" spans="1:1" x14ac:dyDescent="0.2">
      <c r="A2193" s="7">
        <v>0.33526855364189789</v>
      </c>
    </row>
    <row r="2194" spans="1:1" x14ac:dyDescent="0.2">
      <c r="A2194" s="7">
        <v>0.31906662026981553</v>
      </c>
    </row>
    <row r="2195" spans="1:1" x14ac:dyDescent="0.2">
      <c r="A2195" s="7">
        <v>0.28311798311358555</v>
      </c>
    </row>
    <row r="2196" spans="1:1" x14ac:dyDescent="0.2">
      <c r="A2196" s="7">
        <v>0.31901786533696347</v>
      </c>
    </row>
    <row r="2197" spans="1:1" x14ac:dyDescent="0.2">
      <c r="A2197" s="7">
        <v>0.2024677643855731</v>
      </c>
    </row>
    <row r="2198" spans="1:1" x14ac:dyDescent="0.2">
      <c r="A2198" s="7">
        <v>0.38648130869711517</v>
      </c>
    </row>
    <row r="2199" spans="1:1" x14ac:dyDescent="0.2">
      <c r="A2199" s="7">
        <v>0.45130433785065305</v>
      </c>
    </row>
    <row r="2200" spans="1:1" x14ac:dyDescent="0.2">
      <c r="A2200" s="7">
        <v>0.44830638746979096</v>
      </c>
    </row>
    <row r="2201" spans="1:1" x14ac:dyDescent="0.2">
      <c r="A2201" s="7">
        <v>0.40333426381963344</v>
      </c>
    </row>
    <row r="2202" spans="1:1" x14ac:dyDescent="0.2">
      <c r="A2202" s="7">
        <v>0.36982050536877847</v>
      </c>
    </row>
    <row r="2203" spans="1:1" x14ac:dyDescent="0.2">
      <c r="A2203" s="7">
        <v>0.40669644222827245</v>
      </c>
    </row>
    <row r="2204" spans="1:1" x14ac:dyDescent="0.2">
      <c r="A2204" s="7">
        <v>0.38566681452476359</v>
      </c>
    </row>
    <row r="2205" spans="1:1" x14ac:dyDescent="0.2">
      <c r="A2205" s="7">
        <v>0.33746252562023915</v>
      </c>
    </row>
    <row r="2206" spans="1:1" x14ac:dyDescent="0.2">
      <c r="A2206" s="7">
        <v>0.4430341628682431</v>
      </c>
    </row>
    <row r="2207" spans="1:1" x14ac:dyDescent="0.2">
      <c r="A2207" s="7">
        <v>0.34394215179418153</v>
      </c>
    </row>
    <row r="2208" spans="1:1" x14ac:dyDescent="0.2">
      <c r="A2208" s="7">
        <v>0.47884896295389884</v>
      </c>
    </row>
    <row r="2209" spans="1:1" x14ac:dyDescent="0.2">
      <c r="A2209" s="7">
        <v>0.37245709565909019</v>
      </c>
    </row>
    <row r="2210" spans="1:1" x14ac:dyDescent="0.2">
      <c r="A2210" s="7">
        <v>0.30914260148673861</v>
      </c>
    </row>
    <row r="2211" spans="1:1" x14ac:dyDescent="0.2">
      <c r="A2211" s="7">
        <v>0.30588366881825685</v>
      </c>
    </row>
    <row r="2212" spans="1:1" x14ac:dyDescent="0.2">
      <c r="A2212" s="7">
        <v>0.42501682523172923</v>
      </c>
    </row>
    <row r="2213" spans="1:1" x14ac:dyDescent="0.2">
      <c r="A2213" s="7">
        <v>0.43639488818868727</v>
      </c>
    </row>
    <row r="2214" spans="1:1" x14ac:dyDescent="0.2">
      <c r="A2214" s="7">
        <v>0.45980968368564346</v>
      </c>
    </row>
    <row r="2215" spans="1:1" x14ac:dyDescent="0.2">
      <c r="A2215" s="7">
        <v>0.3891886414390161</v>
      </c>
    </row>
    <row r="2216" spans="1:1" x14ac:dyDescent="0.2">
      <c r="A2216" s="7">
        <v>0.45778969989904855</v>
      </c>
    </row>
    <row r="2217" spans="1:1" x14ac:dyDescent="0.2">
      <c r="A2217" s="7">
        <v>0.29450273792407228</v>
      </c>
    </row>
    <row r="2218" spans="1:1" x14ac:dyDescent="0.2">
      <c r="A2218" s="7">
        <v>0.24317335342164029</v>
      </c>
    </row>
    <row r="2219" spans="1:1" x14ac:dyDescent="0.2">
      <c r="A2219" s="7">
        <v>0.30802697390559514</v>
      </c>
    </row>
    <row r="2220" spans="1:1" x14ac:dyDescent="0.2">
      <c r="A2220" s="7">
        <v>0.2799183211477867</v>
      </c>
    </row>
    <row r="2221" spans="1:1" x14ac:dyDescent="0.2">
      <c r="A2221" s="7">
        <v>0.31745579552754744</v>
      </c>
    </row>
    <row r="2222" spans="1:1" x14ac:dyDescent="0.2">
      <c r="A2222" s="7">
        <v>0.51457581296460575</v>
      </c>
    </row>
    <row r="2223" spans="1:1" x14ac:dyDescent="0.2">
      <c r="A2223" s="7">
        <v>0.3332600416042093</v>
      </c>
    </row>
    <row r="2224" spans="1:1" x14ac:dyDescent="0.2">
      <c r="A2224" s="7">
        <v>0.35335950166722746</v>
      </c>
    </row>
    <row r="2225" spans="1:1" x14ac:dyDescent="0.2">
      <c r="A2225" s="7">
        <v>0.42655786350148361</v>
      </c>
    </row>
    <row r="2226" spans="1:1" x14ac:dyDescent="0.2">
      <c r="A2226" s="7">
        <v>0.4345842638196335</v>
      </c>
    </row>
    <row r="2227" spans="1:1" x14ac:dyDescent="0.2">
      <c r="A2227" s="7">
        <v>0.41606216923123984</v>
      </c>
    </row>
    <row r="2228" spans="1:1" x14ac:dyDescent="0.2">
      <c r="A2228" s="7">
        <v>0.40304747009697445</v>
      </c>
    </row>
    <row r="2229" spans="1:1" x14ac:dyDescent="0.2">
      <c r="A2229" s="7">
        <v>0.26017926519624335</v>
      </c>
    </row>
    <row r="2230" spans="1:1" x14ac:dyDescent="0.2">
      <c r="A2230" s="7">
        <v>0.44936656826455373</v>
      </c>
    </row>
    <row r="2231" spans="1:1" x14ac:dyDescent="0.2">
      <c r="A2231" s="7">
        <v>0.35252493193428974</v>
      </c>
    </row>
    <row r="2232" spans="1:1" x14ac:dyDescent="0.2">
      <c r="A2232" s="7">
        <v>0.34732440576340662</v>
      </c>
    </row>
    <row r="2233" spans="1:1" x14ac:dyDescent="0.2">
      <c r="A2233" s="7">
        <v>0.3549980498026859</v>
      </c>
    </row>
    <row r="2234" spans="1:1" x14ac:dyDescent="0.2">
      <c r="A2234" s="7">
        <v>0.43858599222980205</v>
      </c>
    </row>
    <row r="2235" spans="1:1" x14ac:dyDescent="0.2">
      <c r="A2235" s="7">
        <v>0.35818910795680498</v>
      </c>
    </row>
    <row r="2236" spans="1:1" x14ac:dyDescent="0.2">
      <c r="A2236" s="7">
        <v>0.41916049741503247</v>
      </c>
    </row>
    <row r="2237" spans="1:1" x14ac:dyDescent="0.2">
      <c r="A2237" s="7">
        <v>0.28829938970295815</v>
      </c>
    </row>
    <row r="2238" spans="1:1" x14ac:dyDescent="0.2">
      <c r="A2238" s="7">
        <v>0.35955424607666187</v>
      </c>
    </row>
    <row r="2239" spans="1:1" x14ac:dyDescent="0.2">
      <c r="A2239" s="7">
        <v>0.36585319220532891</v>
      </c>
    </row>
    <row r="2240" spans="1:1" x14ac:dyDescent="0.2">
      <c r="A2240" s="7">
        <v>0.47643989568356321</v>
      </c>
    </row>
    <row r="2241" spans="1:1" x14ac:dyDescent="0.2">
      <c r="A2241" s="7">
        <v>0.34666478020129088</v>
      </c>
    </row>
    <row r="2242" spans="1:1" x14ac:dyDescent="0.2">
      <c r="A2242" s="7">
        <v>0.46904539753433871</v>
      </c>
    </row>
    <row r="2243" spans="1:1" x14ac:dyDescent="0.2">
      <c r="A2243" s="7">
        <v>0.44205619627397591</v>
      </c>
    </row>
    <row r="2244" spans="1:1" x14ac:dyDescent="0.2">
      <c r="A2244" s="7">
        <v>0.36773838294227412</v>
      </c>
    </row>
    <row r="2245" spans="1:1" x14ac:dyDescent="0.2">
      <c r="A2245" s="7">
        <v>0.28868942916577434</v>
      </c>
    </row>
    <row r="2246" spans="1:1" x14ac:dyDescent="0.2">
      <c r="A2246" s="7">
        <v>0.28724207684542197</v>
      </c>
    </row>
    <row r="2247" spans="1:1" x14ac:dyDescent="0.2">
      <c r="A2247" s="7">
        <v>0.29600553703080545</v>
      </c>
    </row>
    <row r="2248" spans="1:1" x14ac:dyDescent="0.2">
      <c r="A2248" s="7">
        <v>0.22885087491204989</v>
      </c>
    </row>
    <row r="2249" spans="1:1" x14ac:dyDescent="0.2">
      <c r="A2249" s="7">
        <v>0.33718815962556203</v>
      </c>
    </row>
    <row r="2250" spans="1:1" x14ac:dyDescent="0.2">
      <c r="A2250" s="7">
        <v>0.30681574841689863</v>
      </c>
    </row>
    <row r="2251" spans="1:1" x14ac:dyDescent="0.2">
      <c r="A2251" s="7">
        <v>0.36877466426014865</v>
      </c>
    </row>
    <row r="2252" spans="1:1" x14ac:dyDescent="0.2">
      <c r="A2252" s="7">
        <v>0.33018943681360702</v>
      </c>
    </row>
    <row r="2253" spans="1:1" x14ac:dyDescent="0.2">
      <c r="A2253" s="7">
        <v>0.36213825751781942</v>
      </c>
    </row>
    <row r="2254" spans="1:1" x14ac:dyDescent="0.2">
      <c r="A2254" s="7">
        <v>0.35375814494172342</v>
      </c>
    </row>
    <row r="2255" spans="1:1" x14ac:dyDescent="0.2">
      <c r="A2255" s="7">
        <v>0.35850362507265432</v>
      </c>
    </row>
    <row r="2256" spans="1:1" x14ac:dyDescent="0.2">
      <c r="A2256" s="7">
        <v>0.47738918290556448</v>
      </c>
    </row>
    <row r="2257" spans="1:1" x14ac:dyDescent="0.2">
      <c r="A2257" s="7">
        <v>0.34262863654440329</v>
      </c>
    </row>
    <row r="2258" spans="1:1" x14ac:dyDescent="0.2">
      <c r="A2258" s="7">
        <v>0.33801412554681998</v>
      </c>
    </row>
    <row r="2259" spans="1:1" x14ac:dyDescent="0.2">
      <c r="A2259" s="7">
        <v>0.28739598947658235</v>
      </c>
    </row>
    <row r="2260" spans="1:1" x14ac:dyDescent="0.2">
      <c r="A2260" s="7">
        <v>0.44885703141729627</v>
      </c>
    </row>
    <row r="2261" spans="1:1" x14ac:dyDescent="0.2">
      <c r="A2261" s="7">
        <v>0.40049882988161151</v>
      </c>
    </row>
    <row r="2262" spans="1:1" x14ac:dyDescent="0.2">
      <c r="A2262" s="7">
        <v>0.36334661506928928</v>
      </c>
    </row>
    <row r="2263" spans="1:1" x14ac:dyDescent="0.2">
      <c r="A2263" s="7">
        <v>0.45773998898712098</v>
      </c>
    </row>
    <row r="2264" spans="1:1" x14ac:dyDescent="0.2">
      <c r="A2264" s="7">
        <v>0.38125975098657033</v>
      </c>
    </row>
    <row r="2265" spans="1:1" x14ac:dyDescent="0.2">
      <c r="A2265" s="7">
        <v>0.41195623910183848</v>
      </c>
    </row>
    <row r="2266" spans="1:1" x14ac:dyDescent="0.2">
      <c r="A2266" s="7">
        <v>0.28187138639909443</v>
      </c>
    </row>
    <row r="2267" spans="1:1" x14ac:dyDescent="0.2">
      <c r="A2267" s="7">
        <v>0.42157816849704788</v>
      </c>
    </row>
    <row r="2268" spans="1:1" x14ac:dyDescent="0.2">
      <c r="A2268" s="7">
        <v>0.21318811373856647</v>
      </c>
    </row>
    <row r="2269" spans="1:1" x14ac:dyDescent="0.2">
      <c r="A2269" s="7">
        <v>0.35980566857352619</v>
      </c>
    </row>
    <row r="2270" spans="1:1" x14ac:dyDescent="0.2">
      <c r="A2270" s="7">
        <v>0.42929483159472603</v>
      </c>
    </row>
    <row r="2271" spans="1:1" x14ac:dyDescent="0.2">
      <c r="A2271" s="7">
        <v>0.28450224081495301</v>
      </c>
    </row>
    <row r="2272" spans="1:1" x14ac:dyDescent="0.2">
      <c r="A2272" s="7">
        <v>0.31214819970020491</v>
      </c>
    </row>
    <row r="2273" spans="1:1" x14ac:dyDescent="0.2">
      <c r="A2273" s="7">
        <v>0.53009708923491072</v>
      </c>
    </row>
    <row r="2274" spans="1:1" x14ac:dyDescent="0.2">
      <c r="A2274" s="7">
        <v>0.4205179877022851</v>
      </c>
    </row>
    <row r="2275" spans="1:1" x14ac:dyDescent="0.2">
      <c r="A2275" s="7">
        <v>0.34786262198293</v>
      </c>
    </row>
    <row r="2276" spans="1:1" x14ac:dyDescent="0.2">
      <c r="A2276" s="7">
        <v>0.38723366422955735</v>
      </c>
    </row>
    <row r="2277" spans="1:1" x14ac:dyDescent="0.2">
      <c r="A2277" s="7">
        <v>0.39085873688396705</v>
      </c>
    </row>
    <row r="2278" spans="1:1" x14ac:dyDescent="0.2">
      <c r="A2278" s="7">
        <v>0.44940098351127289</v>
      </c>
    </row>
    <row r="2279" spans="1:1" x14ac:dyDescent="0.2">
      <c r="A2279" s="7">
        <v>0.44078378812444546</v>
      </c>
    </row>
    <row r="2280" spans="1:1" x14ac:dyDescent="0.2">
      <c r="A2280" s="7">
        <v>0.3621478173085747</v>
      </c>
    </row>
    <row r="2281" spans="1:1" x14ac:dyDescent="0.2">
      <c r="A2281" s="7">
        <v>0.36515437150111651</v>
      </c>
    </row>
  </sheetData>
  <mergeCells count="4">
    <mergeCell ref="E2:G2"/>
    <mergeCell ref="H2:J2"/>
    <mergeCell ref="K2:M2"/>
    <mergeCell ref="E7:L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37326-0DD0-3A4C-BCCB-9A82C9108600}">
  <dimension ref="A1:F18"/>
  <sheetViews>
    <sheetView workbookViewId="0">
      <selection activeCell="G21" sqref="G21"/>
    </sheetView>
  </sheetViews>
  <sheetFormatPr baseColWidth="10" defaultRowHeight="16" x14ac:dyDescent="0.2"/>
  <cols>
    <col min="1" max="1" width="27" style="8" bestFit="1" customWidth="1"/>
    <col min="2" max="2" width="21.5" style="8" bestFit="1" customWidth="1"/>
    <col min="3" max="3" width="14.6640625" style="8" bestFit="1" customWidth="1"/>
    <col min="4" max="4" width="14" style="8" bestFit="1" customWidth="1"/>
    <col min="5" max="16384" width="10.83203125" style="8"/>
  </cols>
  <sheetData>
    <row r="1" spans="1:6" ht="20" x14ac:dyDescent="0.2">
      <c r="A1" s="1" t="s">
        <v>270</v>
      </c>
      <c r="B1" s="1"/>
      <c r="C1" s="1"/>
      <c r="D1" s="1"/>
      <c r="E1" s="2"/>
      <c r="F1" s="2"/>
    </row>
    <row r="2" spans="1:6" ht="20" x14ac:dyDescent="0.2">
      <c r="A2" s="1"/>
      <c r="B2" s="5" t="s">
        <v>271</v>
      </c>
      <c r="C2" s="5" t="s">
        <v>272</v>
      </c>
      <c r="D2" s="5" t="s">
        <v>273</v>
      </c>
      <c r="E2" s="2"/>
      <c r="F2" s="2"/>
    </row>
    <row r="3" spans="1:6" ht="20" x14ac:dyDescent="0.2">
      <c r="A3" s="1" t="s">
        <v>274</v>
      </c>
      <c r="B3" s="6">
        <v>0.37680000000000002</v>
      </c>
      <c r="C3" s="6">
        <v>0.443</v>
      </c>
      <c r="D3" s="30">
        <v>0.55200000000000005</v>
      </c>
      <c r="E3" s="2"/>
      <c r="F3" s="2"/>
    </row>
    <row r="4" spans="1:6" ht="20" x14ac:dyDescent="0.2">
      <c r="A4" s="1" t="s">
        <v>275</v>
      </c>
      <c r="B4" s="6">
        <v>0.4083</v>
      </c>
      <c r="C4" s="6">
        <v>0.39660000000000001</v>
      </c>
      <c r="D4" s="30">
        <v>0.3352</v>
      </c>
      <c r="E4" s="2"/>
      <c r="F4" s="2"/>
    </row>
    <row r="5" spans="1:6" ht="20" x14ac:dyDescent="0.2">
      <c r="A5" s="1" t="s">
        <v>276</v>
      </c>
      <c r="B5" s="6">
        <v>0.25890000000000002</v>
      </c>
      <c r="C5" s="6">
        <v>0.24660393</v>
      </c>
      <c r="D5" s="6">
        <v>0.33079999999999998</v>
      </c>
      <c r="E5" s="2"/>
      <c r="F5" s="2"/>
    </row>
    <row r="6" spans="1:6" ht="20" x14ac:dyDescent="0.2">
      <c r="A6" s="1" t="s">
        <v>281</v>
      </c>
      <c r="B6" s="3">
        <f>AVERAGE(B3:B5)</f>
        <v>0.34800000000000003</v>
      </c>
      <c r="C6" s="3">
        <f>AVERAGE(C3:C5)</f>
        <v>0.36206797666666662</v>
      </c>
      <c r="D6" s="3">
        <f>AVERAGE(D3:D5)</f>
        <v>0.40599999999999997</v>
      </c>
      <c r="E6" s="2"/>
      <c r="F6" s="2"/>
    </row>
    <row r="7" spans="1:6" ht="20" x14ac:dyDescent="0.2">
      <c r="A7" s="1" t="s">
        <v>278</v>
      </c>
      <c r="B7" s="3">
        <f>STDEV(B3:B5)/SQRT(3)</f>
        <v>4.5468560566615725E-2</v>
      </c>
      <c r="C7" s="3">
        <f>STDEV(C3:C5)/SQRT(3)</f>
        <v>5.9265503047674244E-2</v>
      </c>
      <c r="D7" s="3">
        <f>STDEV(D3:D5)/SQRT(3)</f>
        <v>7.301104939208411E-2</v>
      </c>
      <c r="E7" s="2"/>
      <c r="F7" s="2"/>
    </row>
    <row r="8" spans="1:6" ht="20" x14ac:dyDescent="0.2">
      <c r="A8" s="1" t="s">
        <v>229</v>
      </c>
      <c r="B8" s="2">
        <f t="shared" ref="B8" si="0">STDEV(B3:B5)</f>
        <v>7.8753857048401169E-2</v>
      </c>
      <c r="C8" s="2">
        <f>STDEV(C3:C5)</f>
        <v>0.10265086241469992</v>
      </c>
      <c r="D8" s="2">
        <f>STDEV(D3:D5)</f>
        <v>0.12645884706101046</v>
      </c>
      <c r="E8" s="2"/>
      <c r="F8" s="2"/>
    </row>
    <row r="9" spans="1:6" ht="20" x14ac:dyDescent="0.2">
      <c r="A9" s="1" t="s">
        <v>279</v>
      </c>
      <c r="B9" s="2">
        <f t="shared" ref="B9:C9" si="1">CONFIDENCE(0.05,B8,3)</f>
        <v>8.9116741139444913E-2</v>
      </c>
      <c r="C9" s="2">
        <f t="shared" si="1"/>
        <v>0.1161582514990903</v>
      </c>
      <c r="D9" s="2">
        <f>CONFIDENCE(0.05,D8,3)</f>
        <v>0.14309902728195983</v>
      </c>
      <c r="E9" s="2"/>
      <c r="F9" s="2"/>
    </row>
    <row r="10" spans="1:6" ht="20" x14ac:dyDescent="0.2">
      <c r="A10" s="1" t="s">
        <v>280</v>
      </c>
      <c r="B10" s="3">
        <f t="shared" ref="B10:C10" si="2">B6-B9</f>
        <v>0.25888325886055513</v>
      </c>
      <c r="C10" s="3">
        <f t="shared" si="2"/>
        <v>0.24590972516757631</v>
      </c>
      <c r="D10" s="3">
        <f>D6-D9</f>
        <v>0.26290097271804014</v>
      </c>
      <c r="E10" s="2"/>
      <c r="F10" s="2"/>
    </row>
    <row r="11" spans="1:6" ht="20" x14ac:dyDescent="0.2">
      <c r="A11" s="1"/>
      <c r="B11" s="3">
        <f t="shared" ref="B11:C11" si="3">B6+B9</f>
        <v>0.43711674113944493</v>
      </c>
      <c r="C11" s="3">
        <f t="shared" si="3"/>
        <v>0.47822622816575694</v>
      </c>
      <c r="D11" s="3">
        <f>D6+D9</f>
        <v>0.54909902728195981</v>
      </c>
      <c r="E11" s="2"/>
      <c r="F11" s="2"/>
    </row>
    <row r="12" spans="1:6" ht="20" x14ac:dyDescent="0.2">
      <c r="A12" s="1" t="s">
        <v>227</v>
      </c>
      <c r="B12" s="3">
        <v>3</v>
      </c>
      <c r="C12" s="3">
        <v>3</v>
      </c>
      <c r="D12" s="3">
        <v>3</v>
      </c>
      <c r="E12" s="2"/>
      <c r="F12" s="2"/>
    </row>
    <row r="13" spans="1:6" ht="20" x14ac:dyDescent="0.2">
      <c r="A13" s="1"/>
      <c r="B13" s="2"/>
      <c r="C13" s="2"/>
      <c r="D13" s="2"/>
      <c r="E13" s="2"/>
      <c r="F13" s="2"/>
    </row>
    <row r="14" spans="1:6" ht="20" x14ac:dyDescent="0.2">
      <c r="A14" s="1"/>
      <c r="B14" s="2"/>
      <c r="C14" s="2"/>
      <c r="D14" s="2"/>
      <c r="E14" s="2"/>
      <c r="F14" s="2"/>
    </row>
    <row r="15" spans="1:6" x14ac:dyDescent="0.2">
      <c r="A15" s="2"/>
      <c r="B15" s="2"/>
      <c r="C15" s="2"/>
      <c r="D15" s="2"/>
      <c r="E15" s="2"/>
      <c r="F15" s="2"/>
    </row>
    <row r="16" spans="1:6" x14ac:dyDescent="0.2">
      <c r="A16" s="2"/>
      <c r="B16" s="2"/>
      <c r="C16" s="2"/>
      <c r="D16" s="2"/>
      <c r="E16" s="2"/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DCE5-45E3-E74D-8664-9AAAE593AF16}">
  <dimension ref="A1:C13"/>
  <sheetViews>
    <sheetView workbookViewId="0">
      <selection activeCell="A3" sqref="A3:A5"/>
    </sheetView>
  </sheetViews>
  <sheetFormatPr baseColWidth="10" defaultRowHeight="16" x14ac:dyDescent="0.2"/>
  <cols>
    <col min="1" max="1" width="17.1640625" style="2" customWidth="1"/>
    <col min="2" max="3" width="14" style="2" bestFit="1" customWidth="1"/>
    <col min="4" max="16384" width="10.83203125" style="2"/>
  </cols>
  <sheetData>
    <row r="1" spans="1:3" ht="20" x14ac:dyDescent="0.2">
      <c r="A1" s="1" t="s">
        <v>283</v>
      </c>
      <c r="B1" s="1"/>
      <c r="C1" s="1"/>
    </row>
    <row r="2" spans="1:3" ht="20" x14ac:dyDescent="0.2">
      <c r="A2" s="1"/>
      <c r="B2" s="1" t="s">
        <v>282</v>
      </c>
      <c r="C2" s="1" t="s">
        <v>273</v>
      </c>
    </row>
    <row r="3" spans="1:3" ht="20" x14ac:dyDescent="0.2">
      <c r="A3" s="1" t="s">
        <v>274</v>
      </c>
      <c r="B3" s="3">
        <v>4.673</v>
      </c>
      <c r="C3" s="3">
        <v>4.2859999999999996</v>
      </c>
    </row>
    <row r="4" spans="1:3" ht="20" x14ac:dyDescent="0.2">
      <c r="A4" s="1" t="s">
        <v>275</v>
      </c>
      <c r="B4" s="3">
        <v>4.2450000000000001</v>
      </c>
      <c r="C4" s="3">
        <v>4.532</v>
      </c>
    </row>
    <row r="5" spans="1:3" ht="20" x14ac:dyDescent="0.2">
      <c r="A5" s="1" t="s">
        <v>276</v>
      </c>
      <c r="B5" s="3">
        <v>4.0919999999999996</v>
      </c>
      <c r="C5" s="3">
        <v>4.4489999999999998</v>
      </c>
    </row>
    <row r="6" spans="1:3" ht="20" x14ac:dyDescent="0.2">
      <c r="A6" s="1" t="s">
        <v>277</v>
      </c>
      <c r="B6" s="3">
        <f>AVERAGE(B3:B5)</f>
        <v>4.336666666666666</v>
      </c>
      <c r="C6" s="3">
        <f>AVERAGE(C3:C5)</f>
        <v>4.4223333333333334</v>
      </c>
    </row>
    <row r="7" spans="1:3" ht="20" x14ac:dyDescent="0.2">
      <c r="A7" s="1" t="s">
        <v>278</v>
      </c>
      <c r="B7" s="3">
        <f>STDEV(B3:B5)/SQRT(3)</f>
        <v>0.17387000252423596</v>
      </c>
      <c r="C7" s="3">
        <f>STDEV(C3:C5)/SQRT(3)</f>
        <v>7.2254949849666336E-2</v>
      </c>
    </row>
    <row r="8" spans="1:3" ht="20" x14ac:dyDescent="0.2">
      <c r="A8" s="1" t="s">
        <v>229</v>
      </c>
      <c r="B8" s="2">
        <f>STDEV(B3:B5)</f>
        <v>0.30115167828410561</v>
      </c>
      <c r="C8" s="2">
        <f>STDEV(C3:C5)</f>
        <v>0.12514924423796331</v>
      </c>
    </row>
    <row r="9" spans="1:3" ht="20" x14ac:dyDescent="0.2">
      <c r="A9" s="1" t="s">
        <v>279</v>
      </c>
      <c r="B9" s="2">
        <f t="shared" ref="B9" si="0">CONFIDENCE(0.05,B8,3)</f>
        <v>0.34077894293939071</v>
      </c>
      <c r="C9" s="2">
        <f>CONFIDENCE(0.05,C8,3)</f>
        <v>0.14161709941009379</v>
      </c>
    </row>
    <row r="10" spans="1:3" ht="20" x14ac:dyDescent="0.2">
      <c r="A10" s="1" t="s">
        <v>280</v>
      </c>
      <c r="B10" s="3">
        <f t="shared" ref="B10" si="1">B6-B9</f>
        <v>3.9958877237272752</v>
      </c>
      <c r="C10" s="3">
        <f>C6-C9</f>
        <v>4.2807162339232399</v>
      </c>
    </row>
    <row r="11" spans="1:3" ht="20" x14ac:dyDescent="0.2">
      <c r="A11" s="1"/>
      <c r="B11" s="3">
        <f t="shared" ref="B11" si="2">B6+B9</f>
        <v>4.6774456096060568</v>
      </c>
      <c r="C11" s="3">
        <f>C6+C9</f>
        <v>4.563950432743427</v>
      </c>
    </row>
    <row r="12" spans="1:3" ht="20" x14ac:dyDescent="0.2">
      <c r="A12" s="1" t="s">
        <v>227</v>
      </c>
      <c r="B12" s="3">
        <v>3</v>
      </c>
      <c r="C12" s="3">
        <v>3</v>
      </c>
    </row>
    <row r="13" spans="1:3" ht="20" x14ac:dyDescent="0.2">
      <c r="A13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B21B-F11E-4348-A540-51336FCA0503}">
  <dimension ref="A1:AX76"/>
  <sheetViews>
    <sheetView topLeftCell="A3" zoomScaleNormal="100" workbookViewId="0">
      <selection activeCell="AT22" sqref="AT22"/>
    </sheetView>
  </sheetViews>
  <sheetFormatPr baseColWidth="10" defaultRowHeight="16" x14ac:dyDescent="0.2"/>
  <cols>
    <col min="1" max="8" width="11" style="2" bestFit="1" customWidth="1"/>
    <col min="9" max="10" width="10.83203125" style="2"/>
    <col min="11" max="11" width="12.33203125" style="2" customWidth="1"/>
    <col min="12" max="12" width="10.83203125" style="2"/>
    <col min="13" max="20" width="11" style="2" bestFit="1" customWidth="1"/>
    <col min="21" max="22" width="10.83203125" style="2"/>
    <col min="23" max="23" width="11.6640625" style="2" customWidth="1"/>
    <col min="24" max="25" width="10.83203125" style="2"/>
    <col min="26" max="33" width="11" style="2" bestFit="1" customWidth="1"/>
    <col min="34" max="35" width="10.83203125" style="2"/>
    <col min="36" max="36" width="15.33203125" style="2" bestFit="1" customWidth="1"/>
    <col min="37" max="38" width="10.83203125" style="2"/>
    <col min="39" max="46" width="11" style="2" bestFit="1" customWidth="1"/>
    <col min="47" max="48" width="10.83203125" style="2"/>
    <col min="49" max="49" width="11.1640625" style="2" customWidth="1"/>
    <col min="50" max="16384" width="10.83203125" style="2"/>
  </cols>
  <sheetData>
    <row r="1" spans="1:50" s="1" customFormat="1" ht="20" x14ac:dyDescent="0.2">
      <c r="A1" s="34" t="s">
        <v>284</v>
      </c>
      <c r="V1" s="2"/>
      <c r="W1" s="2"/>
      <c r="X1" s="2"/>
      <c r="AI1" s="2"/>
      <c r="AJ1" s="2"/>
      <c r="AK1" s="2"/>
      <c r="AV1" s="2"/>
      <c r="AW1" s="2"/>
      <c r="AX1" s="2"/>
    </row>
    <row r="2" spans="1:50" s="1" customFormat="1" ht="20" x14ac:dyDescent="0.2">
      <c r="A2" s="34" t="s">
        <v>323</v>
      </c>
      <c r="M2" s="34" t="s">
        <v>314</v>
      </c>
      <c r="N2" s="34"/>
      <c r="O2" s="34"/>
      <c r="V2" s="2"/>
      <c r="W2" s="2"/>
      <c r="X2" s="2"/>
      <c r="Z2" s="34" t="s">
        <v>317</v>
      </c>
      <c r="AA2" s="34"/>
      <c r="AB2" s="34"/>
      <c r="AC2" s="34"/>
      <c r="AI2" s="2"/>
      <c r="AJ2" s="2"/>
      <c r="AK2" s="2"/>
      <c r="AM2" s="34" t="s">
        <v>320</v>
      </c>
      <c r="AN2" s="34"/>
      <c r="AO2" s="34"/>
      <c r="AP2" s="34"/>
      <c r="AV2" s="2"/>
      <c r="AW2" s="2"/>
      <c r="AX2" s="2"/>
    </row>
    <row r="3" spans="1:50" s="1" customFormat="1" ht="21" thickBot="1" x14ac:dyDescent="0.25">
      <c r="A3" s="72" t="s">
        <v>318</v>
      </c>
      <c r="B3" s="73"/>
      <c r="C3" s="74"/>
      <c r="D3" s="73"/>
      <c r="E3" s="73"/>
      <c r="M3" s="75" t="s">
        <v>315</v>
      </c>
      <c r="V3" s="2"/>
      <c r="W3" s="2"/>
      <c r="X3" s="2"/>
      <c r="Z3" s="72" t="s">
        <v>318</v>
      </c>
      <c r="AA3" s="73"/>
      <c r="AB3" s="73"/>
      <c r="AC3" s="73"/>
      <c r="AD3" s="73"/>
      <c r="AI3" s="2"/>
      <c r="AJ3" s="2"/>
      <c r="AK3" s="2"/>
      <c r="AM3" s="72" t="s">
        <v>321</v>
      </c>
      <c r="AN3" s="73"/>
      <c r="AO3" s="73"/>
      <c r="AV3" s="2"/>
      <c r="AW3" s="2"/>
      <c r="AX3" s="2"/>
    </row>
    <row r="4" spans="1:50" s="1" customFormat="1" ht="20" x14ac:dyDescent="0.2">
      <c r="A4" s="76" t="s">
        <v>303</v>
      </c>
      <c r="B4" s="77" t="s">
        <v>304</v>
      </c>
      <c r="C4" s="77" t="s">
        <v>310</v>
      </c>
      <c r="D4" s="77" t="s">
        <v>311</v>
      </c>
      <c r="E4" s="77" t="s">
        <v>312</v>
      </c>
      <c r="F4" s="77" t="s">
        <v>313</v>
      </c>
      <c r="G4" s="77" t="s">
        <v>305</v>
      </c>
      <c r="H4" s="77" t="s">
        <v>306</v>
      </c>
      <c r="I4" s="77"/>
      <c r="J4" s="77"/>
      <c r="K4" s="77"/>
      <c r="L4" s="78"/>
      <c r="M4" s="76" t="s">
        <v>303</v>
      </c>
      <c r="N4" s="77" t="s">
        <v>304</v>
      </c>
      <c r="O4" s="77" t="s">
        <v>310</v>
      </c>
      <c r="P4" s="77" t="s">
        <v>311</v>
      </c>
      <c r="Q4" s="77" t="s">
        <v>312</v>
      </c>
      <c r="R4" s="77" t="s">
        <v>313</v>
      </c>
      <c r="S4" s="77" t="s">
        <v>305</v>
      </c>
      <c r="T4" s="77" t="s">
        <v>306</v>
      </c>
      <c r="U4" s="77"/>
      <c r="V4" s="56"/>
      <c r="W4" s="56"/>
      <c r="X4" s="64"/>
      <c r="Z4" s="76" t="s">
        <v>303</v>
      </c>
      <c r="AA4" s="77" t="s">
        <v>304</v>
      </c>
      <c r="AB4" s="77" t="s">
        <v>310</v>
      </c>
      <c r="AC4" s="77" t="s">
        <v>311</v>
      </c>
      <c r="AD4" s="77" t="s">
        <v>312</v>
      </c>
      <c r="AE4" s="77" t="s">
        <v>313</v>
      </c>
      <c r="AF4" s="77" t="s">
        <v>305</v>
      </c>
      <c r="AG4" s="77" t="s">
        <v>306</v>
      </c>
      <c r="AH4" s="77"/>
      <c r="AI4" s="56"/>
      <c r="AJ4" s="56"/>
      <c r="AK4" s="64"/>
      <c r="AM4" s="76" t="s">
        <v>303</v>
      </c>
      <c r="AN4" s="77" t="s">
        <v>304</v>
      </c>
      <c r="AO4" s="77" t="s">
        <v>310</v>
      </c>
      <c r="AP4" s="77" t="s">
        <v>311</v>
      </c>
      <c r="AQ4" s="77" t="s">
        <v>312</v>
      </c>
      <c r="AR4" s="77" t="s">
        <v>313</v>
      </c>
      <c r="AS4" s="77" t="s">
        <v>305</v>
      </c>
      <c r="AT4" s="77" t="s">
        <v>306</v>
      </c>
      <c r="AU4" s="77"/>
      <c r="AV4" s="56"/>
      <c r="AW4" s="56"/>
      <c r="AX4" s="64"/>
    </row>
    <row r="5" spans="1:50" x14ac:dyDescent="0.2">
      <c r="A5" s="24">
        <v>40</v>
      </c>
      <c r="B5" s="65">
        <f t="shared" ref="B5:B24" si="0">LOG(A5*10^-6)</f>
        <v>-4.3979400086720375</v>
      </c>
      <c r="C5" s="2">
        <v>0.29950830863354733</v>
      </c>
      <c r="D5" s="2">
        <v>0.29629373590383934</v>
      </c>
      <c r="E5" s="2">
        <v>0.29415068741736733</v>
      </c>
      <c r="F5" s="2">
        <v>0.30040700638593881</v>
      </c>
      <c r="G5" s="2">
        <f>AVERAGE(C5:F5)</f>
        <v>0.29758993458517319</v>
      </c>
      <c r="H5" s="2">
        <f>STDEV(C5:F5)</f>
        <v>2.8939364553549141E-3</v>
      </c>
      <c r="J5" s="2" t="s">
        <v>307</v>
      </c>
      <c r="K5" s="30">
        <v>3.3519999999999998E-7</v>
      </c>
      <c r="L5" s="66" t="s">
        <v>308</v>
      </c>
      <c r="M5" s="67">
        <v>10</v>
      </c>
      <c r="N5" s="2">
        <v>-5</v>
      </c>
      <c r="O5" s="2">
        <v>0.90928536417695538</v>
      </c>
      <c r="P5" s="2">
        <v>1.1526470939387718</v>
      </c>
      <c r="Q5" s="2">
        <v>1.2013110186158737</v>
      </c>
      <c r="R5" s="2">
        <v>0.98470062732848751</v>
      </c>
      <c r="S5" s="2">
        <f>AVERAGE(O5:R5)</f>
        <v>1.0619860260150222</v>
      </c>
      <c r="T5" s="2">
        <f>STDEV(O5:R5)</f>
        <v>0.13774542675556925</v>
      </c>
      <c r="V5" s="2" t="s">
        <v>307</v>
      </c>
      <c r="W5" s="30">
        <v>4.4299999999999998E-7</v>
      </c>
      <c r="X5" s="66" t="s">
        <v>308</v>
      </c>
      <c r="Z5" s="24">
        <v>40</v>
      </c>
      <c r="AA5" s="31">
        <v>-4.3978999999999999</v>
      </c>
      <c r="AB5" s="2">
        <v>14.285714285714286</v>
      </c>
      <c r="AC5" s="2">
        <v>9.1891891891891895</v>
      </c>
      <c r="AD5" s="2">
        <v>3.8461538461538463</v>
      </c>
      <c r="AE5" s="2">
        <v>16.521739130434781</v>
      </c>
      <c r="AF5" s="31">
        <v>10.960699099999999</v>
      </c>
      <c r="AG5" s="31">
        <v>2.8245337899999998</v>
      </c>
      <c r="AI5" s="2" t="s">
        <v>307</v>
      </c>
      <c r="AJ5" s="30">
        <v>2.5890000000000002E-7</v>
      </c>
      <c r="AK5" s="66" t="s">
        <v>308</v>
      </c>
      <c r="AM5" s="67">
        <v>10</v>
      </c>
      <c r="AN5" s="31">
        <v>-5</v>
      </c>
      <c r="AO5" s="2">
        <v>6.8912877548795111</v>
      </c>
      <c r="AP5" s="31">
        <v>7.5019081888561772</v>
      </c>
      <c r="AQ5" s="2">
        <v>5.1030421982335623</v>
      </c>
      <c r="AR5" s="31">
        <v>10.860320575727838</v>
      </c>
      <c r="AS5" s="2">
        <f>AVERAGE(AO5:AR5)</f>
        <v>7.5891396794242727</v>
      </c>
      <c r="AT5" s="2">
        <f>STDEV(AO5:AR5)</f>
        <v>2.4066513238565679</v>
      </c>
      <c r="AU5" s="31"/>
      <c r="AV5" s="2" t="s">
        <v>309</v>
      </c>
      <c r="AW5" s="30">
        <v>4.673E-6</v>
      </c>
      <c r="AX5" s="66" t="s">
        <v>308</v>
      </c>
    </row>
    <row r="6" spans="1:50" x14ac:dyDescent="0.2">
      <c r="A6" s="24">
        <v>20</v>
      </c>
      <c r="B6" s="65">
        <f t="shared" si="0"/>
        <v>-4.6989700043360187</v>
      </c>
      <c r="C6" s="2">
        <v>0.34005340338567097</v>
      </c>
      <c r="D6" s="2">
        <v>0.33763383251384771</v>
      </c>
      <c r="E6" s="2">
        <v>0.35681757299758909</v>
      </c>
      <c r="F6" s="2">
        <v>0.32760989604486573</v>
      </c>
      <c r="G6" s="2">
        <f t="shared" ref="G6:G24" si="1">AVERAGE(C6:F6)</f>
        <v>0.34052867623549338</v>
      </c>
      <c r="H6" s="2">
        <f t="shared" ref="H6:H24" si="2">STDEV(C6:F6)</f>
        <v>1.2122005386822968E-2</v>
      </c>
      <c r="J6" s="2" t="s">
        <v>324</v>
      </c>
      <c r="K6" s="30">
        <v>4.2860000000000001E-6</v>
      </c>
      <c r="L6" s="66" t="s">
        <v>308</v>
      </c>
      <c r="M6" s="67">
        <v>6.25</v>
      </c>
      <c r="N6" s="2">
        <v>-5.204119982655925</v>
      </c>
      <c r="O6" s="2">
        <v>1.1724651843478893</v>
      </c>
      <c r="P6" s="2">
        <v>1.128667875831199</v>
      </c>
      <c r="Q6" s="2">
        <v>1.1129037207960828</v>
      </c>
      <c r="R6" s="2">
        <v>1.2347882522988316</v>
      </c>
      <c r="S6" s="2">
        <f t="shared" ref="S6:S14" si="3">AVERAGE(O6:R6)</f>
        <v>1.1622062583185007</v>
      </c>
      <c r="T6" s="2">
        <f t="shared" ref="T6:T14" si="4">STDEV(O6:R6)</f>
        <v>5.455564351941123E-2</v>
      </c>
      <c r="X6" s="66"/>
      <c r="Z6" s="24">
        <v>20</v>
      </c>
      <c r="AA6" s="31">
        <v>-4.6989999999999998</v>
      </c>
      <c r="AB6" s="2">
        <v>16.475095785440612</v>
      </c>
      <c r="AC6" s="2">
        <v>6.4432989690721651</v>
      </c>
      <c r="AD6" s="2">
        <v>8.0701754385964914</v>
      </c>
      <c r="AE6" s="2">
        <v>10.638297872340425</v>
      </c>
      <c r="AF6" s="31">
        <v>10.406717</v>
      </c>
      <c r="AG6" s="31">
        <v>2.1993741500000001</v>
      </c>
      <c r="AK6" s="66"/>
      <c r="AM6" s="67">
        <v>6.25</v>
      </c>
      <c r="AN6" s="31">
        <v>-5.2</v>
      </c>
      <c r="AO6" s="2">
        <v>24.904590557191145</v>
      </c>
      <c r="AP6" s="2">
        <v>23.726965434521862</v>
      </c>
      <c r="AQ6" s="2">
        <v>21.240867953331154</v>
      </c>
      <c r="AR6" s="2">
        <v>22.985497764693054</v>
      </c>
      <c r="AS6" s="2">
        <f t="shared" ref="AS6:AS14" si="5">AVERAGE(AO6:AR6)</f>
        <v>23.214480427434303</v>
      </c>
      <c r="AT6" s="2">
        <f t="shared" ref="AT6:AT14" si="6">STDEV(AO6:AR6)</f>
        <v>1.5347847179075693</v>
      </c>
      <c r="AU6" s="31"/>
      <c r="AX6" s="66"/>
    </row>
    <row r="7" spans="1:50" x14ac:dyDescent="0.2">
      <c r="A7" s="24">
        <v>15</v>
      </c>
      <c r="B7" s="65">
        <f t="shared" si="0"/>
        <v>-4.8239087409443187</v>
      </c>
      <c r="C7" s="2">
        <v>0.61514914732678694</v>
      </c>
      <c r="D7" s="2">
        <v>0.57506504805097514</v>
      </c>
      <c r="E7" s="2">
        <v>0.54455086636753958</v>
      </c>
      <c r="F7" s="2">
        <v>0.56797622020477045</v>
      </c>
      <c r="G7" s="2">
        <f t="shared" si="1"/>
        <v>0.57568532048751808</v>
      </c>
      <c r="H7" s="2">
        <f t="shared" si="2"/>
        <v>2.9363031333145415E-2</v>
      </c>
      <c r="L7" s="66"/>
      <c r="M7" s="67">
        <v>3.90625</v>
      </c>
      <c r="N7" s="2">
        <v>-5.4082399653118491</v>
      </c>
      <c r="O7" s="31">
        <v>1.8528991666905532</v>
      </c>
      <c r="P7" s="31">
        <v>1.7530017771654924</v>
      </c>
      <c r="Q7" s="31">
        <v>1.7628375845802509</v>
      </c>
      <c r="R7" s="31">
        <v>1.7680464340791928</v>
      </c>
      <c r="S7" s="2">
        <f t="shared" si="3"/>
        <v>1.7841962406288725</v>
      </c>
      <c r="T7" s="2">
        <f t="shared" si="4"/>
        <v>4.6224795077967694E-2</v>
      </c>
      <c r="X7" s="66"/>
      <c r="Z7" s="24">
        <v>15</v>
      </c>
      <c r="AA7" s="31">
        <v>-4.8239000000000001</v>
      </c>
      <c r="AB7" s="2">
        <v>7.4780058651026389</v>
      </c>
      <c r="AC7" s="2">
        <v>10.471976401179941</v>
      </c>
      <c r="AD7" s="2">
        <v>6.6465256797583079</v>
      </c>
      <c r="AE7" s="2">
        <v>4.9270072992700733</v>
      </c>
      <c r="AF7" s="31">
        <v>10.3887669</v>
      </c>
      <c r="AG7" s="31">
        <v>1.0638217299999999</v>
      </c>
      <c r="AK7" s="66"/>
      <c r="AM7" s="67">
        <v>3.90625</v>
      </c>
      <c r="AN7" s="31">
        <v>-5.41</v>
      </c>
      <c r="AO7" s="2">
        <v>78.290262784865334</v>
      </c>
      <c r="AP7" s="2">
        <v>75.062697633845815</v>
      </c>
      <c r="AQ7" s="2">
        <v>74.582924435721296</v>
      </c>
      <c r="AR7" s="2">
        <v>69.785192454476061</v>
      </c>
      <c r="AS7" s="2">
        <f t="shared" si="5"/>
        <v>74.430269327227137</v>
      </c>
      <c r="AT7" s="2">
        <f t="shared" si="6"/>
        <v>3.5071145686037752</v>
      </c>
      <c r="AU7" s="31"/>
      <c r="AX7" s="66"/>
    </row>
    <row r="8" spans="1:50" x14ac:dyDescent="0.2">
      <c r="A8" s="24">
        <v>10</v>
      </c>
      <c r="B8" s="65">
        <f t="shared" si="0"/>
        <v>-5</v>
      </c>
      <c r="C8" s="2">
        <v>0.72106668510149241</v>
      </c>
      <c r="D8" s="2">
        <v>0.70969470200392315</v>
      </c>
      <c r="E8" s="2">
        <v>0.75974525375249513</v>
      </c>
      <c r="F8" s="2">
        <v>0.65732827527803461</v>
      </c>
      <c r="G8" s="2">
        <f t="shared" si="1"/>
        <v>0.71195872903398638</v>
      </c>
      <c r="H8" s="2">
        <f t="shared" si="2"/>
        <v>4.2253674808132795E-2</v>
      </c>
      <c r="L8" s="66"/>
      <c r="M8" s="67">
        <v>2.44140625</v>
      </c>
      <c r="N8" s="2">
        <v>-5.6123599479677742</v>
      </c>
      <c r="O8" s="2">
        <v>1.9447614103375332</v>
      </c>
      <c r="P8" s="2">
        <v>1.8696696736989877</v>
      </c>
      <c r="Q8" s="2">
        <v>1.861682248084664</v>
      </c>
      <c r="R8" s="2">
        <v>1.9443293008750178</v>
      </c>
      <c r="S8" s="2">
        <f t="shared" si="3"/>
        <v>1.9051106582490507</v>
      </c>
      <c r="T8" s="2">
        <f t="shared" si="4"/>
        <v>4.5652215228798532E-2</v>
      </c>
      <c r="X8" s="66"/>
      <c r="Z8" s="24">
        <v>10</v>
      </c>
      <c r="AA8" s="31">
        <v>-5</v>
      </c>
      <c r="AB8" s="2">
        <v>43.356643356643353</v>
      </c>
      <c r="AC8" s="2">
        <v>44.176706827309239</v>
      </c>
      <c r="AD8" s="2">
        <v>33.607681755829901</v>
      </c>
      <c r="AE8" s="2">
        <v>41.904761904761905</v>
      </c>
      <c r="AF8" s="31">
        <v>7.3808788099999996</v>
      </c>
      <c r="AG8" s="31">
        <v>1.15920511</v>
      </c>
      <c r="AK8" s="66"/>
      <c r="AM8" s="67">
        <v>2.44140625</v>
      </c>
      <c r="AN8" s="31">
        <v>-5.61</v>
      </c>
      <c r="AO8" s="31">
        <v>99.182204775924106</v>
      </c>
      <c r="AP8" s="31">
        <v>84.963471813324617</v>
      </c>
      <c r="AQ8" s="31">
        <v>80.558281539635814</v>
      </c>
      <c r="AR8" s="31">
        <v>101.1012975684222</v>
      </c>
      <c r="AS8" s="2">
        <f t="shared" si="5"/>
        <v>91.451313924326683</v>
      </c>
      <c r="AT8" s="2">
        <f t="shared" si="6"/>
        <v>10.224791888376661</v>
      </c>
      <c r="AU8" s="31"/>
      <c r="AX8" s="66"/>
    </row>
    <row r="9" spans="1:50" x14ac:dyDescent="0.2">
      <c r="A9" s="24">
        <v>7.5</v>
      </c>
      <c r="B9" s="65">
        <f t="shared" si="0"/>
        <v>-5.1249387366082999</v>
      </c>
      <c r="C9" s="2">
        <v>0.98541151451195841</v>
      </c>
      <c r="D9" s="2">
        <v>0.93450084179830673</v>
      </c>
      <c r="E9" s="2">
        <v>0.89570562031271395</v>
      </c>
      <c r="F9" s="2">
        <v>0.82233625210449579</v>
      </c>
      <c r="G9" s="2">
        <f t="shared" si="1"/>
        <v>0.90948855718186872</v>
      </c>
      <c r="H9" s="2">
        <f t="shared" si="2"/>
        <v>6.8739613665190449E-2</v>
      </c>
      <c r="L9" s="66"/>
      <c r="M9" s="67">
        <v>1.52587890625</v>
      </c>
      <c r="N9" s="2">
        <v>-5.8164799306236992</v>
      </c>
      <c r="O9" s="2">
        <v>1.837152870275814</v>
      </c>
      <c r="P9" s="2">
        <v>2.0043734439194463</v>
      </c>
      <c r="Q9" s="2">
        <v>1.7300391675255766</v>
      </c>
      <c r="R9" s="2">
        <v>1.8278739358810123</v>
      </c>
      <c r="S9" s="2">
        <f t="shared" si="3"/>
        <v>1.8498598544004623</v>
      </c>
      <c r="T9" s="2">
        <f t="shared" si="4"/>
        <v>0.11383657058534753</v>
      </c>
      <c r="X9" s="66"/>
      <c r="Z9" s="24">
        <v>7.5</v>
      </c>
      <c r="AA9" s="31">
        <v>-5.1249000000000002</v>
      </c>
      <c r="AB9" s="2">
        <v>69.74545454545455</v>
      </c>
      <c r="AC9" s="2">
        <v>62.673114970323148</v>
      </c>
      <c r="AD9" s="2">
        <v>70.553804592525893</v>
      </c>
      <c r="AE9" s="2">
        <v>59.189485213581598</v>
      </c>
      <c r="AF9" s="31">
        <v>12.344606000000001</v>
      </c>
      <c r="AG9" s="31">
        <v>1.3011183500000001</v>
      </c>
      <c r="AK9" s="66"/>
      <c r="AM9" s="67">
        <v>1.52587890625</v>
      </c>
      <c r="AN9" s="31">
        <v>-5.82</v>
      </c>
      <c r="AO9" s="2">
        <v>91.811143822920073</v>
      </c>
      <c r="AP9" s="2">
        <v>115.18918329516956</v>
      </c>
      <c r="AQ9" s="2">
        <v>88.060189728491991</v>
      </c>
      <c r="AR9" s="2">
        <v>112.48500708755861</v>
      </c>
      <c r="AS9" s="2">
        <f t="shared" si="5"/>
        <v>101.88638098353505</v>
      </c>
      <c r="AT9" s="2">
        <f t="shared" si="6"/>
        <v>13.928022031130816</v>
      </c>
      <c r="AU9" s="31"/>
      <c r="AX9" s="66"/>
    </row>
    <row r="10" spans="1:50" x14ac:dyDescent="0.2">
      <c r="A10" s="24">
        <v>5</v>
      </c>
      <c r="B10" s="65">
        <f t="shared" si="0"/>
        <v>-5.3010299956639813</v>
      </c>
      <c r="C10" s="2">
        <v>1.30833110099116</v>
      </c>
      <c r="D10" s="2">
        <v>1.2112717437328793</v>
      </c>
      <c r="E10" s="2">
        <v>1.3497057628993372</v>
      </c>
      <c r="F10" s="2">
        <v>1.2762199389922488</v>
      </c>
      <c r="G10" s="2">
        <f t="shared" si="1"/>
        <v>1.2863821366539063</v>
      </c>
      <c r="H10" s="2">
        <f t="shared" si="2"/>
        <v>5.8413697201982577E-2</v>
      </c>
      <c r="L10" s="66"/>
      <c r="M10" s="67">
        <v>0.95367431640625</v>
      </c>
      <c r="N10" s="2">
        <v>-6.0205999132796242</v>
      </c>
      <c r="O10" s="2">
        <v>1.7753519122555861</v>
      </c>
      <c r="P10" s="2">
        <v>1.8801840236772338</v>
      </c>
      <c r="Q10" s="2">
        <v>1.8266312550428412</v>
      </c>
      <c r="R10" s="2">
        <v>1.8430492779280898</v>
      </c>
      <c r="S10" s="2">
        <f t="shared" si="3"/>
        <v>1.8313041172259377</v>
      </c>
      <c r="T10" s="2">
        <f t="shared" si="4"/>
        <v>4.3511220532307486E-2</v>
      </c>
      <c r="X10" s="66"/>
      <c r="Z10" s="24">
        <v>5</v>
      </c>
      <c r="AA10" s="31">
        <v>-5.3010000000000002</v>
      </c>
      <c r="AB10" s="2">
        <v>71.221221221221228</v>
      </c>
      <c r="AC10" s="2">
        <v>67.701011486370646</v>
      </c>
      <c r="AD10" s="2">
        <v>68.021353538832443</v>
      </c>
      <c r="AE10" s="2">
        <v>61.810269799825939</v>
      </c>
      <c r="AF10" s="31">
        <v>40.7614485</v>
      </c>
      <c r="AG10" s="31">
        <v>2.43040754</v>
      </c>
      <c r="AK10" s="66"/>
      <c r="AM10" s="67">
        <v>0.95367431640625</v>
      </c>
      <c r="AN10" s="31">
        <v>-6.02</v>
      </c>
      <c r="AO10" s="2">
        <v>97.132264747573871</v>
      </c>
      <c r="AP10" s="2">
        <v>118.50397993675718</v>
      </c>
      <c r="AQ10" s="2">
        <v>106.85857594591647</v>
      </c>
      <c r="AR10" s="2">
        <v>111.65630792716171</v>
      </c>
      <c r="AS10" s="2">
        <f t="shared" si="5"/>
        <v>108.53778213935232</v>
      </c>
      <c r="AT10" s="2">
        <f t="shared" si="6"/>
        <v>8.9806432961947582</v>
      </c>
      <c r="AU10" s="31"/>
      <c r="AX10" s="66"/>
    </row>
    <row r="11" spans="1:50" x14ac:dyDescent="0.2">
      <c r="A11" s="24">
        <v>3.75</v>
      </c>
      <c r="B11" s="65">
        <f t="shared" si="0"/>
        <v>-5.4259687322722812</v>
      </c>
      <c r="C11" s="2">
        <v>1.7251951441529254</v>
      </c>
      <c r="D11" s="2">
        <v>1.6783444364784637</v>
      </c>
      <c r="E11" s="2">
        <v>1.7190407527046294</v>
      </c>
      <c r="F11" s="2">
        <v>1.5393389668033415</v>
      </c>
      <c r="G11" s="2">
        <f t="shared" si="1"/>
        <v>1.6654798250348399</v>
      </c>
      <c r="H11" s="2">
        <f t="shared" si="2"/>
        <v>8.6625066913293275E-2</v>
      </c>
      <c r="L11" s="66"/>
      <c r="M11" s="67">
        <v>0.59604644775390625</v>
      </c>
      <c r="N11" s="2">
        <v>-6.2247198959355483</v>
      </c>
      <c r="O11" s="2">
        <v>1.5632206862708138</v>
      </c>
      <c r="P11" s="2">
        <v>1.6911050791765847</v>
      </c>
      <c r="Q11" s="2">
        <v>1.6309099251608299</v>
      </c>
      <c r="R11" s="2">
        <v>1.646287468661586</v>
      </c>
      <c r="S11" s="2">
        <f t="shared" si="3"/>
        <v>1.6328807898174535</v>
      </c>
      <c r="T11" s="2">
        <f t="shared" si="4"/>
        <v>5.2997551020869019E-2</v>
      </c>
      <c r="X11" s="66"/>
      <c r="Z11" s="24">
        <v>3.75</v>
      </c>
      <c r="AA11" s="31">
        <v>-5.4260000000000002</v>
      </c>
      <c r="AB11" s="2">
        <v>66.741728737225017</v>
      </c>
      <c r="AC11" s="2">
        <v>64.872798434442274</v>
      </c>
      <c r="AD11" s="2">
        <v>62.444334487877292</v>
      </c>
      <c r="AE11" s="2">
        <v>65.145023071852336</v>
      </c>
      <c r="AF11" s="31">
        <v>48.828333800000003</v>
      </c>
      <c r="AG11" s="31">
        <v>0.90764506</v>
      </c>
      <c r="AK11" s="66"/>
      <c r="AM11" s="67">
        <v>0.59604644775390625</v>
      </c>
      <c r="AN11" s="31">
        <v>-6.22</v>
      </c>
      <c r="AO11" s="2">
        <v>110.43506705920838</v>
      </c>
      <c r="AP11" s="2">
        <v>115.14556754988551</v>
      </c>
      <c r="AQ11" s="2">
        <v>108.42874277614219</v>
      </c>
      <c r="AR11" s="2">
        <v>113.96794242721623</v>
      </c>
      <c r="AS11" s="2">
        <f t="shared" si="5"/>
        <v>111.99432995311307</v>
      </c>
      <c r="AT11" s="2">
        <f t="shared" si="6"/>
        <v>3.1075262014521554</v>
      </c>
      <c r="AU11" s="31"/>
      <c r="AX11" s="66"/>
    </row>
    <row r="12" spans="1:50" x14ac:dyDescent="0.2">
      <c r="A12" s="24">
        <v>2.5</v>
      </c>
      <c r="B12" s="65">
        <f t="shared" si="0"/>
        <v>-5.6020599913279625</v>
      </c>
      <c r="C12" s="2">
        <v>2.4341228623523414</v>
      </c>
      <c r="D12" s="2">
        <v>2.5020091079560673</v>
      </c>
      <c r="E12" s="2">
        <v>2.4590790076302897</v>
      </c>
      <c r="F12" s="2">
        <v>2.3808577378740612</v>
      </c>
      <c r="G12" s="2">
        <f t="shared" si="1"/>
        <v>2.4440171789531902</v>
      </c>
      <c r="H12" s="2">
        <f t="shared" si="2"/>
        <v>5.058634536117048E-2</v>
      </c>
      <c r="L12" s="66"/>
      <c r="M12" s="67">
        <v>0.37252902984619141</v>
      </c>
      <c r="N12" s="2">
        <v>-6.4288398785914733</v>
      </c>
      <c r="O12" s="2">
        <v>1.3371482009285751</v>
      </c>
      <c r="P12" s="2">
        <v>1.4891471339725015</v>
      </c>
      <c r="Q12" s="2">
        <v>1.358500622796103</v>
      </c>
      <c r="R12" s="2">
        <v>1.3565142525430092</v>
      </c>
      <c r="S12" s="2">
        <f t="shared" si="3"/>
        <v>1.3853275525600472</v>
      </c>
      <c r="T12" s="2">
        <f t="shared" si="4"/>
        <v>6.9880006264829209E-2</v>
      </c>
      <c r="X12" s="66"/>
      <c r="Z12" s="24">
        <v>2.5</v>
      </c>
      <c r="AA12" s="31">
        <v>-5.6021000000000001</v>
      </c>
      <c r="AB12" s="2">
        <v>48.133937914196025</v>
      </c>
      <c r="AC12" s="2">
        <v>47.958115183246072</v>
      </c>
      <c r="AD12" s="2">
        <v>50.063256822700161</v>
      </c>
      <c r="AE12" s="2">
        <v>46.673916983868047</v>
      </c>
      <c r="AF12" s="31">
        <v>65.540464799999995</v>
      </c>
      <c r="AG12" s="31">
        <v>2.7594104399999999</v>
      </c>
      <c r="AK12" s="66"/>
      <c r="AM12" s="67">
        <v>0.37252902984619141</v>
      </c>
      <c r="AN12" s="31">
        <v>-6.43</v>
      </c>
      <c r="AO12" s="2">
        <v>106.68411296478028</v>
      </c>
      <c r="AP12" s="2">
        <v>128.27390688038381</v>
      </c>
      <c r="AQ12" s="2">
        <v>96.56526005888125</v>
      </c>
      <c r="AR12" s="2">
        <v>106.42241849307599</v>
      </c>
      <c r="AS12" s="2">
        <f t="shared" si="5"/>
        <v>109.48642459928034</v>
      </c>
      <c r="AT12" s="2">
        <f t="shared" si="6"/>
        <v>13.38116919976919</v>
      </c>
      <c r="AU12" s="31"/>
      <c r="AX12" s="66"/>
    </row>
    <row r="13" spans="1:50" x14ac:dyDescent="0.2">
      <c r="A13" s="24">
        <v>1.875</v>
      </c>
      <c r="B13" s="65">
        <f t="shared" si="0"/>
        <v>-5.7269987279362624</v>
      </c>
      <c r="C13" s="2">
        <v>2.4093314752011858</v>
      </c>
      <c r="D13" s="2">
        <v>2.4363979087957852</v>
      </c>
      <c r="E13" s="2">
        <v>2.4575999484448885</v>
      </c>
      <c r="F13" s="2">
        <v>2.4903052223716964</v>
      </c>
      <c r="G13" s="2">
        <f t="shared" si="1"/>
        <v>2.4484086387033894</v>
      </c>
      <c r="H13" s="2">
        <f t="shared" si="2"/>
        <v>3.4210555087238748E-2</v>
      </c>
      <c r="L13" s="66"/>
      <c r="M13" s="67">
        <v>0.23283064365386963</v>
      </c>
      <c r="N13" s="2">
        <v>-6.6329598612473983</v>
      </c>
      <c r="O13" s="2">
        <v>1.2043487781893261</v>
      </c>
      <c r="P13" s="2">
        <v>1.3355772729381912</v>
      </c>
      <c r="Q13" s="2">
        <v>1.2602811765856998</v>
      </c>
      <c r="R13" s="2">
        <v>1.4641926581921625</v>
      </c>
      <c r="S13" s="2">
        <f t="shared" si="3"/>
        <v>1.3160999714763448</v>
      </c>
      <c r="T13" s="2">
        <f t="shared" si="4"/>
        <v>0.11242015862388957</v>
      </c>
      <c r="X13" s="66"/>
      <c r="Z13" s="24">
        <v>1.875</v>
      </c>
      <c r="AA13" s="31">
        <v>-5.7270000000000003</v>
      </c>
      <c r="AB13" s="2">
        <v>21.107205623901582</v>
      </c>
      <c r="AC13" s="2">
        <v>18.240343347639485</v>
      </c>
      <c r="AD13" s="2">
        <v>19.494987003341997</v>
      </c>
      <c r="AE13" s="2">
        <v>16.871767433565186</v>
      </c>
      <c r="AF13" s="31">
        <v>58.016359700000002</v>
      </c>
      <c r="AG13" s="31">
        <v>1.2641682700000001</v>
      </c>
      <c r="AK13" s="66"/>
      <c r="AM13" s="67">
        <v>0.23283064365386963</v>
      </c>
      <c r="AN13" s="31">
        <v>-6.63</v>
      </c>
      <c r="AO13" s="2">
        <v>92.072838294624361</v>
      </c>
      <c r="AP13" s="2">
        <v>120.68476720095954</v>
      </c>
      <c r="AQ13" s="2">
        <v>100.2725984080253</v>
      </c>
      <c r="AR13" s="2">
        <v>129.05899029549667</v>
      </c>
      <c r="AS13" s="2">
        <f t="shared" si="5"/>
        <v>110.52229854977648</v>
      </c>
      <c r="AT13" s="2">
        <f t="shared" si="6"/>
        <v>17.246484150538937</v>
      </c>
      <c r="AU13" s="31"/>
      <c r="AX13" s="66"/>
    </row>
    <row r="14" spans="1:50" ht="17" thickBot="1" x14ac:dyDescent="0.25">
      <c r="A14" s="24">
        <v>1.25</v>
      </c>
      <c r="B14" s="65">
        <f t="shared" si="0"/>
        <v>-5.9030899869919438</v>
      </c>
      <c r="C14" s="2">
        <v>2.6482203192105285</v>
      </c>
      <c r="D14" s="2">
        <v>2.6753886435712868</v>
      </c>
      <c r="E14" s="2">
        <v>2.5667499114264234</v>
      </c>
      <c r="F14" s="2">
        <v>2.5805414653958159</v>
      </c>
      <c r="G14" s="2">
        <f t="shared" si="1"/>
        <v>2.6177250849010139</v>
      </c>
      <c r="H14" s="2">
        <f t="shared" si="2"/>
        <v>5.2396358602432608E-2</v>
      </c>
      <c r="L14" s="66"/>
      <c r="M14" s="68">
        <v>0.14551915228366852</v>
      </c>
      <c r="N14" s="60">
        <v>-6.8370798439033234</v>
      </c>
      <c r="O14" s="60">
        <v>1.1749140833526095</v>
      </c>
      <c r="P14" s="60">
        <v>1.0649613364037713</v>
      </c>
      <c r="Q14" s="60">
        <v>1.1901586559434618</v>
      </c>
      <c r="R14" s="60">
        <v>1.0770544556707269</v>
      </c>
      <c r="S14" s="60">
        <f t="shared" si="3"/>
        <v>1.1267721328426425</v>
      </c>
      <c r="T14" s="60">
        <f t="shared" si="4"/>
        <v>6.4879171515192249E-2</v>
      </c>
      <c r="U14" s="60"/>
      <c r="V14" s="60"/>
      <c r="W14" s="60"/>
      <c r="X14" s="62"/>
      <c r="Z14" s="24">
        <v>1.25</v>
      </c>
      <c r="AA14" s="31">
        <v>-5.9031000000000002</v>
      </c>
      <c r="AB14" s="2">
        <v>7.8977552023594955</v>
      </c>
      <c r="AC14" s="2">
        <v>8.8605442176870746</v>
      </c>
      <c r="AD14" s="2">
        <v>7.4961948249619486</v>
      </c>
      <c r="AE14" s="2">
        <v>8.2149273232075775</v>
      </c>
      <c r="AF14" s="31">
        <v>67.188463999999996</v>
      </c>
      <c r="AG14" s="31">
        <v>1.9609630600000001</v>
      </c>
      <c r="AK14" s="66"/>
      <c r="AM14" s="68">
        <v>0.14551915228366852</v>
      </c>
      <c r="AN14" s="33">
        <v>-6.84</v>
      </c>
      <c r="AO14" s="60">
        <v>110.60953004034457</v>
      </c>
      <c r="AP14" s="60">
        <v>91.113291898375309</v>
      </c>
      <c r="AQ14" s="60">
        <v>103.97993675716934</v>
      </c>
      <c r="AR14" s="60">
        <v>106.20433976665576</v>
      </c>
      <c r="AS14" s="60">
        <f t="shared" si="5"/>
        <v>102.97677461563624</v>
      </c>
      <c r="AT14" s="60">
        <f t="shared" si="6"/>
        <v>8.3750559926972841</v>
      </c>
      <c r="AU14" s="33"/>
      <c r="AV14" s="60"/>
      <c r="AW14" s="60"/>
      <c r="AX14" s="62"/>
    </row>
    <row r="15" spans="1:50" x14ac:dyDescent="0.2">
      <c r="A15" s="24">
        <v>0.9375</v>
      </c>
      <c r="B15" s="65">
        <f t="shared" si="0"/>
        <v>-6.0280287236002437</v>
      </c>
      <c r="C15" s="2">
        <v>2.2913991573961447</v>
      </c>
      <c r="D15" s="2">
        <v>2.3351887803188363</v>
      </c>
      <c r="E15" s="2">
        <v>2.3492375482322236</v>
      </c>
      <c r="F15" s="2">
        <v>2.2577272251266725</v>
      </c>
      <c r="G15" s="2">
        <f t="shared" si="1"/>
        <v>2.3083881777684692</v>
      </c>
      <c r="H15" s="2">
        <f t="shared" si="2"/>
        <v>4.1801524294908285E-2</v>
      </c>
      <c r="L15" s="66"/>
      <c r="O15" s="31"/>
      <c r="P15" s="31"/>
      <c r="Z15" s="24">
        <v>0.9375</v>
      </c>
      <c r="AA15" s="31">
        <v>-6.0279999999999996</v>
      </c>
      <c r="AB15" s="2">
        <v>10.469314079422382</v>
      </c>
      <c r="AC15" s="2">
        <v>7.7380952380952381</v>
      </c>
      <c r="AF15" s="31">
        <v>53.033884299999997</v>
      </c>
      <c r="AG15" s="31">
        <v>1.68055047</v>
      </c>
      <c r="AK15" s="66"/>
      <c r="AN15" s="31"/>
      <c r="AS15" s="31"/>
      <c r="AT15" s="31"/>
    </row>
    <row r="16" spans="1:50" x14ac:dyDescent="0.2">
      <c r="A16" s="24">
        <v>0.625</v>
      </c>
      <c r="B16" s="65">
        <f t="shared" si="0"/>
        <v>-6.204119982655925</v>
      </c>
      <c r="C16" s="2">
        <v>2.4806131883895164</v>
      </c>
      <c r="D16" s="2">
        <v>2.422163269185901</v>
      </c>
      <c r="E16" s="2">
        <v>2.3566620291558289</v>
      </c>
      <c r="F16" s="2">
        <v>2.3657181372760818</v>
      </c>
      <c r="G16" s="2">
        <f t="shared" si="1"/>
        <v>2.406289156001832</v>
      </c>
      <c r="H16" s="2">
        <f t="shared" si="2"/>
        <v>5.7401824997644582E-2</v>
      </c>
      <c r="L16" s="66"/>
      <c r="Z16" s="24">
        <v>0.625</v>
      </c>
      <c r="AA16" s="31">
        <v>-6.2041000000000004</v>
      </c>
      <c r="AF16" s="31">
        <v>64.800971200000006</v>
      </c>
      <c r="AG16" s="31">
        <v>0.88712115000000002</v>
      </c>
      <c r="AK16" s="66"/>
    </row>
    <row r="17" spans="1:50" x14ac:dyDescent="0.2">
      <c r="A17" s="24">
        <v>0.46875</v>
      </c>
      <c r="B17" s="65">
        <f t="shared" si="0"/>
        <v>-6.3290587192642249</v>
      </c>
      <c r="C17" s="2">
        <v>1.8889470674002529</v>
      </c>
      <c r="D17" s="2">
        <v>1.8752527408791757</v>
      </c>
      <c r="E17" s="2">
        <v>2.0035605248954802</v>
      </c>
      <c r="F17" s="2">
        <v>1.7375683709390279</v>
      </c>
      <c r="G17" s="2">
        <f t="shared" si="1"/>
        <v>1.8763321760284843</v>
      </c>
      <c r="H17" s="2">
        <f t="shared" si="2"/>
        <v>0.10893843371814764</v>
      </c>
      <c r="L17" s="66"/>
      <c r="Z17" s="24">
        <v>0.46875</v>
      </c>
      <c r="AA17" s="31">
        <v>-6.3291000000000004</v>
      </c>
      <c r="AF17" s="31">
        <v>45.967344099999998</v>
      </c>
      <c r="AG17" s="31">
        <v>0.92379137</v>
      </c>
      <c r="AK17" s="66"/>
    </row>
    <row r="18" spans="1:50" x14ac:dyDescent="0.2">
      <c r="A18" s="24">
        <v>0.3125</v>
      </c>
      <c r="B18" s="65">
        <f t="shared" si="0"/>
        <v>-6.5051499783199063</v>
      </c>
      <c r="C18" s="2">
        <v>1.8993976996794069</v>
      </c>
      <c r="D18" s="2">
        <v>1.8619289164643156</v>
      </c>
      <c r="E18" s="2">
        <v>1.86967154325415</v>
      </c>
      <c r="F18" s="2">
        <v>1.9493445555334721</v>
      </c>
      <c r="G18" s="2">
        <f t="shared" si="1"/>
        <v>1.8950856787328361</v>
      </c>
      <c r="H18" s="2">
        <f t="shared" si="2"/>
        <v>3.9614258386640101E-2</v>
      </c>
      <c r="L18" s="66"/>
      <c r="Z18" s="24">
        <v>0.3125</v>
      </c>
      <c r="AA18" s="31">
        <v>-6.5050999999999997</v>
      </c>
      <c r="AF18" s="31">
        <v>48.207306699999997</v>
      </c>
      <c r="AG18" s="31">
        <v>0.69900609999999996</v>
      </c>
      <c r="AK18" s="66"/>
    </row>
    <row r="19" spans="1:50" x14ac:dyDescent="0.2">
      <c r="A19" s="24">
        <v>0.234375</v>
      </c>
      <c r="B19" s="65">
        <f t="shared" si="0"/>
        <v>-6.6300887149282062</v>
      </c>
      <c r="C19" s="2">
        <v>1.3735248390916635</v>
      </c>
      <c r="D19" s="2">
        <v>1.3293163308871507</v>
      </c>
      <c r="E19" s="2">
        <v>1.3934702228953029</v>
      </c>
      <c r="F19" s="2">
        <v>1.3365018245676217</v>
      </c>
      <c r="G19" s="2">
        <f t="shared" si="1"/>
        <v>1.3582033043604347</v>
      </c>
      <c r="H19" s="2">
        <f t="shared" si="2"/>
        <v>3.0462635206152472E-2</v>
      </c>
      <c r="L19" s="66"/>
      <c r="Z19" s="24">
        <v>0.234375</v>
      </c>
      <c r="AA19" s="31">
        <v>-6.6300999999999997</v>
      </c>
      <c r="AC19" s="31"/>
      <c r="AE19" s="31"/>
      <c r="AF19" s="31">
        <v>25.886347199999999</v>
      </c>
      <c r="AG19" s="31">
        <v>0.77527637000000005</v>
      </c>
      <c r="AK19" s="66"/>
    </row>
    <row r="20" spans="1:50" x14ac:dyDescent="0.2">
      <c r="A20" s="24">
        <v>0.15625</v>
      </c>
      <c r="B20" s="65">
        <f t="shared" si="0"/>
        <v>-6.8061799739838875</v>
      </c>
      <c r="C20" s="2">
        <v>1.2088521728610562</v>
      </c>
      <c r="D20" s="2">
        <v>1.3026969573896288</v>
      </c>
      <c r="E20" s="2">
        <v>1.2334972304554843</v>
      </c>
      <c r="F20" s="2">
        <v>1.1680651210217503</v>
      </c>
      <c r="G20" s="2">
        <f t="shared" si="1"/>
        <v>1.2282778704319799</v>
      </c>
      <c r="H20" s="2">
        <f t="shared" si="2"/>
        <v>5.647528999577648E-2</v>
      </c>
      <c r="L20" s="66"/>
      <c r="Z20" s="24">
        <v>0.15625</v>
      </c>
      <c r="AA20" s="31">
        <v>-6.8061999999999996</v>
      </c>
      <c r="AF20" s="31">
        <v>18.928575899999998</v>
      </c>
      <c r="AG20" s="31">
        <v>0.90237529999999999</v>
      </c>
      <c r="AK20" s="66"/>
      <c r="AN20" s="31"/>
      <c r="AS20" s="31"/>
      <c r="AT20" s="31"/>
    </row>
    <row r="21" spans="1:50" x14ac:dyDescent="0.2">
      <c r="A21" s="24">
        <v>0.1171875</v>
      </c>
      <c r="B21" s="65">
        <f t="shared" si="0"/>
        <v>-6.9311187105921874</v>
      </c>
      <c r="C21" s="2">
        <v>0.91326658020444829</v>
      </c>
      <c r="D21" s="2">
        <v>0.97964378640072824</v>
      </c>
      <c r="E21" s="2">
        <v>0.90144112647918861</v>
      </c>
      <c r="F21" s="2">
        <v>0.9551228864418112</v>
      </c>
      <c r="G21" s="2">
        <f t="shared" si="1"/>
        <v>0.93736859488154411</v>
      </c>
      <c r="H21" s="2">
        <f t="shared" si="2"/>
        <v>3.6396413669883582E-2</v>
      </c>
      <c r="L21" s="66"/>
      <c r="Z21" s="24">
        <v>0.1171875</v>
      </c>
      <c r="AA21" s="31">
        <v>-6.9310999999999998</v>
      </c>
      <c r="AF21" s="31">
        <v>9.7234310500000003</v>
      </c>
      <c r="AG21" s="31">
        <v>0.54508935999999997</v>
      </c>
      <c r="AK21" s="66"/>
      <c r="AN21" s="31"/>
      <c r="AS21" s="31"/>
      <c r="AT21" s="31"/>
    </row>
    <row r="22" spans="1:50" x14ac:dyDescent="0.2">
      <c r="A22" s="24">
        <v>7.8125E-2</v>
      </c>
      <c r="B22" s="65">
        <f t="shared" si="0"/>
        <v>-7.1072099696478688</v>
      </c>
      <c r="C22" s="2">
        <v>1.0836220975951194</v>
      </c>
      <c r="D22" s="2">
        <v>1.119500877094441</v>
      </c>
      <c r="E22" s="2">
        <v>1.0626063963084262</v>
      </c>
      <c r="F22" s="2">
        <v>1.0875279762882055</v>
      </c>
      <c r="G22" s="2">
        <f t="shared" si="1"/>
        <v>1.088314336821548</v>
      </c>
      <c r="H22" s="2">
        <f t="shared" si="2"/>
        <v>2.3495630597094849E-2</v>
      </c>
      <c r="L22" s="66"/>
      <c r="Z22" s="24">
        <v>7.8125E-2</v>
      </c>
      <c r="AA22" s="31">
        <v>-7.1071999999999997</v>
      </c>
      <c r="AB22" s="31"/>
      <c r="AC22" s="31"/>
      <c r="AD22" s="31"/>
      <c r="AE22" s="31"/>
      <c r="AF22" s="31">
        <v>8.1173553900000002</v>
      </c>
      <c r="AG22" s="31">
        <v>0.28808486</v>
      </c>
      <c r="AK22" s="66"/>
      <c r="AN22" s="31"/>
      <c r="AS22" s="31"/>
      <c r="AT22" s="31"/>
    </row>
    <row r="23" spans="1:50" x14ac:dyDescent="0.2">
      <c r="A23" s="24">
        <v>5.859375E-2</v>
      </c>
      <c r="B23" s="65">
        <f t="shared" si="0"/>
        <v>-7.2321487062561687</v>
      </c>
      <c r="C23" s="2">
        <v>0.92841089423952183</v>
      </c>
      <c r="D23" s="2">
        <v>0.88823012912944366</v>
      </c>
      <c r="E23" s="2">
        <v>0.90128001675541125</v>
      </c>
      <c r="F23" s="2">
        <v>1.0210489854115146</v>
      </c>
      <c r="G23" s="2">
        <f t="shared" si="1"/>
        <v>0.93474250638397283</v>
      </c>
      <c r="H23" s="2">
        <f t="shared" si="2"/>
        <v>5.9922274891419394E-2</v>
      </c>
      <c r="L23" s="66"/>
      <c r="Z23" s="24">
        <v>5.859375E-2</v>
      </c>
      <c r="AA23" s="31">
        <v>-7.2321</v>
      </c>
      <c r="AF23" s="31">
        <v>7.1710007400000002</v>
      </c>
      <c r="AG23" s="31">
        <v>0.19001162999999999</v>
      </c>
      <c r="AK23" s="66"/>
      <c r="AN23" s="31"/>
      <c r="AS23" s="31"/>
      <c r="AT23" s="31"/>
    </row>
    <row r="24" spans="1:50" ht="17" thickBot="1" x14ac:dyDescent="0.25">
      <c r="A24" s="26">
        <v>2.9296875E-2</v>
      </c>
      <c r="B24" s="69">
        <f t="shared" si="0"/>
        <v>-7.5331787019201499</v>
      </c>
      <c r="C24" s="60">
        <v>0.89096899443365907</v>
      </c>
      <c r="D24" s="60">
        <v>0.97442383135034116</v>
      </c>
      <c r="E24" s="60">
        <v>0.92357760252620047</v>
      </c>
      <c r="F24" s="60">
        <v>0.83876944392978836</v>
      </c>
      <c r="G24" s="60">
        <f t="shared" si="1"/>
        <v>0.90693496805999718</v>
      </c>
      <c r="H24" s="60">
        <f t="shared" si="2"/>
        <v>5.6959561515111758E-2</v>
      </c>
      <c r="I24" s="60"/>
      <c r="J24" s="60"/>
      <c r="K24" s="60"/>
      <c r="L24" s="62"/>
      <c r="Z24" s="26">
        <v>2.9296875E-2</v>
      </c>
      <c r="AA24" s="33">
        <v>-7.5331999999999999</v>
      </c>
      <c r="AB24" s="60"/>
      <c r="AC24" s="60"/>
      <c r="AD24" s="60"/>
      <c r="AE24" s="60"/>
      <c r="AF24" s="33">
        <v>6.2191819400000004</v>
      </c>
      <c r="AG24" s="33">
        <v>0.14565749</v>
      </c>
      <c r="AH24" s="60"/>
      <c r="AI24" s="60"/>
      <c r="AJ24" s="60"/>
      <c r="AK24" s="62"/>
      <c r="AN24" s="31"/>
      <c r="AS24" s="31"/>
      <c r="AT24" s="31"/>
    </row>
    <row r="26" spans="1:50" x14ac:dyDescent="0.2">
      <c r="A26" s="54"/>
    </row>
    <row r="27" spans="1:50" s="1" customFormat="1" ht="21" thickBot="1" x14ac:dyDescent="0.25">
      <c r="A27" s="34" t="s">
        <v>302</v>
      </c>
      <c r="M27" s="72" t="s">
        <v>316</v>
      </c>
      <c r="N27" s="73"/>
      <c r="O27" s="73"/>
      <c r="P27" s="73"/>
      <c r="Q27" s="73"/>
      <c r="V27" s="2"/>
      <c r="W27" s="2"/>
      <c r="X27" s="2"/>
      <c r="Z27" s="34" t="s">
        <v>302</v>
      </c>
      <c r="AI27" s="2"/>
      <c r="AJ27" s="2"/>
      <c r="AK27" s="2"/>
      <c r="AM27" s="34" t="s">
        <v>302</v>
      </c>
      <c r="AV27" s="2"/>
      <c r="AW27" s="2"/>
      <c r="AX27" s="2"/>
    </row>
    <row r="28" spans="1:50" s="1" customFormat="1" ht="20" x14ac:dyDescent="0.2">
      <c r="A28" s="76" t="s">
        <v>303</v>
      </c>
      <c r="B28" s="77" t="s">
        <v>304</v>
      </c>
      <c r="C28" s="77" t="s">
        <v>310</v>
      </c>
      <c r="D28" s="77" t="s">
        <v>311</v>
      </c>
      <c r="E28" s="77" t="s">
        <v>312</v>
      </c>
      <c r="F28" s="77" t="s">
        <v>313</v>
      </c>
      <c r="G28" s="77" t="s">
        <v>305</v>
      </c>
      <c r="H28" s="77" t="s">
        <v>306</v>
      </c>
      <c r="I28" s="77"/>
      <c r="J28" s="77"/>
      <c r="K28" s="77"/>
      <c r="L28" s="78"/>
      <c r="M28" s="76" t="s">
        <v>303</v>
      </c>
      <c r="N28" s="77" t="s">
        <v>304</v>
      </c>
      <c r="O28" s="77" t="s">
        <v>310</v>
      </c>
      <c r="P28" s="77" t="s">
        <v>311</v>
      </c>
      <c r="Q28" s="77" t="s">
        <v>312</v>
      </c>
      <c r="R28" s="77" t="s">
        <v>313</v>
      </c>
      <c r="S28" s="77" t="s">
        <v>305</v>
      </c>
      <c r="T28" s="77" t="s">
        <v>306</v>
      </c>
      <c r="U28" s="77"/>
      <c r="V28" s="56"/>
      <c r="W28" s="56"/>
      <c r="X28" s="64"/>
      <c r="Z28" s="76" t="s">
        <v>303</v>
      </c>
      <c r="AA28" s="77" t="s">
        <v>304</v>
      </c>
      <c r="AB28" s="77" t="s">
        <v>310</v>
      </c>
      <c r="AC28" s="77" t="s">
        <v>311</v>
      </c>
      <c r="AD28" s="77" t="s">
        <v>312</v>
      </c>
      <c r="AE28" s="77" t="s">
        <v>313</v>
      </c>
      <c r="AF28" s="77" t="s">
        <v>305</v>
      </c>
      <c r="AG28" s="77" t="s">
        <v>306</v>
      </c>
      <c r="AH28" s="77"/>
      <c r="AI28" s="56"/>
      <c r="AJ28" s="56"/>
      <c r="AK28" s="64"/>
      <c r="AM28" s="76" t="s">
        <v>303</v>
      </c>
      <c r="AN28" s="77"/>
      <c r="AO28" s="77" t="s">
        <v>310</v>
      </c>
      <c r="AP28" s="77" t="s">
        <v>311</v>
      </c>
      <c r="AQ28" s="77" t="s">
        <v>312</v>
      </c>
      <c r="AR28" s="77" t="s">
        <v>313</v>
      </c>
      <c r="AS28" s="77" t="s">
        <v>305</v>
      </c>
      <c r="AT28" s="77" t="s">
        <v>306</v>
      </c>
      <c r="AU28" s="77"/>
      <c r="AV28" s="56"/>
      <c r="AW28" s="56"/>
      <c r="AX28" s="64"/>
    </row>
    <row r="29" spans="1:50" x14ac:dyDescent="0.2">
      <c r="A29" s="67">
        <v>10</v>
      </c>
      <c r="B29" s="2">
        <v>-5</v>
      </c>
      <c r="C29" s="2">
        <v>0.59774863466359773</v>
      </c>
      <c r="D29" s="2">
        <v>0.40708006213447256</v>
      </c>
      <c r="E29" s="2">
        <v>0.36980887783917182</v>
      </c>
      <c r="F29" s="2">
        <v>0.37550081729012103</v>
      </c>
      <c r="G29" s="2">
        <f>AVERAGE(C29:F29)</f>
        <v>0.4375345979818408</v>
      </c>
      <c r="H29" s="2">
        <f>STDEV(C29:F29)</f>
        <v>0.10806013668214806</v>
      </c>
      <c r="J29" s="2" t="s">
        <v>307</v>
      </c>
      <c r="K29" s="31">
        <v>5.5199999999999997E-7</v>
      </c>
      <c r="L29" s="66" t="s">
        <v>308</v>
      </c>
      <c r="M29" s="67">
        <v>10</v>
      </c>
      <c r="N29" s="2">
        <v>-5</v>
      </c>
      <c r="O29" s="2">
        <v>0.93071238458023653</v>
      </c>
      <c r="P29" s="2">
        <v>0.97228603727039364</v>
      </c>
      <c r="Q29" s="2">
        <v>0.84607801967417651</v>
      </c>
      <c r="R29" s="2">
        <v>0.84719325414993829</v>
      </c>
      <c r="S29" s="2">
        <f t="shared" ref="S29:S38" si="7">AVERAGE(O29:R29)</f>
        <v>0.89906742391868621</v>
      </c>
      <c r="T29" s="2">
        <f t="shared" ref="T29:T38" si="8">STDEV(O29:R29)</f>
        <v>6.287865384427066E-2</v>
      </c>
      <c r="V29" s="2" t="s">
        <v>307</v>
      </c>
      <c r="W29" s="30">
        <v>3.9659999999999999E-7</v>
      </c>
      <c r="X29" s="66" t="s">
        <v>308</v>
      </c>
      <c r="Z29" s="67">
        <v>10</v>
      </c>
      <c r="AA29" s="2">
        <v>-5</v>
      </c>
      <c r="AB29" s="2">
        <v>3.1645569620253164</v>
      </c>
      <c r="AC29" s="2">
        <v>9.8837209302325579</v>
      </c>
      <c r="AD29" s="2">
        <v>2.5641025641025643</v>
      </c>
      <c r="AE29" s="2">
        <v>5.6224899598393572</v>
      </c>
      <c r="AF29" s="2">
        <f>AVERAGE(AB29:AE29)</f>
        <v>5.3087176040499493</v>
      </c>
      <c r="AG29" s="2">
        <f>STDEV(AB29:AE29)</f>
        <v>3.3246275531830829</v>
      </c>
      <c r="AI29" s="2" t="s">
        <v>307</v>
      </c>
      <c r="AJ29" s="30">
        <v>3.7679999999999999E-7</v>
      </c>
      <c r="AK29" s="66" t="s">
        <v>308</v>
      </c>
      <c r="AM29" s="67">
        <v>10</v>
      </c>
      <c r="AN29" s="31">
        <v>-5</v>
      </c>
      <c r="AO29" s="2">
        <v>4.3488525241982581</v>
      </c>
      <c r="AP29" s="31">
        <v>4.373703110050819</v>
      </c>
      <c r="AQ29" s="2">
        <v>4.3240019383456962</v>
      </c>
      <c r="AR29" s="31">
        <v>3.3796796759483603</v>
      </c>
      <c r="AS29" s="2">
        <f>AVERAGE(AO29:AR29)</f>
        <v>4.1065593121357828</v>
      </c>
      <c r="AT29" s="2">
        <f>STDEV(AO29:AR29)</f>
        <v>0.48501103443566401</v>
      </c>
      <c r="AV29" s="2" t="s">
        <v>309</v>
      </c>
      <c r="AW29" s="30">
        <v>4.245E-6</v>
      </c>
      <c r="AX29" s="66" t="s">
        <v>308</v>
      </c>
    </row>
    <row r="30" spans="1:50" x14ac:dyDescent="0.2">
      <c r="A30" s="67">
        <v>6.25</v>
      </c>
      <c r="B30" s="2">
        <v>-5.204119982655925</v>
      </c>
      <c r="C30" s="2">
        <v>1.2739476217130581</v>
      </c>
      <c r="D30" s="2">
        <v>1.2088303905110278</v>
      </c>
      <c r="E30" s="2">
        <v>1.2807091746189085</v>
      </c>
      <c r="F30" s="2">
        <v>1.0994220430139445</v>
      </c>
      <c r="G30" s="2">
        <f t="shared" ref="G30:G38" si="9">AVERAGE(C30:F30)</f>
        <v>1.2157273074642347</v>
      </c>
      <c r="H30" s="2">
        <f t="shared" ref="H30:H38" si="10">STDEV(C30:F30)</f>
        <v>8.4037154585438756E-2</v>
      </c>
      <c r="J30" s="2" t="s">
        <v>309</v>
      </c>
      <c r="K30" s="31">
        <v>4.532E-6</v>
      </c>
      <c r="L30" s="66" t="s">
        <v>308</v>
      </c>
      <c r="M30" s="67">
        <v>6.25</v>
      </c>
      <c r="N30" s="2">
        <v>-5.204119982655925</v>
      </c>
      <c r="O30" s="2">
        <v>1.195356296383695</v>
      </c>
      <c r="P30" s="2">
        <v>1.1865234203022572</v>
      </c>
      <c r="Q30" s="2">
        <v>1.0951227265996168</v>
      </c>
      <c r="R30" s="2">
        <v>1.1534786151708734</v>
      </c>
      <c r="S30" s="2">
        <f t="shared" si="7"/>
        <v>1.1576202646141105</v>
      </c>
      <c r="T30" s="2">
        <f t="shared" si="8"/>
        <v>4.5396387596489382E-2</v>
      </c>
      <c r="X30" s="66"/>
      <c r="Z30" s="67">
        <v>6.25</v>
      </c>
      <c r="AA30" s="2">
        <v>-5.204119982655925</v>
      </c>
      <c r="AB30" s="2">
        <v>27.495621716287214</v>
      </c>
      <c r="AC30" s="2">
        <v>24.264705882352942</v>
      </c>
      <c r="AD30" s="2">
        <v>24.640657084188913</v>
      </c>
      <c r="AE30" s="2">
        <v>31.119544592030362</v>
      </c>
      <c r="AF30" s="2">
        <f t="shared" ref="AF30:AF38" si="11">AVERAGE(AB30:AE30)</f>
        <v>26.88013231871486</v>
      </c>
      <c r="AG30" s="2">
        <f t="shared" ref="AG30:AG38" si="12">STDEV(AB30:AE30)</f>
        <v>3.1731765573179986</v>
      </c>
      <c r="AK30" s="66"/>
      <c r="AM30" s="67">
        <v>6.25</v>
      </c>
      <c r="AN30" s="31">
        <v>-5.2</v>
      </c>
      <c r="AO30" s="2">
        <v>19.134951106472336</v>
      </c>
      <c r="AP30" s="2">
        <v>20.75023918688883</v>
      </c>
      <c r="AQ30" s="2">
        <v>18.140927672369877</v>
      </c>
      <c r="AR30" s="2">
        <v>20.302928641542724</v>
      </c>
      <c r="AS30" s="2">
        <f t="shared" ref="AS30:AS38" si="13">AVERAGE(AO30:AR30)</f>
        <v>19.582261651818442</v>
      </c>
      <c r="AT30" s="2">
        <f t="shared" ref="AT30:AT38" si="14">STDEV(AO30:AR30)</f>
        <v>1.1777185284549427</v>
      </c>
      <c r="AX30" s="66"/>
    </row>
    <row r="31" spans="1:50" x14ac:dyDescent="0.2">
      <c r="A31" s="67">
        <v>3.90625</v>
      </c>
      <c r="B31" s="2">
        <v>-5.4082399653118491</v>
      </c>
      <c r="C31" s="2">
        <v>4.1270132730385454</v>
      </c>
      <c r="D31" s="2">
        <v>3.0250245377020932</v>
      </c>
      <c r="E31" s="2">
        <v>3.4000997894257883</v>
      </c>
      <c r="F31" s="2">
        <v>3.2443161942659313</v>
      </c>
      <c r="G31" s="2">
        <f t="shared" si="9"/>
        <v>3.4491134486080894</v>
      </c>
      <c r="H31" s="2">
        <f t="shared" si="10"/>
        <v>0.47740403241168133</v>
      </c>
      <c r="L31" s="66"/>
      <c r="M31" s="67">
        <v>3.90625</v>
      </c>
      <c r="N31" s="2">
        <v>-5.4082399653118491</v>
      </c>
      <c r="O31" s="2">
        <v>1.7659181704415758</v>
      </c>
      <c r="P31" s="2">
        <v>1.7204424823394744</v>
      </c>
      <c r="Q31" s="2">
        <v>1.7350630164493064</v>
      </c>
      <c r="R31" s="2">
        <v>1.6810639877852136</v>
      </c>
      <c r="S31" s="2">
        <f t="shared" si="7"/>
        <v>1.7256219142538924</v>
      </c>
      <c r="T31" s="2">
        <f t="shared" si="8"/>
        <v>3.5238038157422748E-2</v>
      </c>
      <c r="X31" s="66"/>
      <c r="Z31" s="67">
        <v>3.90625</v>
      </c>
      <c r="AA31" s="2">
        <v>-5.4082399653118491</v>
      </c>
      <c r="AB31" s="2">
        <v>83.119777158774369</v>
      </c>
      <c r="AC31" s="2">
        <v>79.721092388146431</v>
      </c>
      <c r="AD31" s="2">
        <v>77.485380116959064</v>
      </c>
      <c r="AE31" s="2">
        <v>78.75</v>
      </c>
      <c r="AF31" s="2">
        <f t="shared" si="11"/>
        <v>79.769062415969969</v>
      </c>
      <c r="AG31" s="2">
        <f t="shared" si="12"/>
        <v>2.4140756313528118</v>
      </c>
      <c r="AK31" s="66"/>
      <c r="AM31" s="67">
        <v>3.90625</v>
      </c>
      <c r="AN31" s="31">
        <v>-5.41</v>
      </c>
      <c r="AO31" s="2">
        <v>49.179309402219154</v>
      </c>
      <c r="AP31" s="2">
        <v>48.408941240789751</v>
      </c>
      <c r="AQ31" s="2">
        <v>48.905952957840981</v>
      </c>
      <c r="AR31" s="2">
        <v>48.582895341757677</v>
      </c>
      <c r="AS31" s="2">
        <f t="shared" si="13"/>
        <v>48.769274735651891</v>
      </c>
      <c r="AT31" s="2">
        <f t="shared" si="14"/>
        <v>0.34224107984267221</v>
      </c>
      <c r="AX31" s="66"/>
    </row>
    <row r="32" spans="1:50" x14ac:dyDescent="0.2">
      <c r="A32" s="67">
        <v>2.44140625</v>
      </c>
      <c r="B32" s="2">
        <v>-5.6123599479677742</v>
      </c>
      <c r="C32" s="2">
        <v>4.4975440924636185</v>
      </c>
      <c r="D32" s="2">
        <v>4.1309402552965935</v>
      </c>
      <c r="E32" s="2">
        <v>4.4953839672447504</v>
      </c>
      <c r="F32" s="2">
        <v>4.6047809156641613</v>
      </c>
      <c r="G32" s="2">
        <f t="shared" si="9"/>
        <v>4.4321623076672809</v>
      </c>
      <c r="H32" s="2">
        <f t="shared" si="10"/>
        <v>0.20720655128323354</v>
      </c>
      <c r="L32" s="66"/>
      <c r="M32" s="67">
        <v>2.44140625</v>
      </c>
      <c r="N32" s="2">
        <v>-5.6123599479677742</v>
      </c>
      <c r="O32" s="2">
        <v>1.9099710356126205</v>
      </c>
      <c r="P32" s="2">
        <v>1.9224619956351545</v>
      </c>
      <c r="Q32" s="2">
        <v>1.8060627906175852</v>
      </c>
      <c r="R32" s="2">
        <v>1.9462145585419213</v>
      </c>
      <c r="S32" s="2">
        <f t="shared" si="7"/>
        <v>1.8961775951018205</v>
      </c>
      <c r="T32" s="2">
        <f t="shared" si="8"/>
        <v>6.1928734337838243E-2</v>
      </c>
      <c r="X32" s="66"/>
      <c r="Z32" s="67">
        <v>2.44140625</v>
      </c>
      <c r="AA32" s="31">
        <v>-5.61</v>
      </c>
      <c r="AB32" s="2">
        <v>89.357959542656118</v>
      </c>
      <c r="AC32" s="2">
        <v>86.80698151950719</v>
      </c>
      <c r="AD32" s="2">
        <v>87.114239306984302</v>
      </c>
      <c r="AE32" s="2">
        <v>88.740293356341681</v>
      </c>
      <c r="AF32" s="2">
        <f t="shared" si="11"/>
        <v>88.00486843137233</v>
      </c>
      <c r="AG32" s="2">
        <f t="shared" si="12"/>
        <v>1.2382593517417047</v>
      </c>
      <c r="AK32" s="66"/>
      <c r="AM32" s="67">
        <v>2.44140625</v>
      </c>
      <c r="AN32" s="31">
        <v>-5.61</v>
      </c>
      <c r="AO32" s="31">
        <v>81.882680384190053</v>
      </c>
      <c r="AP32" s="31">
        <v>74.9493669313254</v>
      </c>
      <c r="AQ32" s="31">
        <v>73.831090567960132</v>
      </c>
      <c r="AR32" s="31">
        <v>84.98900361576024</v>
      </c>
      <c r="AS32" s="2">
        <f t="shared" si="13"/>
        <v>78.913035374808956</v>
      </c>
      <c r="AT32" s="2">
        <f t="shared" si="14"/>
        <v>5.3936077009893779</v>
      </c>
      <c r="AX32" s="66"/>
    </row>
    <row r="33" spans="1:50" x14ac:dyDescent="0.2">
      <c r="A33" s="67">
        <v>1.52587890625</v>
      </c>
      <c r="B33" s="2">
        <v>-5.8164799306236992</v>
      </c>
      <c r="C33" s="2">
        <v>4.7793957871383732</v>
      </c>
      <c r="D33" s="2">
        <v>4.059829009085302</v>
      </c>
      <c r="E33" s="2">
        <v>4.6177397671310922</v>
      </c>
      <c r="F33" s="2">
        <v>5.3878899523542305</v>
      </c>
      <c r="G33" s="2">
        <f t="shared" si="9"/>
        <v>4.7112136289272488</v>
      </c>
      <c r="H33" s="2">
        <f t="shared" si="10"/>
        <v>0.54637561536324941</v>
      </c>
      <c r="L33" s="66"/>
      <c r="M33" s="67">
        <v>1.52587890625</v>
      </c>
      <c r="N33" s="2">
        <v>-5.8164799306236992</v>
      </c>
      <c r="O33" s="2">
        <v>1.8722941288063168</v>
      </c>
      <c r="P33" s="2">
        <v>2.0262929192394261</v>
      </c>
      <c r="Q33" s="2">
        <v>1.9130591400826917</v>
      </c>
      <c r="R33" s="2">
        <v>1.9244526357387517</v>
      </c>
      <c r="S33" s="2">
        <f t="shared" si="7"/>
        <v>1.9340247059667968</v>
      </c>
      <c r="T33" s="2">
        <f t="shared" si="8"/>
        <v>6.5460590735649887E-2</v>
      </c>
      <c r="X33" s="66"/>
      <c r="Z33" s="67">
        <v>1.52587890625</v>
      </c>
      <c r="AA33" s="31">
        <v>-5.82</v>
      </c>
      <c r="AB33" s="2">
        <v>83.420427553444185</v>
      </c>
      <c r="AC33" s="2">
        <v>86.217341915940935</v>
      </c>
      <c r="AD33" s="2">
        <v>81.178801386825157</v>
      </c>
      <c r="AE33" s="2">
        <v>84.722760759984496</v>
      </c>
      <c r="AF33" s="2">
        <f t="shared" si="11"/>
        <v>83.884832904048693</v>
      </c>
      <c r="AG33" s="2">
        <f t="shared" si="12"/>
        <v>2.1354937199774127</v>
      </c>
      <c r="AK33" s="66"/>
      <c r="AM33" s="67">
        <v>1.52587890625</v>
      </c>
      <c r="AN33" s="31">
        <v>-5.82</v>
      </c>
      <c r="AO33" s="2">
        <v>74.178998769895998</v>
      </c>
      <c r="AP33" s="2">
        <v>93.388501633926012</v>
      </c>
      <c r="AQ33" s="2">
        <v>80.192840546215876</v>
      </c>
      <c r="AR33" s="2">
        <v>96.445123693791075</v>
      </c>
      <c r="AS33" s="2">
        <f t="shared" si="13"/>
        <v>86.051366160957244</v>
      </c>
      <c r="AT33" s="2">
        <f t="shared" si="14"/>
        <v>10.600930500777652</v>
      </c>
      <c r="AX33" s="66"/>
    </row>
    <row r="34" spans="1:50" x14ac:dyDescent="0.2">
      <c r="A34" s="67">
        <v>0.95367431640625</v>
      </c>
      <c r="B34" s="2">
        <v>-6.0205999132796242</v>
      </c>
      <c r="C34" s="2">
        <v>4.1021233869414537</v>
      </c>
      <c r="D34" s="2">
        <v>3.7796985751390388</v>
      </c>
      <c r="E34" s="2">
        <v>4.4218390179504601</v>
      </c>
      <c r="F34" s="2">
        <v>3.9803413406312762</v>
      </c>
      <c r="G34" s="2">
        <f t="shared" si="9"/>
        <v>4.0710005801655571</v>
      </c>
      <c r="H34" s="2">
        <f t="shared" si="10"/>
        <v>0.2690304780592494</v>
      </c>
      <c r="L34" s="66"/>
      <c r="M34" s="67">
        <v>0.95367431640625</v>
      </c>
      <c r="N34" s="2">
        <v>-6.0205999132796242</v>
      </c>
      <c r="O34" s="2">
        <v>1.8410453193551974</v>
      </c>
      <c r="P34" s="2">
        <v>1.8780194654794864</v>
      </c>
      <c r="Q34" s="2">
        <v>1.7657809629471142</v>
      </c>
      <c r="R34" s="2">
        <v>1.8563707086092203</v>
      </c>
      <c r="S34" s="2">
        <f t="shared" si="7"/>
        <v>1.8353041140977546</v>
      </c>
      <c r="T34" s="2">
        <f t="shared" si="8"/>
        <v>4.8767587021498256E-2</v>
      </c>
      <c r="X34" s="66"/>
      <c r="Z34" s="67">
        <v>0.95367431640625</v>
      </c>
      <c r="AA34" s="31">
        <v>-6.02</v>
      </c>
      <c r="AB34" s="2">
        <v>78.536147283340824</v>
      </c>
      <c r="AC34" s="2">
        <v>83.621641516378361</v>
      </c>
      <c r="AD34" s="2">
        <v>80.122448979591837</v>
      </c>
      <c r="AE34" s="2">
        <v>77.96875</v>
      </c>
      <c r="AF34" s="2">
        <f t="shared" si="11"/>
        <v>80.062246944827763</v>
      </c>
      <c r="AG34" s="2">
        <f t="shared" si="12"/>
        <v>2.5419561782065485</v>
      </c>
      <c r="AK34" s="66"/>
      <c r="AM34" s="67">
        <v>0.95367431640625</v>
      </c>
      <c r="AN34" s="31">
        <v>-6.02</v>
      </c>
      <c r="AO34" s="2">
        <v>88.34383270585603</v>
      </c>
      <c r="AP34" s="2">
        <v>98.060411774207566</v>
      </c>
      <c r="AQ34" s="2">
        <v>95.37654850213093</v>
      </c>
      <c r="AR34" s="2">
        <v>100.64487270287397</v>
      </c>
      <c r="AS34" s="2">
        <f t="shared" si="13"/>
        <v>95.606416421267113</v>
      </c>
      <c r="AT34" s="2">
        <f t="shared" si="14"/>
        <v>5.2979900710086634</v>
      </c>
      <c r="AX34" s="66"/>
    </row>
    <row r="35" spans="1:50" x14ac:dyDescent="0.2">
      <c r="A35" s="67">
        <v>0.59604644775390625</v>
      </c>
      <c r="B35" s="2">
        <v>-6.2247198959355483</v>
      </c>
      <c r="C35" s="2">
        <v>2.8021725692119936</v>
      </c>
      <c r="D35" s="2">
        <v>2.725743653266655</v>
      </c>
      <c r="E35" s="2">
        <v>3.0285468527027808</v>
      </c>
      <c r="F35" s="2">
        <v>2.8599734923947966</v>
      </c>
      <c r="G35" s="2">
        <f t="shared" si="9"/>
        <v>2.8541091418940567</v>
      </c>
      <c r="H35" s="2">
        <f t="shared" si="10"/>
        <v>0.12863127122579796</v>
      </c>
      <c r="L35" s="66"/>
      <c r="M35" s="67">
        <v>0.59604644775390625</v>
      </c>
      <c r="N35" s="2">
        <v>-6.2247198959355483</v>
      </c>
      <c r="O35" s="2">
        <v>1.6851789044918459</v>
      </c>
      <c r="P35" s="2">
        <v>1.7122941380248675</v>
      </c>
      <c r="Q35" s="2">
        <v>1.6735974045006752</v>
      </c>
      <c r="R35" s="2">
        <v>1.5963208441118777</v>
      </c>
      <c r="S35" s="2">
        <f t="shared" si="7"/>
        <v>1.6668478227823167</v>
      </c>
      <c r="T35" s="2">
        <f t="shared" si="8"/>
        <v>4.9735995347166495E-2</v>
      </c>
      <c r="X35" s="66"/>
      <c r="Z35" s="67">
        <v>0.59604644775390625</v>
      </c>
      <c r="AA35" s="31">
        <v>-6.22</v>
      </c>
      <c r="AB35" s="2">
        <v>63.191153238546605</v>
      </c>
      <c r="AC35" s="2">
        <v>67.083333333333329</v>
      </c>
      <c r="AD35" s="2">
        <v>64.521319388576032</v>
      </c>
      <c r="AE35" s="2">
        <v>67.393800229621121</v>
      </c>
      <c r="AF35" s="2">
        <f t="shared" si="11"/>
        <v>65.547401547519286</v>
      </c>
      <c r="AG35" s="2">
        <f t="shared" si="12"/>
        <v>2.0308475434638593</v>
      </c>
      <c r="AK35" s="66"/>
      <c r="AM35" s="67">
        <v>0.59604644775390625</v>
      </c>
      <c r="AN35" s="31">
        <v>-6.22</v>
      </c>
      <c r="AO35" s="2">
        <v>93.264248704663203</v>
      </c>
      <c r="AP35" s="2">
        <v>93.090294603695284</v>
      </c>
      <c r="AQ35" s="2">
        <v>99.675699854624071</v>
      </c>
      <c r="AR35" s="2">
        <v>105.86349573191187</v>
      </c>
      <c r="AS35" s="2">
        <f t="shared" si="13"/>
        <v>97.973434723723599</v>
      </c>
      <c r="AT35" s="2">
        <f t="shared" si="14"/>
        <v>6.0874805867659383</v>
      </c>
      <c r="AX35" s="66"/>
    </row>
    <row r="36" spans="1:50" x14ac:dyDescent="0.2">
      <c r="A36" s="67">
        <v>0.37252902984619141</v>
      </c>
      <c r="B36" s="2">
        <v>-6.4288398785914733</v>
      </c>
      <c r="C36" s="2">
        <v>2.1011311922224092</v>
      </c>
      <c r="D36" s="2">
        <v>1.7187662303273887</v>
      </c>
      <c r="E36" s="2">
        <v>1.9649844081990715</v>
      </c>
      <c r="F36" s="2">
        <v>1.7520344385134938</v>
      </c>
      <c r="G36" s="2">
        <f t="shared" si="9"/>
        <v>1.8842290673155908</v>
      </c>
      <c r="H36" s="2">
        <f t="shared" si="10"/>
        <v>0.18112732830673633</v>
      </c>
      <c r="L36" s="66"/>
      <c r="M36" s="67">
        <v>0.37252902984619141</v>
      </c>
      <c r="N36" s="2">
        <v>-6.4288398785914733</v>
      </c>
      <c r="O36" s="2">
        <v>1.628847593074183</v>
      </c>
      <c r="P36" s="2">
        <v>1.3726898718154186</v>
      </c>
      <c r="Q36" s="2">
        <v>1.2987451247043067</v>
      </c>
      <c r="R36" s="2">
        <v>1.3189697977991659</v>
      </c>
      <c r="S36" s="2">
        <f t="shared" si="7"/>
        <v>1.4048130968482684</v>
      </c>
      <c r="T36" s="2">
        <f t="shared" si="8"/>
        <v>0.15258095533418356</v>
      </c>
      <c r="X36" s="66"/>
      <c r="Z36" s="67">
        <v>0.37252902984619141</v>
      </c>
      <c r="AA36" s="31">
        <v>-6.43</v>
      </c>
      <c r="AB36" s="2">
        <v>41.986917416189698</v>
      </c>
      <c r="AC36" s="2">
        <v>51.513090785447126</v>
      </c>
      <c r="AD36" s="2">
        <v>39.159891598915991</v>
      </c>
      <c r="AE36" s="2">
        <v>40.16393442622951</v>
      </c>
      <c r="AF36" s="2">
        <f t="shared" si="11"/>
        <v>43.205958556695577</v>
      </c>
      <c r="AG36" s="2">
        <f t="shared" si="12"/>
        <v>5.6603614668259352</v>
      </c>
      <c r="AK36" s="66"/>
      <c r="AM36" s="67">
        <v>0.37252902984619141</v>
      </c>
      <c r="AN36" s="31">
        <v>-6.43</v>
      </c>
      <c r="AO36" s="2">
        <v>101.41524086430337</v>
      </c>
      <c r="AP36" s="2">
        <v>101.34068910674569</v>
      </c>
      <c r="AQ36" s="2">
        <v>100.4957691877586</v>
      </c>
      <c r="AR36" s="2">
        <v>93.115145189547846</v>
      </c>
      <c r="AS36" s="2">
        <f t="shared" si="13"/>
        <v>99.091711087088868</v>
      </c>
      <c r="AT36" s="2">
        <f t="shared" si="14"/>
        <v>4.0061374513034611</v>
      </c>
      <c r="AX36" s="66"/>
    </row>
    <row r="37" spans="1:50" x14ac:dyDescent="0.2">
      <c r="A37" s="67">
        <v>0.23283064365386963</v>
      </c>
      <c r="B37" s="2">
        <v>-6.6329598612473983</v>
      </c>
      <c r="C37" s="2">
        <v>1.4919226848057656</v>
      </c>
      <c r="D37" s="2">
        <v>2.0288496407034464</v>
      </c>
      <c r="E37" s="2">
        <v>1.6081153833640436</v>
      </c>
      <c r="F37" s="2">
        <v>1.6224649223069738</v>
      </c>
      <c r="G37" s="2">
        <f t="shared" si="9"/>
        <v>1.6878381577950574</v>
      </c>
      <c r="H37" s="2">
        <f t="shared" si="10"/>
        <v>0.23473466205707905</v>
      </c>
      <c r="L37" s="66"/>
      <c r="M37" s="67">
        <v>0.23283064365386963</v>
      </c>
      <c r="N37" s="2">
        <v>-6.6329598612473983</v>
      </c>
      <c r="O37" s="2">
        <v>1.1555238538391204</v>
      </c>
      <c r="P37" s="2">
        <v>1.2247773219339018</v>
      </c>
      <c r="Q37" s="2">
        <v>1.126035224035741</v>
      </c>
      <c r="R37" s="2">
        <v>1.1511071263926591</v>
      </c>
      <c r="S37" s="2">
        <f t="shared" si="7"/>
        <v>1.1643608815503557</v>
      </c>
      <c r="T37" s="2">
        <f t="shared" si="8"/>
        <v>4.2319252423672099E-2</v>
      </c>
      <c r="X37" s="66"/>
      <c r="Z37" s="67">
        <v>0.23283064365386963</v>
      </c>
      <c r="AA37" s="31">
        <v>-6.63</v>
      </c>
      <c r="AB37" s="2">
        <v>20.511605873993368</v>
      </c>
      <c r="AC37" s="2">
        <v>19.840983014094686</v>
      </c>
      <c r="AD37" s="2">
        <v>23.096998695084821</v>
      </c>
      <c r="AE37" s="2">
        <v>29.942548158161539</v>
      </c>
      <c r="AF37" s="2">
        <f t="shared" si="11"/>
        <v>23.348033935333603</v>
      </c>
      <c r="AG37" s="2">
        <f t="shared" si="12"/>
        <v>4.6150249850623153</v>
      </c>
      <c r="AK37" s="66"/>
      <c r="AM37" s="67">
        <v>0.23283064365386963</v>
      </c>
      <c r="AN37" s="31">
        <v>-6.63</v>
      </c>
      <c r="AO37" s="2">
        <v>95.898410805034729</v>
      </c>
      <c r="AP37" s="2">
        <v>102.90627601545707</v>
      </c>
      <c r="AQ37" s="2">
        <v>83.746474323132162</v>
      </c>
      <c r="AR37" s="2">
        <v>105.63984045923883</v>
      </c>
      <c r="AS37" s="2">
        <f t="shared" si="13"/>
        <v>97.047750400715699</v>
      </c>
      <c r="AT37" s="2">
        <f t="shared" si="14"/>
        <v>9.7705554388453066</v>
      </c>
      <c r="AX37" s="66"/>
    </row>
    <row r="38" spans="1:50" ht="17" thickBot="1" x14ac:dyDescent="0.25">
      <c r="A38" s="68">
        <v>0.14551915228366852</v>
      </c>
      <c r="B38" s="60">
        <v>-6.8370798439033234</v>
      </c>
      <c r="C38" s="60">
        <v>0.9770168471243571</v>
      </c>
      <c r="D38" s="60">
        <v>1.2387909663259371</v>
      </c>
      <c r="E38" s="60">
        <v>1.5801819435284943</v>
      </c>
      <c r="F38" s="60">
        <v>1.2244376276904494</v>
      </c>
      <c r="G38" s="60">
        <f t="shared" si="9"/>
        <v>1.2551068461673096</v>
      </c>
      <c r="H38" s="60">
        <f t="shared" si="10"/>
        <v>0.24780010451240173</v>
      </c>
      <c r="I38" s="60"/>
      <c r="J38" s="60"/>
      <c r="K38" s="60"/>
      <c r="L38" s="62"/>
      <c r="M38" s="68">
        <v>0.14551915228366852</v>
      </c>
      <c r="N38" s="60">
        <v>-6.8370798439033234</v>
      </c>
      <c r="O38" s="60">
        <v>1.1055523141639103</v>
      </c>
      <c r="P38" s="60">
        <v>0.98756589666937178</v>
      </c>
      <c r="Q38" s="60">
        <v>1.045360851273708</v>
      </c>
      <c r="R38" s="60">
        <v>0.94634808972153761</v>
      </c>
      <c r="S38" s="60">
        <f t="shared" si="7"/>
        <v>1.0212067879571318</v>
      </c>
      <c r="T38" s="60">
        <f t="shared" si="8"/>
        <v>6.936166288366645E-2</v>
      </c>
      <c r="U38" s="60"/>
      <c r="V38" s="60"/>
      <c r="W38" s="60"/>
      <c r="X38" s="62"/>
      <c r="Z38" s="68">
        <v>0.14551915228366852</v>
      </c>
      <c r="AA38" s="33">
        <v>-6.84</v>
      </c>
      <c r="AB38" s="60">
        <v>9.6608832807570977</v>
      </c>
      <c r="AC38" s="60">
        <v>10.531354715174725</v>
      </c>
      <c r="AD38" s="60">
        <v>7.424496644295302</v>
      </c>
      <c r="AE38" s="60">
        <v>8.3367556468172488</v>
      </c>
      <c r="AF38" s="60">
        <f t="shared" si="11"/>
        <v>8.9883725717610936</v>
      </c>
      <c r="AG38" s="60">
        <f t="shared" si="12"/>
        <v>1.37881314687523</v>
      </c>
      <c r="AH38" s="60"/>
      <c r="AI38" s="60"/>
      <c r="AJ38" s="60"/>
      <c r="AK38" s="62"/>
      <c r="AM38" s="68">
        <v>0.14551915228366852</v>
      </c>
      <c r="AN38" s="33">
        <v>-6.84</v>
      </c>
      <c r="AO38" s="60">
        <v>97.911308259092209</v>
      </c>
      <c r="AP38" s="60">
        <v>123.75591754575613</v>
      </c>
      <c r="AQ38" s="60">
        <v>104.24820765149538</v>
      </c>
      <c r="AR38" s="60">
        <v>116.02738534560952</v>
      </c>
      <c r="AS38" s="60">
        <f t="shared" si="13"/>
        <v>110.4857047004883</v>
      </c>
      <c r="AT38" s="60">
        <f t="shared" si="14"/>
        <v>11.602163428039511</v>
      </c>
      <c r="AU38" s="60"/>
      <c r="AV38" s="60"/>
      <c r="AW38" s="60"/>
      <c r="AX38" s="62"/>
    </row>
    <row r="40" spans="1:50" s="1" customFormat="1" ht="21" thickBot="1" x14ac:dyDescent="0.25">
      <c r="A40" s="72" t="s">
        <v>322</v>
      </c>
      <c r="B40" s="73"/>
      <c r="C40" s="79"/>
      <c r="D40" s="73"/>
      <c r="E40" s="73"/>
      <c r="M40" s="75" t="s">
        <v>319</v>
      </c>
      <c r="V40" s="2"/>
      <c r="W40" s="2"/>
      <c r="X40" s="2"/>
      <c r="Z40" s="75" t="s">
        <v>319</v>
      </c>
      <c r="AI40" s="2"/>
      <c r="AJ40" s="2"/>
      <c r="AK40" s="2"/>
      <c r="AM40" s="75" t="s">
        <v>319</v>
      </c>
      <c r="AV40" s="2"/>
      <c r="AW40" s="2"/>
      <c r="AX40" s="2"/>
    </row>
    <row r="41" spans="1:50" s="1" customFormat="1" ht="20" x14ac:dyDescent="0.2">
      <c r="A41" s="76" t="s">
        <v>303</v>
      </c>
      <c r="B41" s="77" t="s">
        <v>304</v>
      </c>
      <c r="C41" s="77" t="s">
        <v>310</v>
      </c>
      <c r="D41" s="77" t="s">
        <v>311</v>
      </c>
      <c r="E41" s="77" t="s">
        <v>312</v>
      </c>
      <c r="F41" s="77" t="s">
        <v>313</v>
      </c>
      <c r="G41" s="77" t="s">
        <v>305</v>
      </c>
      <c r="H41" s="77" t="s">
        <v>306</v>
      </c>
      <c r="I41" s="77"/>
      <c r="J41" s="77"/>
      <c r="K41" s="77"/>
      <c r="L41" s="78"/>
      <c r="M41" s="76" t="s">
        <v>303</v>
      </c>
      <c r="N41" s="77" t="s">
        <v>304</v>
      </c>
      <c r="O41" s="77"/>
      <c r="P41" s="77"/>
      <c r="Q41" s="77"/>
      <c r="R41" s="77"/>
      <c r="S41" s="77" t="s">
        <v>305</v>
      </c>
      <c r="T41" s="77" t="s">
        <v>306</v>
      </c>
      <c r="U41" s="77"/>
      <c r="V41" s="56"/>
      <c r="W41" s="56"/>
      <c r="X41" s="64"/>
      <c r="Z41" s="76" t="s">
        <v>303</v>
      </c>
      <c r="AA41" s="77" t="s">
        <v>304</v>
      </c>
      <c r="AB41" s="77" t="s">
        <v>310</v>
      </c>
      <c r="AC41" s="77" t="s">
        <v>311</v>
      </c>
      <c r="AD41" s="77" t="s">
        <v>312</v>
      </c>
      <c r="AE41" s="77" t="s">
        <v>313</v>
      </c>
      <c r="AF41" s="77" t="s">
        <v>305</v>
      </c>
      <c r="AG41" s="77" t="s">
        <v>306</v>
      </c>
      <c r="AH41" s="77"/>
      <c r="AI41" s="56"/>
      <c r="AJ41" s="56"/>
      <c r="AK41" s="64"/>
      <c r="AM41" s="76" t="s">
        <v>303</v>
      </c>
      <c r="AN41" s="77"/>
      <c r="AO41" s="77" t="s">
        <v>310</v>
      </c>
      <c r="AP41" s="77" t="s">
        <v>311</v>
      </c>
      <c r="AQ41" s="77" t="s">
        <v>312</v>
      </c>
      <c r="AR41" s="77" t="s">
        <v>313</v>
      </c>
      <c r="AS41" s="77" t="s">
        <v>305</v>
      </c>
      <c r="AT41" s="77" t="s">
        <v>306</v>
      </c>
      <c r="AU41" s="77"/>
      <c r="AV41" s="56"/>
      <c r="AW41" s="56"/>
      <c r="AX41" s="64"/>
    </row>
    <row r="42" spans="1:50" x14ac:dyDescent="0.2">
      <c r="A42" s="24">
        <v>40</v>
      </c>
      <c r="B42" s="31">
        <v>-4.3978999999999999</v>
      </c>
      <c r="C42" s="2">
        <v>0.23422742727616169</v>
      </c>
      <c r="D42" s="2">
        <v>0.2432942954287873</v>
      </c>
      <c r="E42" s="2">
        <v>0.35413880068205722</v>
      </c>
      <c r="F42" s="2">
        <v>0.3408652324406008</v>
      </c>
      <c r="G42" s="2">
        <f>AVERAGE(C42:F42)</f>
        <v>0.29313143895690175</v>
      </c>
      <c r="H42" s="2">
        <f>STDEV(C42:F42)</f>
        <v>6.3123784984042822E-2</v>
      </c>
      <c r="J42" s="2" t="s">
        <v>307</v>
      </c>
      <c r="K42" s="30">
        <v>3.3080000000000002E-7</v>
      </c>
      <c r="L42" s="66" t="s">
        <v>308</v>
      </c>
      <c r="M42" s="24">
        <v>40</v>
      </c>
      <c r="N42" s="65">
        <v>-4.3979400086720375</v>
      </c>
      <c r="O42" s="2">
        <v>1.0041666547252148</v>
      </c>
      <c r="P42" s="2">
        <v>1.002604793771934</v>
      </c>
      <c r="Q42" s="2">
        <v>1.0920922118288399</v>
      </c>
      <c r="R42" s="2">
        <v>1.0680305478213941</v>
      </c>
      <c r="S42" s="2">
        <f t="shared" ref="S42:S61" si="15">AVERAGE(O42:R42)</f>
        <v>1.0417235520368457</v>
      </c>
      <c r="T42" s="2">
        <f t="shared" ref="T42:T61" si="16">STDEV(O42:R42)</f>
        <v>4.5349963984972388E-2</v>
      </c>
      <c r="V42" s="2" t="s">
        <v>307</v>
      </c>
      <c r="W42" s="30">
        <v>2.4649999999999999E-7</v>
      </c>
      <c r="X42" s="66" t="s">
        <v>308</v>
      </c>
      <c r="Z42" s="67">
        <v>10</v>
      </c>
      <c r="AA42" s="2">
        <v>-5</v>
      </c>
      <c r="AB42" s="2">
        <v>6.8571428571428568</v>
      </c>
      <c r="AC42" s="2">
        <v>6.8181818181818183</v>
      </c>
      <c r="AD42" s="2">
        <v>2.8735632183908044</v>
      </c>
      <c r="AE42" s="2">
        <v>2.9411764705882355</v>
      </c>
      <c r="AF42" s="2">
        <f>AVERAGE(AB42:AE42)</f>
        <v>4.8725160910759282</v>
      </c>
      <c r="AG42" s="2">
        <f>STDEV(AB42:AE42)</f>
        <v>2.2693790515693535</v>
      </c>
      <c r="AI42" s="2" t="s">
        <v>307</v>
      </c>
      <c r="AJ42" s="30">
        <v>4.0830000000000002E-7</v>
      </c>
      <c r="AK42" s="66" t="s">
        <v>308</v>
      </c>
      <c r="AM42" s="67">
        <v>10</v>
      </c>
      <c r="AN42" s="31">
        <v>-5</v>
      </c>
      <c r="AO42" s="2">
        <v>1.4165261382799326</v>
      </c>
      <c r="AP42" s="2">
        <v>1.1467116357504217</v>
      </c>
      <c r="AQ42" s="2">
        <v>0.47217537942664417</v>
      </c>
      <c r="AR42" s="2">
        <v>0.26981450252951095</v>
      </c>
      <c r="AS42" s="2">
        <f>AVERAGE(AO42:AR42)</f>
        <v>0.82630691399662748</v>
      </c>
      <c r="AT42" s="2">
        <f>STDEV(AO42:AR42)</f>
        <v>0.54347979607742836</v>
      </c>
      <c r="AV42" s="2" t="s">
        <v>309</v>
      </c>
      <c r="AW42" s="30">
        <v>4.092E-6</v>
      </c>
      <c r="AX42" s="66" t="s">
        <v>308</v>
      </c>
    </row>
    <row r="43" spans="1:50" x14ac:dyDescent="0.2">
      <c r="A43" s="24">
        <v>20</v>
      </c>
      <c r="B43" s="31">
        <v>-4.6989999999999998</v>
      </c>
      <c r="C43" s="2">
        <v>0.3092537191517169</v>
      </c>
      <c r="D43" s="2">
        <v>0.32473274180867684</v>
      </c>
      <c r="E43" s="2">
        <v>0.42017990790185727</v>
      </c>
      <c r="F43" s="2">
        <v>0.37986910219626502</v>
      </c>
      <c r="G43" s="2">
        <f t="shared" ref="G43:G61" si="17">AVERAGE(C43:F43)</f>
        <v>0.35850886776462904</v>
      </c>
      <c r="H43" s="2">
        <f t="shared" ref="H43:H61" si="18">STDEV(C43:F43)</f>
        <v>5.1076652056996116E-2</v>
      </c>
      <c r="J43" s="2" t="s">
        <v>309</v>
      </c>
      <c r="K43" s="30">
        <v>4.4490000000000001E-6</v>
      </c>
      <c r="L43" s="66" t="s">
        <v>308</v>
      </c>
      <c r="M43" s="24">
        <v>20</v>
      </c>
      <c r="N43" s="65">
        <v>-4.6989700043360187</v>
      </c>
      <c r="O43" s="2">
        <v>1.0336085942623661</v>
      </c>
      <c r="P43" s="2">
        <v>0.99060808161094571</v>
      </c>
      <c r="Q43" s="2">
        <v>0.98064785165403245</v>
      </c>
      <c r="R43" s="2">
        <v>0.99502167351957449</v>
      </c>
      <c r="S43" s="2">
        <f t="shared" si="15"/>
        <v>0.99997155026172968</v>
      </c>
      <c r="T43" s="2">
        <f t="shared" si="16"/>
        <v>2.3216602406601266E-2</v>
      </c>
      <c r="X43" s="66"/>
      <c r="Z43" s="67">
        <v>6.25</v>
      </c>
      <c r="AA43" s="2">
        <v>-5.204119982655925</v>
      </c>
      <c r="AB43" s="2">
        <v>30.259740259740258</v>
      </c>
      <c r="AC43" s="2">
        <v>31.616766467065869</v>
      </c>
      <c r="AD43" s="2">
        <v>22.054794520547944</v>
      </c>
      <c r="AE43" s="2">
        <v>27.294981640146879</v>
      </c>
      <c r="AF43" s="2">
        <f t="shared" ref="AF43:AF51" si="19">AVERAGE(AB43:AE43)</f>
        <v>27.806570721875239</v>
      </c>
      <c r="AG43" s="2">
        <f t="shared" ref="AG43:AG51" si="20">STDEV(AB43:AE43)</f>
        <v>4.2379352384888094</v>
      </c>
      <c r="AK43" s="66"/>
      <c r="AM43" s="67">
        <v>6.25</v>
      </c>
      <c r="AN43" s="31">
        <v>-5.2</v>
      </c>
      <c r="AO43" s="2">
        <v>18.077571669477233</v>
      </c>
      <c r="AP43" s="2">
        <v>32.647554806070829</v>
      </c>
      <c r="AQ43" s="2">
        <v>57.335581787521079</v>
      </c>
      <c r="AR43" s="2">
        <v>15.649241146711637</v>
      </c>
      <c r="AS43" s="2">
        <f t="shared" ref="AS43:AS51" si="21">AVERAGE(AO43:AR43)</f>
        <v>30.927487352445194</v>
      </c>
      <c r="AT43" s="2">
        <f t="shared" ref="AT43:AT51" si="22">STDEV(AO43:AR43)</f>
        <v>19.138889064931874</v>
      </c>
      <c r="AX43" s="66"/>
    </row>
    <row r="44" spans="1:50" x14ac:dyDescent="0.2">
      <c r="A44" s="24">
        <v>15</v>
      </c>
      <c r="B44" s="31">
        <v>-4.8239000000000001</v>
      </c>
      <c r="C44" s="2">
        <v>0.65093578656102269</v>
      </c>
      <c r="D44" s="2">
        <v>0.58579319780679806</v>
      </c>
      <c r="E44" s="2">
        <v>0.71085063151553518</v>
      </c>
      <c r="F44" s="2">
        <v>0.72947446880200939</v>
      </c>
      <c r="G44" s="2">
        <f t="shared" si="17"/>
        <v>0.66926352117134136</v>
      </c>
      <c r="H44" s="2">
        <f t="shared" si="18"/>
        <v>6.4956515454291666E-2</v>
      </c>
      <c r="L44" s="66"/>
      <c r="M44" s="24">
        <v>15</v>
      </c>
      <c r="N44" s="65">
        <v>-4.8239087409443187</v>
      </c>
      <c r="O44" s="2">
        <v>0.99323964367190609</v>
      </c>
      <c r="P44" s="2">
        <v>0.98914863936731168</v>
      </c>
      <c r="Q44" s="2">
        <v>0.98163947503159821</v>
      </c>
      <c r="R44" s="2">
        <v>1.0223637440455384</v>
      </c>
      <c r="S44" s="2">
        <f t="shared" si="15"/>
        <v>0.99659787552908852</v>
      </c>
      <c r="T44" s="2">
        <f t="shared" si="16"/>
        <v>1.7836316570888185E-2</v>
      </c>
      <c r="X44" s="66"/>
      <c r="Z44" s="67">
        <v>3.90625</v>
      </c>
      <c r="AA44" s="2">
        <v>-5.4082399653118491</v>
      </c>
      <c r="AB44" s="2">
        <v>76.099039919151082</v>
      </c>
      <c r="AC44" s="2">
        <v>76.129363449691994</v>
      </c>
      <c r="AD44" s="2">
        <v>77.439024390243901</v>
      </c>
      <c r="AE44" s="2">
        <v>73.043478260869563</v>
      </c>
      <c r="AF44" s="2">
        <f t="shared" si="19"/>
        <v>75.677726504989138</v>
      </c>
      <c r="AG44" s="2">
        <f t="shared" si="20"/>
        <v>1.8639487631569784</v>
      </c>
      <c r="AK44" s="66"/>
      <c r="AM44" s="67">
        <v>3.90625</v>
      </c>
      <c r="AN44" s="31">
        <v>-5.41</v>
      </c>
      <c r="AO44" s="2">
        <v>34.671163575042158</v>
      </c>
      <c r="AP44" s="2">
        <v>82.22596964586846</v>
      </c>
      <c r="AQ44" s="2">
        <v>50.994940978077572</v>
      </c>
      <c r="AR44" s="2">
        <v>23.001686340640809</v>
      </c>
      <c r="AS44" s="2">
        <f t="shared" si="21"/>
        <v>47.72344013490725</v>
      </c>
      <c r="AT44" s="2">
        <f t="shared" si="22"/>
        <v>25.707679102304191</v>
      </c>
      <c r="AX44" s="66"/>
    </row>
    <row r="45" spans="1:50" x14ac:dyDescent="0.2">
      <c r="A45" s="24">
        <v>10</v>
      </c>
      <c r="B45" s="31">
        <v>-5</v>
      </c>
      <c r="C45" s="2">
        <v>1.1893525561829301</v>
      </c>
      <c r="D45" s="2">
        <v>1.1817968327224089</v>
      </c>
      <c r="E45" s="2">
        <v>1.3812679320801724</v>
      </c>
      <c r="F45" s="2">
        <v>1.3920909954155138</v>
      </c>
      <c r="G45" s="2">
        <f t="shared" si="17"/>
        <v>1.2861270791002564</v>
      </c>
      <c r="H45" s="2">
        <f t="shared" si="18"/>
        <v>0.11623287266195588</v>
      </c>
      <c r="L45" s="66"/>
      <c r="M45" s="24">
        <v>10</v>
      </c>
      <c r="N45" s="65">
        <v>-5</v>
      </c>
      <c r="O45" s="2">
        <v>0.98989533511959227</v>
      </c>
      <c r="P45" s="2">
        <v>0.99535676581446719</v>
      </c>
      <c r="Q45" s="2">
        <v>0.97040378053218634</v>
      </c>
      <c r="R45" s="2">
        <v>0.97398633268794588</v>
      </c>
      <c r="S45" s="2">
        <f t="shared" si="15"/>
        <v>0.98241055353854789</v>
      </c>
      <c r="T45" s="2">
        <f t="shared" si="16"/>
        <v>1.2093475686985315E-2</v>
      </c>
      <c r="X45" s="66"/>
      <c r="Z45" s="67">
        <v>2.44140625</v>
      </c>
      <c r="AA45" s="31">
        <v>-5.61</v>
      </c>
      <c r="AB45" s="2">
        <v>86.646433990895289</v>
      </c>
      <c r="AC45" s="2">
        <v>84.515915119363399</v>
      </c>
      <c r="AD45" s="2">
        <v>84.449680242342652</v>
      </c>
      <c r="AE45" s="2">
        <v>86.491228070175438</v>
      </c>
      <c r="AF45" s="2">
        <f t="shared" si="19"/>
        <v>85.525814355694195</v>
      </c>
      <c r="AG45" s="2">
        <f t="shared" si="20"/>
        <v>1.2063406241421675</v>
      </c>
      <c r="AK45" s="66"/>
      <c r="AM45" s="67">
        <v>2.44140625</v>
      </c>
      <c r="AN45" s="31">
        <v>-5.61</v>
      </c>
      <c r="AO45" s="2">
        <v>29.747048903878582</v>
      </c>
      <c r="AP45" s="2">
        <v>25.564924114671165</v>
      </c>
      <c r="AQ45" s="2">
        <v>36.897133220910625</v>
      </c>
      <c r="AR45" s="2">
        <v>33.929173693086007</v>
      </c>
      <c r="AS45" s="2">
        <f t="shared" si="21"/>
        <v>31.534569983136592</v>
      </c>
      <c r="AT45" s="2">
        <f t="shared" si="22"/>
        <v>4.9437878463956437</v>
      </c>
      <c r="AX45" s="66"/>
    </row>
    <row r="46" spans="1:50" x14ac:dyDescent="0.2">
      <c r="A46" s="24">
        <v>7.5</v>
      </c>
      <c r="B46" s="31">
        <v>-5.1249000000000002</v>
      </c>
      <c r="C46" s="2">
        <v>2.1258130060547891</v>
      </c>
      <c r="D46" s="2">
        <v>2.2496451873104686</v>
      </c>
      <c r="E46" s="2">
        <v>2.47562258140271</v>
      </c>
      <c r="F46" s="2">
        <v>2.5540795801468259</v>
      </c>
      <c r="G46" s="2">
        <f t="shared" si="17"/>
        <v>2.3512900887286987</v>
      </c>
      <c r="H46" s="2">
        <f t="shared" si="18"/>
        <v>0.19811928003067122</v>
      </c>
      <c r="L46" s="66"/>
      <c r="M46" s="24">
        <v>7.5</v>
      </c>
      <c r="N46" s="65">
        <v>-5.1249387366082999</v>
      </c>
      <c r="O46" s="2">
        <v>1.0005540244711768</v>
      </c>
      <c r="P46" s="2">
        <v>0.98269660182319241</v>
      </c>
      <c r="Q46" s="2">
        <v>0.9742341219100813</v>
      </c>
      <c r="R46" s="2">
        <v>0.97702506307930281</v>
      </c>
      <c r="S46" s="2">
        <f t="shared" si="15"/>
        <v>0.98362745282093833</v>
      </c>
      <c r="T46" s="2">
        <f t="shared" si="16"/>
        <v>1.1820907005696555E-2</v>
      </c>
      <c r="X46" s="66"/>
      <c r="Z46" s="67">
        <v>1.52587890625</v>
      </c>
      <c r="AA46" s="31">
        <v>-5.82</v>
      </c>
      <c r="AB46" s="2">
        <v>81.876046901172529</v>
      </c>
      <c r="AC46" s="2">
        <v>87.706226716338477</v>
      </c>
      <c r="AD46" s="2">
        <v>85.280446234893091</v>
      </c>
      <c r="AE46" s="2">
        <v>84.978098428240145</v>
      </c>
      <c r="AF46" s="2">
        <f t="shared" si="19"/>
        <v>84.960204570161068</v>
      </c>
      <c r="AG46" s="2">
        <f t="shared" si="20"/>
        <v>2.3913413996099133</v>
      </c>
      <c r="AK46" s="66"/>
      <c r="AM46" s="67">
        <v>1.52587890625</v>
      </c>
      <c r="AN46" s="31">
        <v>-5.82</v>
      </c>
      <c r="AO46" s="2">
        <v>44.384485666104553</v>
      </c>
      <c r="AP46" s="2">
        <v>68.667790893760539</v>
      </c>
      <c r="AQ46" s="2">
        <v>59.831365935919052</v>
      </c>
      <c r="AR46" s="2">
        <v>90.994940978077565</v>
      </c>
      <c r="AS46" s="2">
        <f t="shared" si="21"/>
        <v>65.969645868465435</v>
      </c>
      <c r="AT46" s="2">
        <f t="shared" si="22"/>
        <v>19.469146560584711</v>
      </c>
      <c r="AX46" s="66"/>
    </row>
    <row r="47" spans="1:50" x14ac:dyDescent="0.2">
      <c r="A47" s="24">
        <v>5</v>
      </c>
      <c r="B47" s="31">
        <v>-5.3010000000000002</v>
      </c>
      <c r="C47" s="2">
        <v>2.4685161171749761</v>
      </c>
      <c r="D47" s="2">
        <v>2.4669641307344365</v>
      </c>
      <c r="E47" s="2">
        <v>2.723777044895292</v>
      </c>
      <c r="F47" s="2">
        <v>2.7247980886061733</v>
      </c>
      <c r="G47" s="2">
        <f t="shared" si="17"/>
        <v>2.5960138453527195</v>
      </c>
      <c r="H47" s="2">
        <f t="shared" si="18"/>
        <v>0.14811967683967134</v>
      </c>
      <c r="L47" s="66"/>
      <c r="M47" s="24">
        <v>5</v>
      </c>
      <c r="N47" s="65">
        <v>-5.3010299956639813</v>
      </c>
      <c r="O47" s="2">
        <v>1.1030551077244</v>
      </c>
      <c r="P47" s="2">
        <v>1.0967725867216649</v>
      </c>
      <c r="Q47" s="2">
        <v>1.0823317366496126</v>
      </c>
      <c r="R47" s="2">
        <v>1.0718320922051969</v>
      </c>
      <c r="S47" s="2">
        <f t="shared" si="15"/>
        <v>1.0884978808252186</v>
      </c>
      <c r="T47" s="2">
        <f t="shared" si="16"/>
        <v>1.4096730791079851E-2</v>
      </c>
      <c r="V47" s="30"/>
      <c r="W47" s="9"/>
      <c r="X47" s="66"/>
      <c r="Z47" s="67">
        <v>0.95367431640625</v>
      </c>
      <c r="AA47" s="31">
        <v>-6.02</v>
      </c>
      <c r="AB47" s="2">
        <v>80.084388185654007</v>
      </c>
      <c r="AC47" s="2">
        <v>81.4749113025849</v>
      </c>
      <c r="AD47" s="2">
        <v>78.817092235539349</v>
      </c>
      <c r="AE47" s="2">
        <v>81.827160493827165</v>
      </c>
      <c r="AF47" s="2">
        <f t="shared" si="19"/>
        <v>80.550888054401355</v>
      </c>
      <c r="AG47" s="2">
        <f t="shared" si="20"/>
        <v>1.3791737105801485</v>
      </c>
      <c r="AK47" s="66"/>
      <c r="AM47" s="67">
        <v>0.95367431640625</v>
      </c>
      <c r="AN47" s="31">
        <v>-6.02</v>
      </c>
      <c r="AO47" s="2">
        <v>37.436762225969645</v>
      </c>
      <c r="AP47" s="2">
        <v>80</v>
      </c>
      <c r="AQ47" s="2">
        <v>76.357504215851606</v>
      </c>
      <c r="AR47" s="2">
        <v>43.642495784148394</v>
      </c>
      <c r="AS47" s="2">
        <f t="shared" si="21"/>
        <v>59.359190556492415</v>
      </c>
      <c r="AT47" s="2">
        <f t="shared" si="22"/>
        <v>21.928619353249172</v>
      </c>
      <c r="AX47" s="66"/>
    </row>
    <row r="48" spans="1:50" x14ac:dyDescent="0.2">
      <c r="A48" s="24">
        <v>3.75</v>
      </c>
      <c r="B48" s="31">
        <v>-5.4260000000000002</v>
      </c>
      <c r="C48" s="2">
        <v>2.0840727391539633</v>
      </c>
      <c r="D48" s="2">
        <v>2.3106219177242977</v>
      </c>
      <c r="E48" s="2">
        <v>2.3908759533995649</v>
      </c>
      <c r="F48" s="2">
        <v>2.4519752090586997</v>
      </c>
      <c r="G48" s="2">
        <f t="shared" si="17"/>
        <v>2.3093864548341316</v>
      </c>
      <c r="H48" s="2">
        <f t="shared" si="18"/>
        <v>0.16097607280785214</v>
      </c>
      <c r="L48" s="66"/>
      <c r="M48" s="24">
        <v>3.75</v>
      </c>
      <c r="N48" s="65">
        <v>-5.4259687322722812</v>
      </c>
      <c r="O48" s="2">
        <v>1.1564493578866917</v>
      </c>
      <c r="P48" s="2">
        <v>1.1319265242224037</v>
      </c>
      <c r="Q48" s="2">
        <v>1.1239234454853566</v>
      </c>
      <c r="R48" s="2">
        <v>1.1248276683148468</v>
      </c>
      <c r="S48" s="2">
        <f t="shared" si="15"/>
        <v>1.1342817489773247</v>
      </c>
      <c r="T48" s="2">
        <f t="shared" si="16"/>
        <v>1.5205525978069019E-2</v>
      </c>
      <c r="V48" s="30"/>
      <c r="W48" s="9"/>
      <c r="X48" s="66"/>
      <c r="Z48" s="67">
        <v>0.59604644775390625</v>
      </c>
      <c r="AA48" s="31">
        <v>-6.22</v>
      </c>
      <c r="AB48" s="2">
        <v>65.201172395417004</v>
      </c>
      <c r="AC48" s="2">
        <v>70.074746396155902</v>
      </c>
      <c r="AD48" s="2">
        <v>66.492146596858632</v>
      </c>
      <c r="AE48" s="2">
        <v>63.075117370892016</v>
      </c>
      <c r="AF48" s="2">
        <f t="shared" si="19"/>
        <v>66.210795689830888</v>
      </c>
      <c r="AG48" s="2">
        <f t="shared" si="20"/>
        <v>2.9360455894667443</v>
      </c>
      <c r="AK48" s="66"/>
      <c r="AM48" s="67">
        <v>0.59604644775390625</v>
      </c>
      <c r="AN48" s="31">
        <v>-6.22</v>
      </c>
      <c r="AO48" s="2">
        <v>56.795952782462059</v>
      </c>
      <c r="AP48" s="2">
        <v>29.949409780775717</v>
      </c>
      <c r="AQ48" s="2">
        <v>28.128161888701516</v>
      </c>
      <c r="AR48" s="2">
        <v>54.367622259696461</v>
      </c>
      <c r="AS48" s="2">
        <f t="shared" si="21"/>
        <v>42.310286677908934</v>
      </c>
      <c r="AT48" s="2">
        <f t="shared" si="22"/>
        <v>15.374630673365504</v>
      </c>
      <c r="AX48" s="66"/>
    </row>
    <row r="49" spans="1:50" x14ac:dyDescent="0.2">
      <c r="A49" s="24">
        <v>2.5</v>
      </c>
      <c r="B49" s="31">
        <v>-5.6021000000000001</v>
      </c>
      <c r="C49" s="2">
        <v>1.7453721193804306</v>
      </c>
      <c r="D49" s="2">
        <v>1.9342652058934644</v>
      </c>
      <c r="E49" s="2">
        <v>1.865569385025373</v>
      </c>
      <c r="F49" s="2">
        <v>1.8177845393561298</v>
      </c>
      <c r="G49" s="2">
        <f t="shared" si="17"/>
        <v>1.8407478124138494</v>
      </c>
      <c r="H49" s="2">
        <f t="shared" si="18"/>
        <v>7.9551761097746074E-2</v>
      </c>
      <c r="L49" s="66"/>
      <c r="M49" s="24">
        <v>2.5</v>
      </c>
      <c r="N49" s="65">
        <v>-5.6020599913279625</v>
      </c>
      <c r="O49" s="2">
        <v>1.2579177945783082</v>
      </c>
      <c r="P49" s="2">
        <v>1.2254856534333649</v>
      </c>
      <c r="Q49" s="2">
        <v>1.238303351464372</v>
      </c>
      <c r="R49" s="2">
        <v>1.2005799019054171</v>
      </c>
      <c r="S49" s="2">
        <f t="shared" si="15"/>
        <v>1.2305716753453655</v>
      </c>
      <c r="T49" s="2">
        <f t="shared" si="16"/>
        <v>2.4034441576441089E-2</v>
      </c>
      <c r="V49" s="30"/>
      <c r="W49" s="9"/>
      <c r="X49" s="66"/>
      <c r="Z49" s="67">
        <v>0.37252902984619141</v>
      </c>
      <c r="AA49" s="31">
        <v>-6.43</v>
      </c>
      <c r="AB49" s="2">
        <v>49.130115167851017</v>
      </c>
      <c r="AC49" s="2">
        <v>36.365865620402161</v>
      </c>
      <c r="AD49" s="2">
        <v>34.223541048466863</v>
      </c>
      <c r="AE49" s="2">
        <v>34.480918067787563</v>
      </c>
      <c r="AF49" s="2">
        <f t="shared" si="19"/>
        <v>38.550109976126905</v>
      </c>
      <c r="AG49" s="2">
        <f t="shared" si="20"/>
        <v>7.1176998797624336</v>
      </c>
      <c r="AK49" s="66"/>
      <c r="AM49" s="67">
        <v>0.37252902984619141</v>
      </c>
      <c r="AN49" s="31">
        <v>-6.43</v>
      </c>
      <c r="AO49" s="2">
        <v>106.71163575042158</v>
      </c>
      <c r="AP49" s="2">
        <v>71.500843170320408</v>
      </c>
      <c r="AQ49" s="2">
        <v>118.85328836424958</v>
      </c>
      <c r="AR49" s="2">
        <v>74.064080944350764</v>
      </c>
      <c r="AS49" s="2">
        <f t="shared" si="21"/>
        <v>92.782462057335579</v>
      </c>
      <c r="AT49" s="2">
        <f t="shared" si="22"/>
        <v>23.643145293019934</v>
      </c>
      <c r="AX49" s="66"/>
    </row>
    <row r="50" spans="1:50" x14ac:dyDescent="0.2">
      <c r="A50" s="24">
        <v>1.875</v>
      </c>
      <c r="B50" s="31">
        <v>-5.7270000000000003</v>
      </c>
      <c r="C50" s="2">
        <v>1.138300370638867</v>
      </c>
      <c r="D50" s="2">
        <v>1.1836347114019952</v>
      </c>
      <c r="E50" s="2">
        <v>1.2555570303964714</v>
      </c>
      <c r="F50" s="2">
        <v>1.1195131663586517</v>
      </c>
      <c r="G50" s="2">
        <f t="shared" si="17"/>
        <v>1.1742513196989963</v>
      </c>
      <c r="H50" s="2">
        <f t="shared" si="18"/>
        <v>6.0518324501229952E-2</v>
      </c>
      <c r="L50" s="66"/>
      <c r="M50" s="24">
        <v>1.875</v>
      </c>
      <c r="N50" s="65">
        <v>-5.7269987279362624</v>
      </c>
      <c r="O50" s="2">
        <v>1.2085982773049453</v>
      </c>
      <c r="P50" s="2">
        <v>1.2033003684193673</v>
      </c>
      <c r="Q50" s="2">
        <v>1.2162007464080258</v>
      </c>
      <c r="R50" s="2">
        <v>1.209195118680086</v>
      </c>
      <c r="S50" s="2">
        <f t="shared" si="15"/>
        <v>1.2093236277031061</v>
      </c>
      <c r="T50" s="2">
        <f t="shared" si="16"/>
        <v>5.2951884401410982E-3</v>
      </c>
      <c r="V50" s="30"/>
      <c r="W50" s="9"/>
      <c r="X50" s="66"/>
      <c r="Z50" s="67">
        <v>0.23283064365386963</v>
      </c>
      <c r="AA50" s="31">
        <v>-6.63</v>
      </c>
      <c r="AB50" s="2">
        <v>14.200570095879762</v>
      </c>
      <c r="AC50" s="2">
        <v>15.672542864042502</v>
      </c>
      <c r="AD50" s="2">
        <v>14.421364985163205</v>
      </c>
      <c r="AE50" s="2">
        <v>13.385085862150083</v>
      </c>
      <c r="AF50" s="2">
        <f t="shared" si="19"/>
        <v>14.419890951808888</v>
      </c>
      <c r="AG50" s="2">
        <f t="shared" si="20"/>
        <v>0.94658371656994511</v>
      </c>
      <c r="AK50" s="66"/>
      <c r="AM50" s="67">
        <v>0.23283064365386963</v>
      </c>
      <c r="AN50" s="31">
        <v>-6.63</v>
      </c>
      <c r="AO50" s="2">
        <v>86.20573355817875</v>
      </c>
      <c r="AP50" s="2">
        <v>87.689713322091066</v>
      </c>
      <c r="AQ50" s="2">
        <v>110.21922428330522</v>
      </c>
      <c r="AR50" s="2">
        <v>103.06913996627318</v>
      </c>
      <c r="AS50" s="2">
        <f t="shared" si="21"/>
        <v>96.795952782462052</v>
      </c>
      <c r="AT50" s="2">
        <f t="shared" si="22"/>
        <v>11.756040086645944</v>
      </c>
      <c r="AX50" s="66"/>
    </row>
    <row r="51" spans="1:50" ht="17" thickBot="1" x14ac:dyDescent="0.25">
      <c r="A51" s="24">
        <v>1.25</v>
      </c>
      <c r="B51" s="31">
        <v>-5.9031000000000002</v>
      </c>
      <c r="C51" s="2">
        <v>0.87103196887858769</v>
      </c>
      <c r="D51" s="2">
        <v>0.98126384790532883</v>
      </c>
      <c r="E51" s="2">
        <v>1.1727708063182185</v>
      </c>
      <c r="F51" s="2">
        <v>1.1073014835765118</v>
      </c>
      <c r="G51" s="2">
        <f t="shared" si="17"/>
        <v>1.0330920266696617</v>
      </c>
      <c r="H51" s="2">
        <f t="shared" si="18"/>
        <v>0.13412286335520171</v>
      </c>
      <c r="L51" s="66"/>
      <c r="M51" s="24">
        <v>1.25</v>
      </c>
      <c r="N51" s="65">
        <v>-5.9030899869919438</v>
      </c>
      <c r="O51" s="2">
        <v>1.2599645882785755</v>
      </c>
      <c r="P51" s="2">
        <v>1.2562457238524243</v>
      </c>
      <c r="Q51" s="2">
        <v>1.2404269487530901</v>
      </c>
      <c r="R51" s="2">
        <v>1.2274738018045122</v>
      </c>
      <c r="S51" s="2">
        <f t="shared" si="15"/>
        <v>1.2460277656721506</v>
      </c>
      <c r="T51" s="2">
        <f t="shared" si="16"/>
        <v>1.4991780182255929E-2</v>
      </c>
      <c r="V51" s="30"/>
      <c r="W51" s="9"/>
      <c r="X51" s="66"/>
      <c r="Z51" s="68">
        <v>0.14551915228366852</v>
      </c>
      <c r="AA51" s="33">
        <v>-6.84</v>
      </c>
      <c r="AB51" s="60">
        <v>6.5228426395939083</v>
      </c>
      <c r="AC51" s="60">
        <v>6.1244979919678713</v>
      </c>
      <c r="AD51" s="60">
        <v>5.8402860548271756</v>
      </c>
      <c r="AE51" s="60">
        <v>4.17648318697794</v>
      </c>
      <c r="AF51" s="60">
        <f t="shared" si="19"/>
        <v>5.6660274683417233</v>
      </c>
      <c r="AG51" s="60">
        <f t="shared" si="20"/>
        <v>1.0317357025629892</v>
      </c>
      <c r="AH51" s="60"/>
      <c r="AI51" s="60"/>
      <c r="AJ51" s="60"/>
      <c r="AK51" s="62"/>
      <c r="AM51" s="68">
        <v>0.14551915228366852</v>
      </c>
      <c r="AN51" s="33">
        <v>-6.84</v>
      </c>
      <c r="AO51" s="60">
        <v>57.470489038785836</v>
      </c>
      <c r="AP51" s="60">
        <v>134.43507588532884</v>
      </c>
      <c r="AQ51" s="60">
        <v>86.677908937605395</v>
      </c>
      <c r="AR51" s="60">
        <v>118.7858347386172</v>
      </c>
      <c r="AS51" s="60">
        <f t="shared" si="21"/>
        <v>99.34232715008433</v>
      </c>
      <c r="AT51" s="60">
        <f t="shared" si="22"/>
        <v>34.26946802728677</v>
      </c>
      <c r="AU51" s="60"/>
      <c r="AV51" s="60"/>
      <c r="AW51" s="60"/>
      <c r="AX51" s="62"/>
    </row>
    <row r="52" spans="1:50" x14ac:dyDescent="0.2">
      <c r="A52" s="24">
        <v>0.9375</v>
      </c>
      <c r="B52" s="31">
        <v>-6.0279999999999996</v>
      </c>
      <c r="C52" s="2">
        <v>0.63193209309382714</v>
      </c>
      <c r="D52" s="2">
        <v>0.62653730412279884</v>
      </c>
      <c r="E52" s="2">
        <v>0.60104692623469014</v>
      </c>
      <c r="F52" s="2">
        <v>0.63881044903188822</v>
      </c>
      <c r="G52" s="2">
        <f t="shared" si="17"/>
        <v>0.62458169312080103</v>
      </c>
      <c r="H52" s="2">
        <f t="shared" si="18"/>
        <v>1.6474177180418628E-2</v>
      </c>
      <c r="L52" s="66"/>
      <c r="M52" s="24">
        <v>0.9375</v>
      </c>
      <c r="N52" s="65">
        <v>-6.0280287236002437</v>
      </c>
      <c r="O52" s="2">
        <v>1.1734929730256123</v>
      </c>
      <c r="P52" s="2">
        <v>1.1673721078760777</v>
      </c>
      <c r="Q52" s="2">
        <v>1.1741323623772761</v>
      </c>
      <c r="R52" s="2">
        <v>1.1567087466717278</v>
      </c>
      <c r="S52" s="2">
        <f t="shared" si="15"/>
        <v>1.1679265474876734</v>
      </c>
      <c r="T52" s="2">
        <f t="shared" si="16"/>
        <v>8.0755534411491633E-3</v>
      </c>
      <c r="V52" s="30"/>
      <c r="W52" s="9"/>
      <c r="X52" s="66"/>
    </row>
    <row r="53" spans="1:50" x14ac:dyDescent="0.2">
      <c r="A53" s="24">
        <v>0.625</v>
      </c>
      <c r="B53" s="31">
        <v>-6.2041000000000004</v>
      </c>
      <c r="C53" s="2">
        <v>1.0975360987246381</v>
      </c>
      <c r="D53" s="2">
        <v>0.97466977990946868</v>
      </c>
      <c r="E53" s="2">
        <v>0.99827198165771747</v>
      </c>
      <c r="F53" s="2">
        <v>0.96549863865872054</v>
      </c>
      <c r="G53" s="2">
        <f t="shared" si="17"/>
        <v>1.0089941247376362</v>
      </c>
      <c r="H53" s="2">
        <f t="shared" si="18"/>
        <v>6.0620853031678967E-2</v>
      </c>
      <c r="L53" s="66"/>
      <c r="M53" s="24">
        <v>0.625</v>
      </c>
      <c r="N53" s="65">
        <v>-6.204119982655925</v>
      </c>
      <c r="O53" s="2">
        <v>1.2505984634253626</v>
      </c>
      <c r="P53" s="2">
        <v>1.2416703508783269</v>
      </c>
      <c r="Q53" s="2">
        <v>1.2252417980365828</v>
      </c>
      <c r="R53" s="2">
        <v>1.2242302061437711</v>
      </c>
      <c r="S53" s="2">
        <f t="shared" si="15"/>
        <v>1.2354352046210109</v>
      </c>
      <c r="T53" s="2">
        <f t="shared" si="16"/>
        <v>1.2887448610803194E-2</v>
      </c>
      <c r="V53" s="30"/>
      <c r="W53" s="9"/>
      <c r="X53" s="66"/>
    </row>
    <row r="54" spans="1:50" x14ac:dyDescent="0.2">
      <c r="A54" s="24">
        <v>0.46875</v>
      </c>
      <c r="B54" s="31">
        <v>-6.3291000000000004</v>
      </c>
      <c r="C54" s="2">
        <v>1.7146999570102754</v>
      </c>
      <c r="D54" s="2">
        <v>1.7395159862770055</v>
      </c>
      <c r="E54" s="2">
        <v>1.7577908339163639</v>
      </c>
      <c r="F54" s="2">
        <v>1.795149747540735</v>
      </c>
      <c r="G54" s="2">
        <f t="shared" si="17"/>
        <v>1.7517891311860949</v>
      </c>
      <c r="H54" s="2">
        <f t="shared" si="18"/>
        <v>3.3874279393666704E-2</v>
      </c>
      <c r="L54" s="66"/>
      <c r="M54" s="24">
        <v>0.46875</v>
      </c>
      <c r="N54" s="65">
        <v>-6.3290587192642249</v>
      </c>
      <c r="O54" s="2">
        <v>1.1441600248195831</v>
      </c>
      <c r="P54" s="2">
        <v>1.1557232015765224</v>
      </c>
      <c r="Q54" s="2">
        <v>1.1556087794776555</v>
      </c>
      <c r="R54" s="2">
        <v>1.1554580826352632</v>
      </c>
      <c r="S54" s="2">
        <f t="shared" si="15"/>
        <v>1.1527375221272562</v>
      </c>
      <c r="T54" s="2">
        <f t="shared" si="16"/>
        <v>5.7193621464535918E-3</v>
      </c>
      <c r="V54" s="30"/>
      <c r="W54" s="9"/>
      <c r="X54" s="66"/>
    </row>
    <row r="55" spans="1:50" x14ac:dyDescent="0.2">
      <c r="A55" s="24">
        <v>0.3125</v>
      </c>
      <c r="B55" s="31">
        <v>-6.5050999999999997</v>
      </c>
      <c r="C55" s="2">
        <v>2.3889137086645369</v>
      </c>
      <c r="D55" s="2">
        <v>2.4361855470231721</v>
      </c>
      <c r="E55" s="2">
        <v>2.3993661122959042</v>
      </c>
      <c r="F55" s="2">
        <v>2.3479470299157907</v>
      </c>
      <c r="G55" s="2">
        <f t="shared" si="17"/>
        <v>2.393103099474851</v>
      </c>
      <c r="H55" s="2">
        <f t="shared" si="18"/>
        <v>3.6294830806120552E-2</v>
      </c>
      <c r="L55" s="66"/>
      <c r="M55" s="24">
        <v>0.3125</v>
      </c>
      <c r="N55" s="65">
        <v>-6.5051499783199063</v>
      </c>
      <c r="O55" s="2">
        <v>1.1158620834703727</v>
      </c>
      <c r="P55" s="2">
        <v>1.180130708013986</v>
      </c>
      <c r="Q55" s="2">
        <v>1.1899629946528529</v>
      </c>
      <c r="R55" s="2">
        <v>1.18396659155999</v>
      </c>
      <c r="S55" s="2">
        <f t="shared" si="15"/>
        <v>1.1674805944243005</v>
      </c>
      <c r="T55" s="2">
        <f t="shared" si="16"/>
        <v>3.4649398592796581E-2</v>
      </c>
      <c r="V55" s="30"/>
      <c r="W55" s="9"/>
      <c r="X55" s="66"/>
    </row>
    <row r="56" spans="1:50" x14ac:dyDescent="0.2">
      <c r="A56" s="24">
        <v>0.234375</v>
      </c>
      <c r="B56" s="31">
        <v>-6.6300999999999997</v>
      </c>
      <c r="C56" s="2">
        <v>2.2412987954447749</v>
      </c>
      <c r="D56" s="2">
        <v>2.3719538408368668</v>
      </c>
      <c r="E56" s="2">
        <v>2.3558706262169884</v>
      </c>
      <c r="F56" s="2">
        <v>2.3825748316235784</v>
      </c>
      <c r="G56" s="2">
        <f t="shared" si="17"/>
        <v>2.3379245235305524</v>
      </c>
      <c r="H56" s="2">
        <f t="shared" si="18"/>
        <v>6.5345845006587008E-2</v>
      </c>
      <c r="L56" s="66"/>
      <c r="M56" s="24">
        <v>0.234375</v>
      </c>
      <c r="N56" s="65">
        <v>-6.6300887149282062</v>
      </c>
      <c r="O56" s="2">
        <v>1.0763694986558818</v>
      </c>
      <c r="P56" s="2">
        <v>1.0777171645592938</v>
      </c>
      <c r="Q56" s="2">
        <v>1.0759317300380009</v>
      </c>
      <c r="R56" s="2">
        <v>1.0872505570590429</v>
      </c>
      <c r="S56" s="2">
        <f t="shared" si="15"/>
        <v>1.0793172375780549</v>
      </c>
      <c r="T56" s="2">
        <f t="shared" si="16"/>
        <v>5.3431768861433053E-3</v>
      </c>
      <c r="V56" s="30"/>
      <c r="W56" s="9"/>
      <c r="X56" s="66"/>
    </row>
    <row r="57" spans="1:50" x14ac:dyDescent="0.2">
      <c r="A57" s="24">
        <v>0.15625</v>
      </c>
      <c r="B57" s="31">
        <v>-6.8061999999999996</v>
      </c>
      <c r="C57" s="2">
        <v>1.9155209764568037</v>
      </c>
      <c r="D57" s="2">
        <v>1.9209832002899698</v>
      </c>
      <c r="E57" s="2">
        <v>1.9704803890991545</v>
      </c>
      <c r="F57" s="2">
        <v>1.9835964697849671</v>
      </c>
      <c r="G57" s="2">
        <f t="shared" si="17"/>
        <v>1.9476452589077238</v>
      </c>
      <c r="H57" s="2">
        <f t="shared" si="18"/>
        <v>3.4432386049196191E-2</v>
      </c>
      <c r="L57" s="66"/>
      <c r="M57" s="24">
        <v>0.15625</v>
      </c>
      <c r="N57" s="65">
        <v>-6.8061799739838875</v>
      </c>
      <c r="O57" s="2">
        <v>1.0735746236613068</v>
      </c>
      <c r="P57" s="2">
        <v>1.080120954651024</v>
      </c>
      <c r="Q57" s="2">
        <v>1.0527023033373373</v>
      </c>
      <c r="R57" s="2">
        <v>1.0498809846813593</v>
      </c>
      <c r="S57" s="2">
        <f t="shared" si="15"/>
        <v>1.0640697165827568</v>
      </c>
      <c r="T57" s="2">
        <f t="shared" si="16"/>
        <v>1.5039101247059676E-2</v>
      </c>
      <c r="V57" s="30"/>
      <c r="W57" s="9"/>
      <c r="X57" s="66"/>
    </row>
    <row r="58" spans="1:50" x14ac:dyDescent="0.2">
      <c r="A58" s="24">
        <v>0.1171875</v>
      </c>
      <c r="B58" s="31">
        <v>-6.9310999999999998</v>
      </c>
      <c r="C58" s="2">
        <v>1.4210885672620603</v>
      </c>
      <c r="D58" s="2">
        <v>1.3392900794888438</v>
      </c>
      <c r="E58" s="2">
        <v>1.3240835180767578</v>
      </c>
      <c r="F58" s="2">
        <v>1.4711926698304856</v>
      </c>
      <c r="G58" s="2">
        <f t="shared" si="17"/>
        <v>1.3889137086645369</v>
      </c>
      <c r="H58" s="2">
        <f t="shared" si="18"/>
        <v>6.9451439055243896E-2</v>
      </c>
      <c r="L58" s="66"/>
      <c r="M58" s="24">
        <v>0.1171875</v>
      </c>
      <c r="N58" s="65">
        <v>-6.9311187105921874</v>
      </c>
      <c r="O58" s="2">
        <v>1.0189512236578466</v>
      </c>
      <c r="P58" s="2">
        <v>1.0163418511568891</v>
      </c>
      <c r="Q58" s="2">
        <v>1.0015251084066314</v>
      </c>
      <c r="R58" s="2">
        <v>1.0085260085816243</v>
      </c>
      <c r="S58" s="2">
        <f t="shared" si="15"/>
        <v>1.0113360479507478</v>
      </c>
      <c r="T58" s="2">
        <f t="shared" si="16"/>
        <v>7.8993633241954547E-3</v>
      </c>
      <c r="V58" s="30"/>
      <c r="W58" s="9"/>
      <c r="X58" s="66"/>
    </row>
    <row r="59" spans="1:50" x14ac:dyDescent="0.2">
      <c r="A59" s="24">
        <v>7.8125E-2</v>
      </c>
      <c r="B59" s="31">
        <v>-7.1071999999999997</v>
      </c>
      <c r="C59" s="2">
        <v>0.95531597447590466</v>
      </c>
      <c r="D59" s="2">
        <v>1.0014414201781967</v>
      </c>
      <c r="E59" s="2">
        <v>0.93043251034703667</v>
      </c>
      <c r="F59" s="2">
        <v>0.97433260559877943</v>
      </c>
      <c r="G59" s="2">
        <f t="shared" si="17"/>
        <v>0.96538062764997945</v>
      </c>
      <c r="H59" s="2">
        <f t="shared" si="18"/>
        <v>3.0017699298322834E-2</v>
      </c>
      <c r="L59" s="66"/>
      <c r="M59" s="24">
        <v>7.8125E-2</v>
      </c>
      <c r="N59" s="65">
        <v>-7.1072099696478688</v>
      </c>
      <c r="O59" s="2">
        <v>1.0372419728341977</v>
      </c>
      <c r="P59" s="2">
        <v>1.0271618969731955</v>
      </c>
      <c r="Q59" s="2">
        <v>1.0093020513672943</v>
      </c>
      <c r="R59" s="2">
        <v>1.0102917113134449</v>
      </c>
      <c r="S59" s="2">
        <f t="shared" si="15"/>
        <v>1.020999408122033</v>
      </c>
      <c r="T59" s="2">
        <f t="shared" si="16"/>
        <v>1.3580379268904085E-2</v>
      </c>
      <c r="V59" s="30"/>
      <c r="W59" s="9"/>
      <c r="X59" s="66"/>
    </row>
    <row r="60" spans="1:50" x14ac:dyDescent="0.2">
      <c r="A60" s="24">
        <v>5.859375E-2</v>
      </c>
      <c r="B60" s="31">
        <v>-7.2321</v>
      </c>
      <c r="C60" s="2">
        <v>0.9486736405553261</v>
      </c>
      <c r="D60" s="2">
        <v>0.87483246651437629</v>
      </c>
      <c r="E60" s="2">
        <v>0.88211543162526451</v>
      </c>
      <c r="F60" s="2">
        <v>0.90605480768420255</v>
      </c>
      <c r="G60" s="2">
        <f t="shared" si="17"/>
        <v>0.90291908659479247</v>
      </c>
      <c r="H60" s="2">
        <f t="shared" si="18"/>
        <v>3.3291451567986428E-2</v>
      </c>
      <c r="L60" s="66"/>
      <c r="M60" s="24">
        <v>5.859375E-2</v>
      </c>
      <c r="N60" s="65">
        <v>-7.2321487062561687</v>
      </c>
      <c r="O60" s="2">
        <v>0.99303608735679894</v>
      </c>
      <c r="P60" s="2">
        <v>1.0026390006462029</v>
      </c>
      <c r="Q60" s="2">
        <v>1.0008500848635353</v>
      </c>
      <c r="R60" s="2">
        <v>0.99542670435548686</v>
      </c>
      <c r="S60" s="2">
        <f t="shared" si="15"/>
        <v>0.99798796930550604</v>
      </c>
      <c r="T60" s="2">
        <f t="shared" si="16"/>
        <v>4.505737489682313E-3</v>
      </c>
      <c r="V60" s="30"/>
      <c r="W60" s="9"/>
      <c r="X60" s="66"/>
    </row>
    <row r="61" spans="1:50" ht="17" thickBot="1" x14ac:dyDescent="0.25">
      <c r="A61" s="26">
        <v>2.9296875E-2</v>
      </c>
      <c r="B61" s="33">
        <v>-7.5331999999999999</v>
      </c>
      <c r="C61" s="60">
        <v>0.93683882225013271</v>
      </c>
      <c r="D61" s="60">
        <v>0.89883927743545222</v>
      </c>
      <c r="E61" s="60">
        <v>0.87547309770468584</v>
      </c>
      <c r="F61" s="60">
        <v>0.96607183498689231</v>
      </c>
      <c r="G61" s="60">
        <f t="shared" si="17"/>
        <v>0.91930575809429071</v>
      </c>
      <c r="H61" s="60">
        <f t="shared" si="18"/>
        <v>4.0144128811100313E-2</v>
      </c>
      <c r="I61" s="60"/>
      <c r="J61" s="60"/>
      <c r="K61" s="60"/>
      <c r="L61" s="62"/>
      <c r="M61" s="26">
        <v>2.9296875E-2</v>
      </c>
      <c r="N61" s="69">
        <v>-7.5331787019201499</v>
      </c>
      <c r="O61" s="60">
        <v>0.99292700551288093</v>
      </c>
      <c r="P61" s="60">
        <v>0.990129463872093</v>
      </c>
      <c r="Q61" s="60">
        <v>0.98985040596028895</v>
      </c>
      <c r="R61" s="60">
        <v>0.9922061894576607</v>
      </c>
      <c r="S61" s="60">
        <f t="shared" si="15"/>
        <v>0.9912782662007309</v>
      </c>
      <c r="T61" s="60">
        <f t="shared" si="16"/>
        <v>1.5207360659341908E-3</v>
      </c>
      <c r="U61" s="60"/>
      <c r="V61" s="70"/>
      <c r="W61" s="80"/>
      <c r="X61" s="62"/>
    </row>
    <row r="73" spans="9:28" x14ac:dyDescent="0.2">
      <c r="I73" s="71"/>
      <c r="J73" s="71"/>
      <c r="K73" s="71"/>
      <c r="L73" s="71"/>
      <c r="M73" s="71"/>
      <c r="N73" s="71"/>
      <c r="U73" s="71"/>
      <c r="V73" s="81"/>
      <c r="W73" s="81"/>
      <c r="X73" s="81"/>
      <c r="Y73" s="71"/>
      <c r="Z73" s="71"/>
      <c r="AA73" s="71"/>
      <c r="AB73" s="71"/>
    </row>
    <row r="74" spans="9:28" x14ac:dyDescent="0.2">
      <c r="I74" s="71"/>
      <c r="J74" s="71"/>
      <c r="K74" s="71"/>
      <c r="L74" s="71"/>
      <c r="M74" s="71"/>
      <c r="N74" s="71"/>
      <c r="U74" s="71"/>
      <c r="V74" s="81"/>
      <c r="W74" s="81"/>
      <c r="X74" s="81"/>
      <c r="Y74" s="71"/>
      <c r="Z74" s="71"/>
      <c r="AA74" s="71"/>
      <c r="AB74" s="71"/>
    </row>
    <row r="75" spans="9:28" x14ac:dyDescent="0.2">
      <c r="I75" s="71"/>
      <c r="J75" s="71"/>
      <c r="K75" s="71"/>
      <c r="L75" s="71"/>
      <c r="M75" s="71"/>
      <c r="N75" s="71"/>
      <c r="U75" s="71"/>
      <c r="V75" s="81"/>
      <c r="W75" s="81"/>
      <c r="X75" s="81"/>
      <c r="Y75" s="71"/>
      <c r="Z75" s="71"/>
      <c r="AA75" s="71"/>
      <c r="AB75" s="71"/>
    </row>
    <row r="76" spans="9:28" x14ac:dyDescent="0.2">
      <c r="I76" s="71"/>
      <c r="J76" s="71"/>
      <c r="K76" s="71"/>
      <c r="L76" s="71"/>
      <c r="M76" s="71"/>
      <c r="N76" s="71"/>
      <c r="U76" s="71"/>
      <c r="V76" s="81"/>
      <c r="W76" s="81"/>
      <c r="X76" s="81"/>
      <c r="Y76" s="71"/>
      <c r="Z76" s="71"/>
      <c r="AA76" s="71"/>
      <c r="AB76" s="71"/>
    </row>
  </sheetData>
  <conditionalFormatting sqref="X47:X6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FC6C2-11A2-1D44-B564-28404A508DE0}">
  <dimension ref="A1:M30"/>
  <sheetViews>
    <sheetView workbookViewId="0">
      <selection activeCell="B34" sqref="B34"/>
    </sheetView>
  </sheetViews>
  <sheetFormatPr baseColWidth="10" defaultRowHeight="16" x14ac:dyDescent="0.2"/>
  <cols>
    <col min="1" max="1" width="28" style="10" bestFit="1" customWidth="1"/>
    <col min="2" max="2" width="20.6640625" style="10" bestFit="1" customWidth="1"/>
    <col min="3" max="3" width="14.33203125" style="10" bestFit="1" customWidth="1"/>
    <col min="4" max="4" width="14" style="10" bestFit="1" customWidth="1"/>
    <col min="5" max="16384" width="10.83203125" style="10"/>
  </cols>
  <sheetData>
    <row r="1" spans="1:13" ht="20" x14ac:dyDescent="0.2">
      <c r="A1" s="11" t="s">
        <v>285</v>
      </c>
      <c r="B1" s="11"/>
      <c r="C1" s="11"/>
      <c r="D1" s="11"/>
    </row>
    <row r="2" spans="1:13" ht="21" thickBot="1" x14ac:dyDescent="0.25">
      <c r="A2" s="1"/>
      <c r="B2" s="1" t="s">
        <v>293</v>
      </c>
      <c r="C2" s="1"/>
      <c r="D2" s="1"/>
      <c r="E2" s="2"/>
      <c r="F2" s="2"/>
      <c r="G2" s="2" t="s">
        <v>228</v>
      </c>
      <c r="H2" s="2" t="s">
        <v>286</v>
      </c>
      <c r="I2" s="2" t="s">
        <v>287</v>
      </c>
      <c r="J2" s="2" t="s">
        <v>288</v>
      </c>
      <c r="K2" s="2" t="s">
        <v>289</v>
      </c>
      <c r="L2" s="2" t="s">
        <v>290</v>
      </c>
      <c r="M2" s="2" t="s">
        <v>291</v>
      </c>
    </row>
    <row r="3" spans="1:13" ht="20" x14ac:dyDescent="0.2">
      <c r="A3" s="1"/>
      <c r="B3" s="5" t="s">
        <v>271</v>
      </c>
      <c r="C3" s="5" t="s">
        <v>272</v>
      </c>
      <c r="D3" s="5" t="s">
        <v>273</v>
      </c>
      <c r="E3" s="2"/>
      <c r="F3" s="22" t="s">
        <v>273</v>
      </c>
      <c r="G3" s="55">
        <f>D7</f>
        <v>0.40599999999999997</v>
      </c>
      <c r="H3" s="56">
        <f>D9</f>
        <v>0.12645884706101046</v>
      </c>
      <c r="I3" s="56">
        <v>3</v>
      </c>
      <c r="J3" s="55">
        <f>G3-G4</f>
        <v>4.3932023333333348E-2</v>
      </c>
      <c r="K3" s="57">
        <f>SQRT(((I3-1)*H3^2+(I4-1)*H4^2)/(I3+I4-2))</f>
        <v>0.11517169694521673</v>
      </c>
      <c r="L3" s="55">
        <f>J3/K3</f>
        <v>0.38144808575869399</v>
      </c>
      <c r="M3" s="58">
        <f>_xlfn.T.TEST(D4:D6,C4:C6,2,3 )</f>
        <v>0.66565849134169197</v>
      </c>
    </row>
    <row r="4" spans="1:13" ht="21" thickBot="1" x14ac:dyDescent="0.25">
      <c r="A4" s="1" t="s">
        <v>274</v>
      </c>
      <c r="B4" s="6">
        <v>0.37680000000000002</v>
      </c>
      <c r="C4" s="6">
        <v>0.443</v>
      </c>
      <c r="D4" s="30">
        <v>0.55200000000000005</v>
      </c>
      <c r="E4" s="2"/>
      <c r="F4" s="26" t="s">
        <v>272</v>
      </c>
      <c r="G4" s="59">
        <f>C7</f>
        <v>0.36206797666666662</v>
      </c>
      <c r="H4" s="60">
        <f>C9</f>
        <v>0.10265086241469992</v>
      </c>
      <c r="I4" s="60">
        <v>3</v>
      </c>
      <c r="J4" s="60"/>
      <c r="K4" s="60"/>
      <c r="L4" s="60"/>
      <c r="M4" s="61"/>
    </row>
    <row r="5" spans="1:13" ht="21" thickBot="1" x14ac:dyDescent="0.25">
      <c r="A5" s="1" t="s">
        <v>275</v>
      </c>
      <c r="B5" s="6">
        <v>0.4083</v>
      </c>
      <c r="C5" s="6">
        <v>0.39660000000000001</v>
      </c>
      <c r="D5" s="30">
        <v>0.3352</v>
      </c>
      <c r="E5" s="2"/>
      <c r="F5" s="2"/>
      <c r="G5" s="2"/>
      <c r="H5" s="2"/>
      <c r="I5" s="2"/>
      <c r="J5" s="2"/>
      <c r="K5" s="2"/>
      <c r="L5" s="3"/>
      <c r="M5" s="3"/>
    </row>
    <row r="6" spans="1:13" ht="20" x14ac:dyDescent="0.2">
      <c r="A6" s="1" t="s">
        <v>276</v>
      </c>
      <c r="B6" s="6">
        <v>0.25890000000000002</v>
      </c>
      <c r="C6" s="6">
        <v>0.24660393</v>
      </c>
      <c r="D6" s="6">
        <v>0.33079999999999998</v>
      </c>
      <c r="E6" s="2"/>
      <c r="F6" s="22" t="s">
        <v>273</v>
      </c>
      <c r="G6" s="55">
        <f>D7</f>
        <v>0.40599999999999997</v>
      </c>
      <c r="H6" s="56">
        <f>D9</f>
        <v>0.12645884706101046</v>
      </c>
      <c r="I6" s="56">
        <v>3</v>
      </c>
      <c r="J6" s="55">
        <f>G6-G7</f>
        <v>5.799999999999994E-2</v>
      </c>
      <c r="K6" s="57">
        <f>SQRT(((I6-1)*H6^2+(I7-1)*H7^2)/(I6+I7-2))</f>
        <v>0.10534232292863122</v>
      </c>
      <c r="L6" s="55">
        <f>J6/K6</f>
        <v>0.55058592204478529</v>
      </c>
      <c r="M6" s="58">
        <f>_xlfn.T.TEST(D4:D6,B4:B6,2,3 )</f>
        <v>0.54375251736079999</v>
      </c>
    </row>
    <row r="7" spans="1:13" ht="21" thickBot="1" x14ac:dyDescent="0.25">
      <c r="A7" s="1" t="s">
        <v>277</v>
      </c>
      <c r="B7" s="3">
        <f>AVERAGE(B4:B6)</f>
        <v>0.34800000000000003</v>
      </c>
      <c r="C7" s="3">
        <f>AVERAGE(C4:C6)</f>
        <v>0.36206797666666662</v>
      </c>
      <c r="D7" s="3">
        <f>AVERAGE(D4:D6)</f>
        <v>0.40599999999999997</v>
      </c>
      <c r="E7" s="2"/>
      <c r="F7" s="26" t="s">
        <v>292</v>
      </c>
      <c r="G7" s="59">
        <f>B7</f>
        <v>0.34800000000000003</v>
      </c>
      <c r="H7" s="60">
        <f>B9</f>
        <v>7.8753857048401169E-2</v>
      </c>
      <c r="I7" s="60">
        <v>3</v>
      </c>
      <c r="J7" s="60"/>
      <c r="K7" s="60"/>
      <c r="L7" s="60"/>
      <c r="M7" s="61"/>
    </row>
    <row r="8" spans="1:13" ht="21" thickBot="1" x14ac:dyDescent="0.25">
      <c r="A8" s="1" t="s">
        <v>278</v>
      </c>
      <c r="B8" s="3">
        <f>STDEV(B4:B6)/SQRT(3)</f>
        <v>4.5468560566615725E-2</v>
      </c>
      <c r="C8" s="3">
        <f>STDEV(C4:C6)/SQRT(3)</f>
        <v>5.9265503047674244E-2</v>
      </c>
      <c r="D8" s="3">
        <f>STDEV(D4:D6)/SQRT(3)</f>
        <v>7.301104939208411E-2</v>
      </c>
      <c r="E8" s="2"/>
      <c r="F8" s="2"/>
      <c r="G8" s="2"/>
      <c r="H8" s="2"/>
      <c r="I8" s="2"/>
      <c r="J8" s="2"/>
      <c r="K8" s="2"/>
      <c r="L8" s="2"/>
      <c r="M8" s="3"/>
    </row>
    <row r="9" spans="1:13" ht="20" x14ac:dyDescent="0.2">
      <c r="A9" s="1" t="s">
        <v>229</v>
      </c>
      <c r="B9" s="2">
        <f t="shared" ref="B9" si="0">STDEV(B4:B6)</f>
        <v>7.8753857048401169E-2</v>
      </c>
      <c r="C9" s="2">
        <f>STDEV(C4:C6)</f>
        <v>0.10265086241469992</v>
      </c>
      <c r="D9" s="2">
        <f>STDEV(D4:D6)</f>
        <v>0.12645884706101046</v>
      </c>
      <c r="E9" s="2"/>
      <c r="F9" s="22" t="s">
        <v>272</v>
      </c>
      <c r="G9" s="55">
        <f>C7</f>
        <v>0.36206797666666662</v>
      </c>
      <c r="H9" s="56">
        <f>C9</f>
        <v>0.10265086241469992</v>
      </c>
      <c r="I9" s="56">
        <v>3</v>
      </c>
      <c r="J9" s="55">
        <f>G9-G10</f>
        <v>1.4067976666666593E-2</v>
      </c>
      <c r="K9" s="57">
        <f>SQRT(((I9-1)*H9^2+(I10-1)*H10^2)/(I9+I10-2))</f>
        <v>9.1485981315395148E-2</v>
      </c>
      <c r="L9" s="55">
        <f>J9/K9</f>
        <v>0.15377193821824647</v>
      </c>
      <c r="M9" s="58">
        <f>_xlfn.T.TEST(C4:C6,B4:B6,2,3 )</f>
        <v>0.86036814565399111</v>
      </c>
    </row>
    <row r="10" spans="1:13" ht="21" thickBot="1" x14ac:dyDescent="0.25">
      <c r="A10" s="1" t="s">
        <v>279</v>
      </c>
      <c r="B10" s="2">
        <f t="shared" ref="B10:C10" si="1">CONFIDENCE(0.05,B9,3)</f>
        <v>8.9116741139444913E-2</v>
      </c>
      <c r="C10" s="2">
        <f t="shared" si="1"/>
        <v>0.1161582514990903</v>
      </c>
      <c r="D10" s="2">
        <f>CONFIDENCE(0.05,D9,3)</f>
        <v>0.14309902728195983</v>
      </c>
      <c r="E10" s="2"/>
      <c r="F10" s="26" t="s">
        <v>292</v>
      </c>
      <c r="G10" s="59">
        <f>B7</f>
        <v>0.34800000000000003</v>
      </c>
      <c r="H10" s="60">
        <f>B9</f>
        <v>7.8753857048401169E-2</v>
      </c>
      <c r="I10" s="60">
        <v>3</v>
      </c>
      <c r="J10" s="60"/>
      <c r="K10" s="60"/>
      <c r="L10" s="60"/>
      <c r="M10" s="62"/>
    </row>
    <row r="11" spans="1:13" ht="20" x14ac:dyDescent="0.2">
      <c r="A11" s="1" t="s">
        <v>280</v>
      </c>
      <c r="B11" s="3">
        <f t="shared" ref="B11:C11" si="2">B7-B10</f>
        <v>0.25888325886055513</v>
      </c>
      <c r="C11" s="3">
        <f t="shared" si="2"/>
        <v>0.24590972516757631</v>
      </c>
      <c r="D11" s="3">
        <f>D7-D10</f>
        <v>0.26290097271804014</v>
      </c>
      <c r="E11" s="2"/>
      <c r="F11" s="2"/>
      <c r="G11" s="2"/>
      <c r="H11" s="2"/>
      <c r="I11" s="2"/>
      <c r="J11" s="2"/>
      <c r="K11" s="2"/>
      <c r="L11" s="2"/>
      <c r="M11" s="2"/>
    </row>
    <row r="12" spans="1:13" ht="20" x14ac:dyDescent="0.2">
      <c r="A12" s="1"/>
      <c r="B12" s="3">
        <f t="shared" ref="B12:C12" si="3">B7+B10</f>
        <v>0.43711674113944493</v>
      </c>
      <c r="C12" s="3">
        <f t="shared" si="3"/>
        <v>0.47822622816575694</v>
      </c>
      <c r="D12" s="3">
        <f>D7+D10</f>
        <v>0.54909902728195981</v>
      </c>
      <c r="E12" s="2"/>
      <c r="F12" s="2"/>
      <c r="G12" s="2"/>
      <c r="H12" s="2"/>
      <c r="I12" s="2"/>
      <c r="J12" s="2"/>
      <c r="K12" s="2"/>
      <c r="L12" s="2"/>
      <c r="M12" s="2"/>
    </row>
    <row r="13" spans="1:13" ht="20" x14ac:dyDescent="0.2">
      <c r="A13" s="1" t="s">
        <v>227</v>
      </c>
      <c r="B13" s="3">
        <v>3</v>
      </c>
      <c r="C13" s="3">
        <v>3</v>
      </c>
      <c r="D13" s="3">
        <v>3</v>
      </c>
      <c r="E13" s="2"/>
      <c r="F13" s="2"/>
      <c r="G13" s="2"/>
      <c r="H13" s="2"/>
      <c r="I13" s="2"/>
      <c r="J13" s="2"/>
      <c r="K13" s="2"/>
      <c r="L13" s="2"/>
      <c r="M13" s="2"/>
    </row>
    <row r="14" spans="1:13" ht="20" x14ac:dyDescent="0.2">
      <c r="A14" s="1"/>
      <c r="B14" s="3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</row>
    <row r="15" spans="1:13" ht="20" x14ac:dyDescent="0.2">
      <c r="A15" s="1"/>
      <c r="B15" s="3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</row>
    <row r="16" spans="1:13" ht="20" x14ac:dyDescent="0.2">
      <c r="A16" s="1"/>
      <c r="B16" s="3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</row>
    <row r="17" spans="1:13" ht="20" x14ac:dyDescent="0.2">
      <c r="A17" s="1"/>
      <c r="B17" s="1" t="s">
        <v>294</v>
      </c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21" thickBot="1" x14ac:dyDescent="0.25">
      <c r="A18" s="1"/>
      <c r="B18" s="1" t="s">
        <v>282</v>
      </c>
      <c r="C18" s="1" t="s">
        <v>273</v>
      </c>
      <c r="D18" s="2"/>
      <c r="E18" s="2"/>
      <c r="F18" s="2"/>
      <c r="G18" s="2" t="s">
        <v>228</v>
      </c>
      <c r="H18" s="2" t="s">
        <v>286</v>
      </c>
      <c r="I18" s="2" t="s">
        <v>287</v>
      </c>
      <c r="J18" s="2" t="s">
        <v>288</v>
      </c>
      <c r="K18" s="2" t="s">
        <v>289</v>
      </c>
      <c r="L18" s="2" t="s">
        <v>290</v>
      </c>
      <c r="M18" s="2" t="s">
        <v>291</v>
      </c>
    </row>
    <row r="19" spans="1:13" ht="20" x14ac:dyDescent="0.2">
      <c r="A19" s="1" t="s">
        <v>274</v>
      </c>
      <c r="B19" s="3">
        <v>4.673</v>
      </c>
      <c r="C19" s="3">
        <v>4.2859999999999996</v>
      </c>
      <c r="D19" s="2"/>
      <c r="E19" s="2"/>
      <c r="F19" s="22" t="s">
        <v>273</v>
      </c>
      <c r="G19" s="55">
        <f>C22</f>
        <v>4.4223333333333334</v>
      </c>
      <c r="H19" s="56">
        <f>C24</f>
        <v>0.12514924423796331</v>
      </c>
      <c r="I19" s="56">
        <v>3</v>
      </c>
      <c r="J19" s="55">
        <f>G19-G20</f>
        <v>8.5666666666667446E-2</v>
      </c>
      <c r="K19" s="57">
        <f>SQRT(((I19-1)*H19^2+(I20-1)*H20^2)/(I19+I20-2))</f>
        <v>0.23060211042688533</v>
      </c>
      <c r="L19" s="55">
        <f>J19/K19</f>
        <v>0.37149125178465747</v>
      </c>
      <c r="M19" s="58">
        <f>_xlfn.T.TEST(C19:C21,B19:B21,2,3 )</f>
        <v>0.68352141295823721</v>
      </c>
    </row>
    <row r="20" spans="1:13" ht="21" thickBot="1" x14ac:dyDescent="0.25">
      <c r="A20" s="1" t="s">
        <v>275</v>
      </c>
      <c r="B20" s="3">
        <v>4.2450000000000001</v>
      </c>
      <c r="C20" s="3">
        <v>4.532</v>
      </c>
      <c r="D20" s="2"/>
      <c r="E20" s="2"/>
      <c r="F20" s="26" t="s">
        <v>282</v>
      </c>
      <c r="G20" s="59">
        <f>B22</f>
        <v>4.336666666666666</v>
      </c>
      <c r="H20" s="60">
        <f>B24</f>
        <v>0.30115167828410561</v>
      </c>
      <c r="I20" s="60">
        <v>3</v>
      </c>
      <c r="J20" s="60"/>
      <c r="K20" s="60"/>
      <c r="L20" s="60"/>
      <c r="M20" s="62"/>
    </row>
    <row r="21" spans="1:13" ht="20" x14ac:dyDescent="0.2">
      <c r="A21" s="1" t="s">
        <v>276</v>
      </c>
      <c r="B21" s="3">
        <v>4.0919999999999996</v>
      </c>
      <c r="C21" s="3">
        <v>4.4489999999999998</v>
      </c>
      <c r="D21" s="2"/>
      <c r="E21" s="2"/>
      <c r="F21" s="2"/>
      <c r="G21" s="2"/>
      <c r="H21" s="2"/>
      <c r="I21" s="2"/>
      <c r="J21" s="2"/>
      <c r="K21" s="2"/>
      <c r="L21" s="63"/>
      <c r="M21" s="2"/>
    </row>
    <row r="22" spans="1:13" ht="20" x14ac:dyDescent="0.2">
      <c r="A22" s="1" t="s">
        <v>277</v>
      </c>
      <c r="B22" s="3">
        <f>AVERAGE(B19:B21)</f>
        <v>4.336666666666666</v>
      </c>
      <c r="C22" s="3">
        <f>AVERAGE(C19:C21)</f>
        <v>4.4223333333333334</v>
      </c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20" x14ac:dyDescent="0.2">
      <c r="A23" s="1" t="s">
        <v>278</v>
      </c>
      <c r="B23" s="3">
        <f>STDEV(B19:B21)/SQRT(3)</f>
        <v>0.17387000252423596</v>
      </c>
      <c r="C23" s="3">
        <f>STDEV(C19:C21)/SQRT(3)</f>
        <v>7.2254949849666336E-2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20" x14ac:dyDescent="0.2">
      <c r="A24" s="1" t="s">
        <v>229</v>
      </c>
      <c r="B24" s="2">
        <f>STDEV(B19:B21)</f>
        <v>0.30115167828410561</v>
      </c>
      <c r="C24" s="2">
        <f>STDEV(C19:C21)</f>
        <v>0.12514924423796331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20" x14ac:dyDescent="0.2">
      <c r="A25" s="1" t="s">
        <v>279</v>
      </c>
      <c r="B25" s="2">
        <f t="shared" ref="B25" si="4">CONFIDENCE(0.05,B24,3)</f>
        <v>0.34077894293939071</v>
      </c>
      <c r="C25" s="2">
        <f>CONFIDENCE(0.05,C24,3)</f>
        <v>0.14161709941009379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0" x14ac:dyDescent="0.2">
      <c r="A26" s="1" t="s">
        <v>280</v>
      </c>
      <c r="B26" s="3">
        <f t="shared" ref="B26" si="5">B22-B25</f>
        <v>3.9958877237272752</v>
      </c>
      <c r="C26" s="3">
        <f>C22-C25</f>
        <v>4.2807162339232399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0" x14ac:dyDescent="0.2">
      <c r="A27" s="1"/>
      <c r="B27" s="3">
        <f t="shared" ref="B27" si="6">B22+B25</f>
        <v>4.6774456096060568</v>
      </c>
      <c r="C27" s="3">
        <f>C22+C25</f>
        <v>4.563950432743427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20" x14ac:dyDescent="0.2">
      <c r="A28" s="1" t="s">
        <v>227</v>
      </c>
      <c r="B28" s="3">
        <v>3</v>
      </c>
      <c r="C28" s="3">
        <v>3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20" x14ac:dyDescent="0.2">
      <c r="A29" s="11"/>
    </row>
    <row r="30" spans="1:13" ht="20" x14ac:dyDescent="0.2">
      <c r="A30" s="1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836FF-E59D-8748-867F-95239B90CA36}">
  <dimension ref="A1:Q52"/>
  <sheetViews>
    <sheetView workbookViewId="0">
      <selection activeCell="F20" sqref="F20"/>
    </sheetView>
  </sheetViews>
  <sheetFormatPr baseColWidth="10" defaultRowHeight="20" x14ac:dyDescent="0.2"/>
  <cols>
    <col min="1" max="1" width="28" style="1" bestFit="1" customWidth="1"/>
    <col min="2" max="2" width="9.6640625" style="2" bestFit="1" customWidth="1"/>
    <col min="3" max="3" width="12.33203125" style="2" bestFit="1" customWidth="1"/>
    <col min="4" max="4" width="12.1640625" style="2" bestFit="1" customWidth="1"/>
    <col min="5" max="5" width="11.6640625" style="2" bestFit="1" customWidth="1"/>
    <col min="6" max="6" width="41.6640625" style="2" bestFit="1" customWidth="1"/>
    <col min="7" max="8" width="10.83203125" style="2"/>
    <col min="9" max="9" width="14" style="2" bestFit="1" customWidth="1"/>
    <col min="10" max="16384" width="10.83203125" style="2"/>
  </cols>
  <sheetData>
    <row r="1" spans="1:17" x14ac:dyDescent="0.2">
      <c r="A1" s="1" t="s">
        <v>643</v>
      </c>
    </row>
    <row r="2" spans="1:17" s="1" customFormat="1" x14ac:dyDescent="0.2">
      <c r="C2" s="5" t="s">
        <v>1</v>
      </c>
      <c r="D2" s="5" t="s">
        <v>295</v>
      </c>
      <c r="E2" s="5" t="s">
        <v>2</v>
      </c>
      <c r="F2" s="5" t="s">
        <v>298</v>
      </c>
    </row>
    <row r="3" spans="1:17" x14ac:dyDescent="0.2">
      <c r="A3" s="1" t="s">
        <v>296</v>
      </c>
      <c r="B3" s="1" t="s">
        <v>640</v>
      </c>
      <c r="C3" s="30">
        <v>95.21</v>
      </c>
      <c r="D3" s="30">
        <v>0.01</v>
      </c>
      <c r="E3" s="30">
        <v>3.57</v>
      </c>
      <c r="F3" s="30">
        <v>93.87</v>
      </c>
    </row>
    <row r="4" spans="1:17" x14ac:dyDescent="0.2">
      <c r="B4" s="1" t="s">
        <v>641</v>
      </c>
      <c r="C4" s="30">
        <v>99.06</v>
      </c>
      <c r="D4" s="30">
        <v>0</v>
      </c>
      <c r="E4" s="30">
        <v>2.98</v>
      </c>
      <c r="F4" s="30">
        <v>86.72</v>
      </c>
    </row>
    <row r="5" spans="1:17" x14ac:dyDescent="0.2">
      <c r="B5" s="1" t="s">
        <v>642</v>
      </c>
      <c r="C5" s="30">
        <v>97.61</v>
      </c>
      <c r="D5" s="30">
        <v>0</v>
      </c>
      <c r="E5" s="30">
        <v>3.48</v>
      </c>
      <c r="F5" s="30">
        <v>89.16</v>
      </c>
    </row>
    <row r="6" spans="1:17" x14ac:dyDescent="0.2">
      <c r="A6" s="1" t="s">
        <v>297</v>
      </c>
      <c r="B6" s="1" t="s">
        <v>640</v>
      </c>
      <c r="C6" s="30">
        <v>4.4400000000000004</v>
      </c>
      <c r="D6" s="30">
        <v>99.99</v>
      </c>
      <c r="E6" s="30">
        <v>96.29</v>
      </c>
      <c r="F6" s="30">
        <v>5.87</v>
      </c>
    </row>
    <row r="7" spans="1:17" x14ac:dyDescent="0.2">
      <c r="B7" s="1" t="s">
        <v>641</v>
      </c>
      <c r="C7" s="30">
        <v>0.89</v>
      </c>
      <c r="D7" s="30">
        <v>100</v>
      </c>
      <c r="E7" s="30">
        <v>96.89</v>
      </c>
      <c r="F7" s="30">
        <v>12.9</v>
      </c>
    </row>
    <row r="8" spans="1:17" x14ac:dyDescent="0.2">
      <c r="B8" s="1" t="s">
        <v>642</v>
      </c>
      <c r="C8" s="30">
        <v>2.2200000000000002</v>
      </c>
      <c r="D8" s="30">
        <v>100</v>
      </c>
      <c r="E8" s="30">
        <v>96.36</v>
      </c>
      <c r="F8" s="30">
        <v>10.31</v>
      </c>
    </row>
    <row r="9" spans="1:17" x14ac:dyDescent="0.2">
      <c r="B9" s="1"/>
    </row>
    <row r="12" spans="1:17" ht="16" x14ac:dyDescent="0.2">
      <c r="A12" s="168"/>
      <c r="B12" s="10"/>
      <c r="C12" s="10"/>
      <c r="D12" s="10"/>
      <c r="E12" s="10"/>
      <c r="F12" s="10"/>
      <c r="G12" s="10"/>
      <c r="H12" s="10"/>
      <c r="I12" s="20"/>
      <c r="J12" s="10"/>
      <c r="K12" s="10"/>
      <c r="L12" s="10"/>
      <c r="M12" s="10"/>
      <c r="N12" s="10"/>
      <c r="O12" s="10"/>
      <c r="P12" s="10"/>
      <c r="Q12" s="10"/>
    </row>
    <row r="13" spans="1:17" ht="16" x14ac:dyDescent="0.2">
      <c r="A13" s="30"/>
      <c r="B13" s="21"/>
      <c r="C13" s="21"/>
      <c r="D13" s="21"/>
      <c r="E13" s="21"/>
      <c r="F13" s="21"/>
      <c r="G13" s="10"/>
      <c r="H13" s="10"/>
      <c r="I13" s="30"/>
      <c r="J13" s="21"/>
      <c r="K13" s="21"/>
      <c r="L13" s="21"/>
      <c r="M13" s="21"/>
      <c r="N13" s="21"/>
      <c r="O13" s="21"/>
      <c r="P13" s="21"/>
      <c r="Q13" s="21"/>
    </row>
    <row r="14" spans="1:17" ht="16" x14ac:dyDescent="0.2">
      <c r="A14" s="30"/>
      <c r="B14" s="21"/>
      <c r="C14" s="21"/>
      <c r="D14" s="21"/>
      <c r="E14" s="21"/>
      <c r="F14" s="21"/>
      <c r="G14" s="10"/>
      <c r="H14" s="10"/>
      <c r="I14" s="30"/>
      <c r="J14" s="21"/>
      <c r="K14" s="21"/>
      <c r="L14" s="21"/>
      <c r="M14" s="21"/>
      <c r="N14" s="21"/>
      <c r="O14" s="21"/>
      <c r="P14" s="21"/>
      <c r="Q14" s="21"/>
    </row>
    <row r="15" spans="1:17" ht="16" x14ac:dyDescent="0.2">
      <c r="A15" s="30"/>
      <c r="B15" s="21"/>
      <c r="C15" s="21"/>
      <c r="D15" s="21"/>
      <c r="E15" s="21"/>
      <c r="F15" s="21"/>
      <c r="G15" s="10"/>
      <c r="H15" s="10"/>
      <c r="I15" s="30"/>
      <c r="J15" s="21"/>
      <c r="K15" s="21"/>
      <c r="L15" s="21"/>
      <c r="M15" s="21"/>
      <c r="N15" s="21"/>
      <c r="O15" s="21"/>
      <c r="P15" s="21"/>
      <c r="Q15" s="21"/>
    </row>
    <row r="16" spans="1:17" ht="16" x14ac:dyDescent="0.2">
      <c r="A16" s="30"/>
      <c r="B16" s="21"/>
      <c r="C16" s="21"/>
      <c r="D16" s="21"/>
      <c r="E16" s="21"/>
      <c r="F16" s="21"/>
      <c r="G16" s="10"/>
      <c r="H16" s="10"/>
      <c r="I16" s="30"/>
      <c r="J16" s="21"/>
      <c r="K16" s="21"/>
      <c r="L16" s="21"/>
      <c r="M16" s="21"/>
      <c r="N16" s="21"/>
      <c r="O16" s="21"/>
      <c r="P16" s="21"/>
      <c r="Q16" s="21"/>
    </row>
    <row r="17" spans="1:17" ht="16" x14ac:dyDescent="0.2">
      <c r="A17" s="30"/>
      <c r="B17" s="21"/>
      <c r="C17" s="21"/>
      <c r="D17" s="21"/>
      <c r="E17" s="21"/>
      <c r="F17" s="21"/>
      <c r="G17" s="10"/>
      <c r="H17" s="10"/>
      <c r="I17" s="30"/>
      <c r="J17" s="21"/>
      <c r="K17" s="21"/>
      <c r="L17" s="21"/>
      <c r="M17" s="21"/>
      <c r="N17" s="21"/>
      <c r="O17" s="21"/>
      <c r="P17" s="21"/>
      <c r="Q17" s="21"/>
    </row>
    <row r="18" spans="1:17" ht="16" x14ac:dyDescent="0.2">
      <c r="A18" s="30"/>
      <c r="B18" s="21"/>
      <c r="C18" s="21"/>
      <c r="D18" s="21"/>
      <c r="E18" s="21"/>
      <c r="F18" s="21"/>
      <c r="G18" s="10"/>
      <c r="H18" s="10"/>
      <c r="I18" s="30"/>
      <c r="J18" s="21"/>
      <c r="K18" s="21"/>
      <c r="L18" s="21"/>
      <c r="M18" s="21"/>
      <c r="N18" s="21"/>
      <c r="O18" s="21"/>
      <c r="P18" s="21"/>
      <c r="Q18" s="21"/>
    </row>
    <row r="19" spans="1:17" ht="16" x14ac:dyDescent="0.2">
      <c r="A19" s="30"/>
      <c r="B19" s="21"/>
      <c r="C19" s="21"/>
      <c r="D19" s="21"/>
      <c r="E19" s="21"/>
      <c r="F19" s="21"/>
      <c r="G19" s="10"/>
      <c r="H19" s="10"/>
      <c r="I19" s="30"/>
      <c r="J19" s="21"/>
      <c r="K19" s="21"/>
      <c r="L19" s="21"/>
      <c r="M19" s="21"/>
      <c r="N19" s="21"/>
      <c r="O19" s="21"/>
      <c r="P19" s="21"/>
      <c r="Q19" s="21"/>
    </row>
    <row r="20" spans="1:17" ht="16" x14ac:dyDescent="0.2">
      <c r="A20" s="30"/>
      <c r="B20" s="21"/>
      <c r="C20" s="21"/>
      <c r="D20" s="21"/>
      <c r="E20" s="21"/>
      <c r="F20" s="21"/>
      <c r="G20" s="10"/>
      <c r="H20" s="10"/>
      <c r="I20" s="30"/>
      <c r="J20" s="21"/>
      <c r="K20" s="21"/>
      <c r="L20" s="21"/>
      <c r="M20" s="21"/>
      <c r="N20" s="21"/>
      <c r="O20" s="21"/>
      <c r="P20" s="21"/>
      <c r="Q20" s="21"/>
    </row>
    <row r="21" spans="1:17" ht="16" x14ac:dyDescent="0.2">
      <c r="A21" s="30"/>
      <c r="B21" s="21"/>
      <c r="C21" s="21"/>
      <c r="D21" s="21"/>
      <c r="E21" s="21"/>
      <c r="F21" s="21"/>
      <c r="G21" s="10"/>
      <c r="H21" s="10"/>
      <c r="I21" s="30"/>
      <c r="J21" s="21"/>
      <c r="K21" s="21"/>
      <c r="L21" s="21"/>
      <c r="M21" s="21"/>
      <c r="N21" s="21"/>
      <c r="O21" s="21"/>
      <c r="P21" s="21"/>
      <c r="Q21" s="21"/>
    </row>
    <row r="22" spans="1:17" ht="16" x14ac:dyDescent="0.2">
      <c r="A22" s="30"/>
      <c r="B22" s="21"/>
      <c r="C22" s="21"/>
      <c r="D22" s="21"/>
      <c r="E22" s="21"/>
      <c r="F22" s="21"/>
      <c r="G22" s="10"/>
      <c r="H22" s="10"/>
      <c r="I22" s="30"/>
      <c r="J22" s="21"/>
      <c r="K22" s="21"/>
      <c r="L22" s="21"/>
      <c r="M22" s="21"/>
      <c r="N22" s="21"/>
      <c r="O22" s="21"/>
      <c r="P22" s="21"/>
      <c r="Q22" s="21"/>
    </row>
    <row r="23" spans="1:17" ht="16" x14ac:dyDescent="0.2">
      <c r="A23" s="30"/>
      <c r="B23" s="21"/>
      <c r="C23" s="21"/>
      <c r="D23" s="21"/>
      <c r="E23" s="21"/>
      <c r="F23" s="21"/>
      <c r="G23" s="10"/>
      <c r="H23" s="10"/>
      <c r="I23" s="30"/>
      <c r="J23" s="21"/>
      <c r="K23" s="21"/>
      <c r="L23" s="21"/>
      <c r="M23" s="21"/>
      <c r="N23" s="21"/>
      <c r="O23" s="21"/>
      <c r="P23" s="21"/>
      <c r="Q23" s="21"/>
    </row>
    <row r="24" spans="1:17" ht="16" x14ac:dyDescent="0.2">
      <c r="A24" s="30"/>
      <c r="B24" s="21"/>
      <c r="C24" s="21"/>
      <c r="D24" s="21"/>
      <c r="E24" s="21"/>
      <c r="F24" s="21"/>
      <c r="G24" s="10"/>
      <c r="H24" s="10"/>
      <c r="I24" s="30"/>
      <c r="J24" s="21"/>
      <c r="K24" s="21"/>
      <c r="L24" s="21"/>
      <c r="M24" s="21"/>
      <c r="N24" s="21"/>
      <c r="O24" s="21"/>
      <c r="P24" s="21"/>
      <c r="Q24" s="21"/>
    </row>
    <row r="25" spans="1:17" ht="16" x14ac:dyDescent="0.2">
      <c r="A25" s="30"/>
      <c r="B25" s="21"/>
      <c r="C25" s="21"/>
      <c r="D25" s="21"/>
      <c r="E25" s="21"/>
      <c r="F25" s="21"/>
      <c r="G25" s="10"/>
      <c r="H25" s="10"/>
      <c r="I25" s="30"/>
      <c r="J25" s="21"/>
      <c r="K25" s="21"/>
      <c r="L25" s="21"/>
      <c r="M25" s="21"/>
      <c r="N25" s="21"/>
      <c r="O25" s="21"/>
      <c r="P25" s="21"/>
      <c r="Q25" s="21"/>
    </row>
    <row r="26" spans="1:17" ht="16" x14ac:dyDescent="0.2">
      <c r="A26" s="30"/>
      <c r="B26" s="21"/>
      <c r="C26" s="21"/>
      <c r="D26" s="21"/>
      <c r="E26" s="21"/>
      <c r="F26" s="21"/>
      <c r="G26" s="10"/>
      <c r="H26" s="10"/>
      <c r="I26" s="30"/>
      <c r="J26" s="21"/>
      <c r="K26" s="21"/>
      <c r="L26" s="21"/>
      <c r="M26" s="21"/>
      <c r="N26" s="21"/>
      <c r="O26" s="21"/>
      <c r="P26" s="21"/>
      <c r="Q26" s="21"/>
    </row>
    <row r="27" spans="1:17" ht="16" x14ac:dyDescent="0.2">
      <c r="A27" s="30"/>
      <c r="B27" s="21"/>
      <c r="C27" s="21"/>
      <c r="D27" s="21"/>
      <c r="E27" s="21"/>
      <c r="F27" s="21"/>
      <c r="G27" s="10"/>
      <c r="H27" s="10"/>
      <c r="I27" s="30"/>
      <c r="J27" s="21"/>
      <c r="K27" s="21"/>
      <c r="L27" s="21"/>
      <c r="M27" s="21"/>
      <c r="N27" s="21"/>
      <c r="O27" s="21"/>
      <c r="P27" s="21"/>
      <c r="Q27" s="21"/>
    </row>
    <row r="28" spans="1:17" ht="16" x14ac:dyDescent="0.2">
      <c r="A28" s="30"/>
      <c r="B28" s="21"/>
      <c r="C28" s="21"/>
      <c r="D28" s="21"/>
      <c r="E28" s="21"/>
      <c r="F28" s="21"/>
      <c r="G28" s="10"/>
      <c r="H28" s="10"/>
      <c r="I28" s="30"/>
      <c r="J28" s="21"/>
      <c r="K28" s="21"/>
      <c r="L28" s="21"/>
      <c r="M28" s="21"/>
      <c r="N28" s="21"/>
      <c r="O28" s="21"/>
      <c r="P28" s="21"/>
      <c r="Q28" s="21"/>
    </row>
    <row r="29" spans="1:17" ht="16" x14ac:dyDescent="0.2">
      <c r="A29" s="30"/>
      <c r="B29" s="21"/>
      <c r="C29" s="21"/>
      <c r="D29" s="21"/>
      <c r="E29" s="21"/>
      <c r="F29" s="21"/>
      <c r="G29" s="10"/>
      <c r="H29" s="10"/>
      <c r="I29" s="30"/>
      <c r="J29" s="21"/>
      <c r="K29" s="21"/>
      <c r="L29" s="21"/>
      <c r="M29" s="21"/>
      <c r="N29" s="21"/>
      <c r="O29" s="21"/>
      <c r="P29" s="21"/>
      <c r="Q29" s="21"/>
    </row>
    <row r="30" spans="1:17" ht="16" x14ac:dyDescent="0.2">
      <c r="A30" s="30"/>
      <c r="B30" s="21"/>
      <c r="C30" s="21"/>
      <c r="D30" s="21"/>
      <c r="E30" s="21"/>
      <c r="F30" s="21"/>
      <c r="G30" s="10"/>
      <c r="H30" s="10"/>
      <c r="I30" s="30"/>
      <c r="J30" s="21"/>
      <c r="K30" s="21"/>
      <c r="L30" s="21"/>
      <c r="M30" s="21"/>
      <c r="N30" s="21"/>
      <c r="O30" s="21"/>
      <c r="P30" s="21"/>
      <c r="Q30" s="21"/>
    </row>
    <row r="31" spans="1:17" ht="16" x14ac:dyDescent="0.2">
      <c r="A31" s="30"/>
      <c r="B31" s="21"/>
      <c r="C31" s="21"/>
      <c r="D31" s="21"/>
      <c r="E31" s="21"/>
      <c r="F31" s="21"/>
      <c r="G31" s="10"/>
      <c r="H31" s="10"/>
      <c r="I31" s="30"/>
      <c r="J31" s="21"/>
      <c r="K31" s="21"/>
      <c r="L31" s="21"/>
      <c r="M31" s="21"/>
      <c r="N31" s="21"/>
      <c r="O31" s="21"/>
      <c r="P31" s="21"/>
      <c r="Q31" s="21"/>
    </row>
    <row r="32" spans="1:17" ht="16" x14ac:dyDescent="0.2">
      <c r="A32" s="30"/>
      <c r="B32" s="21"/>
      <c r="C32" s="21"/>
      <c r="D32" s="21"/>
      <c r="E32" s="21"/>
      <c r="F32" s="21"/>
      <c r="G32" s="10"/>
      <c r="H32" s="10"/>
      <c r="I32" s="30"/>
      <c r="J32" s="21"/>
      <c r="K32" s="21"/>
      <c r="L32" s="21"/>
      <c r="M32" s="21"/>
      <c r="N32" s="21"/>
      <c r="O32" s="21"/>
      <c r="P32" s="21"/>
      <c r="Q32" s="21"/>
    </row>
    <row r="33" spans="1:17" ht="16" x14ac:dyDescent="0.2">
      <c r="A33" s="30"/>
      <c r="B33" s="21"/>
      <c r="C33" s="21"/>
      <c r="D33" s="21"/>
      <c r="E33" s="21"/>
      <c r="F33" s="21"/>
      <c r="G33" s="10"/>
      <c r="H33" s="10"/>
      <c r="I33" s="30"/>
      <c r="J33" s="21"/>
      <c r="K33" s="21"/>
      <c r="L33" s="21"/>
      <c r="M33" s="21"/>
      <c r="N33" s="21"/>
      <c r="O33" s="21"/>
      <c r="P33" s="21"/>
      <c r="Q33" s="21"/>
    </row>
    <row r="34" spans="1:17" ht="16" x14ac:dyDescent="0.2">
      <c r="A34" s="30"/>
      <c r="B34" s="21"/>
      <c r="C34" s="21"/>
      <c r="D34" s="21"/>
      <c r="E34" s="21"/>
      <c r="F34" s="21"/>
      <c r="G34" s="10"/>
      <c r="H34" s="10"/>
      <c r="I34" s="30"/>
      <c r="J34" s="21"/>
      <c r="K34" s="21"/>
      <c r="L34" s="21"/>
      <c r="M34" s="21"/>
      <c r="N34" s="21"/>
      <c r="O34" s="21"/>
      <c r="P34" s="21"/>
      <c r="Q34" s="21"/>
    </row>
    <row r="35" spans="1:17" ht="16" x14ac:dyDescent="0.2">
      <c r="A35" s="30"/>
      <c r="B35" s="21"/>
      <c r="C35" s="21"/>
      <c r="D35" s="21"/>
      <c r="E35" s="21"/>
      <c r="F35" s="21"/>
      <c r="G35" s="10"/>
      <c r="H35" s="10"/>
      <c r="I35" s="30"/>
      <c r="J35" s="21"/>
      <c r="K35" s="21"/>
      <c r="L35" s="21"/>
      <c r="M35" s="21"/>
      <c r="N35" s="21"/>
      <c r="O35" s="21"/>
      <c r="P35" s="21"/>
      <c r="Q35" s="21"/>
    </row>
    <row r="36" spans="1:17" ht="16" x14ac:dyDescent="0.2">
      <c r="A36" s="30"/>
      <c r="B36" s="21"/>
      <c r="C36" s="21"/>
      <c r="D36" s="21"/>
      <c r="E36" s="21"/>
      <c r="F36" s="21"/>
      <c r="G36" s="10"/>
      <c r="H36" s="10"/>
      <c r="I36" s="30"/>
      <c r="J36" s="21"/>
      <c r="K36" s="21"/>
      <c r="L36" s="21"/>
      <c r="M36" s="21"/>
      <c r="N36" s="21"/>
      <c r="O36" s="21"/>
      <c r="P36" s="21"/>
      <c r="Q36" s="21"/>
    </row>
    <row r="37" spans="1:17" ht="16" x14ac:dyDescent="0.2">
      <c r="A37" s="30"/>
      <c r="B37" s="21"/>
      <c r="C37" s="21"/>
      <c r="D37" s="21"/>
      <c r="E37" s="21"/>
      <c r="F37" s="21"/>
      <c r="G37" s="10"/>
      <c r="H37" s="10"/>
      <c r="I37" s="30"/>
      <c r="J37" s="21"/>
      <c r="K37" s="21"/>
      <c r="L37" s="21"/>
      <c r="M37" s="21"/>
      <c r="N37" s="21"/>
      <c r="O37" s="21"/>
      <c r="P37" s="21"/>
      <c r="Q37" s="21"/>
    </row>
    <row r="38" spans="1:17" ht="16" x14ac:dyDescent="0.2">
      <c r="A38" s="30"/>
      <c r="B38" s="21"/>
      <c r="C38" s="21"/>
      <c r="D38" s="21"/>
      <c r="E38" s="21"/>
      <c r="F38" s="21"/>
      <c r="G38" s="10"/>
      <c r="H38" s="10"/>
      <c r="I38" s="30"/>
      <c r="J38" s="21"/>
      <c r="K38" s="21"/>
      <c r="L38" s="21"/>
      <c r="M38" s="21"/>
      <c r="N38" s="21"/>
      <c r="O38" s="21"/>
      <c r="P38" s="21"/>
      <c r="Q38" s="21"/>
    </row>
    <row r="39" spans="1:17" ht="16" x14ac:dyDescent="0.2">
      <c r="A39" s="30"/>
      <c r="B39" s="21"/>
      <c r="C39" s="21"/>
      <c r="D39" s="21"/>
      <c r="E39" s="21"/>
      <c r="F39" s="21"/>
      <c r="G39" s="10"/>
      <c r="H39" s="10"/>
      <c r="I39" s="30"/>
      <c r="J39" s="21"/>
      <c r="K39" s="21"/>
      <c r="L39" s="21"/>
      <c r="M39" s="21"/>
      <c r="N39" s="21"/>
      <c r="O39" s="21"/>
      <c r="P39" s="21"/>
      <c r="Q39" s="21"/>
    </row>
    <row r="40" spans="1:17" ht="16" x14ac:dyDescent="0.2">
      <c r="A40" s="30"/>
      <c r="B40" s="21"/>
      <c r="C40" s="21"/>
      <c r="D40" s="21"/>
      <c r="E40" s="21"/>
      <c r="F40" s="21"/>
      <c r="G40" s="10"/>
      <c r="H40" s="10"/>
      <c r="I40" s="30"/>
      <c r="J40" s="21"/>
      <c r="K40" s="21"/>
      <c r="L40" s="21"/>
      <c r="M40" s="21"/>
      <c r="N40" s="21"/>
      <c r="O40" s="21"/>
      <c r="P40" s="21"/>
      <c r="Q40" s="21"/>
    </row>
    <row r="41" spans="1:17" ht="16" x14ac:dyDescent="0.2">
      <c r="A41" s="30"/>
      <c r="B41" s="21"/>
      <c r="C41" s="21"/>
      <c r="D41" s="21"/>
      <c r="E41" s="21"/>
      <c r="F41" s="21"/>
      <c r="G41" s="10"/>
      <c r="H41" s="10"/>
      <c r="I41" s="30"/>
      <c r="J41" s="21"/>
      <c r="K41" s="21"/>
      <c r="L41" s="21"/>
      <c r="M41" s="21"/>
      <c r="N41" s="21"/>
      <c r="O41" s="21"/>
      <c r="P41" s="21"/>
      <c r="Q41" s="21"/>
    </row>
    <row r="42" spans="1:17" ht="16" x14ac:dyDescent="0.2">
      <c r="A42" s="10"/>
      <c r="B42" s="10"/>
      <c r="C42" s="10"/>
      <c r="D42" s="10"/>
      <c r="E42" s="10"/>
      <c r="F42" s="10"/>
      <c r="G42" s="10"/>
      <c r="H42" s="10"/>
      <c r="I42" s="30"/>
      <c r="J42" s="21"/>
      <c r="K42" s="21"/>
      <c r="L42" s="21"/>
      <c r="M42" s="21"/>
      <c r="N42" s="21"/>
      <c r="O42" s="21"/>
      <c r="P42" s="21"/>
      <c r="Q42" s="21"/>
    </row>
    <row r="43" spans="1:17" ht="16" x14ac:dyDescent="0.2">
      <c r="A43" s="10"/>
      <c r="B43" s="10"/>
      <c r="C43" s="10"/>
      <c r="D43" s="10"/>
      <c r="E43" s="10"/>
      <c r="F43" s="10"/>
      <c r="G43" s="10"/>
      <c r="H43" s="10"/>
      <c r="I43" s="30"/>
      <c r="J43" s="21"/>
      <c r="K43" s="21"/>
      <c r="L43" s="21"/>
      <c r="M43" s="21"/>
      <c r="N43" s="21"/>
      <c r="O43" s="21"/>
      <c r="P43" s="21"/>
      <c r="Q43" s="21"/>
    </row>
    <row r="44" spans="1:17" ht="16" x14ac:dyDescent="0.2">
      <c r="A44" s="10"/>
      <c r="B44" s="10"/>
      <c r="C44" s="10"/>
      <c r="D44" s="10"/>
      <c r="E44" s="10"/>
      <c r="F44" s="10"/>
      <c r="G44" s="10"/>
      <c r="H44" s="10"/>
      <c r="I44" s="30"/>
      <c r="J44" s="21"/>
      <c r="K44" s="21"/>
      <c r="L44" s="21"/>
      <c r="M44" s="21"/>
      <c r="N44" s="21"/>
      <c r="O44" s="21"/>
      <c r="P44" s="21"/>
      <c r="Q44" s="21"/>
    </row>
    <row r="45" spans="1:17" ht="16" x14ac:dyDescent="0.2">
      <c r="A45" s="10"/>
      <c r="B45" s="10"/>
      <c r="C45" s="10"/>
      <c r="D45" s="10"/>
      <c r="E45" s="10"/>
      <c r="F45" s="10"/>
      <c r="G45" s="10"/>
      <c r="H45" s="10"/>
      <c r="I45" s="30"/>
      <c r="J45" s="21"/>
      <c r="K45" s="21"/>
      <c r="L45" s="21"/>
      <c r="M45" s="21"/>
      <c r="N45" s="21"/>
      <c r="O45" s="21"/>
      <c r="P45" s="21"/>
      <c r="Q45" s="21"/>
    </row>
    <row r="46" spans="1:17" ht="16" x14ac:dyDescent="0.2">
      <c r="A46" s="10"/>
      <c r="B46" s="10"/>
      <c r="C46" s="10"/>
      <c r="D46" s="10"/>
      <c r="E46" s="10"/>
      <c r="F46" s="10"/>
      <c r="G46" s="10"/>
      <c r="H46" s="10"/>
      <c r="I46" s="30"/>
      <c r="J46" s="21"/>
      <c r="K46" s="21"/>
      <c r="L46" s="21"/>
      <c r="M46" s="21"/>
      <c r="N46" s="21"/>
      <c r="O46" s="21"/>
      <c r="P46" s="21"/>
      <c r="Q46" s="21"/>
    </row>
    <row r="47" spans="1:17" ht="16" x14ac:dyDescent="0.2">
      <c r="A47" s="10"/>
      <c r="B47" s="10"/>
      <c r="C47" s="10"/>
      <c r="D47" s="10"/>
      <c r="E47" s="10"/>
      <c r="F47" s="10"/>
      <c r="G47" s="10"/>
      <c r="H47" s="10"/>
      <c r="I47" s="30"/>
      <c r="J47" s="21"/>
      <c r="K47" s="21"/>
      <c r="L47" s="21"/>
      <c r="M47" s="21"/>
      <c r="N47" s="21"/>
      <c r="O47" s="21"/>
      <c r="P47" s="21"/>
      <c r="Q47" s="21"/>
    </row>
    <row r="48" spans="1:17" ht="16" x14ac:dyDescent="0.2">
      <c r="A48" s="10"/>
      <c r="B48" s="10"/>
      <c r="C48" s="10"/>
      <c r="D48" s="10"/>
      <c r="E48" s="10"/>
      <c r="F48" s="10"/>
      <c r="G48" s="10"/>
      <c r="H48" s="10"/>
      <c r="I48" s="30"/>
      <c r="J48" s="21"/>
      <c r="K48" s="21"/>
      <c r="L48" s="21"/>
      <c r="M48" s="21"/>
      <c r="N48" s="21"/>
      <c r="O48" s="21"/>
      <c r="P48" s="21"/>
      <c r="Q48" s="21"/>
    </row>
    <row r="49" spans="1:17" ht="16" x14ac:dyDescent="0.2">
      <c r="A49" s="10"/>
      <c r="B49" s="10"/>
      <c r="C49" s="10"/>
      <c r="D49" s="10"/>
      <c r="E49" s="10"/>
      <c r="F49" s="10"/>
      <c r="G49" s="10"/>
      <c r="H49" s="10"/>
      <c r="I49" s="30"/>
      <c r="J49" s="21"/>
      <c r="K49" s="21"/>
      <c r="L49" s="21"/>
      <c r="M49" s="21"/>
      <c r="N49" s="21"/>
      <c r="O49" s="21"/>
      <c r="P49" s="21"/>
      <c r="Q49" s="21"/>
    </row>
    <row r="50" spans="1:17" ht="16" x14ac:dyDescent="0.2">
      <c r="A50" s="10"/>
      <c r="B50" s="10"/>
      <c r="C50" s="10"/>
      <c r="D50" s="10"/>
      <c r="E50" s="10"/>
      <c r="F50" s="10"/>
      <c r="G50" s="10"/>
      <c r="H50" s="10"/>
      <c r="I50" s="30"/>
      <c r="J50" s="21"/>
      <c r="K50" s="21"/>
      <c r="L50" s="21"/>
      <c r="M50" s="21"/>
      <c r="N50" s="21"/>
      <c r="O50" s="21"/>
      <c r="P50" s="21"/>
      <c r="Q50" s="21"/>
    </row>
    <row r="51" spans="1:17" ht="16" x14ac:dyDescent="0.2">
      <c r="A51" s="10"/>
      <c r="B51" s="10"/>
      <c r="C51" s="10"/>
      <c r="D51" s="10"/>
      <c r="E51" s="10"/>
      <c r="F51" s="10"/>
      <c r="G51" s="10"/>
      <c r="H51" s="10"/>
      <c r="I51" s="30"/>
      <c r="J51" s="21"/>
      <c r="K51" s="21"/>
      <c r="L51" s="21"/>
      <c r="M51" s="21"/>
      <c r="N51" s="21"/>
      <c r="O51" s="21"/>
      <c r="P51" s="21"/>
      <c r="Q51" s="21"/>
    </row>
    <row r="52" spans="1:17" ht="16" x14ac:dyDescent="0.2">
      <c r="A52" s="10"/>
      <c r="B52" s="10"/>
      <c r="C52" s="10"/>
      <c r="D52" s="10"/>
      <c r="E52" s="10"/>
      <c r="F52" s="10"/>
      <c r="G52" s="10"/>
      <c r="H52" s="10"/>
      <c r="I52" s="30"/>
      <c r="J52" s="21"/>
      <c r="K52" s="21"/>
      <c r="L52" s="21"/>
      <c r="M52" s="21"/>
      <c r="N52" s="21"/>
      <c r="O52" s="21"/>
      <c r="P52" s="21"/>
      <c r="Q5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5766-D368-444F-99C2-B72132FA5B6C}">
  <dimension ref="A1:E38"/>
  <sheetViews>
    <sheetView workbookViewId="0">
      <selection activeCell="G8" sqref="G8"/>
    </sheetView>
  </sheetViews>
  <sheetFormatPr baseColWidth="10" defaultRowHeight="16" x14ac:dyDescent="0.2"/>
  <cols>
    <col min="1" max="1" width="40.83203125" style="10" bestFit="1" customWidth="1"/>
    <col min="2" max="2" width="17.5" style="10" bestFit="1" customWidth="1"/>
    <col min="3" max="3" width="10.83203125" style="10"/>
    <col min="4" max="4" width="40.83203125" style="10" bestFit="1" customWidth="1"/>
    <col min="5" max="5" width="17" style="10" bestFit="1" customWidth="1"/>
    <col min="6" max="16384" width="10.83203125" style="10"/>
  </cols>
  <sheetData>
    <row r="1" spans="1:5" ht="20" x14ac:dyDescent="0.2">
      <c r="A1" s="1" t="s">
        <v>71</v>
      </c>
      <c r="B1" s="1"/>
      <c r="C1" s="1"/>
      <c r="D1" s="1"/>
      <c r="E1" s="1"/>
    </row>
    <row r="2" spans="1:5" ht="20" x14ac:dyDescent="0.2">
      <c r="A2" s="5" t="s">
        <v>57</v>
      </c>
      <c r="B2" s="5" t="s">
        <v>1</v>
      </c>
      <c r="C2" s="1"/>
      <c r="D2" s="5" t="s">
        <v>57</v>
      </c>
      <c r="E2" s="5" t="s">
        <v>2</v>
      </c>
    </row>
    <row r="3" spans="1:5" x14ac:dyDescent="0.2">
      <c r="A3" s="30">
        <v>0.96668200000000004</v>
      </c>
      <c r="B3" s="30">
        <v>0.90342999999999996</v>
      </c>
      <c r="C3" s="2"/>
      <c r="D3" s="30">
        <v>0.78983499999999995</v>
      </c>
      <c r="E3" s="30">
        <v>1.0256369999999999</v>
      </c>
    </row>
    <row r="4" spans="1:5" x14ac:dyDescent="0.2">
      <c r="A4" s="30">
        <v>0.73921800000000004</v>
      </c>
      <c r="B4" s="30">
        <v>0.81829300000000005</v>
      </c>
      <c r="C4" s="2"/>
      <c r="D4" s="30">
        <v>0.78899200000000003</v>
      </c>
      <c r="E4" s="30">
        <v>1.1804269999999999</v>
      </c>
    </row>
    <row r="5" spans="1:5" x14ac:dyDescent="0.2">
      <c r="A5" s="30">
        <v>0.84102299999999997</v>
      </c>
      <c r="B5" s="30">
        <v>0.99514000000000002</v>
      </c>
      <c r="C5" s="2"/>
      <c r="D5" s="30">
        <v>0.90841300000000003</v>
      </c>
      <c r="E5" s="30">
        <v>0.94396100000000005</v>
      </c>
    </row>
    <row r="6" spans="1:5" x14ac:dyDescent="0.2">
      <c r="A6" s="30">
        <v>1.320227</v>
      </c>
      <c r="B6" s="30">
        <v>1.1813439999999999</v>
      </c>
      <c r="C6" s="2"/>
      <c r="D6" s="30">
        <v>1.4608319999999999</v>
      </c>
      <c r="E6" s="30">
        <v>1.3315060000000001</v>
      </c>
    </row>
    <row r="7" spans="1:5" x14ac:dyDescent="0.2">
      <c r="A7" s="30">
        <v>1.1328499999999999</v>
      </c>
      <c r="B7" s="30">
        <v>0.98960999999999999</v>
      </c>
      <c r="C7" s="2"/>
      <c r="D7" s="30">
        <v>1.051928</v>
      </c>
      <c r="E7" s="30">
        <v>1.3417330000000001</v>
      </c>
    </row>
    <row r="9" spans="1:5" ht="17" thickBot="1" x14ac:dyDescent="0.25">
      <c r="A9" s="20" t="s">
        <v>72</v>
      </c>
      <c r="D9" s="20" t="s">
        <v>73</v>
      </c>
    </row>
    <row r="10" spans="1:5" x14ac:dyDescent="0.2">
      <c r="A10" s="22" t="s">
        <v>11</v>
      </c>
      <c r="B10" s="23" t="s">
        <v>74</v>
      </c>
      <c r="D10" s="22" t="s">
        <v>11</v>
      </c>
      <c r="E10" s="23" t="s">
        <v>75</v>
      </c>
    </row>
    <row r="11" spans="1:5" x14ac:dyDescent="0.2">
      <c r="A11" s="24"/>
      <c r="B11" s="25"/>
      <c r="D11" s="24"/>
      <c r="E11" s="25"/>
    </row>
    <row r="12" spans="1:5" x14ac:dyDescent="0.2">
      <c r="A12" s="24" t="s">
        <v>13</v>
      </c>
      <c r="B12" s="25" t="s">
        <v>56</v>
      </c>
      <c r="D12" s="24" t="s">
        <v>13</v>
      </c>
      <c r="E12" s="25" t="s">
        <v>65</v>
      </c>
    </row>
    <row r="13" spans="1:5" x14ac:dyDescent="0.2">
      <c r="A13" s="24" t="s">
        <v>15</v>
      </c>
      <c r="B13" s="25" t="s">
        <v>16</v>
      </c>
      <c r="D13" s="24" t="s">
        <v>15</v>
      </c>
      <c r="E13" s="25" t="s">
        <v>16</v>
      </c>
    </row>
    <row r="14" spans="1:5" x14ac:dyDescent="0.2">
      <c r="A14" s="24" t="s">
        <v>17</v>
      </c>
      <c r="B14" s="25" t="s">
        <v>57</v>
      </c>
      <c r="D14" s="24" t="s">
        <v>17</v>
      </c>
      <c r="E14" s="25" t="s">
        <v>57</v>
      </c>
    </row>
    <row r="15" spans="1:5" x14ac:dyDescent="0.2">
      <c r="A15" s="24"/>
      <c r="B15" s="25"/>
      <c r="D15" s="24"/>
      <c r="E15" s="25"/>
    </row>
    <row r="16" spans="1:5" x14ac:dyDescent="0.2">
      <c r="A16" s="24" t="s">
        <v>19</v>
      </c>
      <c r="B16" s="25"/>
      <c r="D16" s="24" t="s">
        <v>19</v>
      </c>
      <c r="E16" s="25"/>
    </row>
    <row r="17" spans="1:5" x14ac:dyDescent="0.2">
      <c r="A17" s="24" t="s">
        <v>20</v>
      </c>
      <c r="B17" s="25">
        <v>0.85619999999999996</v>
      </c>
      <c r="D17" s="24" t="s">
        <v>20</v>
      </c>
      <c r="E17" s="25">
        <v>0.29899999999999999</v>
      </c>
    </row>
    <row r="18" spans="1:5" x14ac:dyDescent="0.2">
      <c r="A18" s="24" t="s">
        <v>21</v>
      </c>
      <c r="B18" s="25" t="s">
        <v>22</v>
      </c>
      <c r="D18" s="24" t="s">
        <v>21</v>
      </c>
      <c r="E18" s="25" t="s">
        <v>22</v>
      </c>
    </row>
    <row r="19" spans="1:5" x14ac:dyDescent="0.2">
      <c r="A19" s="24" t="s">
        <v>23</v>
      </c>
      <c r="B19" s="25" t="s">
        <v>24</v>
      </c>
      <c r="D19" s="24" t="s">
        <v>23</v>
      </c>
      <c r="E19" s="25" t="s">
        <v>24</v>
      </c>
    </row>
    <row r="20" spans="1:5" x14ac:dyDescent="0.2">
      <c r="A20" s="24" t="s">
        <v>25</v>
      </c>
      <c r="B20" s="25" t="s">
        <v>26</v>
      </c>
      <c r="D20" s="24" t="s">
        <v>25</v>
      </c>
      <c r="E20" s="25" t="s">
        <v>26</v>
      </c>
    </row>
    <row r="21" spans="1:5" x14ac:dyDescent="0.2">
      <c r="A21" s="24" t="s">
        <v>27</v>
      </c>
      <c r="B21" s="25" t="s">
        <v>76</v>
      </c>
      <c r="D21" s="24" t="s">
        <v>27</v>
      </c>
      <c r="E21" s="25" t="s">
        <v>77</v>
      </c>
    </row>
    <row r="22" spans="1:5" x14ac:dyDescent="0.2">
      <c r="A22" s="24"/>
      <c r="B22" s="25"/>
      <c r="D22" s="24"/>
      <c r="E22" s="25"/>
    </row>
    <row r="23" spans="1:5" x14ac:dyDescent="0.2">
      <c r="A23" s="24" t="s">
        <v>68</v>
      </c>
      <c r="B23" s="25"/>
      <c r="D23" s="24" t="s">
        <v>68</v>
      </c>
      <c r="E23" s="25"/>
    </row>
    <row r="24" spans="1:5" x14ac:dyDescent="0.2">
      <c r="A24" s="24" t="s">
        <v>30</v>
      </c>
      <c r="B24" s="25">
        <v>1</v>
      </c>
      <c r="D24" s="24" t="s">
        <v>30</v>
      </c>
      <c r="E24" s="25">
        <v>1</v>
      </c>
    </row>
    <row r="25" spans="1:5" x14ac:dyDescent="0.2">
      <c r="A25" s="24" t="s">
        <v>31</v>
      </c>
      <c r="B25" s="25">
        <v>0.97760000000000002</v>
      </c>
      <c r="D25" s="24" t="s">
        <v>31</v>
      </c>
      <c r="E25" s="25">
        <v>1.165</v>
      </c>
    </row>
    <row r="26" spans="1:5" x14ac:dyDescent="0.2">
      <c r="A26" s="24" t="s">
        <v>32</v>
      </c>
      <c r="B26" s="25" t="s">
        <v>78</v>
      </c>
      <c r="D26" s="24" t="s">
        <v>32</v>
      </c>
      <c r="E26" s="25" t="s">
        <v>79</v>
      </c>
    </row>
    <row r="27" spans="1:5" x14ac:dyDescent="0.2">
      <c r="A27" s="24" t="s">
        <v>34</v>
      </c>
      <c r="B27" s="25" t="s">
        <v>80</v>
      </c>
      <c r="D27" s="24" t="s">
        <v>34</v>
      </c>
      <c r="E27" s="25" t="s">
        <v>81</v>
      </c>
    </row>
    <row r="28" spans="1:5" x14ac:dyDescent="0.2">
      <c r="A28" s="24" t="s">
        <v>36</v>
      </c>
      <c r="B28" s="25">
        <v>4.359E-3</v>
      </c>
      <c r="D28" s="24" t="s">
        <v>36</v>
      </c>
      <c r="E28" s="25">
        <v>0.1336</v>
      </c>
    </row>
    <row r="29" spans="1:5" x14ac:dyDescent="0.2">
      <c r="A29" s="24"/>
      <c r="B29" s="25"/>
      <c r="D29" s="24"/>
      <c r="E29" s="25"/>
    </row>
    <row r="30" spans="1:5" x14ac:dyDescent="0.2">
      <c r="A30" s="24" t="s">
        <v>37</v>
      </c>
      <c r="B30" s="25"/>
      <c r="D30" s="24" t="s">
        <v>37</v>
      </c>
      <c r="E30" s="25"/>
    </row>
    <row r="31" spans="1:5" x14ac:dyDescent="0.2">
      <c r="A31" s="24" t="s">
        <v>38</v>
      </c>
      <c r="B31" s="25" t="s">
        <v>82</v>
      </c>
      <c r="D31" s="24" t="s">
        <v>38</v>
      </c>
      <c r="E31" s="25" t="s">
        <v>83</v>
      </c>
    </row>
    <row r="32" spans="1:5" x14ac:dyDescent="0.2">
      <c r="A32" s="24" t="s">
        <v>20</v>
      </c>
      <c r="B32" s="25">
        <v>0.32029999999999997</v>
      </c>
      <c r="D32" s="24" t="s">
        <v>20</v>
      </c>
      <c r="E32" s="25">
        <v>0.40699999999999997</v>
      </c>
    </row>
    <row r="33" spans="1:5" x14ac:dyDescent="0.2">
      <c r="A33" s="24" t="s">
        <v>21</v>
      </c>
      <c r="B33" s="25" t="s">
        <v>22</v>
      </c>
      <c r="D33" s="24" t="s">
        <v>21</v>
      </c>
      <c r="E33" s="25" t="s">
        <v>22</v>
      </c>
    </row>
    <row r="34" spans="1:5" x14ac:dyDescent="0.2">
      <c r="A34" s="24" t="s">
        <v>23</v>
      </c>
      <c r="B34" s="25" t="s">
        <v>24</v>
      </c>
      <c r="D34" s="24" t="s">
        <v>23</v>
      </c>
      <c r="E34" s="25" t="s">
        <v>24</v>
      </c>
    </row>
    <row r="35" spans="1:5" x14ac:dyDescent="0.2">
      <c r="A35" s="24"/>
      <c r="B35" s="25"/>
      <c r="D35" s="24"/>
      <c r="E35" s="25"/>
    </row>
    <row r="36" spans="1:5" x14ac:dyDescent="0.2">
      <c r="A36" s="24" t="s">
        <v>40</v>
      </c>
      <c r="B36" s="25"/>
      <c r="D36" s="24" t="s">
        <v>40</v>
      </c>
      <c r="E36" s="25"/>
    </row>
    <row r="37" spans="1:5" x14ac:dyDescent="0.2">
      <c r="A37" s="24" t="s">
        <v>41</v>
      </c>
      <c r="B37" s="25">
        <v>5</v>
      </c>
      <c r="D37" s="24" t="s">
        <v>41</v>
      </c>
      <c r="E37" s="25">
        <v>5</v>
      </c>
    </row>
    <row r="38" spans="1:5" ht="17" thickBot="1" x14ac:dyDescent="0.25">
      <c r="A38" s="26" t="s">
        <v>42</v>
      </c>
      <c r="B38" s="27">
        <v>5</v>
      </c>
      <c r="D38" s="26" t="s">
        <v>42</v>
      </c>
      <c r="E38" s="27">
        <v>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522BA-899D-1845-B3EB-E4E087460E52}">
  <dimension ref="A1:O52"/>
  <sheetViews>
    <sheetView workbookViewId="0">
      <selection activeCell="D18" sqref="D18"/>
    </sheetView>
  </sheetViews>
  <sheetFormatPr baseColWidth="10" defaultRowHeight="20" x14ac:dyDescent="0.2"/>
  <cols>
    <col min="1" max="1" width="28" style="1" bestFit="1" customWidth="1"/>
    <col min="2" max="2" width="9.6640625" style="2" bestFit="1" customWidth="1"/>
    <col min="3" max="3" width="11.6640625" style="2" bestFit="1" customWidth="1"/>
    <col min="4" max="4" width="41.6640625" style="2" bestFit="1" customWidth="1"/>
    <col min="5" max="6" width="10.83203125" style="2"/>
    <col min="7" max="7" width="14" style="2" bestFit="1" customWidth="1"/>
    <col min="8" max="16384" width="10.83203125" style="2"/>
  </cols>
  <sheetData>
    <row r="1" spans="1:15" x14ac:dyDescent="0.2">
      <c r="A1" s="1" t="s">
        <v>643</v>
      </c>
    </row>
    <row r="2" spans="1:15" s="1" customFormat="1" x14ac:dyDescent="0.2">
      <c r="C2" s="5" t="s">
        <v>572</v>
      </c>
      <c r="D2" s="5" t="s">
        <v>573</v>
      </c>
    </row>
    <row r="3" spans="1:15" x14ac:dyDescent="0.2">
      <c r="A3" s="1" t="s">
        <v>570</v>
      </c>
      <c r="B3" s="1" t="s">
        <v>640</v>
      </c>
      <c r="C3" s="21">
        <v>1.46</v>
      </c>
      <c r="D3" s="21">
        <v>15.7</v>
      </c>
    </row>
    <row r="4" spans="1:15" x14ac:dyDescent="0.2">
      <c r="B4" s="1" t="s">
        <v>641</v>
      </c>
      <c r="C4" s="21">
        <v>2.36</v>
      </c>
      <c r="D4" s="21">
        <v>0.28000000000000003</v>
      </c>
    </row>
    <row r="5" spans="1:15" x14ac:dyDescent="0.2">
      <c r="B5" s="1" t="s">
        <v>642</v>
      </c>
      <c r="C5" s="21">
        <v>2.19</v>
      </c>
      <c r="D5" s="21">
        <v>7.68</v>
      </c>
    </row>
    <row r="6" spans="1:15" x14ac:dyDescent="0.2">
      <c r="A6" s="1" t="s">
        <v>571</v>
      </c>
      <c r="B6" s="1" t="s">
        <v>640</v>
      </c>
      <c r="C6" s="21">
        <v>98.5</v>
      </c>
      <c r="D6" s="21">
        <v>83.9</v>
      </c>
    </row>
    <row r="7" spans="1:15" x14ac:dyDescent="0.2">
      <c r="B7" s="1" t="s">
        <v>641</v>
      </c>
      <c r="C7" s="21">
        <v>96.8</v>
      </c>
      <c r="D7" s="21">
        <v>99.7</v>
      </c>
    </row>
    <row r="8" spans="1:15" x14ac:dyDescent="0.2">
      <c r="B8" s="1" t="s">
        <v>642</v>
      </c>
      <c r="C8" s="21">
        <v>97</v>
      </c>
      <c r="D8" s="21">
        <v>91.6</v>
      </c>
    </row>
    <row r="9" spans="1:15" x14ac:dyDescent="0.2">
      <c r="B9" s="1"/>
    </row>
    <row r="12" spans="1:15" ht="16" x14ac:dyDescent="0.2">
      <c r="A12" s="168"/>
      <c r="B12" s="10"/>
      <c r="C12" s="10"/>
      <c r="D12" s="10"/>
      <c r="E12" s="10"/>
      <c r="F12" s="10"/>
      <c r="G12" s="20"/>
      <c r="H12" s="10"/>
      <c r="I12" s="10"/>
      <c r="J12" s="10"/>
      <c r="K12" s="10"/>
      <c r="L12" s="10"/>
      <c r="M12" s="10"/>
      <c r="N12" s="10"/>
      <c r="O12" s="10"/>
    </row>
    <row r="13" spans="1:15" ht="16" x14ac:dyDescent="0.2">
      <c r="A13" s="30"/>
      <c r="B13" s="21"/>
      <c r="C13" s="13"/>
      <c r="D13" s="13"/>
      <c r="E13" s="13"/>
      <c r="F13" s="13"/>
      <c r="G13" s="13"/>
      <c r="H13" s="21"/>
      <c r="I13" s="21"/>
      <c r="J13" s="21"/>
      <c r="K13" s="21"/>
      <c r="L13" s="21"/>
      <c r="M13" s="21"/>
      <c r="N13" s="21"/>
      <c r="O13" s="21"/>
    </row>
    <row r="14" spans="1:15" ht="16" x14ac:dyDescent="0.2">
      <c r="A14" s="30"/>
      <c r="B14" s="21"/>
      <c r="C14" s="13"/>
      <c r="D14" s="13"/>
      <c r="E14" s="13"/>
      <c r="F14" s="13"/>
      <c r="G14" s="13"/>
      <c r="H14" s="21"/>
      <c r="I14" s="21"/>
      <c r="J14" s="21"/>
      <c r="K14" s="21"/>
      <c r="L14" s="21"/>
      <c r="M14" s="21"/>
      <c r="N14" s="21"/>
      <c r="O14" s="21"/>
    </row>
    <row r="15" spans="1:15" ht="16" x14ac:dyDescent="0.2">
      <c r="A15" s="30"/>
      <c r="B15" s="21"/>
      <c r="C15" s="21"/>
      <c r="D15" s="21"/>
      <c r="E15" s="10"/>
      <c r="F15" s="10"/>
      <c r="G15" s="30"/>
      <c r="H15" s="21"/>
      <c r="I15" s="21"/>
      <c r="J15" s="21"/>
      <c r="K15" s="21"/>
      <c r="L15" s="21"/>
      <c r="M15" s="21"/>
      <c r="N15" s="21"/>
      <c r="O15" s="21"/>
    </row>
    <row r="16" spans="1:15" ht="16" x14ac:dyDescent="0.2">
      <c r="A16" s="30"/>
      <c r="B16" s="21"/>
      <c r="C16" s="21"/>
      <c r="D16" s="21"/>
      <c r="E16" s="10"/>
      <c r="F16" s="10"/>
      <c r="G16" s="30"/>
      <c r="H16" s="21"/>
      <c r="I16" s="21"/>
      <c r="J16" s="21"/>
      <c r="K16" s="21"/>
      <c r="L16" s="21"/>
      <c r="M16" s="21"/>
      <c r="N16" s="21"/>
      <c r="O16" s="21"/>
    </row>
    <row r="17" spans="1:15" ht="16" x14ac:dyDescent="0.2">
      <c r="A17" s="30"/>
      <c r="B17" s="21"/>
      <c r="C17" s="21"/>
      <c r="D17" s="21"/>
      <c r="E17" s="10"/>
      <c r="F17" s="10"/>
      <c r="G17" s="30"/>
      <c r="H17" s="21"/>
      <c r="I17" s="21"/>
      <c r="J17" s="21"/>
      <c r="K17" s="21"/>
      <c r="L17" s="21"/>
      <c r="M17" s="21"/>
      <c r="N17" s="21"/>
      <c r="O17" s="21"/>
    </row>
    <row r="18" spans="1:15" ht="16" x14ac:dyDescent="0.2">
      <c r="A18" s="30"/>
      <c r="B18" s="21"/>
      <c r="C18" s="21"/>
      <c r="D18" s="21"/>
      <c r="E18" s="10"/>
      <c r="F18" s="10"/>
      <c r="G18" s="30"/>
      <c r="H18" s="21"/>
      <c r="I18" s="21"/>
      <c r="J18" s="21"/>
      <c r="K18" s="21"/>
      <c r="L18" s="21"/>
      <c r="M18" s="21"/>
      <c r="N18" s="21"/>
      <c r="O18" s="21"/>
    </row>
    <row r="19" spans="1:15" ht="16" x14ac:dyDescent="0.2">
      <c r="A19" s="30"/>
      <c r="B19" s="21"/>
      <c r="C19" s="21"/>
      <c r="D19" s="21"/>
      <c r="E19" s="10"/>
      <c r="F19" s="10"/>
      <c r="G19" s="30"/>
      <c r="H19" s="21"/>
      <c r="I19" s="21"/>
      <c r="J19" s="21"/>
      <c r="K19" s="21"/>
      <c r="L19" s="21"/>
      <c r="M19" s="21"/>
      <c r="N19" s="21"/>
      <c r="O19" s="21"/>
    </row>
    <row r="20" spans="1:15" ht="16" x14ac:dyDescent="0.2">
      <c r="A20" s="30"/>
      <c r="B20" s="21"/>
      <c r="C20" s="21"/>
      <c r="D20" s="21"/>
      <c r="E20" s="10"/>
      <c r="F20" s="10"/>
      <c r="G20" s="30"/>
      <c r="H20" s="21"/>
      <c r="I20" s="21"/>
      <c r="J20" s="21"/>
      <c r="K20" s="21"/>
      <c r="L20" s="21"/>
      <c r="M20" s="21"/>
      <c r="N20" s="21"/>
      <c r="O20" s="21"/>
    </row>
    <row r="21" spans="1:15" ht="16" x14ac:dyDescent="0.2">
      <c r="A21" s="30"/>
      <c r="B21" s="21"/>
      <c r="C21" s="21"/>
      <c r="D21" s="21"/>
      <c r="E21" s="10"/>
      <c r="F21" s="10"/>
      <c r="G21" s="30"/>
      <c r="H21" s="21"/>
      <c r="I21" s="21"/>
      <c r="J21" s="21"/>
      <c r="K21" s="21"/>
      <c r="L21" s="21"/>
      <c r="M21" s="21"/>
      <c r="N21" s="21"/>
      <c r="O21" s="21"/>
    </row>
    <row r="22" spans="1:15" ht="16" x14ac:dyDescent="0.2">
      <c r="A22" s="30"/>
      <c r="B22" s="21"/>
      <c r="C22" s="21"/>
      <c r="D22" s="21"/>
      <c r="E22" s="10"/>
      <c r="F22" s="10"/>
      <c r="G22" s="30"/>
      <c r="H22" s="21"/>
      <c r="I22" s="21"/>
      <c r="J22" s="21"/>
      <c r="K22" s="21"/>
      <c r="L22" s="21"/>
      <c r="M22" s="21"/>
      <c r="N22" s="21"/>
      <c r="O22" s="21"/>
    </row>
    <row r="23" spans="1:15" ht="16" x14ac:dyDescent="0.2">
      <c r="A23" s="30"/>
      <c r="B23" s="21"/>
      <c r="C23" s="21"/>
      <c r="D23" s="21"/>
      <c r="E23" s="10"/>
      <c r="F23" s="10"/>
      <c r="G23" s="30"/>
      <c r="H23" s="21"/>
      <c r="I23" s="21"/>
      <c r="J23" s="21"/>
      <c r="K23" s="21"/>
      <c r="L23" s="21"/>
      <c r="M23" s="21"/>
      <c r="N23" s="21"/>
      <c r="O23" s="21"/>
    </row>
    <row r="24" spans="1:15" ht="16" x14ac:dyDescent="0.2">
      <c r="A24" s="30"/>
      <c r="B24" s="21"/>
      <c r="C24" s="21"/>
      <c r="D24" s="21"/>
      <c r="E24" s="10"/>
      <c r="F24" s="10"/>
      <c r="G24" s="30"/>
      <c r="H24" s="21"/>
      <c r="I24" s="21"/>
      <c r="J24" s="21"/>
      <c r="K24" s="21"/>
      <c r="L24" s="21"/>
      <c r="M24" s="21"/>
      <c r="N24" s="21"/>
      <c r="O24" s="21"/>
    </row>
    <row r="25" spans="1:15" ht="16" x14ac:dyDescent="0.2">
      <c r="A25" s="30"/>
      <c r="B25" s="21"/>
      <c r="C25" s="21"/>
      <c r="D25" s="21"/>
      <c r="E25" s="10"/>
      <c r="F25" s="10"/>
      <c r="G25" s="30"/>
      <c r="H25" s="21"/>
      <c r="I25" s="21"/>
      <c r="J25" s="21"/>
      <c r="K25" s="21"/>
      <c r="L25" s="21"/>
      <c r="M25" s="21"/>
      <c r="N25" s="21"/>
      <c r="O25" s="21"/>
    </row>
    <row r="26" spans="1:15" ht="16" x14ac:dyDescent="0.2">
      <c r="A26" s="30"/>
      <c r="B26" s="21"/>
      <c r="C26" s="21"/>
      <c r="D26" s="21"/>
      <c r="E26" s="10"/>
      <c r="F26" s="10"/>
      <c r="G26" s="30"/>
      <c r="H26" s="21"/>
      <c r="I26" s="21"/>
      <c r="J26" s="21"/>
      <c r="K26" s="21"/>
      <c r="L26" s="21"/>
      <c r="M26" s="21"/>
      <c r="N26" s="21"/>
      <c r="O26" s="21"/>
    </row>
    <row r="27" spans="1:15" ht="16" x14ac:dyDescent="0.2">
      <c r="A27" s="30"/>
      <c r="B27" s="21"/>
      <c r="C27" s="21"/>
      <c r="D27" s="21"/>
      <c r="E27" s="10"/>
      <c r="F27" s="10"/>
      <c r="G27" s="30"/>
      <c r="H27" s="21"/>
      <c r="I27" s="21"/>
      <c r="J27" s="21"/>
      <c r="K27" s="21"/>
      <c r="L27" s="21"/>
      <c r="M27" s="21"/>
      <c r="N27" s="21"/>
      <c r="O27" s="21"/>
    </row>
    <row r="28" spans="1:15" ht="16" x14ac:dyDescent="0.2">
      <c r="A28" s="30"/>
      <c r="B28" s="21"/>
      <c r="C28" s="21"/>
      <c r="D28" s="21"/>
      <c r="E28" s="10"/>
      <c r="F28" s="10"/>
      <c r="G28" s="30"/>
      <c r="H28" s="21"/>
      <c r="I28" s="21"/>
      <c r="J28" s="21"/>
      <c r="K28" s="21"/>
      <c r="L28" s="21"/>
      <c r="M28" s="21"/>
      <c r="N28" s="21"/>
      <c r="O28" s="21"/>
    </row>
    <row r="29" spans="1:15" ht="16" x14ac:dyDescent="0.2">
      <c r="A29" s="30"/>
      <c r="B29" s="21"/>
      <c r="C29" s="21"/>
      <c r="D29" s="21"/>
      <c r="E29" s="10"/>
      <c r="F29" s="10"/>
      <c r="G29" s="30"/>
      <c r="H29" s="21"/>
      <c r="I29" s="21"/>
      <c r="J29" s="21"/>
      <c r="K29" s="21"/>
      <c r="L29" s="21"/>
      <c r="M29" s="21"/>
      <c r="N29" s="21"/>
      <c r="O29" s="21"/>
    </row>
    <row r="30" spans="1:15" ht="16" x14ac:dyDescent="0.2">
      <c r="A30" s="30"/>
      <c r="B30" s="21"/>
      <c r="C30" s="21"/>
      <c r="D30" s="21"/>
      <c r="E30" s="10"/>
      <c r="F30" s="10"/>
      <c r="G30" s="30"/>
      <c r="H30" s="21"/>
      <c r="I30" s="21"/>
      <c r="J30" s="21"/>
      <c r="K30" s="21"/>
      <c r="L30" s="21"/>
      <c r="M30" s="21"/>
      <c r="N30" s="21"/>
      <c r="O30" s="21"/>
    </row>
    <row r="31" spans="1:15" ht="16" x14ac:dyDescent="0.2">
      <c r="A31" s="30"/>
      <c r="B31" s="21"/>
      <c r="C31" s="21"/>
      <c r="D31" s="21"/>
      <c r="E31" s="10"/>
      <c r="F31" s="10"/>
      <c r="G31" s="30"/>
      <c r="H31" s="21"/>
      <c r="I31" s="21"/>
      <c r="J31" s="21"/>
      <c r="K31" s="21"/>
      <c r="L31" s="21"/>
      <c r="M31" s="21"/>
      <c r="N31" s="21"/>
      <c r="O31" s="21"/>
    </row>
    <row r="32" spans="1:15" ht="16" x14ac:dyDescent="0.2">
      <c r="A32" s="30"/>
      <c r="B32" s="21"/>
      <c r="C32" s="21"/>
      <c r="D32" s="21"/>
      <c r="E32" s="10"/>
      <c r="F32" s="10"/>
      <c r="G32" s="30"/>
      <c r="H32" s="21"/>
      <c r="I32" s="21"/>
      <c r="J32" s="21"/>
      <c r="K32" s="21"/>
      <c r="L32" s="21"/>
      <c r="M32" s="21"/>
      <c r="N32" s="21"/>
      <c r="O32" s="21"/>
    </row>
    <row r="33" spans="1:15" ht="16" x14ac:dyDescent="0.2">
      <c r="A33" s="30"/>
      <c r="B33" s="21"/>
      <c r="C33" s="21"/>
      <c r="D33" s="21"/>
      <c r="E33" s="10"/>
      <c r="F33" s="10"/>
      <c r="G33" s="30"/>
      <c r="H33" s="21"/>
      <c r="I33" s="21"/>
      <c r="J33" s="21"/>
      <c r="K33" s="21"/>
      <c r="L33" s="21"/>
      <c r="M33" s="21"/>
      <c r="N33" s="21"/>
      <c r="O33" s="21"/>
    </row>
    <row r="34" spans="1:15" ht="16" x14ac:dyDescent="0.2">
      <c r="A34" s="30"/>
      <c r="B34" s="21"/>
      <c r="C34" s="21"/>
      <c r="D34" s="21"/>
      <c r="E34" s="10"/>
      <c r="F34" s="10"/>
      <c r="G34" s="30"/>
      <c r="H34" s="21"/>
      <c r="I34" s="21"/>
      <c r="J34" s="21"/>
      <c r="K34" s="21"/>
      <c r="L34" s="21"/>
      <c r="M34" s="21"/>
      <c r="N34" s="21"/>
      <c r="O34" s="21"/>
    </row>
    <row r="35" spans="1:15" ht="16" x14ac:dyDescent="0.2">
      <c r="A35" s="30"/>
      <c r="B35" s="21"/>
      <c r="C35" s="21"/>
      <c r="D35" s="21"/>
      <c r="E35" s="10"/>
      <c r="F35" s="10"/>
      <c r="G35" s="30"/>
      <c r="H35" s="21"/>
      <c r="I35" s="21"/>
      <c r="J35" s="21"/>
      <c r="K35" s="21"/>
      <c r="L35" s="21"/>
      <c r="M35" s="21"/>
      <c r="N35" s="21"/>
      <c r="O35" s="21"/>
    </row>
    <row r="36" spans="1:15" ht="16" x14ac:dyDescent="0.2">
      <c r="A36" s="30"/>
      <c r="B36" s="21"/>
      <c r="C36" s="21"/>
      <c r="D36" s="21"/>
      <c r="E36" s="10"/>
      <c r="F36" s="10"/>
      <c r="G36" s="30"/>
      <c r="H36" s="21"/>
      <c r="I36" s="21"/>
      <c r="J36" s="21"/>
      <c r="K36" s="21"/>
      <c r="L36" s="21"/>
      <c r="M36" s="21"/>
      <c r="N36" s="21"/>
      <c r="O36" s="21"/>
    </row>
    <row r="37" spans="1:15" ht="16" x14ac:dyDescent="0.2">
      <c r="A37" s="30"/>
      <c r="B37" s="21"/>
      <c r="C37" s="21"/>
      <c r="D37" s="21"/>
      <c r="E37" s="10"/>
      <c r="F37" s="10"/>
      <c r="G37" s="30"/>
      <c r="H37" s="21"/>
      <c r="I37" s="21"/>
      <c r="J37" s="21"/>
      <c r="K37" s="21"/>
      <c r="L37" s="21"/>
      <c r="M37" s="21"/>
      <c r="N37" s="21"/>
      <c r="O37" s="21"/>
    </row>
    <row r="38" spans="1:15" ht="16" x14ac:dyDescent="0.2">
      <c r="A38" s="30"/>
      <c r="B38" s="21"/>
      <c r="C38" s="21"/>
      <c r="D38" s="21"/>
      <c r="E38" s="10"/>
      <c r="F38" s="10"/>
      <c r="G38" s="30"/>
      <c r="H38" s="21"/>
      <c r="I38" s="21"/>
      <c r="J38" s="21"/>
      <c r="K38" s="21"/>
      <c r="L38" s="21"/>
      <c r="M38" s="21"/>
      <c r="N38" s="21"/>
      <c r="O38" s="21"/>
    </row>
    <row r="39" spans="1:15" ht="16" x14ac:dyDescent="0.2">
      <c r="A39" s="30"/>
      <c r="B39" s="21"/>
      <c r="C39" s="21"/>
      <c r="D39" s="21"/>
      <c r="E39" s="10"/>
      <c r="F39" s="10"/>
      <c r="G39" s="30"/>
      <c r="H39" s="21"/>
      <c r="I39" s="21"/>
      <c r="J39" s="21"/>
      <c r="K39" s="21"/>
      <c r="L39" s="21"/>
      <c r="M39" s="21"/>
      <c r="N39" s="21"/>
      <c r="O39" s="21"/>
    </row>
    <row r="40" spans="1:15" ht="16" x14ac:dyDescent="0.2">
      <c r="A40" s="30"/>
      <c r="B40" s="21"/>
      <c r="C40" s="21"/>
      <c r="D40" s="21"/>
      <c r="E40" s="10"/>
      <c r="F40" s="10"/>
      <c r="G40" s="30"/>
      <c r="H40" s="21"/>
      <c r="I40" s="21"/>
      <c r="J40" s="21"/>
      <c r="K40" s="21"/>
      <c r="L40" s="21"/>
      <c r="M40" s="21"/>
      <c r="N40" s="21"/>
      <c r="O40" s="21"/>
    </row>
    <row r="41" spans="1:15" ht="16" x14ac:dyDescent="0.2">
      <c r="A41" s="30"/>
      <c r="B41" s="21"/>
      <c r="C41" s="21"/>
      <c r="D41" s="21"/>
      <c r="E41" s="10"/>
      <c r="F41" s="10"/>
      <c r="G41" s="30"/>
      <c r="H41" s="21"/>
      <c r="I41" s="21"/>
      <c r="J41" s="21"/>
      <c r="K41" s="21"/>
      <c r="L41" s="21"/>
      <c r="M41" s="21"/>
      <c r="N41" s="21"/>
      <c r="O41" s="21"/>
    </row>
    <row r="42" spans="1:15" ht="16" x14ac:dyDescent="0.2">
      <c r="A42" s="10"/>
      <c r="B42" s="10"/>
      <c r="C42" s="10"/>
      <c r="D42" s="10"/>
      <c r="E42" s="10"/>
      <c r="F42" s="10"/>
      <c r="G42" s="30"/>
      <c r="H42" s="21"/>
      <c r="I42" s="21"/>
      <c r="J42" s="21"/>
      <c r="K42" s="21"/>
      <c r="L42" s="21"/>
      <c r="M42" s="21"/>
      <c r="N42" s="21"/>
      <c r="O42" s="21"/>
    </row>
    <row r="43" spans="1:15" ht="16" x14ac:dyDescent="0.2">
      <c r="A43" s="10"/>
      <c r="B43" s="10"/>
      <c r="C43" s="10"/>
      <c r="D43" s="10"/>
      <c r="E43" s="10"/>
      <c r="F43" s="10"/>
      <c r="G43" s="30"/>
      <c r="H43" s="21"/>
      <c r="I43" s="21"/>
      <c r="J43" s="21"/>
      <c r="K43" s="21"/>
      <c r="L43" s="21"/>
      <c r="M43" s="21"/>
      <c r="N43" s="21"/>
      <c r="O43" s="21"/>
    </row>
    <row r="44" spans="1:15" ht="16" x14ac:dyDescent="0.2">
      <c r="A44" s="10"/>
      <c r="B44" s="10"/>
      <c r="C44" s="10"/>
      <c r="D44" s="10"/>
      <c r="E44" s="10"/>
      <c r="F44" s="10"/>
      <c r="G44" s="30"/>
      <c r="H44" s="21"/>
      <c r="I44" s="21"/>
      <c r="J44" s="21"/>
      <c r="K44" s="21"/>
      <c r="L44" s="21"/>
      <c r="M44" s="21"/>
      <c r="N44" s="21"/>
      <c r="O44" s="21"/>
    </row>
    <row r="45" spans="1:15" ht="16" x14ac:dyDescent="0.2">
      <c r="A45" s="10"/>
      <c r="B45" s="10"/>
      <c r="C45" s="10"/>
      <c r="D45" s="10"/>
      <c r="E45" s="10"/>
      <c r="F45" s="10"/>
      <c r="G45" s="30"/>
      <c r="H45" s="21"/>
      <c r="I45" s="21"/>
      <c r="J45" s="21"/>
      <c r="K45" s="21"/>
      <c r="L45" s="21"/>
      <c r="M45" s="21"/>
      <c r="N45" s="21"/>
      <c r="O45" s="21"/>
    </row>
    <row r="46" spans="1:15" ht="16" x14ac:dyDescent="0.2">
      <c r="A46" s="10"/>
      <c r="B46" s="10"/>
      <c r="C46" s="10"/>
      <c r="D46" s="10"/>
      <c r="E46" s="10"/>
      <c r="F46" s="10"/>
      <c r="G46" s="30"/>
      <c r="H46" s="21"/>
      <c r="I46" s="21"/>
      <c r="J46" s="21"/>
      <c r="K46" s="21"/>
      <c r="L46" s="21"/>
      <c r="M46" s="21"/>
      <c r="N46" s="21"/>
      <c r="O46" s="21"/>
    </row>
    <row r="47" spans="1:15" ht="16" x14ac:dyDescent="0.2">
      <c r="A47" s="10"/>
      <c r="B47" s="10"/>
      <c r="C47" s="10"/>
      <c r="D47" s="10"/>
      <c r="E47" s="10"/>
      <c r="F47" s="10"/>
      <c r="G47" s="30"/>
      <c r="H47" s="21"/>
      <c r="I47" s="21"/>
      <c r="J47" s="21"/>
      <c r="K47" s="21"/>
      <c r="L47" s="21"/>
      <c r="M47" s="21"/>
      <c r="N47" s="21"/>
      <c r="O47" s="21"/>
    </row>
    <row r="48" spans="1:15" ht="16" x14ac:dyDescent="0.2">
      <c r="A48" s="10"/>
      <c r="B48" s="10"/>
      <c r="C48" s="10"/>
      <c r="D48" s="10"/>
      <c r="E48" s="10"/>
      <c r="F48" s="10"/>
      <c r="G48" s="30"/>
      <c r="H48" s="21"/>
      <c r="I48" s="21"/>
      <c r="J48" s="21"/>
      <c r="K48" s="21"/>
      <c r="L48" s="21"/>
      <c r="M48" s="21"/>
      <c r="N48" s="21"/>
      <c r="O48" s="21"/>
    </row>
    <row r="49" spans="1:15" ht="16" x14ac:dyDescent="0.2">
      <c r="A49" s="10"/>
      <c r="B49" s="10"/>
      <c r="C49" s="10"/>
      <c r="D49" s="10"/>
      <c r="E49" s="10"/>
      <c r="F49" s="10"/>
      <c r="G49" s="30"/>
      <c r="H49" s="21"/>
      <c r="I49" s="21"/>
      <c r="J49" s="21"/>
      <c r="K49" s="21"/>
      <c r="L49" s="21"/>
      <c r="M49" s="21"/>
      <c r="N49" s="21"/>
      <c r="O49" s="21"/>
    </row>
    <row r="50" spans="1:15" ht="16" x14ac:dyDescent="0.2">
      <c r="A50" s="10"/>
      <c r="B50" s="10"/>
      <c r="C50" s="10"/>
      <c r="D50" s="10"/>
      <c r="E50" s="10"/>
      <c r="F50" s="10"/>
      <c r="G50" s="30"/>
      <c r="H50" s="21"/>
      <c r="I50" s="21"/>
      <c r="J50" s="21"/>
      <c r="K50" s="21"/>
      <c r="L50" s="21"/>
      <c r="M50" s="21"/>
      <c r="N50" s="21"/>
      <c r="O50" s="21"/>
    </row>
    <row r="51" spans="1:15" ht="16" x14ac:dyDescent="0.2">
      <c r="A51" s="10"/>
      <c r="B51" s="10"/>
      <c r="C51" s="10"/>
      <c r="D51" s="10"/>
      <c r="E51" s="10"/>
      <c r="F51" s="10"/>
      <c r="G51" s="30"/>
      <c r="H51" s="21"/>
      <c r="I51" s="21"/>
      <c r="J51" s="21"/>
      <c r="K51" s="21"/>
      <c r="L51" s="21"/>
      <c r="M51" s="21"/>
      <c r="N51" s="21"/>
      <c r="O51" s="21"/>
    </row>
    <row r="52" spans="1:15" ht="16" x14ac:dyDescent="0.2">
      <c r="A52" s="10"/>
      <c r="B52" s="10"/>
      <c r="C52" s="10"/>
      <c r="D52" s="10"/>
      <c r="E52" s="10"/>
      <c r="F52" s="10"/>
      <c r="G52" s="30"/>
      <c r="H52" s="21"/>
      <c r="I52" s="21"/>
      <c r="J52" s="21"/>
      <c r="K52" s="21"/>
      <c r="L52" s="21"/>
      <c r="M52" s="21"/>
      <c r="N52" s="21"/>
      <c r="O52" s="2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F4944-1540-5A4F-9FC6-EB255C2F56CC}">
  <dimension ref="A1:P66"/>
  <sheetViews>
    <sheetView workbookViewId="0">
      <selection activeCell="N28" sqref="N28"/>
    </sheetView>
  </sheetViews>
  <sheetFormatPr baseColWidth="10" defaultRowHeight="16" x14ac:dyDescent="0.2"/>
  <cols>
    <col min="1" max="1" width="23" bestFit="1" customWidth="1"/>
    <col min="2" max="5" width="11" bestFit="1" customWidth="1"/>
    <col min="7" max="10" width="11" bestFit="1" customWidth="1"/>
  </cols>
  <sheetData>
    <row r="1" spans="1:10" ht="20" x14ac:dyDescent="0.2">
      <c r="A1" s="11"/>
      <c r="B1" s="216" t="s">
        <v>466</v>
      </c>
      <c r="C1" s="216"/>
      <c r="D1" s="216"/>
      <c r="E1" s="216"/>
      <c r="F1" s="216"/>
      <c r="G1" s="216"/>
      <c r="H1" s="216"/>
      <c r="I1" s="216"/>
      <c r="J1" s="216"/>
    </row>
    <row r="2" spans="1:10" ht="20" x14ac:dyDescent="0.2">
      <c r="B2" s="217" t="s">
        <v>604</v>
      </c>
      <c r="C2" s="217"/>
      <c r="D2" s="217"/>
      <c r="E2" s="217"/>
      <c r="F2" s="11"/>
      <c r="G2" s="217" t="s">
        <v>471</v>
      </c>
      <c r="H2" s="217"/>
      <c r="I2" s="217"/>
      <c r="J2" s="217"/>
    </row>
    <row r="3" spans="1:10" ht="20" x14ac:dyDescent="0.2">
      <c r="A3" s="11" t="s">
        <v>467</v>
      </c>
      <c r="B3" s="166" t="s">
        <v>562</v>
      </c>
      <c r="C3" s="166" t="s">
        <v>563</v>
      </c>
      <c r="D3" s="166" t="s">
        <v>564</v>
      </c>
      <c r="E3" s="166" t="s">
        <v>565</v>
      </c>
      <c r="F3" s="11"/>
      <c r="G3" s="166" t="s">
        <v>562</v>
      </c>
      <c r="H3" s="166" t="s">
        <v>563</v>
      </c>
      <c r="I3" s="166" t="s">
        <v>564</v>
      </c>
      <c r="J3" s="166" t="s">
        <v>565</v>
      </c>
    </row>
    <row r="4" spans="1:10" ht="20" x14ac:dyDescent="0.2">
      <c r="A4" s="11">
        <v>1.8518518518518521E-7</v>
      </c>
      <c r="B4" s="11">
        <v>163728.5625</v>
      </c>
      <c r="C4" s="11">
        <v>148148.5625</v>
      </c>
      <c r="D4" s="11">
        <v>149238.5625</v>
      </c>
      <c r="E4" s="11">
        <v>154001.5625</v>
      </c>
      <c r="F4" s="11"/>
      <c r="G4" s="11">
        <v>129790.5625</v>
      </c>
      <c r="H4" s="11">
        <v>151379.5625</v>
      </c>
      <c r="I4" s="11">
        <v>156072.5625</v>
      </c>
      <c r="J4" s="11">
        <v>145907.5625</v>
      </c>
    </row>
    <row r="5" spans="1:10" ht="20" x14ac:dyDescent="0.2">
      <c r="A5" s="11">
        <v>5.5555555555555562E-7</v>
      </c>
      <c r="B5" s="11">
        <v>165167.5625</v>
      </c>
      <c r="C5" s="11">
        <v>173531.5625</v>
      </c>
      <c r="D5" s="11">
        <v>191730.5625</v>
      </c>
      <c r="E5" s="11">
        <v>173313.5625</v>
      </c>
      <c r="F5" s="11"/>
      <c r="G5" s="11">
        <v>153432.5625</v>
      </c>
      <c r="H5" s="11">
        <v>152554.5625</v>
      </c>
      <c r="I5" s="11">
        <v>159556.5625</v>
      </c>
      <c r="J5" s="11">
        <v>135473.5625</v>
      </c>
    </row>
    <row r="6" spans="1:10" ht="20" x14ac:dyDescent="0.2">
      <c r="A6" s="11">
        <v>1.6666666666666667E-6</v>
      </c>
      <c r="B6" s="11">
        <v>175769.5625</v>
      </c>
      <c r="C6" s="11">
        <v>158087.5625</v>
      </c>
      <c r="D6" s="11">
        <v>148394.5625</v>
      </c>
      <c r="E6" s="11">
        <v>154691.5625</v>
      </c>
      <c r="F6" s="11"/>
      <c r="G6" s="11">
        <v>127768.5625</v>
      </c>
      <c r="H6" s="11">
        <v>142661.5625</v>
      </c>
      <c r="I6" s="11">
        <v>158650.5625</v>
      </c>
      <c r="J6" s="11">
        <v>150103.5625</v>
      </c>
    </row>
    <row r="7" spans="1:10" ht="20" x14ac:dyDescent="0.2">
      <c r="A7" s="11">
        <v>5.0000000000000004E-6</v>
      </c>
      <c r="B7" s="11">
        <v>154862.5625</v>
      </c>
      <c r="C7" s="11">
        <v>147324.5625</v>
      </c>
      <c r="D7" s="11">
        <v>166864.5625</v>
      </c>
      <c r="E7" s="11">
        <v>167247.5625</v>
      </c>
      <c r="F7" s="11"/>
      <c r="G7" s="11">
        <v>119816.5625</v>
      </c>
      <c r="H7" s="11">
        <v>129961.5625</v>
      </c>
      <c r="I7" s="11">
        <v>152329.5625</v>
      </c>
      <c r="J7" s="11">
        <v>140510.5625</v>
      </c>
    </row>
    <row r="8" spans="1:10" ht="20" x14ac:dyDescent="0.2">
      <c r="A8" s="11">
        <v>1.5E-5</v>
      </c>
      <c r="B8" s="11">
        <v>145031.5625</v>
      </c>
      <c r="C8" s="11">
        <v>153036.5625</v>
      </c>
      <c r="D8" s="11">
        <v>158754.5625</v>
      </c>
      <c r="E8" s="11">
        <v>143418.5625</v>
      </c>
      <c r="F8" s="11"/>
      <c r="G8" s="11">
        <v>119785.5625</v>
      </c>
      <c r="H8" s="11">
        <v>108496.5625</v>
      </c>
      <c r="I8" s="11">
        <v>141489.5625</v>
      </c>
      <c r="J8" s="11">
        <v>121519.5625</v>
      </c>
    </row>
    <row r="9" spans="1:10" ht="20" x14ac:dyDescent="0.2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ht="20" x14ac:dyDescent="0.2">
      <c r="A10" s="11"/>
      <c r="B10" s="216" t="s">
        <v>468</v>
      </c>
      <c r="C10" s="216"/>
      <c r="D10" s="216"/>
      <c r="E10" s="216"/>
      <c r="F10" s="216"/>
      <c r="G10" s="216"/>
      <c r="H10" s="216"/>
      <c r="I10" s="216"/>
      <c r="J10" s="216"/>
    </row>
    <row r="11" spans="1:10" ht="20" x14ac:dyDescent="0.2">
      <c r="A11" s="11"/>
      <c r="B11" s="217" t="s">
        <v>604</v>
      </c>
      <c r="C11" s="217"/>
      <c r="D11" s="217"/>
      <c r="E11" s="217"/>
      <c r="F11" s="11"/>
      <c r="G11" s="217" t="s">
        <v>471</v>
      </c>
      <c r="H11" s="217"/>
      <c r="I11" s="217"/>
      <c r="J11" s="217"/>
    </row>
    <row r="12" spans="1:10" ht="20" x14ac:dyDescent="0.2">
      <c r="A12" s="11" t="s">
        <v>467</v>
      </c>
      <c r="B12" s="166" t="s">
        <v>562</v>
      </c>
      <c r="C12" s="166" t="s">
        <v>563</v>
      </c>
      <c r="D12" s="166" t="s">
        <v>564</v>
      </c>
      <c r="E12" s="166" t="s">
        <v>565</v>
      </c>
      <c r="F12" s="11"/>
      <c r="G12" s="166" t="s">
        <v>562</v>
      </c>
      <c r="H12" s="166" t="s">
        <v>563</v>
      </c>
      <c r="I12" s="166" t="s">
        <v>564</v>
      </c>
      <c r="J12" s="166" t="s">
        <v>565</v>
      </c>
    </row>
    <row r="13" spans="1:10" ht="20" x14ac:dyDescent="0.2">
      <c r="A13" s="11">
        <v>1.8518518518518521E-7</v>
      </c>
      <c r="B13" s="11">
        <v>1.0283292741066348</v>
      </c>
      <c r="C13" s="11">
        <v>0.93047603551497882</v>
      </c>
      <c r="D13" s="11">
        <v>0.93732199379899062</v>
      </c>
      <c r="E13" s="11">
        <v>0.96723694729142051</v>
      </c>
      <c r="F13" s="11"/>
      <c r="G13" s="11">
        <v>0.81517502434260258</v>
      </c>
      <c r="H13" s="11">
        <v>0.95076896323575155</v>
      </c>
      <c r="I13" s="11">
        <v>0.98024426803104314</v>
      </c>
      <c r="J13" s="11">
        <v>0.91640099651087725</v>
      </c>
    </row>
    <row r="14" spans="1:10" ht="20" x14ac:dyDescent="0.2">
      <c r="A14" s="11">
        <v>5.5555555555555562E-7</v>
      </c>
      <c r="B14" s="11">
        <v>1.0373671951806651</v>
      </c>
      <c r="C14" s="11">
        <v>1.0898989337930278</v>
      </c>
      <c r="D14" s="11">
        <v>1.2042013143533328</v>
      </c>
      <c r="E14" s="11">
        <v>1.0885297421362254</v>
      </c>
      <c r="F14" s="11"/>
      <c r="G14" s="11">
        <v>0.96366323145325283</v>
      </c>
      <c r="H14" s="11">
        <v>0.95814878065200293</v>
      </c>
      <c r="I14" s="11">
        <v>1.0021262117571874</v>
      </c>
      <c r="J14" s="11">
        <v>0.85086821785456535</v>
      </c>
    </row>
    <row r="15" spans="1:10" ht="20" x14ac:dyDescent="0.2">
      <c r="A15" s="11">
        <v>1.6666666666666667E-6</v>
      </c>
      <c r="B15" s="11">
        <v>1.1039551307101092</v>
      </c>
      <c r="C15" s="11">
        <v>0.99289986981295497</v>
      </c>
      <c r="D15" s="11">
        <v>0.93202108665063654</v>
      </c>
      <c r="E15" s="11">
        <v>0.97157062730607024</v>
      </c>
      <c r="F15" s="11"/>
      <c r="G15" s="11">
        <v>0.80247545769097683</v>
      </c>
      <c r="H15" s="11">
        <v>0.89601385835500336</v>
      </c>
      <c r="I15" s="11">
        <v>0.99643590147708228</v>
      </c>
      <c r="J15" s="11">
        <v>0.94275479555648634</v>
      </c>
    </row>
    <row r="16" spans="1:10" ht="20" x14ac:dyDescent="0.2">
      <c r="A16" s="11">
        <v>5.0000000000000004E-6</v>
      </c>
      <c r="B16" s="11">
        <v>0.97264462626622261</v>
      </c>
      <c r="C16" s="11">
        <v>0.92530074228009274</v>
      </c>
      <c r="D16" s="11">
        <v>1.048025535738434</v>
      </c>
      <c r="E16" s="11">
        <v>1.0504310421813483</v>
      </c>
      <c r="F16" s="11"/>
      <c r="G16" s="11">
        <v>0.75253136569605716</v>
      </c>
      <c r="H16" s="11">
        <v>0.81624902330275484</v>
      </c>
      <c r="I16" s="11">
        <v>0.95673562412548674</v>
      </c>
      <c r="J16" s="11">
        <v>0.88250408196150831</v>
      </c>
    </row>
    <row r="17" spans="1:10" ht="20" x14ac:dyDescent="0.2">
      <c r="A17" s="11">
        <v>1.5E-5</v>
      </c>
      <c r="B17" s="11">
        <v>0.9108991071009741</v>
      </c>
      <c r="C17" s="11">
        <v>0.96117607596658439</v>
      </c>
      <c r="D17" s="11">
        <v>0.99708909382711641</v>
      </c>
      <c r="E17" s="11">
        <v>0.90076834497977121</v>
      </c>
      <c r="F17" s="11"/>
      <c r="G17" s="11">
        <v>0.75233666413018152</v>
      </c>
      <c r="H17" s="11">
        <v>0.681433890673108</v>
      </c>
      <c r="I17" s="11">
        <v>0.88865288302577228</v>
      </c>
      <c r="J17" s="11">
        <v>0.76322739042786647</v>
      </c>
    </row>
    <row r="18" spans="1:10" ht="20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ht="20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ht="20" x14ac:dyDescent="0.2">
      <c r="A20" s="11"/>
      <c r="B20" s="216" t="s">
        <v>469</v>
      </c>
      <c r="C20" s="216"/>
      <c r="D20" s="216"/>
      <c r="E20" s="216"/>
      <c r="F20" s="216"/>
      <c r="G20" s="216"/>
      <c r="H20" s="216"/>
      <c r="I20" s="216"/>
      <c r="J20" s="216"/>
    </row>
    <row r="21" spans="1:10" ht="20" x14ac:dyDescent="0.2">
      <c r="A21" s="11"/>
      <c r="B21" s="217" t="s">
        <v>604</v>
      </c>
      <c r="C21" s="217"/>
      <c r="D21" s="217"/>
      <c r="E21" s="217"/>
      <c r="F21" s="11"/>
      <c r="G21" s="217" t="s">
        <v>471</v>
      </c>
      <c r="H21" s="217"/>
      <c r="I21" s="217"/>
      <c r="J21" s="217"/>
    </row>
    <row r="22" spans="1:10" ht="20" x14ac:dyDescent="0.2">
      <c r="A22" s="11" t="s">
        <v>467</v>
      </c>
      <c r="B22" s="166" t="s">
        <v>562</v>
      </c>
      <c r="C22" s="166" t="s">
        <v>563</v>
      </c>
      <c r="D22" s="166" t="s">
        <v>564</v>
      </c>
      <c r="E22" s="166" t="s">
        <v>565</v>
      </c>
      <c r="F22" s="11"/>
      <c r="G22" s="166" t="s">
        <v>562</v>
      </c>
      <c r="H22" s="166" t="s">
        <v>563</v>
      </c>
      <c r="I22" s="166" t="s">
        <v>564</v>
      </c>
      <c r="J22" s="166" t="s">
        <v>565</v>
      </c>
    </row>
    <row r="23" spans="1:10" ht="20" x14ac:dyDescent="0.2">
      <c r="A23" s="11">
        <v>1.8518518518518521E-7</v>
      </c>
      <c r="B23" s="11">
        <v>227017.90625</v>
      </c>
      <c r="C23" s="11">
        <v>217302.90625</v>
      </c>
      <c r="D23" s="11">
        <v>207642.90625</v>
      </c>
      <c r="E23" s="11">
        <v>168663.90625</v>
      </c>
      <c r="F23" s="11"/>
      <c r="G23" s="11">
        <v>202239.90625</v>
      </c>
      <c r="H23" s="11">
        <v>214693.90625</v>
      </c>
      <c r="I23" s="11">
        <v>218648.90625</v>
      </c>
      <c r="J23" s="11">
        <v>194296.90625</v>
      </c>
    </row>
    <row r="24" spans="1:10" ht="20" x14ac:dyDescent="0.2">
      <c r="A24" s="11">
        <v>5.5555555555555562E-7</v>
      </c>
      <c r="B24" s="11">
        <v>196762.90625</v>
      </c>
      <c r="C24" s="11">
        <v>216823.90625</v>
      </c>
      <c r="D24" s="11">
        <v>195257.90625</v>
      </c>
      <c r="E24" s="11">
        <v>205087.90625</v>
      </c>
      <c r="F24" s="11"/>
      <c r="G24" s="11">
        <v>243157.90625</v>
      </c>
      <c r="H24" s="11">
        <v>252839.90625</v>
      </c>
      <c r="I24" s="11">
        <v>220686.90625</v>
      </c>
      <c r="J24" s="11">
        <v>230671.90625</v>
      </c>
    </row>
    <row r="25" spans="1:10" ht="20" x14ac:dyDescent="0.2">
      <c r="A25" s="11">
        <v>1.6666666666666667E-6</v>
      </c>
      <c r="B25" s="11">
        <v>172029.90625</v>
      </c>
      <c r="C25" s="11">
        <v>182046.90625</v>
      </c>
      <c r="D25" s="11">
        <v>196028.90625</v>
      </c>
      <c r="E25" s="11">
        <v>173347.90625</v>
      </c>
      <c r="F25" s="11"/>
      <c r="G25" s="11">
        <v>219228.90625</v>
      </c>
      <c r="H25" s="11">
        <v>246044.90625</v>
      </c>
      <c r="I25" s="11">
        <v>259301.90625</v>
      </c>
      <c r="J25" s="11">
        <v>208786.90625</v>
      </c>
    </row>
    <row r="26" spans="1:10" ht="20" x14ac:dyDescent="0.2">
      <c r="A26" s="11">
        <v>5.0000000000000004E-6</v>
      </c>
      <c r="B26" s="11">
        <v>228628.90625</v>
      </c>
      <c r="C26" s="11">
        <v>186393.90625</v>
      </c>
      <c r="D26" s="11">
        <v>164307.90625</v>
      </c>
      <c r="E26" s="11">
        <v>167379.90625</v>
      </c>
      <c r="F26" s="11"/>
      <c r="G26" s="11">
        <v>294716.90625</v>
      </c>
      <c r="H26" s="11">
        <v>313367.90625</v>
      </c>
      <c r="I26" s="11">
        <v>277071.90625</v>
      </c>
      <c r="J26" s="11">
        <v>265509.90625</v>
      </c>
    </row>
    <row r="27" spans="1:10" ht="20" x14ac:dyDescent="0.2">
      <c r="A27" s="11">
        <v>1.5E-5</v>
      </c>
      <c r="B27" s="11">
        <v>143989.90625</v>
      </c>
      <c r="C27" s="11">
        <v>149402.90625</v>
      </c>
      <c r="D27" s="11">
        <v>177498.90625</v>
      </c>
      <c r="E27" s="11">
        <v>180084.90625</v>
      </c>
      <c r="F27" s="11"/>
      <c r="G27" s="11">
        <v>467148.90625</v>
      </c>
      <c r="H27" s="11">
        <v>462008.90625</v>
      </c>
      <c r="I27" s="11">
        <v>407367.90625</v>
      </c>
      <c r="J27" s="11">
        <v>463472.90625</v>
      </c>
    </row>
    <row r="28" spans="1:10" ht="20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 ht="20" x14ac:dyDescent="0.2">
      <c r="A29" s="11"/>
      <c r="B29" s="216" t="s">
        <v>470</v>
      </c>
      <c r="C29" s="216"/>
      <c r="D29" s="216"/>
      <c r="E29" s="216"/>
      <c r="F29" s="216"/>
      <c r="G29" s="216"/>
      <c r="H29" s="216"/>
      <c r="I29" s="216"/>
      <c r="J29" s="216"/>
    </row>
    <row r="30" spans="1:10" ht="20" x14ac:dyDescent="0.2">
      <c r="A30" s="11"/>
      <c r="B30" s="217" t="s">
        <v>604</v>
      </c>
      <c r="C30" s="217"/>
      <c r="D30" s="217"/>
      <c r="E30" s="217"/>
      <c r="F30" s="11"/>
      <c r="G30" s="217" t="s">
        <v>471</v>
      </c>
      <c r="H30" s="217"/>
      <c r="I30" s="217"/>
      <c r="J30" s="217"/>
    </row>
    <row r="31" spans="1:10" ht="21" thickBot="1" x14ac:dyDescent="0.25">
      <c r="A31" s="11" t="s">
        <v>467</v>
      </c>
      <c r="B31" s="166" t="s">
        <v>562</v>
      </c>
      <c r="C31" s="166" t="s">
        <v>563</v>
      </c>
      <c r="D31" s="166" t="s">
        <v>564</v>
      </c>
      <c r="E31" s="166" t="s">
        <v>565</v>
      </c>
      <c r="F31" s="11"/>
      <c r="G31" s="166" t="s">
        <v>562</v>
      </c>
      <c r="H31" s="166" t="s">
        <v>563</v>
      </c>
      <c r="I31" s="166" t="s">
        <v>564</v>
      </c>
      <c r="J31" s="166" t="s">
        <v>565</v>
      </c>
    </row>
    <row r="32" spans="1:10" ht="20" x14ac:dyDescent="0.2">
      <c r="A32" s="11">
        <v>1.8518518518518521E-7</v>
      </c>
      <c r="B32" s="123">
        <v>1.1738447286311526</v>
      </c>
      <c r="C32" s="124">
        <v>1.2417754849507101</v>
      </c>
      <c r="D32" s="124">
        <v>1.1779070755807033</v>
      </c>
      <c r="E32" s="125">
        <v>0.92719699634759067</v>
      </c>
      <c r="F32" s="11"/>
      <c r="G32" s="123">
        <v>1.319163813733649</v>
      </c>
      <c r="H32" s="124">
        <v>1.2006805099635598</v>
      </c>
      <c r="I32" s="124">
        <v>1.1860301713796857</v>
      </c>
      <c r="J32" s="125">
        <v>1.1273611696916974</v>
      </c>
    </row>
    <row r="33" spans="1:16" ht="20" x14ac:dyDescent="0.2">
      <c r="A33" s="11">
        <v>5.5555555555555562E-7</v>
      </c>
      <c r="B33" s="126">
        <v>1.0085407670921285</v>
      </c>
      <c r="C33" s="11">
        <v>1.0578002759665264</v>
      </c>
      <c r="D33" s="11">
        <v>0.86216873635512259</v>
      </c>
      <c r="E33" s="127">
        <v>1.0018033760678604</v>
      </c>
      <c r="F33" s="11"/>
      <c r="G33" s="126">
        <v>1.3416704225991125</v>
      </c>
      <c r="H33" s="11">
        <v>1.403121918128958</v>
      </c>
      <c r="I33" s="11">
        <v>1.1709460451541449</v>
      </c>
      <c r="J33" s="127">
        <v>1.4415016441877455</v>
      </c>
    </row>
    <row r="34" spans="1:16" ht="20" x14ac:dyDescent="0.2">
      <c r="A34" s="11">
        <v>1.6666666666666667E-6</v>
      </c>
      <c r="B34" s="126">
        <v>0.828581571353318</v>
      </c>
      <c r="C34" s="11">
        <v>0.97490116300569074</v>
      </c>
      <c r="D34" s="11">
        <v>1.1183483927773277</v>
      </c>
      <c r="E34" s="127">
        <v>0.94869576792500987</v>
      </c>
      <c r="F34" s="11"/>
      <c r="G34" s="126">
        <v>1.4526092233876748</v>
      </c>
      <c r="H34" s="11">
        <v>1.4600992943530511</v>
      </c>
      <c r="I34" s="11">
        <v>1.3836908917178277</v>
      </c>
      <c r="J34" s="127">
        <v>1.1775713971764132</v>
      </c>
    </row>
    <row r="35" spans="1:16" ht="20" x14ac:dyDescent="0.2">
      <c r="A35" s="11">
        <v>5.0000000000000004E-6</v>
      </c>
      <c r="B35" s="126">
        <v>1.2498551567711582</v>
      </c>
      <c r="C35" s="11">
        <v>1.0711037474434049</v>
      </c>
      <c r="D35" s="11">
        <v>0.83362232405740255</v>
      </c>
      <c r="E35" s="127">
        <v>0.84726352876226874</v>
      </c>
      <c r="F35" s="11"/>
      <c r="G35" s="126">
        <v>2.0823953381838574</v>
      </c>
      <c r="H35" s="11">
        <v>2.0413364044341171</v>
      </c>
      <c r="I35" s="11">
        <v>1.5398672653783212</v>
      </c>
      <c r="J35" s="127">
        <v>1.5997302086217151</v>
      </c>
    </row>
    <row r="36" spans="1:16" ht="21" thickBot="1" x14ac:dyDescent="0.25">
      <c r="A36" s="11">
        <v>1.5E-5</v>
      </c>
      <c r="B36" s="102">
        <v>0.84051314910155261</v>
      </c>
      <c r="C36" s="128">
        <v>0.82649233941238909</v>
      </c>
      <c r="D36" s="128">
        <v>0.94655195043645035</v>
      </c>
      <c r="E36" s="103">
        <v>1.0630334679622329</v>
      </c>
      <c r="F36" s="11"/>
      <c r="G36" s="102">
        <v>3.3016105883469877</v>
      </c>
      <c r="H36" s="128">
        <v>3.6050339410324406</v>
      </c>
      <c r="I36" s="128">
        <v>2.4374594313820985</v>
      </c>
      <c r="J36" s="103">
        <v>3.2288892033397545</v>
      </c>
    </row>
    <row r="39" spans="1:16" ht="20" x14ac:dyDescent="0.2">
      <c r="A39" s="130"/>
      <c r="H39" s="130"/>
    </row>
    <row r="40" spans="1:16" x14ac:dyDescent="0.2">
      <c r="A40" s="31"/>
      <c r="B40" s="13"/>
      <c r="C40" s="13"/>
      <c r="D40" s="13"/>
      <c r="E40" s="13"/>
      <c r="F40" s="13"/>
      <c r="H40" s="31"/>
      <c r="I40" s="13"/>
      <c r="J40" s="13"/>
      <c r="K40" s="13"/>
      <c r="L40" s="13"/>
      <c r="M40" s="13"/>
      <c r="N40" s="13"/>
      <c r="O40" s="13"/>
      <c r="P40" s="13"/>
    </row>
    <row r="41" spans="1:16" x14ac:dyDescent="0.2">
      <c r="A41" s="31"/>
      <c r="B41" s="13"/>
      <c r="C41" s="13"/>
      <c r="D41" s="13"/>
      <c r="E41" s="13"/>
      <c r="F41" s="13"/>
      <c r="H41" s="31"/>
      <c r="I41" s="13"/>
      <c r="J41" s="13"/>
      <c r="K41" s="13"/>
      <c r="L41" s="13"/>
      <c r="M41" s="13"/>
      <c r="N41" s="13"/>
      <c r="O41" s="13"/>
      <c r="P41" s="13"/>
    </row>
    <row r="42" spans="1:16" x14ac:dyDescent="0.2">
      <c r="A42" s="31"/>
      <c r="B42" s="13"/>
      <c r="C42" s="13"/>
      <c r="D42" s="13"/>
      <c r="E42" s="13"/>
      <c r="F42" s="13"/>
      <c r="H42" s="31"/>
      <c r="I42" s="13"/>
      <c r="J42" s="13"/>
      <c r="K42" s="13"/>
      <c r="L42" s="13"/>
      <c r="M42" s="13"/>
      <c r="N42" s="13"/>
      <c r="O42" s="13"/>
      <c r="P42" s="13"/>
    </row>
    <row r="43" spans="1:16" x14ac:dyDescent="0.2">
      <c r="A43" s="31"/>
      <c r="B43" s="13"/>
      <c r="C43" s="13"/>
      <c r="D43" s="13"/>
      <c r="E43" s="13"/>
      <c r="F43" s="13"/>
      <c r="H43" s="31"/>
      <c r="I43" s="13"/>
      <c r="J43" s="13"/>
      <c r="K43" s="13"/>
      <c r="L43" s="13"/>
      <c r="M43" s="13"/>
      <c r="N43" s="13"/>
      <c r="O43" s="13"/>
      <c r="P43" s="13"/>
    </row>
    <row r="44" spans="1:16" x14ac:dyDescent="0.2">
      <c r="A44" s="31"/>
      <c r="B44" s="13"/>
      <c r="C44" s="13"/>
      <c r="D44" s="13"/>
      <c r="E44" s="13"/>
      <c r="F44" s="13"/>
      <c r="H44" s="31"/>
      <c r="I44" s="13"/>
      <c r="J44" s="13"/>
      <c r="K44" s="13"/>
      <c r="L44" s="13"/>
      <c r="M44" s="13"/>
      <c r="N44" s="13"/>
      <c r="O44" s="13"/>
      <c r="P44" s="13"/>
    </row>
    <row r="45" spans="1:16" x14ac:dyDescent="0.2">
      <c r="A45" s="31"/>
      <c r="B45" s="13"/>
      <c r="C45" s="13"/>
      <c r="D45" s="13"/>
      <c r="E45" s="13"/>
      <c r="F45" s="13"/>
      <c r="H45" s="31"/>
      <c r="I45" s="13"/>
      <c r="J45" s="13"/>
      <c r="K45" s="13"/>
      <c r="L45" s="13"/>
      <c r="M45" s="13"/>
      <c r="N45" s="13"/>
      <c r="O45" s="13"/>
      <c r="P45" s="13"/>
    </row>
    <row r="46" spans="1:16" x14ac:dyDescent="0.2">
      <c r="A46" s="31"/>
      <c r="B46" s="13"/>
      <c r="C46" s="13"/>
      <c r="D46" s="13"/>
      <c r="E46" s="13"/>
      <c r="F46" s="13"/>
      <c r="H46" s="31"/>
      <c r="I46" s="13"/>
      <c r="J46" s="13"/>
      <c r="K46" s="13"/>
      <c r="L46" s="13"/>
      <c r="M46" s="13"/>
      <c r="N46" s="13"/>
      <c r="O46" s="13"/>
      <c r="P46" s="13"/>
    </row>
    <row r="47" spans="1:16" x14ac:dyDescent="0.2">
      <c r="A47" s="31"/>
      <c r="B47" s="13"/>
      <c r="C47" s="13"/>
      <c r="D47" s="13"/>
      <c r="E47" s="13"/>
      <c r="F47" s="13"/>
      <c r="H47" s="31"/>
      <c r="I47" s="13"/>
      <c r="J47" s="13"/>
      <c r="K47" s="13"/>
      <c r="L47" s="13"/>
      <c r="M47" s="13"/>
      <c r="N47" s="13"/>
      <c r="O47" s="13"/>
      <c r="P47" s="13"/>
    </row>
    <row r="48" spans="1:16" x14ac:dyDescent="0.2">
      <c r="A48" s="31"/>
      <c r="B48" s="13"/>
      <c r="C48" s="13"/>
      <c r="D48" s="13"/>
      <c r="E48" s="13"/>
      <c r="F48" s="13"/>
      <c r="H48" s="31"/>
      <c r="I48" s="13"/>
      <c r="J48" s="13"/>
      <c r="K48" s="13"/>
      <c r="L48" s="13"/>
      <c r="M48" s="13"/>
      <c r="N48" s="13"/>
      <c r="O48" s="13"/>
      <c r="P48" s="13"/>
    </row>
    <row r="49" spans="1:16" x14ac:dyDescent="0.2">
      <c r="A49" s="31"/>
      <c r="B49" s="13"/>
      <c r="C49" s="13"/>
      <c r="D49" s="13"/>
      <c r="E49" s="13"/>
      <c r="F49" s="13"/>
      <c r="H49" s="31"/>
      <c r="I49" s="13"/>
      <c r="J49" s="13"/>
      <c r="K49" s="13"/>
      <c r="L49" s="13"/>
      <c r="M49" s="13"/>
      <c r="N49" s="13"/>
      <c r="O49" s="13"/>
      <c r="P49" s="13"/>
    </row>
    <row r="50" spans="1:16" x14ac:dyDescent="0.2">
      <c r="A50" s="31"/>
      <c r="B50" s="13"/>
      <c r="C50" s="13"/>
      <c r="D50" s="13"/>
      <c r="E50" s="13"/>
      <c r="F50" s="13"/>
      <c r="H50" s="31"/>
      <c r="I50" s="13"/>
      <c r="J50" s="13"/>
      <c r="K50" s="13"/>
      <c r="L50" s="13"/>
      <c r="M50" s="13"/>
      <c r="N50" s="13"/>
      <c r="O50" s="13"/>
      <c r="P50" s="13"/>
    </row>
    <row r="51" spans="1:16" x14ac:dyDescent="0.2">
      <c r="A51" s="31"/>
      <c r="B51" s="13"/>
      <c r="C51" s="13"/>
      <c r="D51" s="13"/>
      <c r="E51" s="13"/>
      <c r="F51" s="13"/>
      <c r="H51" s="31"/>
      <c r="I51" s="13"/>
      <c r="J51" s="13"/>
      <c r="K51" s="13"/>
      <c r="L51" s="13"/>
      <c r="M51" s="13"/>
      <c r="N51" s="13"/>
      <c r="O51" s="13"/>
      <c r="P51" s="13"/>
    </row>
    <row r="52" spans="1:16" x14ac:dyDescent="0.2">
      <c r="A52" s="31"/>
      <c r="B52" s="13"/>
      <c r="C52" s="13"/>
      <c r="D52" s="13"/>
      <c r="E52" s="13"/>
      <c r="F52" s="13"/>
      <c r="H52" s="31"/>
      <c r="I52" s="13"/>
      <c r="J52" s="13"/>
      <c r="K52" s="13"/>
      <c r="L52" s="13"/>
      <c r="M52" s="13"/>
      <c r="N52" s="13"/>
      <c r="O52" s="13"/>
      <c r="P52" s="13"/>
    </row>
    <row r="53" spans="1:16" x14ac:dyDescent="0.2">
      <c r="A53" s="31"/>
      <c r="B53" s="13"/>
      <c r="C53" s="13"/>
      <c r="D53" s="13"/>
      <c r="E53" s="13"/>
      <c r="F53" s="13"/>
      <c r="H53" s="31"/>
      <c r="I53" s="13"/>
      <c r="J53" s="13"/>
      <c r="K53" s="13"/>
      <c r="L53" s="13"/>
      <c r="M53" s="13"/>
      <c r="N53" s="13"/>
      <c r="O53" s="13"/>
      <c r="P53" s="13"/>
    </row>
    <row r="54" spans="1:16" x14ac:dyDescent="0.2">
      <c r="A54" s="31"/>
      <c r="B54" s="13"/>
      <c r="C54" s="13"/>
      <c r="D54" s="13"/>
      <c r="E54" s="13"/>
      <c r="F54" s="13"/>
      <c r="H54" s="31"/>
      <c r="I54" s="13"/>
      <c r="J54" s="13"/>
      <c r="K54" s="13"/>
      <c r="L54" s="13"/>
      <c r="M54" s="13"/>
      <c r="N54" s="13"/>
      <c r="O54" s="13"/>
      <c r="P54" s="13"/>
    </row>
    <row r="55" spans="1:16" x14ac:dyDescent="0.2">
      <c r="A55" s="31"/>
      <c r="B55" s="13"/>
      <c r="C55" s="13"/>
      <c r="D55" s="13"/>
      <c r="E55" s="13"/>
      <c r="F55" s="13"/>
      <c r="H55" s="31"/>
      <c r="I55" s="13"/>
      <c r="J55" s="13"/>
      <c r="K55" s="13"/>
      <c r="L55" s="13"/>
      <c r="M55" s="13"/>
      <c r="N55" s="13"/>
      <c r="O55" s="13"/>
      <c r="P55" s="13"/>
    </row>
    <row r="56" spans="1:16" x14ac:dyDescent="0.2">
      <c r="A56" s="31"/>
      <c r="B56" s="13"/>
      <c r="C56" s="13"/>
      <c r="D56" s="13"/>
      <c r="E56" s="13"/>
      <c r="F56" s="13"/>
      <c r="H56" s="31"/>
      <c r="I56" s="13"/>
      <c r="J56" s="13"/>
      <c r="K56" s="13"/>
      <c r="L56" s="13"/>
      <c r="M56" s="13"/>
      <c r="N56" s="13"/>
      <c r="O56" s="13"/>
      <c r="P56" s="13"/>
    </row>
    <row r="57" spans="1:16" x14ac:dyDescent="0.2">
      <c r="A57" s="31"/>
      <c r="B57" s="13"/>
      <c r="C57" s="13"/>
      <c r="D57" s="13"/>
      <c r="E57" s="13"/>
      <c r="F57" s="13"/>
      <c r="H57" s="31"/>
      <c r="I57" s="13"/>
      <c r="J57" s="13"/>
      <c r="K57" s="13"/>
      <c r="L57" s="13"/>
      <c r="M57" s="13"/>
      <c r="N57" s="13"/>
      <c r="O57" s="13"/>
      <c r="P57" s="13"/>
    </row>
    <row r="58" spans="1:16" x14ac:dyDescent="0.2">
      <c r="A58" s="31"/>
      <c r="B58" s="13"/>
      <c r="C58" s="13"/>
      <c r="D58" s="13"/>
      <c r="E58" s="13"/>
      <c r="F58" s="13"/>
      <c r="H58" s="31"/>
      <c r="I58" s="13"/>
      <c r="J58" s="13"/>
      <c r="K58" s="13"/>
      <c r="L58" s="13"/>
      <c r="M58" s="13"/>
      <c r="N58" s="13"/>
      <c r="O58" s="13"/>
      <c r="P58" s="13"/>
    </row>
    <row r="59" spans="1:16" x14ac:dyDescent="0.2">
      <c r="A59" s="31"/>
      <c r="B59" s="13"/>
      <c r="C59" s="13"/>
      <c r="D59" s="13"/>
      <c r="E59" s="13"/>
      <c r="F59" s="13"/>
      <c r="H59" s="31"/>
      <c r="I59" s="13"/>
      <c r="J59" s="13"/>
      <c r="K59" s="13"/>
      <c r="L59" s="13"/>
      <c r="M59" s="13"/>
      <c r="N59" s="13"/>
      <c r="O59" s="13"/>
      <c r="P59" s="13"/>
    </row>
    <row r="60" spans="1:16" x14ac:dyDescent="0.2">
      <c r="A60" s="31"/>
      <c r="B60" s="13"/>
      <c r="C60" s="13"/>
      <c r="D60" s="13"/>
      <c r="E60" s="13"/>
      <c r="F60" s="13"/>
      <c r="H60" s="31"/>
      <c r="I60" s="13"/>
      <c r="J60" s="13"/>
      <c r="K60" s="13"/>
      <c r="L60" s="13"/>
      <c r="M60" s="13"/>
      <c r="N60" s="13"/>
      <c r="O60" s="13"/>
      <c r="P60" s="13"/>
    </row>
    <row r="61" spans="1:16" x14ac:dyDescent="0.2">
      <c r="A61" s="31"/>
      <c r="B61" s="13"/>
      <c r="C61" s="13"/>
      <c r="D61" s="13"/>
      <c r="E61" s="13"/>
      <c r="F61" s="13"/>
      <c r="H61" s="31"/>
      <c r="I61" s="13"/>
      <c r="J61" s="13"/>
      <c r="K61" s="13"/>
      <c r="L61" s="13"/>
      <c r="M61" s="13"/>
      <c r="N61" s="13"/>
      <c r="O61" s="13"/>
      <c r="P61" s="13"/>
    </row>
    <row r="62" spans="1:16" x14ac:dyDescent="0.2">
      <c r="A62" s="31"/>
      <c r="B62" s="13"/>
      <c r="C62" s="13"/>
      <c r="D62" s="13"/>
      <c r="E62" s="13"/>
      <c r="F62" s="13"/>
      <c r="H62" s="31"/>
      <c r="I62" s="13"/>
      <c r="J62" s="13"/>
      <c r="K62" s="13"/>
      <c r="L62" s="13"/>
      <c r="M62" s="13"/>
      <c r="N62" s="13"/>
      <c r="O62" s="13"/>
      <c r="P62" s="13"/>
    </row>
    <row r="63" spans="1:16" x14ac:dyDescent="0.2">
      <c r="A63" s="31"/>
      <c r="B63" s="13"/>
      <c r="C63" s="13"/>
      <c r="D63" s="13"/>
      <c r="E63" s="13"/>
      <c r="F63" s="13"/>
      <c r="H63" s="31"/>
      <c r="I63" s="13"/>
      <c r="J63" s="13"/>
      <c r="K63" s="13"/>
      <c r="L63" s="13"/>
      <c r="M63" s="13"/>
      <c r="N63" s="13"/>
      <c r="O63" s="13"/>
      <c r="P63" s="13"/>
    </row>
    <row r="64" spans="1:16" x14ac:dyDescent="0.2">
      <c r="A64" s="31"/>
      <c r="B64" s="13"/>
      <c r="C64" s="13"/>
      <c r="D64" s="13"/>
      <c r="E64" s="13"/>
      <c r="F64" s="13"/>
    </row>
    <row r="65" spans="1:6" x14ac:dyDescent="0.2">
      <c r="A65" s="31"/>
      <c r="B65" s="13"/>
      <c r="C65" s="13"/>
      <c r="D65" s="13"/>
      <c r="E65" s="13"/>
      <c r="F65" s="13"/>
    </row>
    <row r="66" spans="1:6" x14ac:dyDescent="0.2">
      <c r="A66" s="31"/>
      <c r="B66" s="13"/>
      <c r="C66" s="13"/>
      <c r="D66" s="13"/>
      <c r="E66" s="13"/>
      <c r="F66" s="13"/>
    </row>
  </sheetData>
  <mergeCells count="12">
    <mergeCell ref="B1:J1"/>
    <mergeCell ref="B2:E2"/>
    <mergeCell ref="G2:J2"/>
    <mergeCell ref="B10:J10"/>
    <mergeCell ref="B11:E11"/>
    <mergeCell ref="G11:J11"/>
    <mergeCell ref="B20:J20"/>
    <mergeCell ref="B21:E21"/>
    <mergeCell ref="G21:J21"/>
    <mergeCell ref="B29:J29"/>
    <mergeCell ref="B30:E30"/>
    <mergeCell ref="G30:J3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4D82-5AA3-A843-A08A-B3A6DDC4FD9F}">
  <dimension ref="A1:O39"/>
  <sheetViews>
    <sheetView workbookViewId="0">
      <selection activeCell="A3" sqref="A3:A8"/>
    </sheetView>
  </sheetViews>
  <sheetFormatPr baseColWidth="10" defaultRowHeight="16" x14ac:dyDescent="0.2"/>
  <cols>
    <col min="1" max="1" width="42.6640625" bestFit="1" customWidth="1"/>
    <col min="2" max="2" width="11.5" customWidth="1"/>
    <col min="8" max="8" width="44" bestFit="1" customWidth="1"/>
  </cols>
  <sheetData>
    <row r="1" spans="1:15" ht="20" x14ac:dyDescent="0.2">
      <c r="A1" s="129" t="s">
        <v>474</v>
      </c>
      <c r="B1" s="11"/>
      <c r="C1" s="11"/>
      <c r="D1" s="11"/>
      <c r="E1" s="11"/>
      <c r="F1" s="11"/>
      <c r="G1" s="11"/>
      <c r="H1" s="129" t="s">
        <v>352</v>
      </c>
      <c r="J1" s="11"/>
      <c r="K1" s="11"/>
      <c r="L1" s="11"/>
      <c r="M1" s="11"/>
      <c r="N1" s="11"/>
      <c r="O1" s="11"/>
    </row>
    <row r="2" spans="1:15" ht="20" x14ac:dyDescent="0.2">
      <c r="A2" s="11"/>
      <c r="B2" s="11" t="s">
        <v>62</v>
      </c>
      <c r="C2" s="11" t="s">
        <v>63</v>
      </c>
      <c r="D2" s="11" t="s">
        <v>64</v>
      </c>
      <c r="E2" s="11" t="s">
        <v>472</v>
      </c>
      <c r="F2" s="11" t="s">
        <v>305</v>
      </c>
      <c r="G2" s="11"/>
      <c r="H2" s="11"/>
      <c r="I2" s="11" t="s">
        <v>62</v>
      </c>
      <c r="J2" s="11" t="s">
        <v>63</v>
      </c>
      <c r="K2" s="11" t="s">
        <v>64</v>
      </c>
      <c r="L2" s="11" t="s">
        <v>472</v>
      </c>
      <c r="M2" s="11" t="s">
        <v>305</v>
      </c>
      <c r="N2" s="11"/>
      <c r="O2" s="11"/>
    </row>
    <row r="3" spans="1:15" ht="20" x14ac:dyDescent="0.2">
      <c r="A3" s="11" t="s">
        <v>599</v>
      </c>
      <c r="B3" s="11">
        <v>25.994853973388672</v>
      </c>
      <c r="C3" s="11">
        <v>25.917566299438477</v>
      </c>
      <c r="D3" s="11">
        <v>25.973052978515625</v>
      </c>
      <c r="E3" s="11">
        <v>25.951690673828125</v>
      </c>
      <c r="F3" s="11">
        <v>25.959290981292725</v>
      </c>
      <c r="G3" s="11"/>
      <c r="H3" s="11" t="s">
        <v>599</v>
      </c>
      <c r="I3" s="11">
        <v>19.859521865844727</v>
      </c>
      <c r="J3" s="11">
        <v>19.849117279052734</v>
      </c>
      <c r="K3" s="11">
        <v>19.970693588256836</v>
      </c>
      <c r="L3" s="11">
        <v>19.958442687988281</v>
      </c>
      <c r="M3" s="11">
        <v>19.909443855285645</v>
      </c>
      <c r="N3" s="11"/>
      <c r="O3" s="11"/>
    </row>
    <row r="4" spans="1:15" ht="20" x14ac:dyDescent="0.2">
      <c r="A4" s="11" t="s">
        <v>598</v>
      </c>
      <c r="B4" s="11">
        <v>26.443277359008789</v>
      </c>
      <c r="C4" s="11">
        <v>26.093950271606445</v>
      </c>
      <c r="D4" s="11">
        <v>26.094446182250977</v>
      </c>
      <c r="E4" s="11">
        <v>26.207433700561523</v>
      </c>
      <c r="F4" s="11">
        <v>26.209776878356934</v>
      </c>
      <c r="G4" s="11"/>
      <c r="H4" s="11" t="s">
        <v>598</v>
      </c>
      <c r="I4" s="11">
        <v>19.965539932250977</v>
      </c>
      <c r="J4" s="11">
        <v>19.914283752441406</v>
      </c>
      <c r="K4" s="11">
        <v>19.922527313232422</v>
      </c>
      <c r="L4" s="11">
        <v>19.959529876708984</v>
      </c>
      <c r="M4" s="11">
        <v>19.940470218658447</v>
      </c>
      <c r="N4" s="11"/>
      <c r="O4" s="11"/>
    </row>
    <row r="5" spans="1:15" ht="20" x14ac:dyDescent="0.2">
      <c r="A5" s="11" t="s">
        <v>600</v>
      </c>
      <c r="B5" s="11">
        <v>26.136209487915039</v>
      </c>
      <c r="C5" s="11">
        <v>25.888666152954102</v>
      </c>
      <c r="D5" s="11">
        <v>25.997322082519531</v>
      </c>
      <c r="E5" s="11">
        <v>25.86334228515625</v>
      </c>
      <c r="F5" s="11">
        <v>25.97138500213623</v>
      </c>
      <c r="G5" s="11"/>
      <c r="H5" s="11" t="s">
        <v>600</v>
      </c>
      <c r="I5" s="11">
        <v>20.132732391357422</v>
      </c>
      <c r="J5" s="11">
        <v>19.885220718383799</v>
      </c>
      <c r="K5" s="11">
        <v>19.870861053466797</v>
      </c>
      <c r="L5" s="11">
        <v>19.617635726928711</v>
      </c>
      <c r="M5" s="11">
        <v>19.876612472534184</v>
      </c>
      <c r="N5" s="11"/>
      <c r="O5" s="11"/>
    </row>
    <row r="6" spans="1:15" ht="20" x14ac:dyDescent="0.2">
      <c r="A6" s="11" t="s">
        <v>601</v>
      </c>
      <c r="B6" s="11">
        <v>26.80708122253418</v>
      </c>
      <c r="C6" s="11">
        <v>26.967721939086914</v>
      </c>
      <c r="D6" s="11">
        <v>26.939876556396484</v>
      </c>
      <c r="E6" s="11">
        <v>26.989774703979492</v>
      </c>
      <c r="F6" s="11">
        <v>26.926113605499268</v>
      </c>
      <c r="G6" s="11"/>
      <c r="H6" s="11" t="s">
        <v>601</v>
      </c>
      <c r="I6" s="11">
        <v>20.088336944580078</v>
      </c>
      <c r="J6" s="11">
        <v>19.865402221679688</v>
      </c>
      <c r="K6" s="11">
        <v>20.323434829711914</v>
      </c>
      <c r="L6" s="11">
        <v>20.074337005615234</v>
      </c>
      <c r="M6" s="11">
        <v>20.087877750396729</v>
      </c>
      <c r="N6" s="11"/>
      <c r="O6" s="11"/>
    </row>
    <row r="7" spans="1:15" ht="20" x14ac:dyDescent="0.2">
      <c r="A7" s="11" t="s">
        <v>602</v>
      </c>
      <c r="B7" s="11">
        <v>27.653186798095703</v>
      </c>
      <c r="C7" s="11">
        <v>27.372312545776367</v>
      </c>
      <c r="D7" s="11">
        <v>27.45567512512207</v>
      </c>
      <c r="E7" s="11">
        <v>27.426624298095703</v>
      </c>
      <c r="F7" s="11">
        <v>27.476949691772461</v>
      </c>
      <c r="G7" s="11"/>
      <c r="H7" s="11" t="s">
        <v>602</v>
      </c>
      <c r="I7" s="11">
        <v>20.466856002807617</v>
      </c>
      <c r="J7" s="11">
        <v>20.516117095947266</v>
      </c>
      <c r="K7" s="11">
        <v>20.804439544677734</v>
      </c>
      <c r="L7" s="11">
        <v>20.509908676147461</v>
      </c>
      <c r="M7" s="11">
        <v>20.57433032989502</v>
      </c>
      <c r="N7" s="11"/>
      <c r="O7" s="11"/>
    </row>
    <row r="8" spans="1:15" ht="20" x14ac:dyDescent="0.2">
      <c r="A8" s="11" t="s">
        <v>603</v>
      </c>
      <c r="B8" s="11">
        <v>27.044343948364258</v>
      </c>
      <c r="C8" s="11">
        <v>26.87525749206543</v>
      </c>
      <c r="D8" s="11">
        <v>26.93177604675293</v>
      </c>
      <c r="E8" s="11">
        <v>27.022645950317383</v>
      </c>
      <c r="F8" s="11">
        <v>26.968505859375</v>
      </c>
      <c r="G8" s="11"/>
      <c r="H8" s="11" t="s">
        <v>603</v>
      </c>
      <c r="I8" s="11">
        <v>19.968017578125</v>
      </c>
      <c r="J8" s="11">
        <v>19.947729110717773</v>
      </c>
      <c r="K8" s="11">
        <v>19.977548599243164</v>
      </c>
      <c r="L8" s="11">
        <v>19.970041275024414</v>
      </c>
      <c r="M8" s="11">
        <v>19.965834140777588</v>
      </c>
      <c r="N8" s="11"/>
      <c r="O8" s="11"/>
    </row>
    <row r="9" spans="1:15" ht="20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20" x14ac:dyDescent="0.2">
      <c r="A10" s="13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0" x14ac:dyDescent="0.2">
      <c r="A11" s="31"/>
      <c r="B11" s="1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0" x14ac:dyDescent="0.2">
      <c r="A12" s="31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0" x14ac:dyDescent="0.2">
      <c r="A13" s="31"/>
      <c r="B13" s="1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0" x14ac:dyDescent="0.2">
      <c r="A14" s="31"/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31"/>
      <c r="B15" s="13"/>
    </row>
    <row r="16" spans="1:15" x14ac:dyDescent="0.2">
      <c r="A16" s="31"/>
      <c r="B16" s="13"/>
    </row>
    <row r="17" spans="1:2" x14ac:dyDescent="0.2">
      <c r="A17" s="31"/>
      <c r="B17" s="13"/>
    </row>
    <row r="18" spans="1:2" x14ac:dyDescent="0.2">
      <c r="A18" s="31"/>
      <c r="B18" s="13"/>
    </row>
    <row r="19" spans="1:2" x14ac:dyDescent="0.2">
      <c r="A19" s="31"/>
      <c r="B19" s="13"/>
    </row>
    <row r="20" spans="1:2" x14ac:dyDescent="0.2">
      <c r="A20" s="31"/>
      <c r="B20" s="13"/>
    </row>
    <row r="21" spans="1:2" x14ac:dyDescent="0.2">
      <c r="A21" s="31"/>
      <c r="B21" s="13"/>
    </row>
    <row r="22" spans="1:2" x14ac:dyDescent="0.2">
      <c r="A22" s="31"/>
      <c r="B22" s="13"/>
    </row>
    <row r="23" spans="1:2" x14ac:dyDescent="0.2">
      <c r="A23" s="31"/>
      <c r="B23" s="13"/>
    </row>
    <row r="24" spans="1:2" x14ac:dyDescent="0.2">
      <c r="A24" s="31"/>
      <c r="B24" s="13"/>
    </row>
    <row r="25" spans="1:2" x14ac:dyDescent="0.2">
      <c r="A25" s="31"/>
      <c r="B25" s="13"/>
    </row>
    <row r="26" spans="1:2" x14ac:dyDescent="0.2">
      <c r="A26" s="31"/>
      <c r="B26" s="13"/>
    </row>
    <row r="27" spans="1:2" x14ac:dyDescent="0.2">
      <c r="A27" s="31"/>
      <c r="B27" s="13"/>
    </row>
    <row r="28" spans="1:2" x14ac:dyDescent="0.2">
      <c r="A28" s="31"/>
      <c r="B28" s="13"/>
    </row>
    <row r="29" spans="1:2" x14ac:dyDescent="0.2">
      <c r="A29" s="31"/>
      <c r="B29" s="13"/>
    </row>
    <row r="30" spans="1:2" x14ac:dyDescent="0.2">
      <c r="A30" s="31"/>
      <c r="B30" s="13"/>
    </row>
    <row r="31" spans="1:2" x14ac:dyDescent="0.2">
      <c r="A31" s="31"/>
      <c r="B31" s="13"/>
    </row>
    <row r="32" spans="1:2" x14ac:dyDescent="0.2">
      <c r="A32" s="31"/>
      <c r="B32" s="13"/>
    </row>
    <row r="33" spans="1:2" x14ac:dyDescent="0.2">
      <c r="A33" s="31"/>
      <c r="B33" s="13"/>
    </row>
    <row r="34" spans="1:2" x14ac:dyDescent="0.2">
      <c r="A34" s="31"/>
      <c r="B34" s="13"/>
    </row>
    <row r="35" spans="1:2" x14ac:dyDescent="0.2">
      <c r="A35" s="31"/>
      <c r="B35" s="13"/>
    </row>
    <row r="36" spans="1:2" x14ac:dyDescent="0.2">
      <c r="A36" s="31"/>
      <c r="B36" s="13"/>
    </row>
    <row r="37" spans="1:2" x14ac:dyDescent="0.2">
      <c r="A37" s="31"/>
      <c r="B37" s="13"/>
    </row>
    <row r="38" spans="1:2" x14ac:dyDescent="0.2">
      <c r="A38" s="31"/>
      <c r="B38" s="13"/>
    </row>
    <row r="39" spans="1:2" x14ac:dyDescent="0.2">
      <c r="A39" s="31"/>
      <c r="B39" s="1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5F46-743D-C848-BA5F-56B5FFA85DEB}">
  <dimension ref="A1:M39"/>
  <sheetViews>
    <sheetView workbookViewId="0"/>
  </sheetViews>
  <sheetFormatPr baseColWidth="10" defaultRowHeight="16" x14ac:dyDescent="0.2"/>
  <cols>
    <col min="1" max="1" width="44" bestFit="1" customWidth="1"/>
    <col min="8" max="8" width="44" bestFit="1" customWidth="1"/>
  </cols>
  <sheetData>
    <row r="1" spans="1:13" ht="20" x14ac:dyDescent="0.2">
      <c r="A1" s="129" t="s">
        <v>473</v>
      </c>
      <c r="C1" s="11"/>
      <c r="D1" s="11"/>
      <c r="E1" s="11"/>
      <c r="F1" s="11"/>
      <c r="G1" s="11"/>
      <c r="H1" s="129" t="s">
        <v>352</v>
      </c>
      <c r="J1" s="11"/>
      <c r="K1" s="11"/>
      <c r="L1" s="11"/>
      <c r="M1" s="11"/>
    </row>
    <row r="2" spans="1:13" ht="20" x14ac:dyDescent="0.2">
      <c r="A2" s="11"/>
      <c r="B2" s="11" t="s">
        <v>62</v>
      </c>
      <c r="C2" s="11" t="s">
        <v>63</v>
      </c>
      <c r="D2" s="11" t="s">
        <v>64</v>
      </c>
      <c r="E2" s="11" t="s">
        <v>472</v>
      </c>
      <c r="F2" s="11" t="s">
        <v>305</v>
      </c>
      <c r="G2" s="11"/>
      <c r="H2" s="11"/>
      <c r="I2" s="11" t="s">
        <v>62</v>
      </c>
      <c r="J2" s="11" t="s">
        <v>63</v>
      </c>
      <c r="K2" s="11" t="s">
        <v>64</v>
      </c>
      <c r="L2" s="11" t="s">
        <v>472</v>
      </c>
      <c r="M2" s="11" t="s">
        <v>305</v>
      </c>
    </row>
    <row r="3" spans="1:13" ht="20" x14ac:dyDescent="0.2">
      <c r="A3" s="11" t="s">
        <v>599</v>
      </c>
      <c r="B3" s="11">
        <v>23.756515502929688</v>
      </c>
      <c r="C3" s="11">
        <v>23.804033279418945</v>
      </c>
      <c r="D3" s="11">
        <v>23.794990539550781</v>
      </c>
      <c r="E3" s="11">
        <v>23.686513900756836</v>
      </c>
      <c r="F3" s="11">
        <v>23.760513305664062</v>
      </c>
      <c r="G3" s="11"/>
      <c r="H3" s="11" t="s">
        <v>599</v>
      </c>
      <c r="I3" s="11">
        <v>19.859521865844727</v>
      </c>
      <c r="J3" s="11">
        <v>19.849117279052734</v>
      </c>
      <c r="K3" s="11">
        <v>19.970693588256836</v>
      </c>
      <c r="L3" s="11">
        <v>19.958442687988281</v>
      </c>
      <c r="M3" s="11">
        <v>19.909443855285645</v>
      </c>
    </row>
    <row r="4" spans="1:13" ht="20" x14ac:dyDescent="0.2">
      <c r="A4" s="11" t="s">
        <v>598</v>
      </c>
      <c r="B4" s="11">
        <v>23.703605651855469</v>
      </c>
      <c r="C4" s="11">
        <v>23.699275970458984</v>
      </c>
      <c r="D4" s="11">
        <v>23.806087493896484</v>
      </c>
      <c r="E4" s="11">
        <v>23.70509147644043</v>
      </c>
      <c r="F4" s="11">
        <v>23.728515148162842</v>
      </c>
      <c r="G4" s="11"/>
      <c r="H4" s="11" t="s">
        <v>598</v>
      </c>
      <c r="I4" s="11">
        <v>19.965539932250977</v>
      </c>
      <c r="J4" s="11">
        <v>19.914283752441406</v>
      </c>
      <c r="K4" s="11">
        <v>19.922527313232422</v>
      </c>
      <c r="L4" s="11">
        <v>19.959529876708984</v>
      </c>
      <c r="M4" s="11">
        <v>19.940470218658447</v>
      </c>
    </row>
    <row r="5" spans="1:13" ht="20" x14ac:dyDescent="0.2">
      <c r="A5" s="11" t="s">
        <v>600</v>
      </c>
      <c r="B5" s="11">
        <v>23.50836181640625</v>
      </c>
      <c r="C5" s="11">
        <v>23.624191284179688</v>
      </c>
      <c r="D5" s="11">
        <v>23.704235076904297</v>
      </c>
      <c r="E5" s="11">
        <v>23.604059219360352</v>
      </c>
      <c r="F5" s="11">
        <v>23.610211849212646</v>
      </c>
      <c r="G5" s="11"/>
      <c r="H5" s="11" t="s">
        <v>600</v>
      </c>
      <c r="I5" s="11">
        <v>20.132732391357422</v>
      </c>
      <c r="J5" s="11">
        <v>19.885220718383799</v>
      </c>
      <c r="K5" s="11">
        <v>19.870861053466797</v>
      </c>
      <c r="L5" s="11">
        <v>19.617635726928711</v>
      </c>
      <c r="M5" s="11">
        <v>19.876612472534184</v>
      </c>
    </row>
    <row r="6" spans="1:13" ht="20" x14ac:dyDescent="0.2">
      <c r="A6" s="11" t="s">
        <v>601</v>
      </c>
      <c r="B6" s="11">
        <v>21.581907272338867</v>
      </c>
      <c r="C6" s="11">
        <v>21.910060882568359</v>
      </c>
      <c r="D6" s="11">
        <v>21.933185577392578</v>
      </c>
      <c r="E6" s="11">
        <v>21.909709930419922</v>
      </c>
      <c r="F6" s="11">
        <v>21.833715915679932</v>
      </c>
      <c r="G6" s="11"/>
      <c r="H6" s="11" t="s">
        <v>601</v>
      </c>
      <c r="I6" s="11">
        <v>20.088336944580078</v>
      </c>
      <c r="J6" s="11">
        <v>19.865402221679688</v>
      </c>
      <c r="K6" s="11">
        <v>20.323434829711914</v>
      </c>
      <c r="L6" s="11">
        <v>20.074337005615234</v>
      </c>
      <c r="M6" s="11">
        <v>20.087877750396729</v>
      </c>
    </row>
    <row r="7" spans="1:13" ht="20" x14ac:dyDescent="0.2">
      <c r="A7" s="11" t="s">
        <v>602</v>
      </c>
      <c r="B7" s="11">
        <v>22.225744247436523</v>
      </c>
      <c r="C7" s="11">
        <v>22.313806533813477</v>
      </c>
      <c r="D7" s="11">
        <v>22.380290985107422</v>
      </c>
      <c r="E7" s="11">
        <v>22.287416458129883</v>
      </c>
      <c r="F7" s="11">
        <v>22.301814556121826</v>
      </c>
      <c r="G7" s="11"/>
      <c r="H7" s="11" t="s">
        <v>602</v>
      </c>
      <c r="I7" s="11">
        <v>20.466856002807617</v>
      </c>
      <c r="J7" s="11">
        <v>20.516117095947266</v>
      </c>
      <c r="K7" s="11">
        <v>20.804439544677734</v>
      </c>
      <c r="L7" s="11">
        <v>20.509908676147461</v>
      </c>
      <c r="M7" s="11">
        <v>20.57433032989502</v>
      </c>
    </row>
    <row r="8" spans="1:13" ht="20" x14ac:dyDescent="0.2">
      <c r="A8" s="11" t="s">
        <v>603</v>
      </c>
      <c r="B8" s="11">
        <v>21.569917678833008</v>
      </c>
      <c r="C8" s="11">
        <v>21.716361999511719</v>
      </c>
      <c r="D8" s="11">
        <v>21.894893646240234</v>
      </c>
      <c r="E8" s="11">
        <v>21.921123504638672</v>
      </c>
      <c r="F8" s="11">
        <v>21.775574207305908</v>
      </c>
      <c r="G8" s="11"/>
      <c r="H8" s="11" t="s">
        <v>603</v>
      </c>
      <c r="I8" s="11">
        <v>19.968017578125</v>
      </c>
      <c r="J8" s="11">
        <v>19.947729110717773</v>
      </c>
      <c r="K8" s="11">
        <v>19.977548599243164</v>
      </c>
      <c r="L8" s="11">
        <v>19.970041275024414</v>
      </c>
      <c r="M8" s="11">
        <v>19.965834140777588</v>
      </c>
    </row>
    <row r="9" spans="1:13" ht="20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 ht="20" x14ac:dyDescent="0.2">
      <c r="A10" s="130"/>
    </row>
    <row r="11" spans="1:13" x14ac:dyDescent="0.2">
      <c r="A11" s="31"/>
      <c r="B11" s="13"/>
    </row>
    <row r="12" spans="1:13" x14ac:dyDescent="0.2">
      <c r="A12" s="31"/>
      <c r="B12" s="13"/>
    </row>
    <row r="13" spans="1:13" x14ac:dyDescent="0.2">
      <c r="A13" s="31"/>
      <c r="B13" s="13"/>
    </row>
    <row r="14" spans="1:13" x14ac:dyDescent="0.2">
      <c r="A14" s="31"/>
      <c r="B14" s="13"/>
    </row>
    <row r="15" spans="1:13" x14ac:dyDescent="0.2">
      <c r="A15" s="31"/>
      <c r="B15" s="13"/>
    </row>
    <row r="16" spans="1:13" x14ac:dyDescent="0.2">
      <c r="A16" s="31"/>
      <c r="B16" s="13"/>
    </row>
    <row r="17" spans="1:2" x14ac:dyDescent="0.2">
      <c r="A17" s="31"/>
      <c r="B17" s="13"/>
    </row>
    <row r="18" spans="1:2" x14ac:dyDescent="0.2">
      <c r="A18" s="31"/>
      <c r="B18" s="13"/>
    </row>
    <row r="19" spans="1:2" x14ac:dyDescent="0.2">
      <c r="A19" s="31"/>
      <c r="B19" s="13"/>
    </row>
    <row r="20" spans="1:2" x14ac:dyDescent="0.2">
      <c r="A20" s="31"/>
      <c r="B20" s="13"/>
    </row>
    <row r="21" spans="1:2" x14ac:dyDescent="0.2">
      <c r="A21" s="31"/>
      <c r="B21" s="13"/>
    </row>
    <row r="22" spans="1:2" x14ac:dyDescent="0.2">
      <c r="A22" s="31"/>
      <c r="B22" s="13"/>
    </row>
    <row r="23" spans="1:2" x14ac:dyDescent="0.2">
      <c r="A23" s="31"/>
      <c r="B23" s="13"/>
    </row>
    <row r="24" spans="1:2" x14ac:dyDescent="0.2">
      <c r="A24" s="31"/>
      <c r="B24" s="13"/>
    </row>
    <row r="25" spans="1:2" x14ac:dyDescent="0.2">
      <c r="A25" s="31"/>
      <c r="B25" s="13"/>
    </row>
    <row r="26" spans="1:2" x14ac:dyDescent="0.2">
      <c r="A26" s="31"/>
      <c r="B26" s="13"/>
    </row>
    <row r="27" spans="1:2" x14ac:dyDescent="0.2">
      <c r="A27" s="31"/>
      <c r="B27" s="13"/>
    </row>
    <row r="28" spans="1:2" x14ac:dyDescent="0.2">
      <c r="A28" s="31"/>
      <c r="B28" s="13"/>
    </row>
    <row r="29" spans="1:2" x14ac:dyDescent="0.2">
      <c r="A29" s="31"/>
      <c r="B29" s="13"/>
    </row>
    <row r="30" spans="1:2" x14ac:dyDescent="0.2">
      <c r="A30" s="31"/>
      <c r="B30" s="13"/>
    </row>
    <row r="31" spans="1:2" x14ac:dyDescent="0.2">
      <c r="A31" s="31"/>
      <c r="B31" s="13"/>
    </row>
    <row r="32" spans="1:2" x14ac:dyDescent="0.2">
      <c r="A32" s="31"/>
      <c r="B32" s="13"/>
    </row>
    <row r="33" spans="1:2" x14ac:dyDescent="0.2">
      <c r="A33" s="31"/>
      <c r="B33" s="13"/>
    </row>
    <row r="34" spans="1:2" x14ac:dyDescent="0.2">
      <c r="A34" s="31"/>
      <c r="B34" s="13"/>
    </row>
    <row r="35" spans="1:2" x14ac:dyDescent="0.2">
      <c r="A35" s="31"/>
      <c r="B35" s="13"/>
    </row>
    <row r="36" spans="1:2" x14ac:dyDescent="0.2">
      <c r="A36" s="31"/>
      <c r="B36" s="13"/>
    </row>
    <row r="37" spans="1:2" x14ac:dyDescent="0.2">
      <c r="A37" s="31"/>
      <c r="B37" s="13"/>
    </row>
    <row r="38" spans="1:2" x14ac:dyDescent="0.2">
      <c r="A38" s="31"/>
      <c r="B38" s="13"/>
    </row>
    <row r="39" spans="1:2" x14ac:dyDescent="0.2">
      <c r="A39" s="31"/>
      <c r="B39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4CE7F-E16C-E44D-B803-8706F27D075A}">
  <dimension ref="A1:U98"/>
  <sheetViews>
    <sheetView zoomScale="80" zoomScaleNormal="80" workbookViewId="0"/>
  </sheetViews>
  <sheetFormatPr baseColWidth="10" defaultRowHeight="20" x14ac:dyDescent="0.2"/>
  <cols>
    <col min="1" max="1" width="63.1640625" style="132" bestFit="1" customWidth="1"/>
    <col min="2" max="2" width="16.6640625" style="132" bestFit="1" customWidth="1"/>
    <col min="3" max="3" width="18.33203125" style="132" bestFit="1" customWidth="1"/>
    <col min="4" max="4" width="10.83203125" style="132"/>
    <col min="5" max="5" width="10.83203125" style="137"/>
    <col min="6" max="8" width="10.83203125" style="132"/>
    <col min="9" max="9" width="10.83203125" style="137"/>
    <col min="10" max="12" width="10.83203125" style="132"/>
    <col min="13" max="13" width="10.83203125" style="137"/>
    <col min="14" max="15" width="10.83203125" style="132"/>
    <col min="16" max="16" width="15.33203125" style="132" bestFit="1" customWidth="1"/>
    <col min="17" max="17" width="12.1640625" style="132" bestFit="1" customWidth="1"/>
    <col min="18" max="18" width="10.83203125" style="132"/>
    <col min="19" max="19" width="18.1640625" style="132" bestFit="1" customWidth="1"/>
    <col min="20" max="16384" width="10.83203125" style="132"/>
  </cols>
  <sheetData>
    <row r="1" spans="1:20" ht="23" x14ac:dyDescent="0.25">
      <c r="A1" s="140" t="s">
        <v>501</v>
      </c>
    </row>
    <row r="2" spans="1:20" x14ac:dyDescent="0.2">
      <c r="A2" s="141" t="s">
        <v>477</v>
      </c>
      <c r="B2" s="142"/>
      <c r="C2" s="142"/>
      <c r="D2" s="142"/>
      <c r="E2" s="143"/>
      <c r="F2" s="142"/>
      <c r="G2" s="142"/>
      <c r="H2" s="142"/>
      <c r="I2" s="143"/>
      <c r="J2" s="142"/>
      <c r="K2" s="142"/>
      <c r="L2" s="142"/>
      <c r="M2" s="143"/>
      <c r="N2" s="142"/>
      <c r="O2" s="142"/>
      <c r="P2" s="142"/>
      <c r="Q2" s="142"/>
      <c r="R2" s="142"/>
      <c r="S2" s="142"/>
      <c r="T2" s="144"/>
    </row>
    <row r="3" spans="1:20" x14ac:dyDescent="0.2">
      <c r="A3" s="145"/>
      <c r="C3" s="218" t="s">
        <v>482</v>
      </c>
      <c r="D3" s="218"/>
      <c r="E3" s="218"/>
      <c r="G3" s="218" t="s">
        <v>499</v>
      </c>
      <c r="H3" s="218"/>
      <c r="I3" s="218"/>
      <c r="K3" s="218" t="s">
        <v>500</v>
      </c>
      <c r="L3" s="218"/>
      <c r="M3" s="218"/>
      <c r="P3" s="133" t="s">
        <v>495</v>
      </c>
      <c r="Q3" s="133" t="s">
        <v>496</v>
      </c>
      <c r="R3" s="133" t="s">
        <v>497</v>
      </c>
      <c r="S3" s="133" t="s">
        <v>498</v>
      </c>
      <c r="T3" s="146" t="s">
        <v>278</v>
      </c>
    </row>
    <row r="4" spans="1:20" x14ac:dyDescent="0.2">
      <c r="A4" s="145" t="s">
        <v>494</v>
      </c>
      <c r="B4" s="132" t="s">
        <v>483</v>
      </c>
      <c r="C4" s="134" t="s">
        <v>281</v>
      </c>
      <c r="D4" s="134" t="s">
        <v>229</v>
      </c>
      <c r="E4" s="138" t="s">
        <v>227</v>
      </c>
      <c r="G4" s="134" t="s">
        <v>281</v>
      </c>
      <c r="H4" s="134" t="s">
        <v>229</v>
      </c>
      <c r="I4" s="138" t="s">
        <v>227</v>
      </c>
      <c r="K4" s="134" t="s">
        <v>281</v>
      </c>
      <c r="L4" s="134" t="s">
        <v>229</v>
      </c>
      <c r="M4" s="138" t="s">
        <v>227</v>
      </c>
      <c r="O4" s="132" t="s">
        <v>492</v>
      </c>
      <c r="P4" s="135">
        <v>0.3478</v>
      </c>
      <c r="Q4" s="135">
        <v>0.3135</v>
      </c>
      <c r="R4" s="135">
        <v>0.34799999999999998</v>
      </c>
      <c r="S4" s="132">
        <f>AVERAGE(P4:R4)</f>
        <v>0.33643333333333336</v>
      </c>
      <c r="T4" s="147">
        <f>STDEV(P4:R4)/SQRT(3)</f>
        <v>1.1466812014582679E-2</v>
      </c>
    </row>
    <row r="5" spans="1:20" x14ac:dyDescent="0.2">
      <c r="A5" s="148">
        <v>30</v>
      </c>
      <c r="B5" s="135">
        <v>-4.5199999999999996</v>
      </c>
      <c r="C5" s="135">
        <v>0.35804999999999998</v>
      </c>
      <c r="D5" s="135">
        <v>1.8830989999999999E-2</v>
      </c>
      <c r="E5" s="139">
        <v>4</v>
      </c>
      <c r="G5" s="135">
        <v>0.28891</v>
      </c>
      <c r="H5" s="135">
        <v>8.2617200000000002E-2</v>
      </c>
      <c r="I5" s="139">
        <v>4</v>
      </c>
      <c r="K5" s="135">
        <v>0.39456418999999998</v>
      </c>
      <c r="L5" s="135">
        <v>3.7829210000000002E-2</v>
      </c>
      <c r="M5" s="139">
        <v>4</v>
      </c>
      <c r="O5" s="132" t="s">
        <v>493</v>
      </c>
      <c r="P5" s="132">
        <v>0.88511560983083437</v>
      </c>
      <c r="Q5" s="132">
        <v>1.6557699634695275</v>
      </c>
      <c r="R5" s="132">
        <v>0.64565422903465353</v>
      </c>
      <c r="S5" s="132">
        <f>AVERAGE(P5:R5)</f>
        <v>1.0621799341116718</v>
      </c>
      <c r="T5" s="147">
        <f>STDEV(P5:R5)/SQRT(3)</f>
        <v>0.30473883924764078</v>
      </c>
    </row>
    <row r="6" spans="1:20" x14ac:dyDescent="0.2">
      <c r="A6" s="148">
        <f>10</f>
        <v>10</v>
      </c>
      <c r="B6" s="135">
        <v>-5</v>
      </c>
      <c r="C6" s="135">
        <v>0.40540999999999999</v>
      </c>
      <c r="D6" s="135">
        <v>1.077991E-2</v>
      </c>
      <c r="E6" s="139">
        <v>4</v>
      </c>
      <c r="G6" s="135">
        <v>0.35883999999999999</v>
      </c>
      <c r="H6" s="135">
        <v>3.5104910000000003E-2</v>
      </c>
      <c r="I6" s="139">
        <v>4</v>
      </c>
      <c r="K6" s="135">
        <v>0.41630888999999999</v>
      </c>
      <c r="L6" s="135">
        <v>6.6607813000000002E-2</v>
      </c>
      <c r="M6" s="139">
        <v>4</v>
      </c>
      <c r="T6" s="147"/>
    </row>
    <row r="7" spans="1:20" x14ac:dyDescent="0.2">
      <c r="A7" s="148">
        <v>3</v>
      </c>
      <c r="B7" s="135">
        <v>-5.52</v>
      </c>
      <c r="C7" s="135">
        <v>0.44109999999999999</v>
      </c>
      <c r="D7" s="135">
        <v>6.3835950000000002E-2</v>
      </c>
      <c r="E7" s="139">
        <v>4</v>
      </c>
      <c r="G7" s="135">
        <v>0.38340000000000002</v>
      </c>
      <c r="H7" s="135">
        <v>0.13961599</v>
      </c>
      <c r="I7" s="139">
        <v>4</v>
      </c>
      <c r="K7" s="135">
        <v>0.50459297999999997</v>
      </c>
      <c r="L7" s="135">
        <v>4.4052988000000001E-2</v>
      </c>
      <c r="M7" s="139">
        <v>4</v>
      </c>
      <c r="T7" s="147"/>
    </row>
    <row r="8" spans="1:20" x14ac:dyDescent="0.2">
      <c r="A8" s="148">
        <v>1</v>
      </c>
      <c r="B8" s="135">
        <v>-6</v>
      </c>
      <c r="C8" s="135">
        <v>0.56603000000000003</v>
      </c>
      <c r="D8" s="135">
        <v>4.8418019999999999E-2</v>
      </c>
      <c r="E8" s="139">
        <v>4</v>
      </c>
      <c r="G8" s="135">
        <v>0.58952000000000004</v>
      </c>
      <c r="H8" s="135">
        <v>8.6554989999999998E-2</v>
      </c>
      <c r="I8" s="139">
        <v>4</v>
      </c>
      <c r="K8" s="135">
        <v>0.59876063999999996</v>
      </c>
      <c r="L8" s="135">
        <v>3.225306E-2</v>
      </c>
      <c r="M8" s="139">
        <v>4</v>
      </c>
      <c r="T8" s="147"/>
    </row>
    <row r="9" spans="1:20" x14ac:dyDescent="0.2">
      <c r="A9" s="148">
        <v>0.3</v>
      </c>
      <c r="B9" s="135">
        <v>-6.52</v>
      </c>
      <c r="C9" s="135">
        <v>0.59089000000000003</v>
      </c>
      <c r="D9" s="135">
        <v>6.0716369999999999E-2</v>
      </c>
      <c r="E9" s="139">
        <v>4</v>
      </c>
      <c r="G9" s="135">
        <v>0.60687999999999998</v>
      </c>
      <c r="H9" s="135">
        <v>0.10475477</v>
      </c>
      <c r="I9" s="139">
        <v>4</v>
      </c>
      <c r="K9" s="135">
        <v>0.66412431000000005</v>
      </c>
      <c r="L9" s="135">
        <v>5.5185454000000002E-2</v>
      </c>
      <c r="M9" s="139">
        <v>4</v>
      </c>
      <c r="T9" s="147"/>
    </row>
    <row r="10" spans="1:20" x14ac:dyDescent="0.2">
      <c r="A10" s="148">
        <v>0.1</v>
      </c>
      <c r="B10" s="135">
        <v>-7</v>
      </c>
      <c r="C10" s="135">
        <v>0.73906000000000005</v>
      </c>
      <c r="D10" s="135">
        <v>6.0729459999999999E-2</v>
      </c>
      <c r="E10" s="139">
        <v>4</v>
      </c>
      <c r="G10" s="135">
        <v>0.78442000000000001</v>
      </c>
      <c r="H10" s="135">
        <v>1.197442E-2</v>
      </c>
      <c r="I10" s="139">
        <v>4</v>
      </c>
      <c r="K10" s="135">
        <v>0.79165531</v>
      </c>
      <c r="L10" s="135">
        <v>2.9263072000000001E-2</v>
      </c>
      <c r="M10" s="139">
        <v>4</v>
      </c>
      <c r="T10" s="147"/>
    </row>
    <row r="11" spans="1:20" x14ac:dyDescent="0.2">
      <c r="A11" s="148">
        <v>0.03</v>
      </c>
      <c r="B11" s="135">
        <v>-7.52</v>
      </c>
      <c r="C11" s="135">
        <v>0.72487999999999997</v>
      </c>
      <c r="D11" s="135">
        <v>0.10517665</v>
      </c>
      <c r="E11" s="139">
        <v>4</v>
      </c>
      <c r="G11" s="135">
        <v>0.75046999999999997</v>
      </c>
      <c r="H11" s="135">
        <v>8.4544889999999998E-2</v>
      </c>
      <c r="I11" s="139">
        <v>4</v>
      </c>
      <c r="K11" s="135">
        <v>0.83346244000000003</v>
      </c>
      <c r="L11" s="135">
        <v>4.1063212000000002E-2</v>
      </c>
      <c r="M11" s="139">
        <v>4</v>
      </c>
      <c r="T11" s="147"/>
    </row>
    <row r="12" spans="1:20" x14ac:dyDescent="0.2">
      <c r="A12" s="148">
        <v>0.01</v>
      </c>
      <c r="B12" s="135">
        <v>-8</v>
      </c>
      <c r="C12" s="135">
        <v>0.77442</v>
      </c>
      <c r="D12" s="135">
        <v>5.0360639999999998E-2</v>
      </c>
      <c r="E12" s="139">
        <v>4</v>
      </c>
      <c r="G12" s="135">
        <v>0.67140999999999995</v>
      </c>
      <c r="H12" s="135">
        <v>8.4164269999999999E-2</v>
      </c>
      <c r="I12" s="139">
        <v>4</v>
      </c>
      <c r="K12" s="135">
        <v>0.86915028999999999</v>
      </c>
      <c r="L12" s="135">
        <v>5.2610486999999997E-2</v>
      </c>
      <c r="M12" s="139">
        <v>4</v>
      </c>
      <c r="T12" s="147"/>
    </row>
    <row r="13" spans="1:20" x14ac:dyDescent="0.2">
      <c r="A13" s="148">
        <v>3.0000000000000001E-3</v>
      </c>
      <c r="B13" s="135">
        <v>-8.52</v>
      </c>
      <c r="C13" s="135">
        <v>0.73709000000000002</v>
      </c>
      <c r="D13" s="135">
        <v>0.14464331</v>
      </c>
      <c r="E13" s="139">
        <v>4</v>
      </c>
      <c r="G13" s="135">
        <v>0.49984000000000001</v>
      </c>
      <c r="H13" s="135">
        <v>0.17443237</v>
      </c>
      <c r="I13" s="139">
        <v>4</v>
      </c>
      <c r="K13" s="135">
        <v>0.89070821</v>
      </c>
      <c r="L13" s="135">
        <v>6.5881729999999999E-2</v>
      </c>
      <c r="M13" s="139">
        <v>4</v>
      </c>
      <c r="T13" s="147"/>
    </row>
    <row r="14" spans="1:20" x14ac:dyDescent="0.2">
      <c r="A14" s="149">
        <f t="shared" ref="A14" si="0">A13/2</f>
        <v>1.5E-3</v>
      </c>
      <c r="B14" s="150">
        <v>-8.82</v>
      </c>
      <c r="C14" s="150">
        <v>0.73397000000000001</v>
      </c>
      <c r="D14" s="150">
        <v>7.1501029999999993E-2</v>
      </c>
      <c r="E14" s="151">
        <v>4</v>
      </c>
      <c r="F14" s="152"/>
      <c r="G14" s="150">
        <v>0.69493000000000005</v>
      </c>
      <c r="H14" s="150">
        <v>4.6202109999999998E-2</v>
      </c>
      <c r="I14" s="151">
        <v>4</v>
      </c>
      <c r="J14" s="152"/>
      <c r="K14" s="150">
        <v>0.88209404999999996</v>
      </c>
      <c r="L14" s="150">
        <v>9.1480759999999994E-2</v>
      </c>
      <c r="M14" s="151">
        <v>4</v>
      </c>
      <c r="N14" s="152"/>
      <c r="O14" s="152"/>
      <c r="P14" s="152"/>
      <c r="Q14" s="152"/>
      <c r="R14" s="152"/>
      <c r="S14" s="152"/>
      <c r="T14" s="153"/>
    </row>
    <row r="16" spans="1:20" x14ac:dyDescent="0.2">
      <c r="A16" s="141" t="s">
        <v>476</v>
      </c>
      <c r="B16" s="142"/>
      <c r="C16" s="142"/>
      <c r="D16" s="142"/>
      <c r="E16" s="143"/>
      <c r="F16" s="142"/>
      <c r="G16" s="142"/>
      <c r="H16" s="142"/>
      <c r="I16" s="143"/>
      <c r="J16" s="142"/>
      <c r="K16" s="142"/>
      <c r="L16" s="142"/>
      <c r="M16" s="143"/>
      <c r="N16" s="142"/>
      <c r="O16" s="142"/>
      <c r="P16" s="154"/>
      <c r="Q16" s="154"/>
      <c r="R16" s="154"/>
      <c r="S16" s="142"/>
      <c r="T16" s="144"/>
    </row>
    <row r="17" spans="1:20" x14ac:dyDescent="0.2">
      <c r="A17" s="145"/>
      <c r="C17" s="218" t="s">
        <v>482</v>
      </c>
      <c r="D17" s="218"/>
      <c r="E17" s="218"/>
      <c r="G17" s="218" t="s">
        <v>499</v>
      </c>
      <c r="H17" s="218"/>
      <c r="I17" s="218"/>
      <c r="P17" s="133" t="s">
        <v>495</v>
      </c>
      <c r="Q17" s="133" t="s">
        <v>496</v>
      </c>
      <c r="R17" s="133" t="s">
        <v>497</v>
      </c>
      <c r="S17" s="132" t="s">
        <v>498</v>
      </c>
      <c r="T17" s="147" t="s">
        <v>278</v>
      </c>
    </row>
    <row r="18" spans="1:20" x14ac:dyDescent="0.2">
      <c r="A18" s="145" t="s">
        <v>494</v>
      </c>
      <c r="B18" s="132" t="s">
        <v>483</v>
      </c>
      <c r="C18" s="134" t="s">
        <v>281</v>
      </c>
      <c r="D18" s="134" t="s">
        <v>229</v>
      </c>
      <c r="E18" s="138" t="s">
        <v>227</v>
      </c>
      <c r="G18" s="134" t="s">
        <v>281</v>
      </c>
      <c r="H18" s="134" t="s">
        <v>229</v>
      </c>
      <c r="I18" s="138" t="s">
        <v>227</v>
      </c>
      <c r="K18" s="134" t="s">
        <v>281</v>
      </c>
      <c r="L18" s="134" t="s">
        <v>229</v>
      </c>
      <c r="M18" s="138" t="s">
        <v>227</v>
      </c>
      <c r="O18" s="132" t="s">
        <v>492</v>
      </c>
      <c r="P18" s="135">
        <v>0.35920000000000002</v>
      </c>
      <c r="Q18" s="135">
        <v>0.3614</v>
      </c>
      <c r="R18" s="135">
        <v>0.34410000000000002</v>
      </c>
      <c r="S18" s="132">
        <f>AVERAGE(P18:R18)</f>
        <v>0.35489999999999999</v>
      </c>
      <c r="T18" s="147">
        <f>STDEV(P18:R18)/SQRT(3)</f>
        <v>5.4372174256078175E-3</v>
      </c>
    </row>
    <row r="19" spans="1:20" x14ac:dyDescent="0.2">
      <c r="A19" s="148">
        <v>30</v>
      </c>
      <c r="B19" s="135">
        <v>-4.5199999999999996</v>
      </c>
      <c r="C19" s="135">
        <v>0.36891070999999998</v>
      </c>
      <c r="D19" s="135">
        <v>3.7601139999999998E-2</v>
      </c>
      <c r="E19" s="139">
        <v>4</v>
      </c>
      <c r="G19" s="135">
        <v>0.39874456000000003</v>
      </c>
      <c r="H19" s="135">
        <v>2.2741918E-2</v>
      </c>
      <c r="I19" s="139">
        <v>4</v>
      </c>
      <c r="K19" s="135">
        <v>0.32385174999999999</v>
      </c>
      <c r="L19" s="135">
        <v>4.4765935E-2</v>
      </c>
      <c r="M19" s="139">
        <v>4</v>
      </c>
      <c r="O19" s="132" t="s">
        <v>493</v>
      </c>
      <c r="P19" s="132">
        <v>1.1641260294104898</v>
      </c>
      <c r="Q19" s="132">
        <v>1.5958791472367311</v>
      </c>
      <c r="R19" s="132">
        <v>1.1508003889444343</v>
      </c>
      <c r="S19" s="132">
        <f>AVERAGE(P19:R19)</f>
        <v>1.3036018551972184</v>
      </c>
      <c r="T19" s="147">
        <f>STDEV(P19:R19)/SQRT(3)</f>
        <v>0.14618926631245382</v>
      </c>
    </row>
    <row r="20" spans="1:20" x14ac:dyDescent="0.2">
      <c r="A20" s="148">
        <f>10</f>
        <v>10</v>
      </c>
      <c r="B20" s="135">
        <v>-5</v>
      </c>
      <c r="C20" s="135">
        <v>0.38729195</v>
      </c>
      <c r="D20" s="135">
        <v>1.9295296999999999E-2</v>
      </c>
      <c r="E20" s="139">
        <v>4</v>
      </c>
      <c r="G20" s="135">
        <v>0.42979042000000001</v>
      </c>
      <c r="H20" s="135">
        <v>5.5896673000000001E-2</v>
      </c>
      <c r="I20" s="139">
        <v>4</v>
      </c>
      <c r="K20" s="135">
        <v>0.41243594</v>
      </c>
      <c r="L20" s="135">
        <v>1.0742669E-2</v>
      </c>
      <c r="M20" s="139">
        <v>4</v>
      </c>
      <c r="T20" s="147"/>
    </row>
    <row r="21" spans="1:20" x14ac:dyDescent="0.2">
      <c r="A21" s="148">
        <v>3</v>
      </c>
      <c r="B21" s="135">
        <v>-5.52</v>
      </c>
      <c r="C21" s="135">
        <v>0.47039329000000002</v>
      </c>
      <c r="D21" s="135">
        <v>5.0508451000000003E-2</v>
      </c>
      <c r="E21" s="139">
        <v>4</v>
      </c>
      <c r="G21" s="135">
        <v>0.50142377000000005</v>
      </c>
      <c r="H21" s="135">
        <v>3.8479039999999999E-2</v>
      </c>
      <c r="I21" s="139">
        <v>4</v>
      </c>
      <c r="K21" s="135">
        <v>0.36073760999999999</v>
      </c>
      <c r="L21" s="135">
        <v>8.6413143999999997E-2</v>
      </c>
      <c r="M21" s="139">
        <v>4</v>
      </c>
      <c r="T21" s="147"/>
    </row>
    <row r="22" spans="1:20" x14ac:dyDescent="0.2">
      <c r="A22" s="148">
        <v>1</v>
      </c>
      <c r="B22" s="135">
        <v>-6</v>
      </c>
      <c r="C22" s="135">
        <v>0.58698528999999999</v>
      </c>
      <c r="D22" s="135">
        <v>5.6893829999999999E-2</v>
      </c>
      <c r="E22" s="139">
        <v>4</v>
      </c>
      <c r="G22" s="135">
        <v>0.67705508000000003</v>
      </c>
      <c r="H22" s="135">
        <v>7.9104855000000002E-2</v>
      </c>
      <c r="I22" s="139">
        <v>4</v>
      </c>
      <c r="K22" s="135">
        <v>0.60077369999999997</v>
      </c>
      <c r="L22" s="135">
        <v>4.1441144999999999E-2</v>
      </c>
      <c r="M22" s="139">
        <v>4</v>
      </c>
      <c r="T22" s="147"/>
    </row>
    <row r="23" spans="1:20" x14ac:dyDescent="0.2">
      <c r="A23" s="148">
        <v>0.3</v>
      </c>
      <c r="B23" s="135">
        <v>-6.52</v>
      </c>
      <c r="C23" s="135">
        <v>0.65547946999999995</v>
      </c>
      <c r="D23" s="135">
        <v>7.6530531999999998E-2</v>
      </c>
      <c r="E23" s="139">
        <v>4</v>
      </c>
      <c r="G23" s="135">
        <v>0.70567550999999995</v>
      </c>
      <c r="H23" s="135">
        <v>0.115725245</v>
      </c>
      <c r="I23" s="139">
        <v>4</v>
      </c>
      <c r="K23" s="135">
        <v>0.61970862999999998</v>
      </c>
      <c r="L23" s="135">
        <v>7.7987740999999999E-2</v>
      </c>
      <c r="M23" s="139">
        <v>4</v>
      </c>
      <c r="T23" s="147"/>
    </row>
    <row r="24" spans="1:20" x14ac:dyDescent="0.2">
      <c r="A24" s="148">
        <v>0.1</v>
      </c>
      <c r="B24" s="135">
        <v>-7</v>
      </c>
      <c r="C24" s="135">
        <v>0.76549977000000002</v>
      </c>
      <c r="D24" s="135">
        <v>6.5007899999999993E-2</v>
      </c>
      <c r="E24" s="139">
        <v>4</v>
      </c>
      <c r="G24" s="135">
        <v>0.79087163000000005</v>
      </c>
      <c r="H24" s="135">
        <v>6.7294196000000001E-2</v>
      </c>
      <c r="I24" s="139">
        <v>4</v>
      </c>
      <c r="K24" s="135">
        <v>0.73420761000000001</v>
      </c>
      <c r="L24" s="135">
        <v>2.9479835999999999E-2</v>
      </c>
      <c r="M24" s="139">
        <v>4</v>
      </c>
      <c r="T24" s="147"/>
    </row>
    <row r="25" spans="1:20" x14ac:dyDescent="0.2">
      <c r="A25" s="148">
        <v>0.03</v>
      </c>
      <c r="B25" s="135">
        <v>-7.52</v>
      </c>
      <c r="C25" s="135">
        <v>0.82704489000000003</v>
      </c>
      <c r="D25" s="135">
        <v>0.13797606200000001</v>
      </c>
      <c r="E25" s="139">
        <v>4</v>
      </c>
      <c r="G25" s="135">
        <v>0.75001216999999998</v>
      </c>
      <c r="H25" s="135">
        <v>6.0474898999999999E-2</v>
      </c>
      <c r="I25" s="139">
        <v>4</v>
      </c>
      <c r="K25" s="135">
        <v>0.72803050000000002</v>
      </c>
      <c r="L25" s="135">
        <v>0.12061878099999999</v>
      </c>
      <c r="M25" s="139">
        <v>4</v>
      </c>
      <c r="T25" s="147"/>
    </row>
    <row r="26" spans="1:20" x14ac:dyDescent="0.2">
      <c r="A26" s="148">
        <v>0.01</v>
      </c>
      <c r="B26" s="135">
        <v>-8</v>
      </c>
      <c r="C26" s="135">
        <v>0.79311991000000004</v>
      </c>
      <c r="D26" s="135">
        <v>5.9607693000000003E-2</v>
      </c>
      <c r="E26" s="139">
        <v>4</v>
      </c>
      <c r="G26" s="135">
        <v>0.89600617000000005</v>
      </c>
      <c r="H26" s="135">
        <v>5.5073692E-2</v>
      </c>
      <c r="I26" s="139">
        <v>4</v>
      </c>
      <c r="K26" s="135">
        <v>0.76537226000000003</v>
      </c>
      <c r="L26" s="135">
        <v>0.13662864499999999</v>
      </c>
      <c r="M26" s="139">
        <v>4</v>
      </c>
      <c r="T26" s="147"/>
    </row>
    <row r="27" spans="1:20" x14ac:dyDescent="0.2">
      <c r="A27" s="148">
        <v>3.0000000000000001E-3</v>
      </c>
      <c r="B27" s="135">
        <v>-8.52</v>
      </c>
      <c r="C27" s="135">
        <v>0.75390813000000001</v>
      </c>
      <c r="D27" s="135">
        <v>6.2507093E-2</v>
      </c>
      <c r="E27" s="139">
        <v>4</v>
      </c>
      <c r="G27" s="135">
        <v>0.76880459000000001</v>
      </c>
      <c r="H27" s="135">
        <v>0.102505372</v>
      </c>
      <c r="I27" s="139">
        <v>4</v>
      </c>
      <c r="K27" s="135">
        <v>0.59982018000000004</v>
      </c>
      <c r="L27" s="135">
        <v>0.226704193</v>
      </c>
      <c r="M27" s="139">
        <v>4</v>
      </c>
      <c r="T27" s="147"/>
    </row>
    <row r="28" spans="1:20" x14ac:dyDescent="0.2">
      <c r="A28" s="149">
        <f t="shared" ref="A28" si="1">A27/2</f>
        <v>1.5E-3</v>
      </c>
      <c r="B28" s="150">
        <v>-8.82</v>
      </c>
      <c r="C28" s="150">
        <v>0.68136770000000002</v>
      </c>
      <c r="D28" s="150">
        <v>2.1289707000000001E-2</v>
      </c>
      <c r="E28" s="151">
        <v>4</v>
      </c>
      <c r="F28" s="152"/>
      <c r="G28" s="150">
        <v>0.83009641999999995</v>
      </c>
      <c r="H28" s="150">
        <v>5.5214515999999998E-2</v>
      </c>
      <c r="I28" s="151">
        <v>4</v>
      </c>
      <c r="J28" s="152"/>
      <c r="K28" s="150">
        <v>0.79630305999999995</v>
      </c>
      <c r="L28" s="150">
        <v>0.120892967</v>
      </c>
      <c r="M28" s="151">
        <v>4</v>
      </c>
      <c r="N28" s="152"/>
      <c r="O28" s="152"/>
      <c r="P28" s="152"/>
      <c r="Q28" s="152"/>
      <c r="R28" s="152"/>
      <c r="S28" s="152"/>
      <c r="T28" s="153"/>
    </row>
    <row r="30" spans="1:20" x14ac:dyDescent="0.2">
      <c r="A30" s="141" t="s">
        <v>478</v>
      </c>
      <c r="B30" s="142"/>
      <c r="C30" s="142"/>
      <c r="D30" s="142"/>
      <c r="E30" s="143"/>
      <c r="F30" s="142"/>
      <c r="G30" s="142"/>
      <c r="H30" s="142"/>
      <c r="I30" s="143"/>
      <c r="J30" s="142"/>
      <c r="K30" s="142"/>
      <c r="L30" s="142"/>
      <c r="M30" s="143"/>
      <c r="N30" s="142"/>
      <c r="O30" s="142"/>
      <c r="P30" s="142"/>
      <c r="Q30" s="142"/>
      <c r="R30" s="142"/>
      <c r="S30" s="142"/>
      <c r="T30" s="144"/>
    </row>
    <row r="31" spans="1:20" x14ac:dyDescent="0.2">
      <c r="A31" s="145"/>
      <c r="C31" s="218" t="s">
        <v>482</v>
      </c>
      <c r="D31" s="218"/>
      <c r="E31" s="218"/>
      <c r="G31" s="218" t="s">
        <v>499</v>
      </c>
      <c r="H31" s="218"/>
      <c r="I31" s="218"/>
      <c r="K31" s="218" t="s">
        <v>500</v>
      </c>
      <c r="L31" s="218"/>
      <c r="M31" s="218"/>
      <c r="P31" s="133" t="s">
        <v>495</v>
      </c>
      <c r="Q31" s="133" t="s">
        <v>496</v>
      </c>
      <c r="R31" s="133" t="s">
        <v>497</v>
      </c>
      <c r="S31" s="132" t="s">
        <v>498</v>
      </c>
      <c r="T31" s="147" t="s">
        <v>278</v>
      </c>
    </row>
    <row r="32" spans="1:20" x14ac:dyDescent="0.2">
      <c r="A32" s="145" t="s">
        <v>494</v>
      </c>
      <c r="B32" s="132" t="s">
        <v>483</v>
      </c>
      <c r="C32" s="134" t="s">
        <v>281</v>
      </c>
      <c r="D32" s="134" t="s">
        <v>229</v>
      </c>
      <c r="E32" s="138" t="s">
        <v>227</v>
      </c>
      <c r="G32" s="134" t="s">
        <v>281</v>
      </c>
      <c r="H32" s="134" t="s">
        <v>229</v>
      </c>
      <c r="I32" s="138" t="s">
        <v>227</v>
      </c>
      <c r="K32" s="134" t="s">
        <v>281</v>
      </c>
      <c r="L32" s="134" t="s">
        <v>229</v>
      </c>
      <c r="M32" s="138" t="s">
        <v>227</v>
      </c>
      <c r="O32" s="132" t="s">
        <v>492</v>
      </c>
      <c r="P32" s="135">
        <v>0.25330000000000003</v>
      </c>
      <c r="Q32" s="135">
        <v>0.80549999999999999</v>
      </c>
      <c r="R32" s="135">
        <v>0.41399999999999998</v>
      </c>
      <c r="S32" s="132">
        <f>AVERAGE(P32:R32)</f>
        <v>0.49093333333333328</v>
      </c>
      <c r="T32" s="147">
        <f>STDEV(P32:R32)/SQRT(3)</f>
        <v>0.16398197394158237</v>
      </c>
    </row>
    <row r="33" spans="1:20" x14ac:dyDescent="0.2">
      <c r="A33" s="148">
        <v>30</v>
      </c>
      <c r="B33" s="135">
        <v>-4.5199999999999996</v>
      </c>
      <c r="C33" s="135">
        <v>0.387668181</v>
      </c>
      <c r="D33" s="135">
        <v>7.4370000000000006E-2</v>
      </c>
      <c r="E33" s="139">
        <v>4</v>
      </c>
      <c r="G33" s="135">
        <v>0.81334090999999997</v>
      </c>
      <c r="H33" s="135">
        <v>4.0952679999999998E-2</v>
      </c>
      <c r="I33" s="139">
        <v>4</v>
      </c>
      <c r="K33" s="135">
        <v>0.41682657000000001</v>
      </c>
      <c r="L33" s="135">
        <v>3.3684829999999999E-2</v>
      </c>
      <c r="M33" s="139">
        <v>4</v>
      </c>
      <c r="O33" s="132" t="s">
        <v>493</v>
      </c>
      <c r="P33" s="132">
        <v>4.2559841313374198</v>
      </c>
      <c r="Q33" s="132">
        <v>4.2559841313374198</v>
      </c>
      <c r="R33" s="132">
        <v>4.3954161543782373</v>
      </c>
      <c r="S33" s="132">
        <f>AVERAGE(P33:R33)</f>
        <v>4.3024614723510259</v>
      </c>
      <c r="T33" s="147">
        <f>STDEV(P33:R33)/SQRT(3)</f>
        <v>4.6477341013605823E-2</v>
      </c>
    </row>
    <row r="34" spans="1:20" x14ac:dyDescent="0.2">
      <c r="A34" s="148">
        <f>10</f>
        <v>10</v>
      </c>
      <c r="B34" s="135">
        <v>-5</v>
      </c>
      <c r="C34" s="135">
        <v>0.43732713299999998</v>
      </c>
      <c r="D34" s="135">
        <v>0.11427</v>
      </c>
      <c r="E34" s="139">
        <v>4</v>
      </c>
      <c r="G34" s="135">
        <v>0.85359996999999999</v>
      </c>
      <c r="H34" s="135">
        <v>4.2358229999999997E-2</v>
      </c>
      <c r="I34" s="139">
        <v>4</v>
      </c>
      <c r="K34" s="135">
        <v>0.44211833</v>
      </c>
      <c r="L34" s="135">
        <v>8.3849080000000006E-2</v>
      </c>
      <c r="M34" s="139">
        <v>4</v>
      </c>
      <c r="T34" s="147"/>
    </row>
    <row r="35" spans="1:20" x14ac:dyDescent="0.2">
      <c r="A35" s="148">
        <v>3</v>
      </c>
      <c r="B35" s="135">
        <v>-5.52</v>
      </c>
      <c r="C35" s="135">
        <v>0.627637679</v>
      </c>
      <c r="D35" s="135">
        <v>3.2419999999999997E-2</v>
      </c>
      <c r="E35" s="139">
        <v>4</v>
      </c>
      <c r="G35" s="135">
        <v>0.92238715999999998</v>
      </c>
      <c r="H35" s="135">
        <v>4.6889680000000003E-2</v>
      </c>
      <c r="I35" s="139">
        <v>4</v>
      </c>
      <c r="K35" s="135">
        <v>0.59415585000000004</v>
      </c>
      <c r="L35" s="135">
        <v>8.4093860000000006E-2</v>
      </c>
      <c r="M35" s="139">
        <v>4</v>
      </c>
      <c r="T35" s="147"/>
    </row>
    <row r="36" spans="1:20" x14ac:dyDescent="0.2">
      <c r="A36" s="148">
        <v>1</v>
      </c>
      <c r="B36" s="135">
        <v>-6</v>
      </c>
      <c r="C36" s="135">
        <v>0.60116078399999995</v>
      </c>
      <c r="D36" s="135">
        <v>3.49E-2</v>
      </c>
      <c r="E36" s="139">
        <v>4</v>
      </c>
      <c r="G36" s="135">
        <v>0.93806254</v>
      </c>
      <c r="H36" s="135">
        <v>4.4258980000000003E-2</v>
      </c>
      <c r="I36" s="139">
        <v>4</v>
      </c>
      <c r="K36" s="135">
        <v>0.64659814000000004</v>
      </c>
      <c r="L36" s="135">
        <v>3.8720640000000001E-2</v>
      </c>
      <c r="M36" s="139">
        <v>4</v>
      </c>
      <c r="T36" s="147"/>
    </row>
    <row r="37" spans="1:20" x14ac:dyDescent="0.2">
      <c r="A37" s="148">
        <v>0.3</v>
      </c>
      <c r="B37" s="135">
        <v>-6.52</v>
      </c>
      <c r="C37" s="135">
        <v>0.72769829500000005</v>
      </c>
      <c r="D37" s="135">
        <v>6.0170000000000001E-2</v>
      </c>
      <c r="E37" s="139">
        <v>4</v>
      </c>
      <c r="G37" s="135">
        <v>1.0519775600000001</v>
      </c>
      <c r="H37" s="135">
        <v>0.11811589</v>
      </c>
      <c r="I37" s="139">
        <v>4</v>
      </c>
      <c r="K37" s="135">
        <v>0.72181174999999997</v>
      </c>
      <c r="L37" s="135">
        <v>0.11750193</v>
      </c>
      <c r="M37" s="139">
        <v>4</v>
      </c>
      <c r="T37" s="147"/>
    </row>
    <row r="38" spans="1:20" x14ac:dyDescent="0.2">
      <c r="A38" s="148">
        <v>0.1</v>
      </c>
      <c r="B38" s="135">
        <v>-7</v>
      </c>
      <c r="C38" s="135">
        <v>0.76191967299999996</v>
      </c>
      <c r="D38" s="135">
        <v>7.8479999999999994E-2</v>
      </c>
      <c r="E38" s="139">
        <v>4</v>
      </c>
      <c r="G38" s="135">
        <v>1.0158874099999999</v>
      </c>
      <c r="H38" s="135">
        <v>3.7702329999999999E-2</v>
      </c>
      <c r="I38" s="139">
        <v>4</v>
      </c>
      <c r="K38" s="135">
        <v>0.67713334000000003</v>
      </c>
      <c r="L38" s="135">
        <v>9.0521260000000006E-2</v>
      </c>
      <c r="M38" s="139">
        <v>4</v>
      </c>
      <c r="T38" s="147"/>
    </row>
    <row r="39" spans="1:20" x14ac:dyDescent="0.2">
      <c r="A39" s="148">
        <v>0.03</v>
      </c>
      <c r="B39" s="135">
        <v>-7.52</v>
      </c>
      <c r="C39" s="135">
        <v>0.85220564499999996</v>
      </c>
      <c r="D39" s="135">
        <v>0.10803</v>
      </c>
      <c r="E39" s="139">
        <v>4</v>
      </c>
      <c r="G39" s="135">
        <v>0.98246630000000001</v>
      </c>
      <c r="H39" s="135">
        <v>6.6786120000000004E-2</v>
      </c>
      <c r="I39" s="139">
        <v>4</v>
      </c>
      <c r="K39" s="135">
        <v>0.67974608999999997</v>
      </c>
      <c r="L39" s="135">
        <v>0.13100592999999999</v>
      </c>
      <c r="M39" s="139">
        <v>4</v>
      </c>
      <c r="T39" s="147"/>
    </row>
    <row r="40" spans="1:20" x14ac:dyDescent="0.2">
      <c r="A40" s="148">
        <v>0.01</v>
      </c>
      <c r="B40" s="135">
        <v>-8</v>
      </c>
      <c r="C40" s="135">
        <v>0.80322474399999999</v>
      </c>
      <c r="D40" s="135">
        <v>0.11226</v>
      </c>
      <c r="E40" s="139">
        <v>4</v>
      </c>
      <c r="G40" s="135">
        <v>0.98850934000000001</v>
      </c>
      <c r="H40" s="135">
        <v>5.6181189999999999E-2</v>
      </c>
      <c r="I40" s="139">
        <v>4</v>
      </c>
      <c r="K40" s="135">
        <v>0.64254975000000003</v>
      </c>
      <c r="L40" s="135">
        <v>0.21665337000000001</v>
      </c>
      <c r="M40" s="139">
        <v>4</v>
      </c>
      <c r="T40" s="147"/>
    </row>
    <row r="41" spans="1:20" x14ac:dyDescent="0.2">
      <c r="A41" s="148">
        <v>3.0000000000000001E-3</v>
      </c>
      <c r="B41" s="135">
        <v>-8.52</v>
      </c>
      <c r="C41" s="135">
        <v>0.81930016699999997</v>
      </c>
      <c r="D41" s="135">
        <v>8.5830000000000004E-2</v>
      </c>
      <c r="E41" s="139">
        <v>4</v>
      </c>
      <c r="G41" s="135">
        <v>0.97394822999999997</v>
      </c>
      <c r="H41" s="135">
        <v>4.0344079999999997E-2</v>
      </c>
      <c r="I41" s="139">
        <v>4</v>
      </c>
      <c r="K41" s="135">
        <v>0.59781585999999998</v>
      </c>
      <c r="L41" s="135">
        <v>0.11182243</v>
      </c>
      <c r="M41" s="139">
        <v>4</v>
      </c>
      <c r="T41" s="147"/>
    </row>
    <row r="42" spans="1:20" x14ac:dyDescent="0.2">
      <c r="A42" s="149">
        <f t="shared" ref="A42" si="2">A41/2</f>
        <v>1.5E-3</v>
      </c>
      <c r="B42" s="150">
        <v>-8.82</v>
      </c>
      <c r="C42" s="150">
        <v>0.78001569800000004</v>
      </c>
      <c r="D42" s="150">
        <v>6.0470000000000003E-2</v>
      </c>
      <c r="E42" s="151">
        <v>4</v>
      </c>
      <c r="F42" s="152"/>
      <c r="G42" s="150">
        <v>0.94731489000000002</v>
      </c>
      <c r="H42" s="150">
        <v>4.8683780000000003E-2</v>
      </c>
      <c r="I42" s="151">
        <v>4</v>
      </c>
      <c r="J42" s="152"/>
      <c r="K42" s="150">
        <v>0.67164575000000004</v>
      </c>
      <c r="L42" s="150">
        <v>7.0849099999999998E-2</v>
      </c>
      <c r="M42" s="151">
        <v>4</v>
      </c>
      <c r="N42" s="152"/>
      <c r="O42" s="152"/>
      <c r="P42" s="152"/>
      <c r="Q42" s="152"/>
      <c r="R42" s="152"/>
      <c r="S42" s="152"/>
      <c r="T42" s="153"/>
    </row>
    <row r="44" spans="1:20" x14ac:dyDescent="0.2">
      <c r="A44" s="141" t="s">
        <v>479</v>
      </c>
      <c r="B44" s="142"/>
      <c r="C44" s="142"/>
      <c r="D44" s="142"/>
      <c r="E44" s="143"/>
      <c r="F44" s="142"/>
      <c r="G44" s="142"/>
      <c r="H44" s="142"/>
      <c r="I44" s="143"/>
      <c r="J44" s="142"/>
      <c r="K44" s="142"/>
      <c r="L44" s="142"/>
      <c r="M44" s="143"/>
      <c r="N44" s="142"/>
      <c r="O44" s="142"/>
      <c r="P44" s="142"/>
      <c r="Q44" s="142"/>
      <c r="R44" s="142"/>
      <c r="S44" s="142"/>
      <c r="T44" s="144"/>
    </row>
    <row r="45" spans="1:20" x14ac:dyDescent="0.2">
      <c r="A45" s="145"/>
      <c r="C45" s="218" t="s">
        <v>482</v>
      </c>
      <c r="D45" s="218"/>
      <c r="E45" s="218"/>
      <c r="G45" s="218" t="s">
        <v>499</v>
      </c>
      <c r="H45" s="218"/>
      <c r="I45" s="218"/>
      <c r="K45" s="218" t="s">
        <v>500</v>
      </c>
      <c r="L45" s="218"/>
      <c r="M45" s="218"/>
      <c r="P45" s="133" t="s">
        <v>495</v>
      </c>
      <c r="Q45" s="133" t="s">
        <v>496</v>
      </c>
      <c r="R45" s="133" t="s">
        <v>497</v>
      </c>
      <c r="S45" s="132" t="s">
        <v>498</v>
      </c>
      <c r="T45" s="147" t="s">
        <v>278</v>
      </c>
    </row>
    <row r="46" spans="1:20" x14ac:dyDescent="0.2">
      <c r="A46" s="145" t="s">
        <v>494</v>
      </c>
      <c r="B46" s="132" t="s">
        <v>483</v>
      </c>
      <c r="C46" s="134" t="s">
        <v>281</v>
      </c>
      <c r="D46" s="134" t="s">
        <v>229</v>
      </c>
      <c r="E46" s="138" t="s">
        <v>227</v>
      </c>
      <c r="G46" s="134" t="s">
        <v>281</v>
      </c>
      <c r="H46" s="134" t="s">
        <v>229</v>
      </c>
      <c r="I46" s="138" t="s">
        <v>227</v>
      </c>
      <c r="K46" s="134" t="s">
        <v>281</v>
      </c>
      <c r="L46" s="134" t="s">
        <v>229</v>
      </c>
      <c r="M46" s="138" t="s">
        <v>227</v>
      </c>
      <c r="O46" s="132" t="s">
        <v>492</v>
      </c>
      <c r="P46" s="135">
        <v>0.40899999999999997</v>
      </c>
      <c r="Q46" s="135">
        <v>0.42459999999999998</v>
      </c>
      <c r="R46" s="135">
        <v>0.32250000000000001</v>
      </c>
      <c r="S46" s="132">
        <f>AVERAGE(P46:R46)</f>
        <v>0.38536666666666664</v>
      </c>
      <c r="T46" s="147">
        <f>STDEV(P46:R46)/SQRT(3)</f>
        <v>3.1754282300887587E-2</v>
      </c>
    </row>
    <row r="47" spans="1:20" x14ac:dyDescent="0.2">
      <c r="A47" s="148">
        <v>30</v>
      </c>
      <c r="B47" s="135">
        <v>-4.5199999999999996</v>
      </c>
      <c r="C47" s="135">
        <v>0.42625508000000001</v>
      </c>
      <c r="D47" s="135">
        <v>6.3947400000000003E-3</v>
      </c>
      <c r="E47" s="139">
        <v>4</v>
      </c>
      <c r="G47" s="135">
        <v>0.45089691999999998</v>
      </c>
      <c r="H47" s="135">
        <v>3.3531180000000001E-2</v>
      </c>
      <c r="I47" s="139">
        <v>4</v>
      </c>
      <c r="K47" s="135">
        <v>0.34337082000000002</v>
      </c>
      <c r="L47" s="135">
        <v>7.1279750000000003E-2</v>
      </c>
      <c r="M47" s="139">
        <v>4</v>
      </c>
      <c r="O47" s="132" t="s">
        <v>493</v>
      </c>
      <c r="P47" s="132">
        <v>1.3031667784522984</v>
      </c>
      <c r="Q47" s="132">
        <v>1.7782794100389194</v>
      </c>
      <c r="R47" s="132">
        <v>4.6451527522274905</v>
      </c>
      <c r="S47" s="132">
        <f>AVERAGE(P47:R47)</f>
        <v>2.5755329802395694</v>
      </c>
      <c r="T47" s="147">
        <f>STDEV(P47:R47)/SQRT(3)</f>
        <v>1.0438594259806238</v>
      </c>
    </row>
    <row r="48" spans="1:20" x14ac:dyDescent="0.2">
      <c r="A48" s="148">
        <f>10</f>
        <v>10</v>
      </c>
      <c r="B48" s="135">
        <v>-5</v>
      </c>
      <c r="C48" s="135">
        <v>0.47915048999999998</v>
      </c>
      <c r="D48" s="135">
        <v>6.0239580000000001E-2</v>
      </c>
      <c r="E48" s="139">
        <v>4</v>
      </c>
      <c r="G48" s="135">
        <v>0.56215954999999995</v>
      </c>
      <c r="H48" s="135">
        <v>1.6092740000000001E-2</v>
      </c>
      <c r="I48" s="139">
        <v>4</v>
      </c>
      <c r="K48" s="135">
        <v>0.43245922999999997</v>
      </c>
      <c r="L48" s="135">
        <v>2.1758050000000001E-2</v>
      </c>
      <c r="M48" s="139">
        <v>4</v>
      </c>
      <c r="T48" s="147"/>
    </row>
    <row r="49" spans="1:20" x14ac:dyDescent="0.2">
      <c r="A49" s="148">
        <v>3</v>
      </c>
      <c r="B49" s="135">
        <v>-5.52</v>
      </c>
      <c r="C49" s="135">
        <v>0.51045319</v>
      </c>
      <c r="D49" s="135">
        <v>0.12248168</v>
      </c>
      <c r="E49" s="139">
        <v>4</v>
      </c>
      <c r="G49" s="135">
        <v>0.59401345999999999</v>
      </c>
      <c r="H49" s="135">
        <v>4.7744460000000002E-2</v>
      </c>
      <c r="I49" s="139">
        <v>4</v>
      </c>
      <c r="K49" s="135">
        <v>0.55634072999999995</v>
      </c>
      <c r="L49" s="135">
        <v>0.11181443000000001</v>
      </c>
      <c r="M49" s="139">
        <v>4</v>
      </c>
      <c r="T49" s="147"/>
    </row>
    <row r="50" spans="1:20" x14ac:dyDescent="0.2">
      <c r="A50" s="148">
        <v>1</v>
      </c>
      <c r="B50" s="135">
        <v>-6</v>
      </c>
      <c r="C50" s="135">
        <v>0.66715440000000004</v>
      </c>
      <c r="D50" s="135">
        <v>8.1540689999999999E-2</v>
      </c>
      <c r="E50" s="139">
        <v>4</v>
      </c>
      <c r="G50" s="135">
        <v>0.77101571999999996</v>
      </c>
      <c r="H50" s="135">
        <v>4.313119E-2</v>
      </c>
      <c r="I50" s="139">
        <v>4</v>
      </c>
      <c r="K50" s="135">
        <v>0.67540140000000004</v>
      </c>
      <c r="L50" s="135">
        <v>7.6149400000000006E-2</v>
      </c>
      <c r="M50" s="139">
        <v>4</v>
      </c>
      <c r="T50" s="147"/>
    </row>
    <row r="51" spans="1:20" x14ac:dyDescent="0.2">
      <c r="A51" s="148">
        <v>0.3</v>
      </c>
      <c r="B51" s="135">
        <v>-6.52</v>
      </c>
      <c r="C51" s="135">
        <v>0.75932111000000002</v>
      </c>
      <c r="D51" s="135">
        <v>8.1728869999999995E-2</v>
      </c>
      <c r="E51" s="139">
        <v>4</v>
      </c>
      <c r="G51" s="135">
        <v>0.82994352000000005</v>
      </c>
      <c r="H51" s="135">
        <v>3.5438770000000001E-2</v>
      </c>
      <c r="I51" s="139">
        <v>4</v>
      </c>
      <c r="K51" s="135">
        <v>0.71068248000000001</v>
      </c>
      <c r="L51" s="135">
        <v>0.11563102</v>
      </c>
      <c r="M51" s="139">
        <v>4</v>
      </c>
      <c r="T51" s="147"/>
    </row>
    <row r="52" spans="1:20" x14ac:dyDescent="0.2">
      <c r="A52" s="148">
        <v>0.1</v>
      </c>
      <c r="B52" s="135">
        <v>-7</v>
      </c>
      <c r="C52" s="135">
        <v>0.79278137999999998</v>
      </c>
      <c r="D52" s="135">
        <v>0.12542389000000001</v>
      </c>
      <c r="E52" s="139">
        <v>4</v>
      </c>
      <c r="G52" s="135">
        <v>0.94970144000000001</v>
      </c>
      <c r="H52" s="135">
        <v>2.6488629999999999E-2</v>
      </c>
      <c r="I52" s="139">
        <v>4</v>
      </c>
      <c r="K52" s="135">
        <v>0.71629357999999999</v>
      </c>
      <c r="L52" s="135">
        <v>0.15274841</v>
      </c>
      <c r="M52" s="139">
        <v>4</v>
      </c>
      <c r="T52" s="147"/>
    </row>
    <row r="53" spans="1:20" x14ac:dyDescent="0.2">
      <c r="A53" s="148">
        <v>0.03</v>
      </c>
      <c r="B53" s="135">
        <v>-7.52</v>
      </c>
      <c r="C53" s="135">
        <v>0.79896396000000003</v>
      </c>
      <c r="D53" s="135">
        <v>0.14886145000000001</v>
      </c>
      <c r="E53" s="139">
        <v>4</v>
      </c>
      <c r="G53" s="135">
        <v>0.87675146999999998</v>
      </c>
      <c r="H53" s="135">
        <v>0.12007825</v>
      </c>
      <c r="I53" s="139">
        <v>4</v>
      </c>
      <c r="K53" s="135">
        <v>0.69415128000000004</v>
      </c>
      <c r="L53" s="135">
        <v>0.10866103000000001</v>
      </c>
      <c r="M53" s="139">
        <v>4</v>
      </c>
      <c r="T53" s="147"/>
    </row>
    <row r="54" spans="1:20" x14ac:dyDescent="0.2">
      <c r="A54" s="148">
        <v>0.01</v>
      </c>
      <c r="B54" s="135">
        <v>-8</v>
      </c>
      <c r="C54" s="135">
        <v>0.77433282999999997</v>
      </c>
      <c r="D54" s="135">
        <v>8.4081649999999994E-2</v>
      </c>
      <c r="E54" s="139">
        <v>4</v>
      </c>
      <c r="G54" s="135">
        <v>0.99129792000000005</v>
      </c>
      <c r="H54" s="135">
        <v>7.2857089999999999E-2</v>
      </c>
      <c r="I54" s="139">
        <v>4</v>
      </c>
      <c r="K54" s="135">
        <v>0.72804437</v>
      </c>
      <c r="L54" s="135">
        <v>0.15958079</v>
      </c>
      <c r="M54" s="139">
        <v>4</v>
      </c>
      <c r="T54" s="147"/>
    </row>
    <row r="55" spans="1:20" x14ac:dyDescent="0.2">
      <c r="A55" s="148">
        <v>3.0000000000000001E-3</v>
      </c>
      <c r="B55" s="135">
        <v>-8.52</v>
      </c>
      <c r="C55" s="135">
        <v>0.81634739999999995</v>
      </c>
      <c r="D55" s="135">
        <v>5.6891709999999998E-2</v>
      </c>
      <c r="E55" s="139">
        <v>4</v>
      </c>
      <c r="G55" s="135">
        <v>0.92515000999999997</v>
      </c>
      <c r="H55" s="135">
        <v>6.5795220000000001E-2</v>
      </c>
      <c r="I55" s="139">
        <v>4</v>
      </c>
      <c r="K55" s="135">
        <v>0.65443903000000003</v>
      </c>
      <c r="L55" s="135">
        <v>6.2163499999999997E-2</v>
      </c>
      <c r="M55" s="139">
        <v>4</v>
      </c>
      <c r="T55" s="147"/>
    </row>
    <row r="56" spans="1:20" x14ac:dyDescent="0.2">
      <c r="A56" s="149">
        <f t="shared" ref="A56" si="3">A55/2</f>
        <v>1.5E-3</v>
      </c>
      <c r="B56" s="150">
        <v>-8.82</v>
      </c>
      <c r="C56" s="150">
        <v>0.92263233</v>
      </c>
      <c r="D56" s="150">
        <v>0.13176192</v>
      </c>
      <c r="E56" s="151">
        <v>4</v>
      </c>
      <c r="F56" s="152"/>
      <c r="G56" s="150">
        <v>0.94744516000000001</v>
      </c>
      <c r="H56" s="150">
        <v>9.9714800000000006E-2</v>
      </c>
      <c r="I56" s="151">
        <v>4</v>
      </c>
      <c r="J56" s="152"/>
      <c r="K56" s="150">
        <v>0.72036179</v>
      </c>
      <c r="L56" s="150">
        <v>3.7933149999999999E-2</v>
      </c>
      <c r="M56" s="151">
        <v>4</v>
      </c>
      <c r="N56" s="152"/>
      <c r="O56" s="152"/>
      <c r="P56" s="152"/>
      <c r="Q56" s="152"/>
      <c r="R56" s="152"/>
      <c r="S56" s="152"/>
      <c r="T56" s="153"/>
    </row>
    <row r="58" spans="1:20" x14ac:dyDescent="0.2">
      <c r="A58" s="141" t="s">
        <v>480</v>
      </c>
      <c r="B58" s="142"/>
      <c r="C58" s="142"/>
      <c r="D58" s="142"/>
      <c r="E58" s="143"/>
      <c r="F58" s="142"/>
      <c r="G58" s="142"/>
      <c r="H58" s="142"/>
      <c r="I58" s="143"/>
      <c r="J58" s="142"/>
      <c r="K58" s="142"/>
      <c r="L58" s="142"/>
      <c r="M58" s="143"/>
      <c r="N58" s="142"/>
      <c r="O58" s="142"/>
      <c r="P58" s="142"/>
      <c r="Q58" s="142"/>
      <c r="R58" s="142"/>
      <c r="S58" s="142"/>
      <c r="T58" s="144"/>
    </row>
    <row r="59" spans="1:20" x14ac:dyDescent="0.2">
      <c r="A59" s="145"/>
      <c r="C59" s="218" t="s">
        <v>482</v>
      </c>
      <c r="D59" s="218"/>
      <c r="E59" s="218"/>
      <c r="G59" s="218" t="s">
        <v>499</v>
      </c>
      <c r="H59" s="218"/>
      <c r="I59" s="218"/>
      <c r="K59" s="218" t="s">
        <v>500</v>
      </c>
      <c r="L59" s="218"/>
      <c r="M59" s="218"/>
      <c r="P59" s="133" t="s">
        <v>495</v>
      </c>
      <c r="Q59" s="133" t="s">
        <v>496</v>
      </c>
      <c r="R59" s="133" t="s">
        <v>497</v>
      </c>
      <c r="S59" s="132" t="s">
        <v>498</v>
      </c>
      <c r="T59" s="147" t="s">
        <v>278</v>
      </c>
    </row>
    <row r="60" spans="1:20" x14ac:dyDescent="0.2">
      <c r="A60" s="145" t="s">
        <v>494</v>
      </c>
      <c r="B60" s="132" t="s">
        <v>483</v>
      </c>
      <c r="C60" s="134" t="s">
        <v>281</v>
      </c>
      <c r="D60" s="134" t="s">
        <v>229</v>
      </c>
      <c r="E60" s="138" t="s">
        <v>227</v>
      </c>
      <c r="G60" s="134" t="s">
        <v>281</v>
      </c>
      <c r="H60" s="134" t="s">
        <v>229</v>
      </c>
      <c r="I60" s="138" t="s">
        <v>227</v>
      </c>
      <c r="K60" s="134" t="s">
        <v>281</v>
      </c>
      <c r="L60" s="134" t="s">
        <v>229</v>
      </c>
      <c r="M60" s="138" t="s">
        <v>227</v>
      </c>
      <c r="O60" s="132" t="s">
        <v>492</v>
      </c>
      <c r="P60" s="135">
        <v>0.41799999999999998</v>
      </c>
      <c r="Q60" s="135">
        <v>0.47889999999999999</v>
      </c>
      <c r="R60" s="135">
        <v>0.37359999999999999</v>
      </c>
      <c r="S60" s="132">
        <f>AVERAGE(P60:R60)</f>
        <v>0.42349999999999999</v>
      </c>
      <c r="T60" s="147">
        <f>STDEV(P60:R60)/SQRT(3)</f>
        <v>3.0521631673290219E-2</v>
      </c>
    </row>
    <row r="61" spans="1:20" x14ac:dyDescent="0.2">
      <c r="A61" s="148">
        <v>30</v>
      </c>
      <c r="B61" s="135">
        <v>-4.5199999999999996</v>
      </c>
      <c r="C61" s="135">
        <v>0.47837864099999999</v>
      </c>
      <c r="D61" s="135">
        <v>5.7340519999999999E-2</v>
      </c>
      <c r="E61" s="139">
        <v>4</v>
      </c>
      <c r="G61" s="135">
        <v>0.54343415799999994</v>
      </c>
      <c r="H61" s="135">
        <v>4.2090919999999997E-2</v>
      </c>
      <c r="I61" s="139">
        <v>4</v>
      </c>
      <c r="K61" s="135">
        <v>0.42292701599999999</v>
      </c>
      <c r="L61" s="135">
        <v>0.15025026</v>
      </c>
      <c r="M61" s="139">
        <v>4</v>
      </c>
      <c r="O61" s="132" t="s">
        <v>493</v>
      </c>
      <c r="P61" s="132">
        <v>5.7147863667186609</v>
      </c>
      <c r="Q61" s="132">
        <v>5.1050499997540593</v>
      </c>
      <c r="R61" s="132">
        <v>8.1470428402083783</v>
      </c>
      <c r="S61" s="132">
        <f>AVERAGE(P61:R61)</f>
        <v>6.3222930688936998</v>
      </c>
      <c r="T61" s="147">
        <f>STDEV(P61:R61)/SQRT(3)</f>
        <v>0.92919829337526583</v>
      </c>
    </row>
    <row r="62" spans="1:20" x14ac:dyDescent="0.2">
      <c r="A62" s="148">
        <f>10</f>
        <v>10</v>
      </c>
      <c r="B62" s="135">
        <v>-5</v>
      </c>
      <c r="C62" s="135">
        <v>0.65096498700000005</v>
      </c>
      <c r="D62" s="135">
        <v>2.3998740000000001E-2</v>
      </c>
      <c r="E62" s="139">
        <v>4</v>
      </c>
      <c r="G62" s="135">
        <v>0.62946122999999998</v>
      </c>
      <c r="H62" s="135">
        <v>5.4409430000000002E-2</v>
      </c>
      <c r="I62" s="139">
        <v>4</v>
      </c>
      <c r="K62" s="135">
        <v>0.53362875799999998</v>
      </c>
      <c r="L62" s="135">
        <v>5.1239989999999999E-2</v>
      </c>
      <c r="M62" s="139">
        <v>4</v>
      </c>
      <c r="T62" s="147"/>
    </row>
    <row r="63" spans="1:20" x14ac:dyDescent="0.2">
      <c r="A63" s="148">
        <v>3</v>
      </c>
      <c r="B63" s="135">
        <v>-5.52</v>
      </c>
      <c r="C63" s="135">
        <v>0.62232014099999999</v>
      </c>
      <c r="D63" s="135">
        <v>0.14619739000000001</v>
      </c>
      <c r="E63" s="139">
        <v>4</v>
      </c>
      <c r="G63" s="135">
        <v>0.77129645700000005</v>
      </c>
      <c r="H63" s="135">
        <v>2.523653E-2</v>
      </c>
      <c r="I63" s="139">
        <v>4</v>
      </c>
      <c r="K63" s="135">
        <v>0.688647491</v>
      </c>
      <c r="L63" s="135">
        <v>0.19706868</v>
      </c>
      <c r="M63" s="139">
        <v>4</v>
      </c>
      <c r="T63" s="147"/>
    </row>
    <row r="64" spans="1:20" x14ac:dyDescent="0.2">
      <c r="A64" s="148">
        <v>1</v>
      </c>
      <c r="B64" s="135">
        <v>-6</v>
      </c>
      <c r="C64" s="135">
        <v>0.82183621399999995</v>
      </c>
      <c r="D64" s="135">
        <v>1.8135450000000001E-2</v>
      </c>
      <c r="E64" s="139">
        <v>4</v>
      </c>
      <c r="G64" s="135">
        <v>0.91347915099999999</v>
      </c>
      <c r="H64" s="135">
        <v>2.7417839999999999E-2</v>
      </c>
      <c r="I64" s="139">
        <v>4</v>
      </c>
      <c r="K64" s="135">
        <v>0.73259523400000004</v>
      </c>
      <c r="L64" s="135">
        <v>3.6557180000000002E-2</v>
      </c>
      <c r="M64" s="139">
        <v>4</v>
      </c>
      <c r="T64" s="147"/>
    </row>
    <row r="65" spans="1:20" x14ac:dyDescent="0.2">
      <c r="A65" s="148">
        <v>0.3</v>
      </c>
      <c r="B65" s="135">
        <v>-6.52</v>
      </c>
      <c r="C65" s="135">
        <v>0.85450597100000003</v>
      </c>
      <c r="D65" s="135">
        <v>9.9718600000000004E-2</v>
      </c>
      <c r="E65" s="139">
        <v>4</v>
      </c>
      <c r="G65" s="135">
        <v>0.85809488499999997</v>
      </c>
      <c r="H65" s="135">
        <v>0.1369628</v>
      </c>
      <c r="I65" s="139">
        <v>4</v>
      </c>
      <c r="K65" s="135">
        <v>0.72505560300000005</v>
      </c>
      <c r="L65" s="135">
        <v>0.14139594999999999</v>
      </c>
      <c r="M65" s="139">
        <v>4</v>
      </c>
      <c r="T65" s="147"/>
    </row>
    <row r="66" spans="1:20" x14ac:dyDescent="0.2">
      <c r="A66" s="148">
        <v>0.1</v>
      </c>
      <c r="B66" s="135">
        <v>-7</v>
      </c>
      <c r="C66" s="135">
        <v>0.93609483699999996</v>
      </c>
      <c r="D66" s="135">
        <v>0.11770914</v>
      </c>
      <c r="E66" s="139">
        <v>4</v>
      </c>
      <c r="G66" s="135">
        <v>0.96643551900000002</v>
      </c>
      <c r="H66" s="135">
        <v>5.9200160000000002E-2</v>
      </c>
      <c r="I66" s="139">
        <v>4</v>
      </c>
      <c r="K66" s="135">
        <v>0.80144610000000005</v>
      </c>
      <c r="L66" s="135">
        <v>9.015513E-2</v>
      </c>
      <c r="M66" s="139">
        <v>4</v>
      </c>
      <c r="T66" s="147"/>
    </row>
    <row r="67" spans="1:20" x14ac:dyDescent="0.2">
      <c r="A67" s="148">
        <v>0.03</v>
      </c>
      <c r="B67" s="135">
        <v>-7.52</v>
      </c>
      <c r="C67" s="135">
        <v>0.88056493499999999</v>
      </c>
      <c r="D67" s="135">
        <v>7.5349100000000002E-2</v>
      </c>
      <c r="E67" s="139">
        <v>4</v>
      </c>
      <c r="G67" s="135">
        <v>0.97835166900000003</v>
      </c>
      <c r="H67" s="135">
        <v>7.4492589999999997E-2</v>
      </c>
      <c r="I67" s="139">
        <v>4</v>
      </c>
      <c r="K67" s="135">
        <v>0.80305974400000002</v>
      </c>
      <c r="L67" s="135">
        <v>0.15284744</v>
      </c>
      <c r="M67" s="139">
        <v>4</v>
      </c>
      <c r="T67" s="147"/>
    </row>
    <row r="68" spans="1:20" x14ac:dyDescent="0.2">
      <c r="A68" s="148">
        <v>0.01</v>
      </c>
      <c r="B68" s="135">
        <v>-8</v>
      </c>
      <c r="C68" s="135">
        <v>0.79086677299999997</v>
      </c>
      <c r="D68" s="135">
        <v>8.4690989999999994E-2</v>
      </c>
      <c r="E68" s="139">
        <v>4</v>
      </c>
      <c r="G68" s="135">
        <v>0.90451604699999999</v>
      </c>
      <c r="H68" s="135">
        <v>4.2603920000000003E-2</v>
      </c>
      <c r="I68" s="139">
        <v>4</v>
      </c>
      <c r="K68" s="135">
        <v>0.77206349699999999</v>
      </c>
      <c r="L68" s="135">
        <v>0.27430843999999999</v>
      </c>
      <c r="M68" s="139">
        <v>4</v>
      </c>
      <c r="T68" s="147"/>
    </row>
    <row r="69" spans="1:20" x14ac:dyDescent="0.2">
      <c r="A69" s="148">
        <v>3.0000000000000001E-3</v>
      </c>
      <c r="B69" s="135">
        <v>-8.52</v>
      </c>
      <c r="C69" s="135">
        <v>0.84410880200000005</v>
      </c>
      <c r="D69" s="135">
        <v>5.4177389999999999E-2</v>
      </c>
      <c r="E69" s="139">
        <v>4</v>
      </c>
      <c r="G69" s="135">
        <v>0.94779403500000003</v>
      </c>
      <c r="H69" s="135">
        <v>3.6468830000000001E-2</v>
      </c>
      <c r="I69" s="139">
        <v>4</v>
      </c>
      <c r="K69" s="135">
        <v>0.60007425700000006</v>
      </c>
      <c r="L69" s="135">
        <v>0.19332409</v>
      </c>
      <c r="M69" s="139">
        <v>4</v>
      </c>
      <c r="T69" s="147"/>
    </row>
    <row r="70" spans="1:20" x14ac:dyDescent="0.2">
      <c r="A70" s="149">
        <f t="shared" ref="A70" si="4">A69/2</f>
        <v>1.5E-3</v>
      </c>
      <c r="B70" s="150">
        <v>-8.82</v>
      </c>
      <c r="C70" s="150">
        <v>0.84285601200000004</v>
      </c>
      <c r="D70" s="150">
        <v>7.9459870000000002E-2</v>
      </c>
      <c r="E70" s="151">
        <v>4</v>
      </c>
      <c r="F70" s="152"/>
      <c r="G70" s="150">
        <v>0.97433877899999999</v>
      </c>
      <c r="H70" s="150">
        <v>0.11849667999999999</v>
      </c>
      <c r="I70" s="151">
        <v>4</v>
      </c>
      <c r="J70" s="152"/>
      <c r="K70" s="150">
        <v>0.82868689100000004</v>
      </c>
      <c r="L70" s="150">
        <v>0.10736297</v>
      </c>
      <c r="M70" s="151">
        <v>4</v>
      </c>
      <c r="N70" s="152"/>
      <c r="O70" s="152"/>
      <c r="P70" s="152"/>
      <c r="Q70" s="152"/>
      <c r="R70" s="152"/>
      <c r="S70" s="152"/>
      <c r="T70" s="153"/>
    </row>
    <row r="72" spans="1:20" x14ac:dyDescent="0.2">
      <c r="A72" s="141" t="s">
        <v>481</v>
      </c>
      <c r="B72" s="142"/>
      <c r="C72" s="142"/>
      <c r="D72" s="142"/>
      <c r="E72" s="143"/>
      <c r="F72" s="142"/>
      <c r="G72" s="142"/>
      <c r="H72" s="142"/>
      <c r="I72" s="143"/>
      <c r="J72" s="142"/>
      <c r="K72" s="142"/>
      <c r="L72" s="142"/>
      <c r="M72" s="143"/>
      <c r="N72" s="142"/>
      <c r="O72" s="142"/>
      <c r="P72" s="142"/>
      <c r="Q72" s="142"/>
      <c r="R72" s="142"/>
      <c r="S72" s="142"/>
      <c r="T72" s="144"/>
    </row>
    <row r="73" spans="1:20" x14ac:dyDescent="0.2">
      <c r="A73" s="145"/>
      <c r="C73" s="218" t="s">
        <v>482</v>
      </c>
      <c r="D73" s="218"/>
      <c r="E73" s="218"/>
      <c r="G73" s="218" t="s">
        <v>499</v>
      </c>
      <c r="H73" s="218"/>
      <c r="I73" s="218"/>
      <c r="K73" s="218" t="s">
        <v>500</v>
      </c>
      <c r="L73" s="218"/>
      <c r="M73" s="218"/>
      <c r="P73" s="133" t="s">
        <v>495</v>
      </c>
      <c r="Q73" s="133" t="s">
        <v>496</v>
      </c>
      <c r="R73" s="133" t="s">
        <v>497</v>
      </c>
      <c r="S73" s="132" t="s">
        <v>498</v>
      </c>
      <c r="T73" s="147" t="s">
        <v>278</v>
      </c>
    </row>
    <row r="74" spans="1:20" x14ac:dyDescent="0.2">
      <c r="A74" s="145" t="s">
        <v>494</v>
      </c>
      <c r="B74" s="132" t="s">
        <v>483</v>
      </c>
      <c r="C74" s="134" t="s">
        <v>281</v>
      </c>
      <c r="D74" s="134" t="s">
        <v>229</v>
      </c>
      <c r="E74" s="138" t="s">
        <v>227</v>
      </c>
      <c r="G74" s="134" t="s">
        <v>281</v>
      </c>
      <c r="H74" s="134" t="s">
        <v>229</v>
      </c>
      <c r="I74" s="138" t="s">
        <v>227</v>
      </c>
      <c r="K74" s="134" t="s">
        <v>281</v>
      </c>
      <c r="L74" s="134" t="s">
        <v>229</v>
      </c>
      <c r="M74" s="138" t="s">
        <v>227</v>
      </c>
      <c r="O74" s="132" t="s">
        <v>492</v>
      </c>
      <c r="P74" s="135">
        <v>0.53380000000000005</v>
      </c>
      <c r="Q74" s="135">
        <v>0.60899999999999999</v>
      </c>
      <c r="R74" s="135">
        <v>0.61629999999999996</v>
      </c>
      <c r="S74" s="132">
        <f>AVERAGE(P74:R74)</f>
        <v>0.5863666666666667</v>
      </c>
      <c r="T74" s="147">
        <f>STDEV(P74:R74)/SQRT(3)</f>
        <v>2.6367678025272592E-2</v>
      </c>
    </row>
    <row r="75" spans="1:20" x14ac:dyDescent="0.2">
      <c r="A75" s="148">
        <v>30</v>
      </c>
      <c r="B75" s="135">
        <v>-4.5199999999999996</v>
      </c>
      <c r="C75" s="135">
        <v>0.57602723300000003</v>
      </c>
      <c r="D75" s="135">
        <v>4.3240000000000001E-2</v>
      </c>
      <c r="E75" s="139">
        <v>4</v>
      </c>
      <c r="G75" s="136">
        <v>0.49168595599999998</v>
      </c>
      <c r="H75" s="136">
        <v>7.8770000000000007E-2</v>
      </c>
      <c r="I75" s="139">
        <v>4</v>
      </c>
      <c r="J75" s="136"/>
      <c r="K75" s="136">
        <v>0.58918658300000004</v>
      </c>
      <c r="L75" s="136">
        <v>9.9030000000000007E-2</v>
      </c>
      <c r="M75" s="139">
        <v>4</v>
      </c>
      <c r="O75" s="132" t="s">
        <v>493</v>
      </c>
      <c r="P75" s="132">
        <v>8.2603794957717742</v>
      </c>
      <c r="Q75" s="132">
        <v>1.1168632477805596</v>
      </c>
      <c r="R75" s="132">
        <v>0.53456435939697078</v>
      </c>
      <c r="S75" s="132">
        <f>AVERAGE(P75:R75)</f>
        <v>3.3039357009831014</v>
      </c>
      <c r="T75" s="147">
        <f>STDEV(P75:R75)/SQRT(3)</f>
        <v>2.4839162168524358</v>
      </c>
    </row>
    <row r="76" spans="1:20" x14ac:dyDescent="0.2">
      <c r="A76" s="148">
        <f>10</f>
        <v>10</v>
      </c>
      <c r="B76" s="135">
        <v>-5</v>
      </c>
      <c r="C76" s="135">
        <v>0.68195629899999999</v>
      </c>
      <c r="D76" s="135">
        <v>0.12812999999999999</v>
      </c>
      <c r="E76" s="139">
        <v>4</v>
      </c>
      <c r="G76" s="136">
        <v>0.61366600000000004</v>
      </c>
      <c r="H76" s="136">
        <v>2.9020000000000001E-2</v>
      </c>
      <c r="I76" s="139">
        <v>4</v>
      </c>
      <c r="J76" s="136"/>
      <c r="K76" s="136">
        <v>0.64328314600000003</v>
      </c>
      <c r="L76" s="136">
        <v>6.9809999999999997E-2</v>
      </c>
      <c r="M76" s="139">
        <v>4</v>
      </c>
      <c r="T76" s="147"/>
    </row>
    <row r="77" spans="1:20" x14ac:dyDescent="0.2">
      <c r="A77" s="148">
        <v>3</v>
      </c>
      <c r="B77" s="135">
        <v>-5.52</v>
      </c>
      <c r="C77" s="135">
        <v>0.70401859700000002</v>
      </c>
      <c r="D77" s="135">
        <v>0.13671</v>
      </c>
      <c r="E77" s="139">
        <v>4</v>
      </c>
      <c r="G77" s="136">
        <v>0.49588010999999999</v>
      </c>
      <c r="H77" s="136">
        <v>0.18898999999999999</v>
      </c>
      <c r="I77" s="139">
        <v>4</v>
      </c>
      <c r="J77" s="136"/>
      <c r="K77" s="136">
        <v>0.66124645599999998</v>
      </c>
      <c r="L77" s="136">
        <v>0.11586</v>
      </c>
      <c r="M77" s="139">
        <v>4</v>
      </c>
      <c r="T77" s="147"/>
    </row>
    <row r="78" spans="1:20" x14ac:dyDescent="0.2">
      <c r="A78" s="148">
        <v>1</v>
      </c>
      <c r="B78" s="135">
        <v>-6</v>
      </c>
      <c r="C78" s="135">
        <v>0.74996385399999999</v>
      </c>
      <c r="D78" s="135">
        <v>0.11271</v>
      </c>
      <c r="E78" s="139">
        <v>4</v>
      </c>
      <c r="G78" s="136">
        <v>0.69410654800000005</v>
      </c>
      <c r="H78" s="136">
        <v>8.6029999999999995E-2</v>
      </c>
      <c r="I78" s="139">
        <v>4</v>
      </c>
      <c r="J78" s="136"/>
      <c r="K78" s="136">
        <v>0.70037708899999995</v>
      </c>
      <c r="L78" s="136">
        <v>5.4309999999999997E-2</v>
      </c>
      <c r="M78" s="139">
        <v>4</v>
      </c>
      <c r="T78" s="147"/>
    </row>
    <row r="79" spans="1:20" x14ac:dyDescent="0.2">
      <c r="A79" s="148">
        <v>0.3</v>
      </c>
      <c r="B79" s="135">
        <v>-6.52</v>
      </c>
      <c r="C79" s="135">
        <v>0.89909960300000002</v>
      </c>
      <c r="D79" s="135">
        <v>2.0660000000000001E-2</v>
      </c>
      <c r="E79" s="139">
        <v>4</v>
      </c>
      <c r="G79" s="136">
        <v>0.73660778500000001</v>
      </c>
      <c r="H79" s="136">
        <v>8.6499999999999994E-2</v>
      </c>
      <c r="I79" s="139">
        <v>4</v>
      </c>
      <c r="J79" s="136"/>
      <c r="K79" s="136">
        <v>0.66306733699999998</v>
      </c>
      <c r="L79" s="136">
        <v>4.9979999999999997E-2</v>
      </c>
      <c r="M79" s="139">
        <v>4</v>
      </c>
      <c r="T79" s="147"/>
    </row>
    <row r="80" spans="1:20" x14ac:dyDescent="0.2">
      <c r="A80" s="148">
        <v>0.1</v>
      </c>
      <c r="B80" s="135">
        <v>-7</v>
      </c>
      <c r="C80" s="135">
        <v>0.87731537900000001</v>
      </c>
      <c r="D80" s="135">
        <v>0.15195</v>
      </c>
      <c r="E80" s="139">
        <v>4</v>
      </c>
      <c r="G80" s="136">
        <v>0.778569548</v>
      </c>
      <c r="H80" s="136">
        <v>8.9399999999999993E-2</v>
      </c>
      <c r="I80" s="139">
        <v>4</v>
      </c>
      <c r="J80" s="136"/>
      <c r="K80" s="136">
        <v>0.77542239099999999</v>
      </c>
      <c r="L80" s="136">
        <v>5.0500000000000003E-2</v>
      </c>
      <c r="M80" s="139">
        <v>4</v>
      </c>
      <c r="T80" s="147"/>
    </row>
    <row r="81" spans="1:20" x14ac:dyDescent="0.2">
      <c r="A81" s="148">
        <v>0.03</v>
      </c>
      <c r="B81" s="135">
        <v>-7.52</v>
      </c>
      <c r="C81" s="135">
        <v>0.78314241100000004</v>
      </c>
      <c r="D81" s="135">
        <v>0.11304</v>
      </c>
      <c r="E81" s="139">
        <v>4</v>
      </c>
      <c r="G81" s="136">
        <v>0.685271886</v>
      </c>
      <c r="H81" s="136">
        <v>0.14029</v>
      </c>
      <c r="I81" s="139">
        <v>4</v>
      </c>
      <c r="J81" s="136"/>
      <c r="K81" s="136">
        <v>0.790950504</v>
      </c>
      <c r="L81" s="136">
        <v>7.5679999999999997E-2</v>
      </c>
      <c r="M81" s="139">
        <v>4</v>
      </c>
      <c r="T81" s="147"/>
    </row>
    <row r="82" spans="1:20" x14ac:dyDescent="0.2">
      <c r="A82" s="148">
        <v>0.01</v>
      </c>
      <c r="B82" s="135">
        <v>-8</v>
      </c>
      <c r="C82" s="135">
        <v>0.740550237</v>
      </c>
      <c r="D82" s="135">
        <v>5.3920000000000003E-2</v>
      </c>
      <c r="E82" s="139">
        <v>4</v>
      </c>
      <c r="G82" s="136">
        <v>0.71678541500000004</v>
      </c>
      <c r="H82" s="136">
        <v>0.10213999999999999</v>
      </c>
      <c r="I82" s="139">
        <v>4</v>
      </c>
      <c r="J82" s="136"/>
      <c r="K82" s="136">
        <v>0.81377519099999995</v>
      </c>
      <c r="L82" s="136">
        <v>8.1759999999999999E-2</v>
      </c>
      <c r="M82" s="139">
        <v>4</v>
      </c>
      <c r="T82" s="147"/>
    </row>
    <row r="83" spans="1:20" x14ac:dyDescent="0.2">
      <c r="A83" s="148">
        <v>3.0000000000000001E-3</v>
      </c>
      <c r="B83" s="135">
        <v>-8.52</v>
      </c>
      <c r="C83" s="135">
        <v>0.72038989099999995</v>
      </c>
      <c r="D83" s="135">
        <v>8.7739999999999999E-2</v>
      </c>
      <c r="E83" s="139">
        <v>4</v>
      </c>
      <c r="G83" s="136">
        <v>0.70483217499999995</v>
      </c>
      <c r="H83" s="136">
        <v>0.10922</v>
      </c>
      <c r="I83" s="139">
        <v>4</v>
      </c>
      <c r="J83" s="136"/>
      <c r="K83" s="136">
        <v>1.0307496549999999</v>
      </c>
      <c r="L83" s="136">
        <v>3.7519999999999998E-2</v>
      </c>
      <c r="M83" s="139">
        <v>4</v>
      </c>
      <c r="T83" s="147"/>
    </row>
    <row r="84" spans="1:20" x14ac:dyDescent="0.2">
      <c r="A84" s="149">
        <f t="shared" ref="A84" si="5">A83/2</f>
        <v>1.5E-3</v>
      </c>
      <c r="B84" s="150">
        <v>-8.82</v>
      </c>
      <c r="C84" s="150">
        <v>0.83014917700000002</v>
      </c>
      <c r="D84" s="150">
        <v>0.13922000000000001</v>
      </c>
      <c r="E84" s="151">
        <v>4</v>
      </c>
      <c r="F84" s="152"/>
      <c r="G84" s="155">
        <v>0.75000093000000001</v>
      </c>
      <c r="H84" s="155">
        <v>0.10093000000000001</v>
      </c>
      <c r="I84" s="151">
        <v>4</v>
      </c>
      <c r="J84" s="155"/>
      <c r="K84" s="155">
        <v>0.95397476299999995</v>
      </c>
      <c r="L84" s="155">
        <v>1.303E-2</v>
      </c>
      <c r="M84" s="151">
        <v>4</v>
      </c>
      <c r="N84" s="152"/>
      <c r="O84" s="152"/>
      <c r="P84" s="152"/>
      <c r="Q84" s="152"/>
      <c r="R84" s="152"/>
      <c r="S84" s="152"/>
      <c r="T84" s="153"/>
    </row>
    <row r="86" spans="1:20" x14ac:dyDescent="0.2">
      <c r="A86" s="141" t="s">
        <v>604</v>
      </c>
      <c r="B86" s="142"/>
      <c r="C86" s="142"/>
      <c r="D86" s="142"/>
      <c r="E86" s="143"/>
      <c r="F86" s="142"/>
      <c r="G86" s="142"/>
      <c r="H86" s="142"/>
      <c r="I86" s="143"/>
      <c r="J86" s="142"/>
      <c r="K86" s="142"/>
      <c r="L86" s="142"/>
      <c r="M86" s="156"/>
    </row>
    <row r="87" spans="1:20" x14ac:dyDescent="0.2">
      <c r="A87" s="148"/>
      <c r="C87" s="218" t="s">
        <v>482</v>
      </c>
      <c r="D87" s="218"/>
      <c r="E87" s="218"/>
      <c r="G87" s="218" t="s">
        <v>499</v>
      </c>
      <c r="H87" s="218"/>
      <c r="I87" s="218"/>
      <c r="K87" s="218" t="s">
        <v>500</v>
      </c>
      <c r="L87" s="218"/>
      <c r="M87" s="219"/>
    </row>
    <row r="88" spans="1:20" x14ac:dyDescent="0.2">
      <c r="A88" s="145" t="s">
        <v>494</v>
      </c>
      <c r="B88" s="132" t="s">
        <v>483</v>
      </c>
      <c r="C88" s="134" t="s">
        <v>281</v>
      </c>
      <c r="D88" s="134" t="s">
        <v>229</v>
      </c>
      <c r="E88" s="138" t="s">
        <v>227</v>
      </c>
      <c r="G88" s="134" t="s">
        <v>281</v>
      </c>
      <c r="H88" s="134" t="s">
        <v>229</v>
      </c>
      <c r="I88" s="138" t="s">
        <v>227</v>
      </c>
      <c r="K88" s="134" t="s">
        <v>281</v>
      </c>
      <c r="L88" s="134" t="s">
        <v>229</v>
      </c>
      <c r="M88" s="157" t="s">
        <v>227</v>
      </c>
    </row>
    <row r="89" spans="1:20" x14ac:dyDescent="0.2">
      <c r="A89" s="148">
        <v>30</v>
      </c>
      <c r="B89" s="135">
        <v>-4.5199999999999996</v>
      </c>
      <c r="C89" s="135">
        <v>0.72721999999999998</v>
      </c>
      <c r="D89" s="135">
        <v>6.955559E-2</v>
      </c>
      <c r="E89" s="139">
        <v>4</v>
      </c>
      <c r="G89" s="132">
        <v>0.69065053653768105</v>
      </c>
      <c r="H89" s="132">
        <v>3.2814916610299581E-2</v>
      </c>
      <c r="I89" s="139">
        <v>4</v>
      </c>
      <c r="K89" s="132">
        <v>0.69698494616347539</v>
      </c>
      <c r="L89" s="132">
        <v>6.7219316164777915E-2</v>
      </c>
      <c r="M89" s="158">
        <v>4</v>
      </c>
    </row>
    <row r="90" spans="1:20" x14ac:dyDescent="0.2">
      <c r="A90" s="148">
        <f>10</f>
        <v>10</v>
      </c>
      <c r="B90" s="135">
        <v>-5</v>
      </c>
      <c r="C90" s="135">
        <v>0.62617999999999996</v>
      </c>
      <c r="D90" s="135">
        <v>0.20232704000000001</v>
      </c>
      <c r="E90" s="139">
        <v>4</v>
      </c>
      <c r="G90" s="132">
        <v>0.74731551134030849</v>
      </c>
      <c r="H90" s="132">
        <v>4.0852651141061715E-2</v>
      </c>
      <c r="I90" s="139">
        <v>4</v>
      </c>
      <c r="K90" s="132">
        <v>0.69048416458364348</v>
      </c>
      <c r="L90" s="132">
        <v>4.9794255758169509E-2</v>
      </c>
      <c r="M90" s="158">
        <v>4</v>
      </c>
    </row>
    <row r="91" spans="1:20" x14ac:dyDescent="0.2">
      <c r="A91" s="148">
        <v>3</v>
      </c>
      <c r="B91" s="135">
        <v>-5.52</v>
      </c>
      <c r="C91" s="135">
        <v>0.80286000000000002</v>
      </c>
      <c r="D91" s="135">
        <v>0.10212514</v>
      </c>
      <c r="E91" s="139">
        <v>4</v>
      </c>
      <c r="G91" s="132">
        <v>0.79243224827127756</v>
      </c>
      <c r="H91" s="132">
        <v>3.714421971237384E-2</v>
      </c>
      <c r="I91" s="139">
        <v>4</v>
      </c>
      <c r="K91" s="132">
        <v>0.65506823042289231</v>
      </c>
      <c r="L91" s="132">
        <v>6.5237744074258044E-2</v>
      </c>
      <c r="M91" s="158">
        <v>4</v>
      </c>
    </row>
    <row r="92" spans="1:20" x14ac:dyDescent="0.2">
      <c r="A92" s="148">
        <v>1</v>
      </c>
      <c r="B92" s="135">
        <v>-6</v>
      </c>
      <c r="C92" s="135">
        <v>0.71923000000000004</v>
      </c>
      <c r="D92" s="135">
        <v>3.6691210000000002E-2</v>
      </c>
      <c r="E92" s="139">
        <v>4</v>
      </c>
      <c r="G92" s="132">
        <v>0.79283966833463992</v>
      </c>
      <c r="H92" s="132">
        <v>4.2197520106541285E-2</v>
      </c>
      <c r="I92" s="139">
        <v>4</v>
      </c>
      <c r="K92" s="132">
        <v>0.73088521100678094</v>
      </c>
      <c r="L92" s="132">
        <v>6.8760549457060824E-2</v>
      </c>
      <c r="M92" s="158">
        <v>4</v>
      </c>
    </row>
    <row r="93" spans="1:20" x14ac:dyDescent="0.2">
      <c r="A93" s="148">
        <v>0.3</v>
      </c>
      <c r="B93" s="135">
        <v>-6.52</v>
      </c>
      <c r="C93" s="135">
        <v>0.83387999999999995</v>
      </c>
      <c r="D93" s="135">
        <v>6.2744259999999996E-2</v>
      </c>
      <c r="E93" s="139">
        <v>4</v>
      </c>
      <c r="G93" s="132">
        <v>0.77694460381071084</v>
      </c>
      <c r="H93" s="135">
        <v>3.9472667075096425E-2</v>
      </c>
      <c r="I93" s="139">
        <v>4</v>
      </c>
      <c r="K93" s="132">
        <v>0.66992181654562999</v>
      </c>
      <c r="L93" s="132">
        <v>9.5259597648472444E-2</v>
      </c>
      <c r="M93" s="158">
        <v>4</v>
      </c>
    </row>
    <row r="94" spans="1:20" x14ac:dyDescent="0.2">
      <c r="A94" s="148">
        <v>0.1</v>
      </c>
      <c r="B94" s="135">
        <v>-7</v>
      </c>
      <c r="C94" s="135">
        <v>0.84716999999999998</v>
      </c>
      <c r="D94" s="135">
        <v>8.0447199999999996E-2</v>
      </c>
      <c r="E94" s="139">
        <v>4</v>
      </c>
      <c r="G94" s="132">
        <v>0.86363663981174743</v>
      </c>
      <c r="H94" s="132">
        <v>1.8571229606045337E-2</v>
      </c>
      <c r="I94" s="139">
        <v>4</v>
      </c>
      <c r="K94" s="132">
        <v>0.70675837230172645</v>
      </c>
      <c r="L94" s="132">
        <v>3.7863118271907518E-2</v>
      </c>
      <c r="M94" s="158">
        <v>4</v>
      </c>
    </row>
    <row r="95" spans="1:20" x14ac:dyDescent="0.2">
      <c r="A95" s="148">
        <v>0.03</v>
      </c>
      <c r="B95" s="135">
        <v>-7.52</v>
      </c>
      <c r="C95" s="135">
        <v>0.81818999999999997</v>
      </c>
      <c r="D95" s="135">
        <v>7.1407070000000003E-2</v>
      </c>
      <c r="E95" s="139">
        <v>4</v>
      </c>
      <c r="G95" s="132">
        <v>0.86573866180117931</v>
      </c>
      <c r="H95" s="132">
        <v>8.2890431602436421E-2</v>
      </c>
      <c r="I95" s="139">
        <v>4</v>
      </c>
      <c r="K95" s="132">
        <v>0.77230088180892842</v>
      </c>
      <c r="L95" s="132">
        <v>0.15203065583903233</v>
      </c>
      <c r="M95" s="158">
        <v>4</v>
      </c>
    </row>
    <row r="96" spans="1:20" x14ac:dyDescent="0.2">
      <c r="A96" s="148">
        <v>0.01</v>
      </c>
      <c r="B96" s="135">
        <v>-8</v>
      </c>
      <c r="C96" s="135">
        <v>0.83252999999999999</v>
      </c>
      <c r="D96" s="135">
        <v>0.1364814</v>
      </c>
      <c r="E96" s="139">
        <v>4</v>
      </c>
      <c r="G96" s="132">
        <v>0.82394873865741303</v>
      </c>
      <c r="H96" s="132">
        <v>7.3595343766157284E-2</v>
      </c>
      <c r="I96" s="139">
        <v>4</v>
      </c>
      <c r="K96" s="132">
        <v>0.69379354126597725</v>
      </c>
      <c r="L96" s="132">
        <v>2.6440109578643879E-2</v>
      </c>
      <c r="M96" s="158">
        <v>4</v>
      </c>
    </row>
    <row r="97" spans="1:21" x14ac:dyDescent="0.2">
      <c r="A97" s="148">
        <v>3.0000000000000001E-3</v>
      </c>
      <c r="B97" s="135">
        <v>-8.52</v>
      </c>
      <c r="C97" s="135">
        <v>0.86836000000000002</v>
      </c>
      <c r="D97" s="135">
        <v>8.2966929999999994E-2</v>
      </c>
      <c r="E97" s="139">
        <v>4</v>
      </c>
      <c r="G97" s="132">
        <v>0.94751881631476009</v>
      </c>
      <c r="H97" s="132">
        <v>4.5578566148565036E-2</v>
      </c>
      <c r="I97" s="139">
        <v>4</v>
      </c>
      <c r="K97" s="132">
        <v>0.72558492639649852</v>
      </c>
      <c r="L97" s="132">
        <v>6.8824177219719548E-2</v>
      </c>
      <c r="M97" s="158">
        <v>4</v>
      </c>
    </row>
    <row r="98" spans="1:21" x14ac:dyDescent="0.2">
      <c r="A98" s="149">
        <f t="shared" ref="A98" si="6">A97/2</f>
        <v>1.5E-3</v>
      </c>
      <c r="B98" s="150">
        <v>-8.82</v>
      </c>
      <c r="C98" s="150">
        <v>0.82601000000000002</v>
      </c>
      <c r="D98" s="150">
        <v>4.6533970000000001E-2</v>
      </c>
      <c r="E98" s="151">
        <v>4</v>
      </c>
      <c r="F98" s="152"/>
      <c r="G98" s="152">
        <v>0.93145891600159469</v>
      </c>
      <c r="H98" s="152">
        <v>0.13726508304327509</v>
      </c>
      <c r="I98" s="151">
        <v>4</v>
      </c>
      <c r="J98" s="152"/>
      <c r="K98" s="152">
        <v>0.69721351649659458</v>
      </c>
      <c r="L98" s="152">
        <v>6.349145049161567E-2</v>
      </c>
      <c r="M98" s="159">
        <v>4</v>
      </c>
      <c r="U98" s="132" t="s">
        <v>502</v>
      </c>
    </row>
  </sheetData>
  <mergeCells count="20">
    <mergeCell ref="C17:E17"/>
    <mergeCell ref="C3:E3"/>
    <mergeCell ref="C31:E31"/>
    <mergeCell ref="C45:E45"/>
    <mergeCell ref="C59:E59"/>
    <mergeCell ref="G3:I3"/>
    <mergeCell ref="K3:M3"/>
    <mergeCell ref="G31:I31"/>
    <mergeCell ref="G17:I17"/>
    <mergeCell ref="G45:I45"/>
    <mergeCell ref="K59:M59"/>
    <mergeCell ref="K45:M45"/>
    <mergeCell ref="K31:M31"/>
    <mergeCell ref="C73:E73"/>
    <mergeCell ref="C87:E87"/>
    <mergeCell ref="G59:I59"/>
    <mergeCell ref="G73:I73"/>
    <mergeCell ref="G87:I87"/>
    <mergeCell ref="K87:M87"/>
    <mergeCell ref="K73:M7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39335-E64F-C34F-B2FD-366F2E260647}">
  <dimension ref="A1:AK119"/>
  <sheetViews>
    <sheetView workbookViewId="0">
      <selection activeCell="AA106" sqref="AA106"/>
    </sheetView>
  </sheetViews>
  <sheetFormatPr baseColWidth="10" defaultRowHeight="20" x14ac:dyDescent="0.2"/>
  <cols>
    <col min="1" max="1" width="30.5" style="11" bestFit="1" customWidth="1"/>
    <col min="2" max="2" width="19.83203125" style="11" customWidth="1"/>
    <col min="3" max="7" width="16.6640625" style="11" bestFit="1" customWidth="1"/>
    <col min="8" max="8" width="28" style="11" bestFit="1" customWidth="1"/>
    <col min="9" max="9" width="16.6640625" style="11" bestFit="1" customWidth="1"/>
    <col min="10" max="16384" width="10.83203125" style="11"/>
  </cols>
  <sheetData>
    <row r="1" spans="1:16" x14ac:dyDescent="0.2">
      <c r="A1" s="11" t="s">
        <v>491</v>
      </c>
    </row>
    <row r="2" spans="1:16" x14ac:dyDescent="0.2">
      <c r="A2" s="11" t="s">
        <v>484</v>
      </c>
    </row>
    <row r="3" spans="1:16" x14ac:dyDescent="0.2">
      <c r="B3" s="131" t="s">
        <v>605</v>
      </c>
      <c r="C3" s="131" t="s">
        <v>485</v>
      </c>
      <c r="D3" s="131" t="s">
        <v>486</v>
      </c>
      <c r="E3" s="131" t="s">
        <v>487</v>
      </c>
      <c r="F3" s="131" t="s">
        <v>488</v>
      </c>
      <c r="G3" s="131" t="s">
        <v>490</v>
      </c>
      <c r="H3" s="131" t="s">
        <v>489</v>
      </c>
      <c r="I3" s="131"/>
    </row>
    <row r="4" spans="1:16" x14ac:dyDescent="0.2">
      <c r="A4" s="11" t="s">
        <v>274</v>
      </c>
      <c r="B4" s="101">
        <v>1</v>
      </c>
      <c r="C4" s="101">
        <v>0.22806386000000001</v>
      </c>
      <c r="D4" s="101">
        <v>0.12905141000000001</v>
      </c>
      <c r="E4" s="101">
        <v>8.1374109999999999E-2</v>
      </c>
      <c r="F4" s="101">
        <v>0.42278523000000001</v>
      </c>
      <c r="G4" s="101">
        <v>0.15442262000000001</v>
      </c>
      <c r="H4" s="101">
        <v>0.11010522</v>
      </c>
      <c r="I4" s="101"/>
    </row>
    <row r="5" spans="1:16" x14ac:dyDescent="0.2">
      <c r="A5" s="11" t="s">
        <v>275</v>
      </c>
      <c r="B5" s="101">
        <v>1</v>
      </c>
      <c r="C5" s="101">
        <v>0.21222532</v>
      </c>
      <c r="D5" s="101">
        <v>0.17894014</v>
      </c>
      <c r="E5" s="101">
        <v>3.7215909999999998E-2</v>
      </c>
      <c r="F5" s="101">
        <v>0.44335227999999999</v>
      </c>
      <c r="G5" s="101">
        <v>0.26559744000000002</v>
      </c>
      <c r="H5" s="101">
        <v>0.10156419</v>
      </c>
      <c r="I5" s="101"/>
    </row>
    <row r="6" spans="1:16" x14ac:dyDescent="0.2">
      <c r="A6" s="11" t="s">
        <v>276</v>
      </c>
      <c r="B6" s="101">
        <v>1</v>
      </c>
      <c r="C6" s="101">
        <v>0.20774736999999999</v>
      </c>
      <c r="D6" s="101">
        <v>0.10426783000000001</v>
      </c>
      <c r="E6" s="101">
        <v>1.9690490000000001E-2</v>
      </c>
      <c r="F6" s="101">
        <v>0.19938732000000001</v>
      </c>
      <c r="G6" s="101">
        <v>7.7157879999999998E-2</v>
      </c>
      <c r="H6" s="101">
        <v>8.2831730000000006E-2</v>
      </c>
      <c r="I6" s="101"/>
    </row>
    <row r="8" spans="1:16" x14ac:dyDescent="0.2">
      <c r="A8" s="11" t="s">
        <v>281</v>
      </c>
      <c r="B8" s="11">
        <f>AVERAGE(B4:B6)</f>
        <v>1</v>
      </c>
      <c r="C8" s="11">
        <f t="shared" ref="C8:H8" si="0">AVERAGE(C4:C6)</f>
        <v>0.21601218333333336</v>
      </c>
      <c r="D8" s="11">
        <f t="shared" si="0"/>
        <v>0.13741979333333335</v>
      </c>
      <c r="E8" s="11">
        <f t="shared" si="0"/>
        <v>4.6093503333333334E-2</v>
      </c>
      <c r="F8" s="11">
        <f t="shared" si="0"/>
        <v>0.35517494333333333</v>
      </c>
      <c r="G8" s="11">
        <f t="shared" si="0"/>
        <v>0.16572598000000002</v>
      </c>
      <c r="H8" s="11">
        <f t="shared" si="0"/>
        <v>9.816704666666666E-2</v>
      </c>
    </row>
    <row r="9" spans="1:16" x14ac:dyDescent="0.2">
      <c r="A9" s="11" t="s">
        <v>278</v>
      </c>
      <c r="B9" s="11">
        <f>STDEV(B4:B6)/SQRT(3)</f>
        <v>0</v>
      </c>
      <c r="C9" s="11">
        <f t="shared" ref="C9:H9" si="1">STDEV(C4:C6)/SQRT(3)</f>
        <v>6.1629319837512835E-3</v>
      </c>
      <c r="D9" s="11">
        <f t="shared" si="1"/>
        <v>2.1958376153488141E-2</v>
      </c>
      <c r="E9" s="11">
        <f t="shared" si="1"/>
        <v>1.8351439467792295E-2</v>
      </c>
      <c r="F9" s="11">
        <f t="shared" si="1"/>
        <v>7.8119755449164968E-2</v>
      </c>
      <c r="G9" s="11">
        <f t="shared" si="1"/>
        <v>5.4690618950954784E-2</v>
      </c>
      <c r="H9" s="11">
        <f t="shared" si="1"/>
        <v>8.0543208138124101E-3</v>
      </c>
    </row>
    <row r="11" spans="1:16" ht="21" thickBot="1" x14ac:dyDescent="0.25">
      <c r="A11" s="11" t="s">
        <v>536</v>
      </c>
      <c r="H11" s="11" t="s">
        <v>450</v>
      </c>
    </row>
    <row r="12" spans="1:16" x14ac:dyDescent="0.2">
      <c r="A12" s="14" t="s">
        <v>11</v>
      </c>
      <c r="B12" s="90" t="s">
        <v>515</v>
      </c>
      <c r="C12" s="90"/>
      <c r="D12" s="90"/>
      <c r="E12" s="90"/>
      <c r="F12" s="15"/>
      <c r="H12" s="14" t="s">
        <v>93</v>
      </c>
      <c r="I12" s="90">
        <v>1</v>
      </c>
      <c r="J12" s="90"/>
      <c r="K12" s="90"/>
      <c r="L12" s="90"/>
      <c r="M12" s="90"/>
      <c r="N12" s="90"/>
      <c r="O12" s="90"/>
      <c r="P12" s="15"/>
    </row>
    <row r="13" spans="1:16" x14ac:dyDescent="0.2">
      <c r="A13" s="16" t="s">
        <v>516</v>
      </c>
      <c r="B13" s="13" t="s">
        <v>517</v>
      </c>
      <c r="C13" s="13"/>
      <c r="D13" s="13"/>
      <c r="E13" s="13"/>
      <c r="F13" s="17"/>
      <c r="H13" s="16" t="s">
        <v>95</v>
      </c>
      <c r="I13" s="13">
        <v>7</v>
      </c>
      <c r="J13" s="13"/>
      <c r="K13" s="13"/>
      <c r="L13" s="13"/>
      <c r="M13" s="13"/>
      <c r="N13" s="13"/>
      <c r="O13" s="13"/>
      <c r="P13" s="17"/>
    </row>
    <row r="14" spans="1:16" x14ac:dyDescent="0.2">
      <c r="A14" s="16" t="s">
        <v>518</v>
      </c>
      <c r="B14" s="13" t="s">
        <v>519</v>
      </c>
      <c r="C14" s="13"/>
      <c r="D14" s="13"/>
      <c r="E14" s="13"/>
      <c r="F14" s="17"/>
      <c r="H14" s="16" t="s">
        <v>97</v>
      </c>
      <c r="I14" s="13">
        <v>0.05</v>
      </c>
      <c r="J14" s="13"/>
      <c r="K14" s="13"/>
      <c r="L14" s="13"/>
      <c r="M14" s="13"/>
      <c r="N14" s="13"/>
      <c r="O14" s="13"/>
      <c r="P14" s="17"/>
    </row>
    <row r="15" spans="1:16" x14ac:dyDescent="0.2">
      <c r="A15" s="16"/>
      <c r="B15" s="13"/>
      <c r="C15" s="13"/>
      <c r="D15" s="13"/>
      <c r="E15" s="13"/>
      <c r="F15" s="17"/>
      <c r="H15" s="16"/>
      <c r="I15" s="13"/>
      <c r="J15" s="13"/>
      <c r="K15" s="13"/>
      <c r="L15" s="13"/>
      <c r="M15" s="13"/>
      <c r="N15" s="13"/>
      <c r="O15" s="13"/>
      <c r="P15" s="17"/>
    </row>
    <row r="16" spans="1:16" x14ac:dyDescent="0.2">
      <c r="A16" s="16" t="s">
        <v>520</v>
      </c>
      <c r="B16" s="13"/>
      <c r="C16" s="13"/>
      <c r="D16" s="13"/>
      <c r="E16" s="13"/>
      <c r="F16" s="17"/>
      <c r="H16" s="16" t="s">
        <v>537</v>
      </c>
      <c r="I16" s="13" t="s">
        <v>170</v>
      </c>
      <c r="J16" s="13" t="s">
        <v>106</v>
      </c>
      <c r="K16" s="13" t="s">
        <v>107</v>
      </c>
      <c r="L16" s="13" t="s">
        <v>108</v>
      </c>
      <c r="M16" s="13" t="s">
        <v>109</v>
      </c>
      <c r="N16" s="13" t="s">
        <v>538</v>
      </c>
      <c r="O16" s="13"/>
      <c r="P16" s="17"/>
    </row>
    <row r="17" spans="1:16" x14ac:dyDescent="0.2">
      <c r="A17" s="16" t="s">
        <v>521</v>
      </c>
      <c r="B17" s="13">
        <v>73.459999999999994</v>
      </c>
      <c r="C17" s="13"/>
      <c r="D17" s="13"/>
      <c r="E17" s="13"/>
      <c r="F17" s="17"/>
      <c r="H17" s="16" t="s">
        <v>606</v>
      </c>
      <c r="I17" s="13">
        <v>0.78400000000000003</v>
      </c>
      <c r="J17" s="13" t="s">
        <v>539</v>
      </c>
      <c r="K17" s="13" t="s">
        <v>67</v>
      </c>
      <c r="L17" s="13" t="s">
        <v>70</v>
      </c>
      <c r="M17" s="13" t="s">
        <v>69</v>
      </c>
      <c r="N17" s="13" t="s">
        <v>540</v>
      </c>
      <c r="O17" s="13" t="s">
        <v>541</v>
      </c>
      <c r="P17" s="17"/>
    </row>
    <row r="18" spans="1:16" x14ac:dyDescent="0.2">
      <c r="A18" s="16" t="s">
        <v>522</v>
      </c>
      <c r="B18" s="13" t="s">
        <v>69</v>
      </c>
      <c r="C18" s="13"/>
      <c r="D18" s="13"/>
      <c r="E18" s="13"/>
      <c r="F18" s="17"/>
      <c r="H18" s="16" t="s">
        <v>607</v>
      </c>
      <c r="I18" s="13">
        <v>0.86260000000000003</v>
      </c>
      <c r="J18" s="13" t="s">
        <v>542</v>
      </c>
      <c r="K18" s="13" t="s">
        <v>67</v>
      </c>
      <c r="L18" s="13" t="s">
        <v>70</v>
      </c>
      <c r="M18" s="13" t="s">
        <v>69</v>
      </c>
      <c r="N18" s="13" t="s">
        <v>543</v>
      </c>
      <c r="O18" s="13" t="s">
        <v>544</v>
      </c>
      <c r="P18" s="17"/>
    </row>
    <row r="19" spans="1:16" x14ac:dyDescent="0.2">
      <c r="A19" s="16" t="s">
        <v>511</v>
      </c>
      <c r="B19" s="13" t="s">
        <v>70</v>
      </c>
      <c r="C19" s="13"/>
      <c r="D19" s="13"/>
      <c r="E19" s="13"/>
      <c r="F19" s="17"/>
      <c r="H19" s="16" t="s">
        <v>611</v>
      </c>
      <c r="I19" s="13">
        <v>0.95389999999999997</v>
      </c>
      <c r="J19" s="13" t="s">
        <v>545</v>
      </c>
      <c r="K19" s="13" t="s">
        <v>67</v>
      </c>
      <c r="L19" s="13" t="s">
        <v>70</v>
      </c>
      <c r="M19" s="13" t="s">
        <v>69</v>
      </c>
      <c r="N19" s="13" t="s">
        <v>546</v>
      </c>
      <c r="O19" s="13" t="s">
        <v>547</v>
      </c>
      <c r="P19" s="17"/>
    </row>
    <row r="20" spans="1:16" x14ac:dyDescent="0.2">
      <c r="A20" s="16" t="s">
        <v>523</v>
      </c>
      <c r="B20" s="13" t="s">
        <v>67</v>
      </c>
      <c r="C20" s="13"/>
      <c r="D20" s="13"/>
      <c r="E20" s="13"/>
      <c r="F20" s="17"/>
      <c r="H20" s="16" t="s">
        <v>608</v>
      </c>
      <c r="I20" s="13">
        <v>0.64480000000000004</v>
      </c>
      <c r="J20" s="13" t="s">
        <v>548</v>
      </c>
      <c r="K20" s="13" t="s">
        <v>67</v>
      </c>
      <c r="L20" s="13" t="s">
        <v>70</v>
      </c>
      <c r="M20" s="13" t="s">
        <v>69</v>
      </c>
      <c r="N20" s="13" t="s">
        <v>549</v>
      </c>
      <c r="O20" s="13" t="s">
        <v>550</v>
      </c>
      <c r="P20" s="17"/>
    </row>
    <row r="21" spans="1:16" x14ac:dyDescent="0.2">
      <c r="A21" s="16" t="s">
        <v>509</v>
      </c>
      <c r="B21" s="13">
        <v>0.9698</v>
      </c>
      <c r="C21" s="13"/>
      <c r="D21" s="13"/>
      <c r="E21" s="13"/>
      <c r="F21" s="17"/>
      <c r="H21" s="16" t="s">
        <v>609</v>
      </c>
      <c r="I21" s="13">
        <v>0.83430000000000004</v>
      </c>
      <c r="J21" s="13" t="s">
        <v>551</v>
      </c>
      <c r="K21" s="13" t="s">
        <v>67</v>
      </c>
      <c r="L21" s="13" t="s">
        <v>70</v>
      </c>
      <c r="M21" s="13" t="s">
        <v>69</v>
      </c>
      <c r="N21" s="13" t="s">
        <v>552</v>
      </c>
      <c r="O21" s="13" t="s">
        <v>553</v>
      </c>
      <c r="P21" s="17"/>
    </row>
    <row r="22" spans="1:16" x14ac:dyDescent="0.2">
      <c r="A22" s="16"/>
      <c r="B22" s="13"/>
      <c r="C22" s="13"/>
      <c r="D22" s="13"/>
      <c r="E22" s="13"/>
      <c r="F22" s="17"/>
      <c r="H22" s="16" t="s">
        <v>610</v>
      </c>
      <c r="I22" s="13">
        <v>0.90180000000000005</v>
      </c>
      <c r="J22" s="13" t="s">
        <v>554</v>
      </c>
      <c r="K22" s="13" t="s">
        <v>67</v>
      </c>
      <c r="L22" s="13" t="s">
        <v>70</v>
      </c>
      <c r="M22" s="13" t="s">
        <v>69</v>
      </c>
      <c r="N22" s="13" t="s">
        <v>555</v>
      </c>
      <c r="O22" s="13" t="s">
        <v>556</v>
      </c>
      <c r="P22" s="17"/>
    </row>
    <row r="23" spans="1:16" x14ac:dyDescent="0.2">
      <c r="A23" s="16" t="s">
        <v>524</v>
      </c>
      <c r="B23" s="13"/>
      <c r="C23" s="13"/>
      <c r="D23" s="13"/>
      <c r="E23" s="13"/>
      <c r="F23" s="17"/>
      <c r="H23" s="16" t="s">
        <v>606</v>
      </c>
      <c r="I23" s="13">
        <v>0.86919999999999997</v>
      </c>
      <c r="J23" s="13" t="s">
        <v>557</v>
      </c>
      <c r="K23" s="13" t="s">
        <v>67</v>
      </c>
      <c r="L23" s="13" t="s">
        <v>70</v>
      </c>
      <c r="M23" s="13" t="s">
        <v>69</v>
      </c>
      <c r="N23" s="13" t="s">
        <v>558</v>
      </c>
      <c r="O23" s="13" t="s">
        <v>541</v>
      </c>
      <c r="P23" s="17"/>
    </row>
    <row r="24" spans="1:16" x14ac:dyDescent="0.2">
      <c r="A24" s="16" t="s">
        <v>525</v>
      </c>
      <c r="B24" s="13" t="s">
        <v>526</v>
      </c>
      <c r="C24" s="13"/>
      <c r="D24" s="13"/>
      <c r="E24" s="13"/>
      <c r="F24" s="17"/>
      <c r="H24" s="16"/>
      <c r="I24" s="13"/>
      <c r="J24" s="13"/>
      <c r="K24" s="13"/>
      <c r="L24" s="13"/>
      <c r="M24" s="13"/>
      <c r="N24" s="13"/>
      <c r="O24" s="13"/>
      <c r="P24" s="17"/>
    </row>
    <row r="25" spans="1:16" x14ac:dyDescent="0.2">
      <c r="A25" s="16" t="s">
        <v>522</v>
      </c>
      <c r="B25" s="13">
        <v>0.49609999999999999</v>
      </c>
      <c r="C25" s="13"/>
      <c r="D25" s="13"/>
      <c r="E25" s="13"/>
      <c r="F25" s="17"/>
      <c r="H25" s="16" t="s">
        <v>141</v>
      </c>
      <c r="I25" s="13" t="s">
        <v>142</v>
      </c>
      <c r="J25" s="13" t="s">
        <v>143</v>
      </c>
      <c r="K25" s="13" t="s">
        <v>170</v>
      </c>
      <c r="L25" s="13" t="s">
        <v>144</v>
      </c>
      <c r="M25" s="13" t="s">
        <v>559</v>
      </c>
      <c r="N25" s="13" t="s">
        <v>560</v>
      </c>
      <c r="O25" s="13" t="s">
        <v>561</v>
      </c>
      <c r="P25" s="17" t="s">
        <v>124</v>
      </c>
    </row>
    <row r="26" spans="1:16" x14ac:dyDescent="0.2">
      <c r="A26" s="16" t="s">
        <v>511</v>
      </c>
      <c r="B26" s="13" t="s">
        <v>22</v>
      </c>
      <c r="C26" s="13"/>
      <c r="D26" s="13"/>
      <c r="E26" s="13"/>
      <c r="F26" s="17"/>
      <c r="H26" s="16" t="s">
        <v>612</v>
      </c>
      <c r="I26" s="13">
        <v>1</v>
      </c>
      <c r="J26" s="13">
        <v>0.216</v>
      </c>
      <c r="K26" s="13">
        <v>0.78400000000000003</v>
      </c>
      <c r="L26" s="13">
        <v>5.1069999999999997E-2</v>
      </c>
      <c r="M26" s="13">
        <v>3</v>
      </c>
      <c r="N26" s="13">
        <v>3</v>
      </c>
      <c r="O26" s="13">
        <v>15.35</v>
      </c>
      <c r="P26" s="17">
        <v>16</v>
      </c>
    </row>
    <row r="27" spans="1:16" x14ac:dyDescent="0.2">
      <c r="A27" s="16" t="s">
        <v>527</v>
      </c>
      <c r="B27" s="13" t="s">
        <v>24</v>
      </c>
      <c r="C27" s="13"/>
      <c r="D27" s="13"/>
      <c r="E27" s="13"/>
      <c r="F27" s="17"/>
      <c r="H27" s="16" t="s">
        <v>613</v>
      </c>
      <c r="I27" s="13">
        <v>1</v>
      </c>
      <c r="J27" s="13">
        <v>0.13739999999999999</v>
      </c>
      <c r="K27" s="13">
        <v>0.86260000000000003</v>
      </c>
      <c r="L27" s="13">
        <v>5.1069999999999997E-2</v>
      </c>
      <c r="M27" s="13">
        <v>3</v>
      </c>
      <c r="N27" s="13">
        <v>3</v>
      </c>
      <c r="O27" s="13">
        <v>16.89</v>
      </c>
      <c r="P27" s="17">
        <v>16</v>
      </c>
    </row>
    <row r="28" spans="1:16" x14ac:dyDescent="0.2">
      <c r="A28" s="16"/>
      <c r="B28" s="13"/>
      <c r="C28" s="13"/>
      <c r="D28" s="13"/>
      <c r="E28" s="13"/>
      <c r="F28" s="17"/>
      <c r="H28" s="16" t="s">
        <v>614</v>
      </c>
      <c r="I28" s="13">
        <v>1</v>
      </c>
      <c r="J28" s="13">
        <v>4.6089999999999999E-2</v>
      </c>
      <c r="K28" s="13">
        <v>0.95389999999999997</v>
      </c>
      <c r="L28" s="13">
        <v>5.1069999999999997E-2</v>
      </c>
      <c r="M28" s="13">
        <v>3</v>
      </c>
      <c r="N28" s="13">
        <v>3</v>
      </c>
      <c r="O28" s="13">
        <v>18.68</v>
      </c>
      <c r="P28" s="17">
        <v>16</v>
      </c>
    </row>
    <row r="29" spans="1:16" x14ac:dyDescent="0.2">
      <c r="A29" s="16" t="s">
        <v>528</v>
      </c>
      <c r="B29" s="13"/>
      <c r="C29" s="13"/>
      <c r="D29" s="13"/>
      <c r="E29" s="13"/>
      <c r="F29" s="17"/>
      <c r="H29" s="16" t="s">
        <v>615</v>
      </c>
      <c r="I29" s="13">
        <v>1</v>
      </c>
      <c r="J29" s="13">
        <v>0.35520000000000002</v>
      </c>
      <c r="K29" s="13">
        <v>0.64480000000000004</v>
      </c>
      <c r="L29" s="13">
        <v>5.1069999999999997E-2</v>
      </c>
      <c r="M29" s="13">
        <v>3</v>
      </c>
      <c r="N29" s="13">
        <v>3</v>
      </c>
      <c r="O29" s="13">
        <v>12.63</v>
      </c>
      <c r="P29" s="17">
        <v>16</v>
      </c>
    </row>
    <row r="30" spans="1:16" x14ac:dyDescent="0.2">
      <c r="A30" s="16" t="s">
        <v>529</v>
      </c>
      <c r="B30" s="13"/>
      <c r="C30" s="13"/>
      <c r="D30" s="13"/>
      <c r="E30" s="13"/>
      <c r="F30" s="17"/>
      <c r="H30" s="16" t="s">
        <v>616</v>
      </c>
      <c r="I30" s="13">
        <v>1</v>
      </c>
      <c r="J30" s="13">
        <v>0.16569999999999999</v>
      </c>
      <c r="K30" s="13">
        <v>0.83430000000000004</v>
      </c>
      <c r="L30" s="13">
        <v>5.1069999999999997E-2</v>
      </c>
      <c r="M30" s="13">
        <v>3</v>
      </c>
      <c r="N30" s="13">
        <v>3</v>
      </c>
      <c r="O30" s="13">
        <v>16.34</v>
      </c>
      <c r="P30" s="17">
        <v>16</v>
      </c>
    </row>
    <row r="31" spans="1:16" x14ac:dyDescent="0.2">
      <c r="A31" s="16" t="s">
        <v>522</v>
      </c>
      <c r="B31" s="13"/>
      <c r="C31" s="13"/>
      <c r="D31" s="13"/>
      <c r="E31" s="13"/>
      <c r="F31" s="17"/>
      <c r="H31" s="16" t="s">
        <v>617</v>
      </c>
      <c r="I31" s="13">
        <v>1</v>
      </c>
      <c r="J31" s="13">
        <v>9.8169999999999993E-2</v>
      </c>
      <c r="K31" s="13">
        <v>0.90180000000000005</v>
      </c>
      <c r="L31" s="13">
        <v>5.1069999999999997E-2</v>
      </c>
      <c r="M31" s="13">
        <v>3</v>
      </c>
      <c r="N31" s="13">
        <v>3</v>
      </c>
      <c r="O31" s="13">
        <v>17.66</v>
      </c>
      <c r="P31" s="17">
        <v>16</v>
      </c>
    </row>
    <row r="32" spans="1:16" ht="21" thickBot="1" x14ac:dyDescent="0.25">
      <c r="A32" s="16" t="s">
        <v>511</v>
      </c>
      <c r="B32" s="13"/>
      <c r="C32" s="13"/>
      <c r="D32" s="13"/>
      <c r="E32" s="13"/>
      <c r="F32" s="17"/>
      <c r="H32" s="18" t="s">
        <v>612</v>
      </c>
      <c r="I32" s="93">
        <v>1</v>
      </c>
      <c r="J32" s="93">
        <v>0.1308</v>
      </c>
      <c r="K32" s="93">
        <v>0.86919999999999997</v>
      </c>
      <c r="L32" s="93">
        <v>5.1069999999999997E-2</v>
      </c>
      <c r="M32" s="93">
        <v>3</v>
      </c>
      <c r="N32" s="93">
        <v>3</v>
      </c>
      <c r="O32" s="93">
        <v>17.02</v>
      </c>
      <c r="P32" s="19">
        <v>16</v>
      </c>
    </row>
    <row r="33" spans="1:37" x14ac:dyDescent="0.2">
      <c r="A33" s="16" t="s">
        <v>527</v>
      </c>
      <c r="B33" s="13"/>
      <c r="C33" s="13"/>
      <c r="D33" s="13"/>
      <c r="E33" s="13"/>
      <c r="F33" s="17"/>
    </row>
    <row r="34" spans="1:37" x14ac:dyDescent="0.2">
      <c r="A34" s="16"/>
      <c r="B34" s="13"/>
      <c r="C34" s="13"/>
      <c r="D34" s="13"/>
      <c r="E34" s="13"/>
      <c r="F34" s="17"/>
    </row>
    <row r="35" spans="1:37" x14ac:dyDescent="0.2">
      <c r="A35" s="16" t="s">
        <v>122</v>
      </c>
      <c r="B35" s="13" t="s">
        <v>123</v>
      </c>
      <c r="C35" s="13" t="s">
        <v>124</v>
      </c>
      <c r="D35" s="13" t="s">
        <v>125</v>
      </c>
      <c r="E35" s="13" t="s">
        <v>126</v>
      </c>
      <c r="F35" s="17" t="s">
        <v>100</v>
      </c>
    </row>
    <row r="36" spans="1:37" x14ac:dyDescent="0.2">
      <c r="A36" s="16" t="s">
        <v>530</v>
      </c>
      <c r="B36" s="13">
        <v>2.012</v>
      </c>
      <c r="C36" s="13">
        <v>7</v>
      </c>
      <c r="D36" s="13">
        <v>0.28739999999999999</v>
      </c>
      <c r="E36" s="13" t="s">
        <v>531</v>
      </c>
      <c r="F36" s="17" t="s">
        <v>134</v>
      </c>
    </row>
    <row r="37" spans="1:37" x14ac:dyDescent="0.2">
      <c r="A37" s="16" t="s">
        <v>532</v>
      </c>
      <c r="B37" s="13">
        <v>6.2590000000000007E-2</v>
      </c>
      <c r="C37" s="13">
        <v>16</v>
      </c>
      <c r="D37" s="13">
        <v>3.9119999999999997E-3</v>
      </c>
      <c r="E37" s="13"/>
      <c r="F37" s="17"/>
    </row>
    <row r="38" spans="1:37" x14ac:dyDescent="0.2">
      <c r="A38" s="16" t="s">
        <v>533</v>
      </c>
      <c r="B38" s="13">
        <v>2.0739999999999998</v>
      </c>
      <c r="C38" s="13">
        <v>23</v>
      </c>
      <c r="D38" s="13"/>
      <c r="E38" s="13"/>
      <c r="F38" s="17"/>
    </row>
    <row r="39" spans="1:37" x14ac:dyDescent="0.2">
      <c r="A39" s="16"/>
      <c r="B39" s="13"/>
      <c r="C39" s="13"/>
      <c r="D39" s="13"/>
      <c r="E39" s="13"/>
      <c r="F39" s="17"/>
    </row>
    <row r="40" spans="1:37" x14ac:dyDescent="0.2">
      <c r="A40" s="16" t="s">
        <v>155</v>
      </c>
      <c r="B40" s="13"/>
      <c r="C40" s="13"/>
      <c r="D40" s="13"/>
      <c r="E40" s="13"/>
      <c r="F40" s="17"/>
    </row>
    <row r="41" spans="1:37" x14ac:dyDescent="0.2">
      <c r="A41" s="16" t="s">
        <v>534</v>
      </c>
      <c r="B41" s="13">
        <v>8</v>
      </c>
      <c r="C41" s="13"/>
      <c r="D41" s="13"/>
      <c r="E41" s="13"/>
      <c r="F41" s="17"/>
    </row>
    <row r="42" spans="1:37" ht="21" thickBot="1" x14ac:dyDescent="0.25">
      <c r="A42" s="18" t="s">
        <v>535</v>
      </c>
      <c r="B42" s="93">
        <v>24</v>
      </c>
      <c r="C42" s="93"/>
      <c r="D42" s="93"/>
      <c r="E42" s="93"/>
      <c r="F42" s="19"/>
    </row>
    <row r="46" spans="1:37" x14ac:dyDescent="0.2">
      <c r="A46" s="130"/>
    </row>
    <row r="47" spans="1:37" x14ac:dyDescent="0.2">
      <c r="A47" s="208"/>
      <c r="B47" s="209"/>
      <c r="D47" s="210"/>
      <c r="E47" s="10"/>
      <c r="F47" s="10"/>
      <c r="G47" s="10"/>
      <c r="H47" s="10"/>
      <c r="I47" s="10"/>
      <c r="J47" s="10"/>
      <c r="K47" s="10"/>
      <c r="L47" s="210"/>
      <c r="M47" s="10"/>
      <c r="N47" s="10"/>
      <c r="O47" s="10"/>
      <c r="P47" s="10"/>
      <c r="Q47" s="10"/>
      <c r="R47" s="10"/>
      <c r="S47" s="10"/>
      <c r="T47" s="211"/>
      <c r="U47" s="10"/>
      <c r="V47" s="10"/>
      <c r="W47" s="10"/>
      <c r="X47" s="10"/>
      <c r="Y47" s="10"/>
      <c r="Z47" s="10"/>
      <c r="AA47" s="2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1:37" x14ac:dyDescent="0.2">
      <c r="B48" s="131"/>
    </row>
    <row r="49" spans="2:2" x14ac:dyDescent="0.2">
      <c r="B49" s="131"/>
    </row>
    <row r="50" spans="2:2" x14ac:dyDescent="0.2">
      <c r="B50" s="131"/>
    </row>
    <row r="51" spans="2:2" x14ac:dyDescent="0.2">
      <c r="B51" s="131"/>
    </row>
    <row r="52" spans="2:2" x14ac:dyDescent="0.2">
      <c r="B52" s="131"/>
    </row>
    <row r="53" spans="2:2" x14ac:dyDescent="0.2">
      <c r="B53" s="131"/>
    </row>
    <row r="54" spans="2:2" x14ac:dyDescent="0.2">
      <c r="B54" s="131"/>
    </row>
    <row r="79" spans="1:37" x14ac:dyDescent="0.2">
      <c r="A79" s="130"/>
    </row>
    <row r="80" spans="1:37" x14ac:dyDescent="0.2">
      <c r="A80" s="208"/>
      <c r="B80" s="209"/>
      <c r="D80" s="210"/>
      <c r="E80" s="10"/>
      <c r="F80" s="10"/>
      <c r="G80" s="10"/>
      <c r="H80" s="10"/>
      <c r="I80" s="10"/>
      <c r="J80" s="10"/>
      <c r="K80" s="10"/>
      <c r="L80" s="210"/>
      <c r="M80" s="10"/>
      <c r="N80" s="10"/>
      <c r="O80" s="10"/>
      <c r="P80" s="10"/>
      <c r="Q80" s="10"/>
      <c r="R80" s="10"/>
      <c r="S80" s="10"/>
      <c r="T80" s="211"/>
      <c r="U80" s="10"/>
      <c r="V80" s="10"/>
      <c r="W80" s="10"/>
      <c r="X80" s="10"/>
      <c r="Y80" s="10"/>
      <c r="Z80" s="10"/>
      <c r="AA80" s="2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</row>
    <row r="81" spans="2:2" x14ac:dyDescent="0.2">
      <c r="B81" s="131"/>
    </row>
    <row r="82" spans="2:2" x14ac:dyDescent="0.2">
      <c r="B82" s="131"/>
    </row>
    <row r="83" spans="2:2" x14ac:dyDescent="0.2">
      <c r="B83" s="131"/>
    </row>
    <row r="84" spans="2:2" x14ac:dyDescent="0.2">
      <c r="B84" s="131"/>
    </row>
    <row r="85" spans="2:2" x14ac:dyDescent="0.2">
      <c r="B85" s="131"/>
    </row>
    <row r="86" spans="2:2" x14ac:dyDescent="0.2">
      <c r="B86" s="131"/>
    </row>
    <row r="87" spans="2:2" x14ac:dyDescent="0.2">
      <c r="B87" s="131"/>
    </row>
    <row r="111" spans="1:37" x14ac:dyDescent="0.2">
      <c r="A111" s="130"/>
    </row>
    <row r="112" spans="1:37" x14ac:dyDescent="0.2">
      <c r="A112" s="208"/>
      <c r="B112" s="209"/>
      <c r="D112" s="210"/>
      <c r="E112" s="10"/>
      <c r="F112" s="10"/>
      <c r="G112" s="10"/>
      <c r="H112" s="10"/>
      <c r="I112" s="10"/>
      <c r="J112" s="10"/>
      <c r="K112" s="10"/>
      <c r="L112" s="210"/>
      <c r="M112" s="10"/>
      <c r="N112" s="10"/>
      <c r="O112" s="10"/>
      <c r="P112" s="10"/>
      <c r="Q112" s="10"/>
      <c r="R112" s="10"/>
      <c r="S112" s="10"/>
      <c r="T112" s="211"/>
      <c r="U112" s="10"/>
      <c r="V112" s="10"/>
      <c r="W112" s="10"/>
      <c r="X112" s="10"/>
      <c r="Y112" s="10"/>
      <c r="Z112" s="10"/>
      <c r="AA112" s="2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</row>
    <row r="113" spans="2:2" x14ac:dyDescent="0.2">
      <c r="B113" s="131"/>
    </row>
    <row r="114" spans="2:2" x14ac:dyDescent="0.2">
      <c r="B114" s="131"/>
    </row>
    <row r="115" spans="2:2" x14ac:dyDescent="0.2">
      <c r="B115" s="131"/>
    </row>
    <row r="116" spans="2:2" x14ac:dyDescent="0.2">
      <c r="B116" s="131"/>
    </row>
    <row r="117" spans="2:2" x14ac:dyDescent="0.2">
      <c r="B117" s="131"/>
    </row>
    <row r="118" spans="2:2" x14ac:dyDescent="0.2">
      <c r="B118" s="131"/>
    </row>
    <row r="119" spans="2:2" x14ac:dyDescent="0.2">
      <c r="B119" s="13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A267-4886-FC49-BE78-B773FE63C535}">
  <dimension ref="A1:F12"/>
  <sheetViews>
    <sheetView workbookViewId="0">
      <selection activeCell="M45" sqref="M45"/>
    </sheetView>
  </sheetViews>
  <sheetFormatPr baseColWidth="10" defaultRowHeight="20" x14ac:dyDescent="0.2"/>
  <cols>
    <col min="1" max="1" width="10.83203125" style="11"/>
    <col min="2" max="2" width="24.6640625" style="11" bestFit="1" customWidth="1"/>
    <col min="3" max="3" width="24" style="11" bestFit="1" customWidth="1"/>
    <col min="4" max="4" width="10.83203125" style="11"/>
    <col min="5" max="5" width="34.6640625" style="11" bestFit="1" customWidth="1"/>
    <col min="6" max="6" width="21.83203125" style="11" bestFit="1" customWidth="1"/>
    <col min="7" max="16384" width="10.83203125" style="11"/>
  </cols>
  <sheetData>
    <row r="1" spans="1:6" x14ac:dyDescent="0.2">
      <c r="A1" s="11" t="s">
        <v>475</v>
      </c>
    </row>
    <row r="2" spans="1:6" x14ac:dyDescent="0.2">
      <c r="B2" s="11" t="s">
        <v>503</v>
      </c>
      <c r="C2" s="11" t="s">
        <v>504</v>
      </c>
      <c r="E2" s="160" t="s">
        <v>505</v>
      </c>
      <c r="F2" s="161"/>
    </row>
    <row r="3" spans="1:6" x14ac:dyDescent="0.2">
      <c r="A3" s="5" t="s">
        <v>486</v>
      </c>
      <c r="B3" s="101">
        <v>0.13741978999999999</v>
      </c>
      <c r="C3" s="101">
        <v>0.42349999999999999</v>
      </c>
      <c r="E3" s="162" t="s">
        <v>506</v>
      </c>
      <c r="F3" s="163">
        <v>0.95379999999999998</v>
      </c>
    </row>
    <row r="4" spans="1:6" x14ac:dyDescent="0.2">
      <c r="A4" s="5" t="s">
        <v>487</v>
      </c>
      <c r="B4" s="101">
        <v>4.6093500000000003E-2</v>
      </c>
      <c r="C4" s="101">
        <v>0.35489999999999999</v>
      </c>
      <c r="E4" s="162" t="s">
        <v>507</v>
      </c>
      <c r="F4" s="163" t="s">
        <v>508</v>
      </c>
    </row>
    <row r="5" spans="1:6" x14ac:dyDescent="0.2">
      <c r="A5" s="5" t="s">
        <v>488</v>
      </c>
      <c r="B5" s="101">
        <v>0.35517493999999999</v>
      </c>
      <c r="C5" s="101">
        <v>0.58636666999999998</v>
      </c>
      <c r="E5" s="162" t="s">
        <v>509</v>
      </c>
      <c r="F5" s="163">
        <v>0.90969999999999995</v>
      </c>
    </row>
    <row r="6" spans="1:6" x14ac:dyDescent="0.2">
      <c r="A6" s="5" t="s">
        <v>490</v>
      </c>
      <c r="B6" s="101">
        <v>0.11579025</v>
      </c>
      <c r="C6" s="101">
        <v>0.33643332999999997</v>
      </c>
      <c r="E6" s="162"/>
      <c r="F6" s="163"/>
    </row>
    <row r="7" spans="1:6" x14ac:dyDescent="0.2">
      <c r="A7" s="5" t="s">
        <v>489</v>
      </c>
      <c r="B7" s="101">
        <v>9.8167050000000006E-2</v>
      </c>
      <c r="C7" s="101">
        <v>0.38536667000000002</v>
      </c>
      <c r="E7" s="162" t="s">
        <v>100</v>
      </c>
      <c r="F7" s="163"/>
    </row>
    <row r="8" spans="1:6" x14ac:dyDescent="0.2">
      <c r="A8" s="5" t="s">
        <v>485</v>
      </c>
      <c r="B8" s="101">
        <v>0.21601218</v>
      </c>
      <c r="C8" s="101">
        <v>0.49093333</v>
      </c>
      <c r="E8" s="162" t="s">
        <v>510</v>
      </c>
      <c r="F8" s="163">
        <v>3.2000000000000002E-3</v>
      </c>
    </row>
    <row r="9" spans="1:6" x14ac:dyDescent="0.2">
      <c r="E9" s="162" t="s">
        <v>511</v>
      </c>
      <c r="F9" s="163" t="s">
        <v>173</v>
      </c>
    </row>
    <row r="10" spans="1:6" x14ac:dyDescent="0.2">
      <c r="E10" s="162" t="s">
        <v>512</v>
      </c>
      <c r="F10" s="163" t="s">
        <v>67</v>
      </c>
    </row>
    <row r="11" spans="1:6" x14ac:dyDescent="0.2">
      <c r="E11" s="162"/>
      <c r="F11" s="163"/>
    </row>
    <row r="12" spans="1:6" x14ac:dyDescent="0.2">
      <c r="E12" s="164" t="s">
        <v>513</v>
      </c>
      <c r="F12" s="165">
        <v>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1C9E-A6AC-7746-A895-3165E42E857C}">
  <dimension ref="A1:U37"/>
  <sheetViews>
    <sheetView tabSelected="1" workbookViewId="0">
      <selection activeCell="E20" sqref="E20"/>
    </sheetView>
  </sheetViews>
  <sheetFormatPr baseColWidth="10" defaultRowHeight="16" x14ac:dyDescent="0.2"/>
  <cols>
    <col min="1" max="1" width="11.6640625" style="10" bestFit="1" customWidth="1"/>
    <col min="2" max="2" width="10.83203125" style="10"/>
    <col min="3" max="3" width="11.1640625" style="10" bestFit="1" customWidth="1"/>
    <col min="4" max="4" width="20.83203125" style="10" bestFit="1" customWidth="1"/>
    <col min="5" max="5" width="20" style="10" bestFit="1" customWidth="1"/>
    <col min="6" max="6" width="10.83203125" style="10"/>
    <col min="7" max="7" width="33.33203125" style="10" bestFit="1" customWidth="1"/>
    <col min="8" max="12" width="10.83203125" style="10"/>
    <col min="13" max="13" width="29.83203125" style="10" bestFit="1" customWidth="1"/>
    <col min="14" max="16384" width="10.83203125" style="10"/>
  </cols>
  <sheetData>
    <row r="1" spans="1:21" s="20" customFormat="1" x14ac:dyDescent="0.2">
      <c r="A1" s="191" t="s">
        <v>574</v>
      </c>
      <c r="B1" s="191" t="s">
        <v>575</v>
      </c>
      <c r="C1" s="191" t="s">
        <v>576</v>
      </c>
      <c r="D1" s="191" t="s">
        <v>577</v>
      </c>
      <c r="E1" s="191" t="s">
        <v>578</v>
      </c>
      <c r="G1" s="195"/>
      <c r="H1" s="196" t="s">
        <v>580</v>
      </c>
      <c r="I1" s="197" t="s">
        <v>278</v>
      </c>
    </row>
    <row r="2" spans="1:21" x14ac:dyDescent="0.2">
      <c r="A2" s="192"/>
      <c r="B2" s="192" t="s">
        <v>2</v>
      </c>
      <c r="C2" s="193">
        <v>838800000</v>
      </c>
      <c r="D2" s="192">
        <v>836263500</v>
      </c>
      <c r="E2" s="192">
        <v>1.1365155708613663</v>
      </c>
      <c r="G2" s="198" t="s">
        <v>57</v>
      </c>
      <c r="H2" s="199">
        <f>AVERAGE(E4,E6,E11,E13)</f>
        <v>5.2112567648516888E-4</v>
      </c>
      <c r="I2" s="200">
        <f>STDEV(E4,E6,E11,E13)/SQRT(4)</f>
        <v>3.6815587993983167E-4</v>
      </c>
    </row>
    <row r="3" spans="1:21" x14ac:dyDescent="0.2">
      <c r="A3" s="192"/>
      <c r="B3" s="192" t="s">
        <v>1</v>
      </c>
      <c r="C3" s="193">
        <v>1195000000</v>
      </c>
      <c r="D3" s="192">
        <v>1192463500</v>
      </c>
      <c r="E3" s="192">
        <v>1.6206056290078941</v>
      </c>
      <c r="G3" s="198" t="s">
        <v>2</v>
      </c>
      <c r="H3" s="199">
        <f>AVERAGE(E2,E5,E10)</f>
        <v>1</v>
      </c>
      <c r="I3" s="200">
        <f>STDEV(E2,E5,E10)/SQRT(3)</f>
        <v>7.8817301585385524E-2</v>
      </c>
    </row>
    <row r="4" spans="1:21" ht="17" thickBot="1" x14ac:dyDescent="0.25">
      <c r="A4" s="192"/>
      <c r="B4" s="192" t="s">
        <v>360</v>
      </c>
      <c r="C4" s="193">
        <v>2921000</v>
      </c>
      <c r="D4" s="192">
        <v>384500</v>
      </c>
      <c r="E4" s="192">
        <v>5.2255089095266667E-4</v>
      </c>
      <c r="G4" s="201" t="s">
        <v>1</v>
      </c>
      <c r="H4" s="202">
        <f>AVERAGE(E3,E12,E14)</f>
        <v>1.4510136266992186</v>
      </c>
      <c r="I4" s="203">
        <f>STDEV(E3,E12,E14)/SQRT(3)</f>
        <v>0.10014292745632074</v>
      </c>
    </row>
    <row r="5" spans="1:21" x14ac:dyDescent="0.2">
      <c r="A5" s="192"/>
      <c r="B5" s="192" t="s">
        <v>2</v>
      </c>
      <c r="C5" s="193">
        <v>637900000</v>
      </c>
      <c r="D5" s="192">
        <v>635363500</v>
      </c>
      <c r="E5" s="192">
        <v>0.86348442913863366</v>
      </c>
    </row>
    <row r="6" spans="1:21" ht="17" thickBot="1" x14ac:dyDescent="0.25">
      <c r="A6" s="192"/>
      <c r="B6" s="192" t="s">
        <v>57</v>
      </c>
      <c r="C6" s="193">
        <v>2152000</v>
      </c>
      <c r="D6" s="192">
        <v>-384500</v>
      </c>
      <c r="E6" s="192">
        <v>0</v>
      </c>
      <c r="G6" s="12" t="s">
        <v>403</v>
      </c>
      <c r="M6" s="20" t="s">
        <v>300</v>
      </c>
    </row>
    <row r="7" spans="1:21" x14ac:dyDescent="0.2">
      <c r="A7" s="192"/>
      <c r="B7" s="192"/>
      <c r="C7" s="193"/>
      <c r="D7" s="192"/>
      <c r="E7" s="192"/>
      <c r="G7" s="14" t="s">
        <v>11</v>
      </c>
      <c r="H7" s="90" t="s">
        <v>581</v>
      </c>
      <c r="I7" s="90"/>
      <c r="J7" s="90"/>
      <c r="K7" s="90"/>
      <c r="L7" s="15"/>
      <c r="M7" s="14" t="s">
        <v>93</v>
      </c>
      <c r="N7" s="90">
        <v>1</v>
      </c>
      <c r="O7" s="90"/>
      <c r="P7" s="90"/>
      <c r="Q7" s="90"/>
      <c r="R7" s="90"/>
      <c r="S7" s="90"/>
      <c r="T7" s="90"/>
      <c r="U7" s="15"/>
    </row>
    <row r="8" spans="1:21" x14ac:dyDescent="0.2">
      <c r="A8" s="192"/>
      <c r="B8" s="192"/>
      <c r="C8" s="193"/>
      <c r="D8" s="192"/>
      <c r="E8" s="192"/>
      <c r="G8" s="16" t="s">
        <v>516</v>
      </c>
      <c r="H8" s="13" t="s">
        <v>582</v>
      </c>
      <c r="I8" s="13"/>
      <c r="J8" s="13"/>
      <c r="K8" s="13"/>
      <c r="L8" s="17"/>
      <c r="M8" s="16" t="s">
        <v>95</v>
      </c>
      <c r="N8" s="13">
        <v>3</v>
      </c>
      <c r="O8" s="13"/>
      <c r="P8" s="13"/>
      <c r="Q8" s="13"/>
      <c r="R8" s="13"/>
      <c r="S8" s="13"/>
      <c r="T8" s="13"/>
      <c r="U8" s="17"/>
    </row>
    <row r="9" spans="1:21" s="20" customFormat="1" x14ac:dyDescent="0.2">
      <c r="A9" s="191" t="s">
        <v>579</v>
      </c>
      <c r="B9" s="191" t="s">
        <v>575</v>
      </c>
      <c r="C9" s="194" t="s">
        <v>576</v>
      </c>
      <c r="D9" s="191" t="s">
        <v>577</v>
      </c>
      <c r="E9" s="191" t="s">
        <v>578</v>
      </c>
      <c r="G9" s="16" t="s">
        <v>518</v>
      </c>
      <c r="H9" s="13" t="s">
        <v>519</v>
      </c>
      <c r="I9" s="13"/>
      <c r="J9" s="13"/>
      <c r="K9" s="13"/>
      <c r="L9" s="17"/>
      <c r="M9" s="16" t="s">
        <v>97</v>
      </c>
      <c r="N9" s="13">
        <v>0.05</v>
      </c>
      <c r="O9" s="13"/>
      <c r="P9" s="13"/>
      <c r="Q9" s="13"/>
      <c r="R9" s="13"/>
      <c r="S9" s="13"/>
      <c r="T9" s="13"/>
      <c r="U9" s="17"/>
    </row>
    <row r="10" spans="1:21" x14ac:dyDescent="0.2">
      <c r="A10" s="192"/>
      <c r="B10" s="192" t="s">
        <v>2</v>
      </c>
      <c r="C10" s="193">
        <v>629300000</v>
      </c>
      <c r="D10" s="192">
        <f>C10-'[1]IVIS 102125'!$P$41</f>
        <v>624219000</v>
      </c>
      <c r="E10" s="192">
        <f>D10/'[1]IVIS 102125'!$R$41</f>
        <v>1</v>
      </c>
      <c r="G10" s="16"/>
      <c r="H10" s="13"/>
      <c r="I10" s="13"/>
      <c r="J10" s="13"/>
      <c r="K10" s="13"/>
      <c r="L10" s="17"/>
      <c r="M10" s="16"/>
      <c r="N10" s="13"/>
      <c r="O10" s="13"/>
      <c r="P10" s="13"/>
      <c r="Q10" s="13"/>
      <c r="R10" s="13"/>
      <c r="S10" s="13"/>
      <c r="T10" s="13"/>
      <c r="U10" s="17"/>
    </row>
    <row r="11" spans="1:21" x14ac:dyDescent="0.2">
      <c r="A11" s="192"/>
      <c r="B11" s="192" t="s">
        <v>57</v>
      </c>
      <c r="C11" s="193">
        <v>4106000</v>
      </c>
      <c r="D11" s="192">
        <f>C11-'[1]IVIS 102125'!$P$41</f>
        <v>-975000</v>
      </c>
      <c r="E11" s="192">
        <v>0</v>
      </c>
      <c r="G11" s="16" t="s">
        <v>520</v>
      </c>
      <c r="H11" s="13"/>
      <c r="I11" s="13"/>
      <c r="J11" s="13"/>
      <c r="K11" s="13"/>
      <c r="L11" s="17"/>
      <c r="M11" s="16" t="s">
        <v>104</v>
      </c>
      <c r="N11" s="13" t="s">
        <v>170</v>
      </c>
      <c r="O11" s="13" t="s">
        <v>106</v>
      </c>
      <c r="P11" s="13" t="s">
        <v>107</v>
      </c>
      <c r="Q11" s="13" t="s">
        <v>108</v>
      </c>
      <c r="R11" s="13" t="s">
        <v>109</v>
      </c>
      <c r="S11" s="13"/>
      <c r="T11" s="13"/>
      <c r="U11" s="17"/>
    </row>
    <row r="12" spans="1:21" x14ac:dyDescent="0.2">
      <c r="A12" s="192"/>
      <c r="B12" s="192" t="s">
        <v>1</v>
      </c>
      <c r="C12" s="193">
        <v>800300000</v>
      </c>
      <c r="D12" s="192">
        <f>C12-'[1]IVIS 102125'!$P$41</f>
        <v>795219000</v>
      </c>
      <c r="E12" s="192">
        <f>D12/'[1]IVIS 102125'!$R$41</f>
        <v>1.2739423183209739</v>
      </c>
      <c r="G12" s="16" t="s">
        <v>521</v>
      </c>
      <c r="H12" s="13">
        <v>128.80000000000001</v>
      </c>
      <c r="I12" s="13"/>
      <c r="J12" s="13"/>
      <c r="K12" s="13"/>
      <c r="L12" s="17"/>
      <c r="M12" s="16" t="s">
        <v>585</v>
      </c>
      <c r="N12" s="13">
        <v>-1</v>
      </c>
      <c r="O12" s="13" t="s">
        <v>586</v>
      </c>
      <c r="P12" s="13" t="s">
        <v>67</v>
      </c>
      <c r="Q12" s="13" t="s">
        <v>70</v>
      </c>
      <c r="R12" s="13" t="s">
        <v>69</v>
      </c>
      <c r="S12" s="13" t="s">
        <v>587</v>
      </c>
      <c r="T12" s="13"/>
      <c r="U12" s="17"/>
    </row>
    <row r="13" spans="1:21" x14ac:dyDescent="0.2">
      <c r="A13" s="192"/>
      <c r="B13" s="192" t="s">
        <v>57</v>
      </c>
      <c r="C13" s="193">
        <v>6056000</v>
      </c>
      <c r="D13" s="192">
        <f>C13-'[1]IVIS 102125'!$P$41</f>
        <v>975000</v>
      </c>
      <c r="E13" s="192">
        <f>D13/'[1]IVIS 102125'!$R$41</f>
        <v>1.5619518149880089E-3</v>
      </c>
      <c r="G13" s="16" t="s">
        <v>522</v>
      </c>
      <c r="H13" s="13" t="s">
        <v>69</v>
      </c>
      <c r="I13" s="13"/>
      <c r="J13" s="13"/>
      <c r="K13" s="13"/>
      <c r="L13" s="17"/>
      <c r="M13" s="16" t="s">
        <v>588</v>
      </c>
      <c r="N13" s="13">
        <v>-1.456</v>
      </c>
      <c r="O13" s="13" t="s">
        <v>589</v>
      </c>
      <c r="P13" s="13" t="s">
        <v>67</v>
      </c>
      <c r="Q13" s="13" t="s">
        <v>70</v>
      </c>
      <c r="R13" s="13" t="s">
        <v>69</v>
      </c>
      <c r="S13" s="13" t="s">
        <v>582</v>
      </c>
      <c r="T13" s="13"/>
      <c r="U13" s="17"/>
    </row>
    <row r="14" spans="1:21" x14ac:dyDescent="0.2">
      <c r="A14" s="192"/>
      <c r="B14" s="192" t="s">
        <v>1</v>
      </c>
      <c r="C14" s="193">
        <v>915500000</v>
      </c>
      <c r="D14" s="192">
        <f>C14-'[1]IVIS 102125'!$P$41</f>
        <v>910419000</v>
      </c>
      <c r="E14" s="192">
        <f>D14/'[1]IVIS 102125'!$R$41</f>
        <v>1.4584929327687879</v>
      </c>
      <c r="G14" s="16" t="s">
        <v>511</v>
      </c>
      <c r="H14" s="13" t="s">
        <v>70</v>
      </c>
      <c r="I14" s="13"/>
      <c r="J14" s="13"/>
      <c r="K14" s="13"/>
      <c r="L14" s="17"/>
      <c r="M14" s="16" t="s">
        <v>590</v>
      </c>
      <c r="N14" s="13">
        <v>-0.45569999999999999</v>
      </c>
      <c r="O14" s="13" t="s">
        <v>591</v>
      </c>
      <c r="P14" s="13" t="s">
        <v>67</v>
      </c>
      <c r="Q14" s="13" t="s">
        <v>173</v>
      </c>
      <c r="R14" s="13">
        <v>8.2000000000000007E-3</v>
      </c>
      <c r="S14" s="13" t="s">
        <v>592</v>
      </c>
      <c r="T14" s="13"/>
      <c r="U14" s="17"/>
    </row>
    <row r="15" spans="1:21" x14ac:dyDescent="0.2">
      <c r="G15" s="16" t="s">
        <v>523</v>
      </c>
      <c r="H15" s="13" t="s">
        <v>67</v>
      </c>
      <c r="I15" s="13"/>
      <c r="J15" s="13"/>
      <c r="K15" s="13"/>
      <c r="L15" s="17"/>
      <c r="M15" s="16"/>
      <c r="N15" s="13"/>
      <c r="O15" s="13"/>
      <c r="P15" s="13"/>
      <c r="Q15" s="13"/>
      <c r="R15" s="13"/>
      <c r="S15" s="13"/>
      <c r="T15" s="13"/>
      <c r="U15" s="17"/>
    </row>
    <row r="16" spans="1:21" x14ac:dyDescent="0.2">
      <c r="G16" s="16" t="s">
        <v>509</v>
      </c>
      <c r="H16" s="13">
        <v>0.97360000000000002</v>
      </c>
      <c r="I16" s="13"/>
      <c r="J16" s="13"/>
      <c r="K16" s="13"/>
      <c r="L16" s="17"/>
      <c r="M16" s="16" t="s">
        <v>141</v>
      </c>
      <c r="N16" s="13" t="s">
        <v>142</v>
      </c>
      <c r="O16" s="13" t="s">
        <v>143</v>
      </c>
      <c r="P16" s="13" t="s">
        <v>170</v>
      </c>
      <c r="Q16" s="13" t="s">
        <v>144</v>
      </c>
      <c r="R16" s="13" t="s">
        <v>559</v>
      </c>
      <c r="S16" s="13" t="s">
        <v>560</v>
      </c>
      <c r="T16" s="13" t="s">
        <v>147</v>
      </c>
      <c r="U16" s="17" t="s">
        <v>124</v>
      </c>
    </row>
    <row r="17" spans="7:21" x14ac:dyDescent="0.2">
      <c r="G17" s="16"/>
      <c r="H17" s="13"/>
      <c r="I17" s="13"/>
      <c r="J17" s="13"/>
      <c r="K17" s="13"/>
      <c r="L17" s="17"/>
      <c r="M17" s="16" t="s">
        <v>585</v>
      </c>
      <c r="N17" s="13">
        <v>5.1599999999999997E-4</v>
      </c>
      <c r="O17" s="13">
        <v>1.0009999999999999</v>
      </c>
      <c r="P17" s="13">
        <v>-1</v>
      </c>
      <c r="Q17" s="13">
        <v>9.4350000000000003E-2</v>
      </c>
      <c r="R17" s="13">
        <v>4</v>
      </c>
      <c r="S17" s="13">
        <v>3</v>
      </c>
      <c r="T17" s="13">
        <v>10.6</v>
      </c>
      <c r="U17" s="17">
        <v>7</v>
      </c>
    </row>
    <row r="18" spans="7:21" x14ac:dyDescent="0.2">
      <c r="G18" s="16" t="s">
        <v>524</v>
      </c>
      <c r="H18" s="13"/>
      <c r="I18" s="13"/>
      <c r="J18" s="13"/>
      <c r="K18" s="13"/>
      <c r="L18" s="17"/>
      <c r="M18" s="16" t="s">
        <v>588</v>
      </c>
      <c r="N18" s="13">
        <v>5.1599999999999997E-4</v>
      </c>
      <c r="O18" s="13">
        <v>1.4570000000000001</v>
      </c>
      <c r="P18" s="13">
        <v>-1.456</v>
      </c>
      <c r="Q18" s="13">
        <v>9.4350000000000003E-2</v>
      </c>
      <c r="R18" s="13">
        <v>4</v>
      </c>
      <c r="S18" s="13">
        <v>3</v>
      </c>
      <c r="T18" s="13">
        <v>15.43</v>
      </c>
      <c r="U18" s="17">
        <v>7</v>
      </c>
    </row>
    <row r="19" spans="7:21" x14ac:dyDescent="0.2">
      <c r="G19" s="16" t="s">
        <v>525</v>
      </c>
      <c r="H19" s="13" t="s">
        <v>583</v>
      </c>
      <c r="I19" s="13"/>
      <c r="J19" s="13"/>
      <c r="K19" s="13"/>
      <c r="L19" s="17"/>
      <c r="M19" s="16" t="s">
        <v>590</v>
      </c>
      <c r="N19" s="13">
        <v>1.0009999999999999</v>
      </c>
      <c r="O19" s="13">
        <v>1.4570000000000001</v>
      </c>
      <c r="P19" s="13">
        <v>-0.45569999999999999</v>
      </c>
      <c r="Q19" s="13">
        <v>0.1009</v>
      </c>
      <c r="R19" s="13">
        <v>3</v>
      </c>
      <c r="S19" s="13">
        <v>3</v>
      </c>
      <c r="T19" s="13">
        <v>4.5170000000000003</v>
      </c>
      <c r="U19" s="17">
        <v>7</v>
      </c>
    </row>
    <row r="20" spans="7:21" x14ac:dyDescent="0.2">
      <c r="G20" s="16" t="s">
        <v>522</v>
      </c>
      <c r="H20" s="13">
        <v>0.124</v>
      </c>
      <c r="I20" s="13"/>
      <c r="J20" s="13"/>
      <c r="K20" s="13"/>
      <c r="L20" s="17"/>
      <c r="M20" s="16"/>
      <c r="N20" s="13"/>
      <c r="O20" s="13"/>
      <c r="P20" s="13"/>
      <c r="Q20" s="13"/>
      <c r="R20" s="13"/>
      <c r="S20" s="13"/>
      <c r="T20" s="13"/>
      <c r="U20" s="17"/>
    </row>
    <row r="21" spans="7:21" x14ac:dyDescent="0.2">
      <c r="G21" s="16" t="s">
        <v>511</v>
      </c>
      <c r="H21" s="13" t="s">
        <v>22</v>
      </c>
      <c r="I21" s="13"/>
      <c r="J21" s="13"/>
      <c r="K21" s="13"/>
      <c r="L21" s="17"/>
      <c r="M21" s="16" t="s">
        <v>593</v>
      </c>
      <c r="N21" s="13"/>
      <c r="O21" s="13"/>
      <c r="P21" s="13"/>
      <c r="Q21" s="13"/>
      <c r="R21" s="13"/>
      <c r="S21" s="13"/>
      <c r="T21" s="13"/>
      <c r="U21" s="17"/>
    </row>
    <row r="22" spans="7:21" x14ac:dyDescent="0.2">
      <c r="G22" s="16" t="s">
        <v>527</v>
      </c>
      <c r="H22" s="13" t="s">
        <v>24</v>
      </c>
      <c r="I22" s="13"/>
      <c r="J22" s="13"/>
      <c r="K22" s="13"/>
      <c r="L22" s="17"/>
      <c r="M22" s="16" t="s">
        <v>594</v>
      </c>
      <c r="N22" s="13" t="s">
        <v>595</v>
      </c>
      <c r="O22" s="13"/>
      <c r="P22" s="13"/>
      <c r="Q22" s="13"/>
      <c r="R22" s="13"/>
      <c r="S22" s="13"/>
      <c r="T22" s="13"/>
      <c r="U22" s="17"/>
    </row>
    <row r="23" spans="7:21" x14ac:dyDescent="0.2">
      <c r="G23" s="16"/>
      <c r="H23" s="13"/>
      <c r="I23" s="13"/>
      <c r="J23" s="13"/>
      <c r="K23" s="13"/>
      <c r="L23" s="17"/>
      <c r="M23" s="16" t="s">
        <v>596</v>
      </c>
      <c r="N23" s="13" t="s">
        <v>540</v>
      </c>
      <c r="O23" s="13"/>
      <c r="P23" s="13"/>
      <c r="Q23" s="13"/>
      <c r="R23" s="13"/>
      <c r="S23" s="13"/>
      <c r="T23" s="13"/>
      <c r="U23" s="17"/>
    </row>
    <row r="24" spans="7:21" ht="17" thickBot="1" x14ac:dyDescent="0.25">
      <c r="G24" s="16" t="s">
        <v>528</v>
      </c>
      <c r="H24" s="13"/>
      <c r="I24" s="13"/>
      <c r="J24" s="13"/>
      <c r="K24" s="13"/>
      <c r="L24" s="17"/>
      <c r="M24" s="18" t="s">
        <v>597</v>
      </c>
      <c r="N24" s="93" t="s">
        <v>543</v>
      </c>
      <c r="O24" s="93"/>
      <c r="P24" s="93"/>
      <c r="Q24" s="93"/>
      <c r="R24" s="93"/>
      <c r="S24" s="93"/>
      <c r="T24" s="93"/>
      <c r="U24" s="19"/>
    </row>
    <row r="25" spans="7:21" x14ac:dyDescent="0.2">
      <c r="G25" s="16" t="s">
        <v>529</v>
      </c>
      <c r="H25" s="13"/>
      <c r="I25" s="13"/>
      <c r="J25" s="13"/>
      <c r="K25" s="13"/>
      <c r="L25" s="17"/>
    </row>
    <row r="26" spans="7:21" x14ac:dyDescent="0.2">
      <c r="G26" s="16" t="s">
        <v>522</v>
      </c>
      <c r="H26" s="13"/>
      <c r="I26" s="13"/>
      <c r="J26" s="13"/>
      <c r="K26" s="13"/>
      <c r="L26" s="17"/>
    </row>
    <row r="27" spans="7:21" x14ac:dyDescent="0.2">
      <c r="G27" s="16" t="s">
        <v>511</v>
      </c>
      <c r="H27" s="13"/>
      <c r="I27" s="13"/>
      <c r="J27" s="13"/>
      <c r="K27" s="13"/>
      <c r="L27" s="17"/>
    </row>
    <row r="28" spans="7:21" x14ac:dyDescent="0.2">
      <c r="G28" s="16" t="s">
        <v>527</v>
      </c>
      <c r="H28" s="13"/>
      <c r="I28" s="13"/>
      <c r="J28" s="13"/>
      <c r="K28" s="13"/>
      <c r="L28" s="17"/>
    </row>
    <row r="29" spans="7:21" x14ac:dyDescent="0.2">
      <c r="G29" s="16"/>
      <c r="H29" s="13"/>
      <c r="I29" s="13"/>
      <c r="J29" s="13"/>
      <c r="K29" s="13"/>
      <c r="L29" s="17"/>
    </row>
    <row r="30" spans="7:21" x14ac:dyDescent="0.2">
      <c r="G30" s="16" t="s">
        <v>122</v>
      </c>
      <c r="H30" s="13" t="s">
        <v>123</v>
      </c>
      <c r="I30" s="13" t="s">
        <v>124</v>
      </c>
      <c r="J30" s="13" t="s">
        <v>125</v>
      </c>
      <c r="K30" s="13" t="s">
        <v>126</v>
      </c>
      <c r="L30" s="17" t="s">
        <v>100</v>
      </c>
    </row>
    <row r="31" spans="7:21" x14ac:dyDescent="0.2">
      <c r="G31" s="16" t="s">
        <v>530</v>
      </c>
      <c r="H31" s="13">
        <v>3.9319999999999999</v>
      </c>
      <c r="I31" s="13">
        <v>2</v>
      </c>
      <c r="J31" s="13">
        <v>1.966</v>
      </c>
      <c r="K31" s="13" t="s">
        <v>584</v>
      </c>
      <c r="L31" s="17" t="s">
        <v>134</v>
      </c>
    </row>
    <row r="32" spans="7:21" x14ac:dyDescent="0.2">
      <c r="G32" s="16" t="s">
        <v>532</v>
      </c>
      <c r="H32" s="13">
        <v>0.10680000000000001</v>
      </c>
      <c r="I32" s="13">
        <v>7</v>
      </c>
      <c r="J32" s="13">
        <v>1.5259999999999999E-2</v>
      </c>
      <c r="K32" s="13"/>
      <c r="L32" s="17"/>
    </row>
    <row r="33" spans="7:12" x14ac:dyDescent="0.2">
      <c r="G33" s="16" t="s">
        <v>533</v>
      </c>
      <c r="H33" s="13">
        <v>4.0389999999999997</v>
      </c>
      <c r="I33" s="13">
        <v>9</v>
      </c>
      <c r="J33" s="13"/>
      <c r="K33" s="13"/>
      <c r="L33" s="17"/>
    </row>
    <row r="34" spans="7:12" x14ac:dyDescent="0.2">
      <c r="G34" s="16"/>
      <c r="H34" s="13"/>
      <c r="I34" s="13"/>
      <c r="J34" s="13"/>
      <c r="K34" s="13"/>
      <c r="L34" s="17"/>
    </row>
    <row r="35" spans="7:12" x14ac:dyDescent="0.2">
      <c r="G35" s="16" t="s">
        <v>155</v>
      </c>
      <c r="H35" s="13"/>
      <c r="I35" s="13"/>
      <c r="J35" s="13"/>
      <c r="K35" s="13"/>
      <c r="L35" s="17"/>
    </row>
    <row r="36" spans="7:12" x14ac:dyDescent="0.2">
      <c r="G36" s="16" t="s">
        <v>534</v>
      </c>
      <c r="H36" s="13">
        <v>3</v>
      </c>
      <c r="I36" s="13"/>
      <c r="J36" s="13"/>
      <c r="K36" s="13"/>
      <c r="L36" s="17"/>
    </row>
    <row r="37" spans="7:12" ht="17" thickBot="1" x14ac:dyDescent="0.25">
      <c r="G37" s="18" t="s">
        <v>535</v>
      </c>
      <c r="H37" s="93">
        <v>10</v>
      </c>
      <c r="I37" s="93"/>
      <c r="J37" s="93"/>
      <c r="K37" s="93"/>
      <c r="L37" s="1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E968-E767-FE4F-A70D-E0C44A582086}">
  <dimension ref="A1:AO38"/>
  <sheetViews>
    <sheetView workbookViewId="0">
      <selection activeCell="Y40" sqref="Y40"/>
    </sheetView>
  </sheetViews>
  <sheetFormatPr baseColWidth="10" defaultRowHeight="16" x14ac:dyDescent="0.2"/>
  <sheetData>
    <row r="1" spans="1:41" ht="20" x14ac:dyDescent="0.2">
      <c r="A1" s="11" t="s">
        <v>381</v>
      </c>
    </row>
    <row r="2" spans="1:41" s="4" customFormat="1" ht="22" x14ac:dyDescent="0.3">
      <c r="A2" s="101" t="s">
        <v>352</v>
      </c>
      <c r="H2" s="101" t="s">
        <v>353</v>
      </c>
      <c r="O2" s="101" t="s">
        <v>354</v>
      </c>
      <c r="V2" s="101" t="s">
        <v>355</v>
      </c>
      <c r="AC2" s="101" t="s">
        <v>356</v>
      </c>
      <c r="AJ2" s="101" t="s">
        <v>357</v>
      </c>
    </row>
    <row r="3" spans="1:41" x14ac:dyDescent="0.2">
      <c r="B3" s="96" t="s">
        <v>62</v>
      </c>
      <c r="C3" s="96" t="s">
        <v>63</v>
      </c>
      <c r="D3" s="96" t="s">
        <v>64</v>
      </c>
      <c r="E3" s="96" t="s">
        <v>358</v>
      </c>
      <c r="F3" s="96" t="s">
        <v>305</v>
      </c>
      <c r="I3" s="96" t="s">
        <v>62</v>
      </c>
      <c r="J3" s="96" t="s">
        <v>63</v>
      </c>
      <c r="K3" s="96" t="s">
        <v>64</v>
      </c>
      <c r="L3" s="96" t="s">
        <v>358</v>
      </c>
      <c r="M3" s="96" t="s">
        <v>305</v>
      </c>
      <c r="P3" s="96" t="s">
        <v>62</v>
      </c>
      <c r="Q3" s="96" t="s">
        <v>63</v>
      </c>
      <c r="R3" s="96" t="s">
        <v>64</v>
      </c>
      <c r="S3" s="96" t="s">
        <v>358</v>
      </c>
      <c r="T3" s="96" t="s">
        <v>305</v>
      </c>
      <c r="W3" s="96" t="s">
        <v>62</v>
      </c>
      <c r="X3" s="96" t="s">
        <v>63</v>
      </c>
      <c r="Y3" s="96" t="s">
        <v>64</v>
      </c>
      <c r="Z3" s="96" t="s">
        <v>358</v>
      </c>
      <c r="AA3" s="96" t="s">
        <v>305</v>
      </c>
      <c r="AD3" s="96" t="s">
        <v>62</v>
      </c>
      <c r="AE3" s="96" t="s">
        <v>63</v>
      </c>
      <c r="AF3" s="96" t="s">
        <v>64</v>
      </c>
      <c r="AG3" s="96" t="s">
        <v>358</v>
      </c>
      <c r="AH3" s="96" t="s">
        <v>305</v>
      </c>
      <c r="AK3" s="96" t="s">
        <v>62</v>
      </c>
      <c r="AL3" s="96" t="s">
        <v>63</v>
      </c>
      <c r="AM3" s="96" t="s">
        <v>64</v>
      </c>
      <c r="AN3" s="96" t="s">
        <v>358</v>
      </c>
      <c r="AO3" s="96" t="s">
        <v>305</v>
      </c>
    </row>
    <row r="4" spans="1:41" x14ac:dyDescent="0.2">
      <c r="A4" t="s">
        <v>404</v>
      </c>
      <c r="B4" s="97">
        <v>17.201774597167969</v>
      </c>
      <c r="C4" s="97">
        <v>17.328680038452148</v>
      </c>
      <c r="D4" s="97">
        <v>17.190797805786133</v>
      </c>
      <c r="E4" s="97">
        <v>17.881540298461914</v>
      </c>
      <c r="F4" s="98">
        <f t="shared" ref="F4:F8" si="0">AVERAGE(B4:E4)</f>
        <v>17.400698184967041</v>
      </c>
      <c r="H4">
        <v>1</v>
      </c>
      <c r="I4" s="97">
        <v>21.651042938232422</v>
      </c>
      <c r="J4" s="98">
        <v>21.770673751831055</v>
      </c>
      <c r="K4" s="98">
        <v>21.693511962890625</v>
      </c>
      <c r="L4" s="98">
        <v>21.796798706054688</v>
      </c>
      <c r="M4" s="98">
        <f t="shared" ref="M4:M8" si="1">AVERAGE(I4:L4)</f>
        <v>21.728006839752197</v>
      </c>
      <c r="O4">
        <v>1</v>
      </c>
      <c r="P4" s="97">
        <v>21.214809417724609</v>
      </c>
      <c r="Q4" s="97">
        <v>21.415040969848633</v>
      </c>
      <c r="R4" s="97">
        <v>21.193754196166992</v>
      </c>
      <c r="S4" s="97">
        <v>21.286144256591797</v>
      </c>
      <c r="T4" s="98">
        <f t="shared" ref="T4:T8" si="2">AVERAGE(P4:S4)</f>
        <v>21.277437210083008</v>
      </c>
      <c r="V4">
        <v>1</v>
      </c>
      <c r="W4" s="97">
        <v>20.5533447265625</v>
      </c>
      <c r="X4" s="97">
        <v>20.688882827758789</v>
      </c>
      <c r="Y4" s="97">
        <v>20.62476921081543</v>
      </c>
      <c r="Z4" s="97">
        <v>20.725564956665039</v>
      </c>
      <c r="AA4" s="98">
        <f t="shared" ref="AA4:AA8" si="3">AVERAGE(W4:Z4)</f>
        <v>20.648140430450439</v>
      </c>
      <c r="AC4">
        <v>1</v>
      </c>
      <c r="AD4" s="97">
        <v>20.628082275390625</v>
      </c>
      <c r="AE4">
        <v>20.660848617553711</v>
      </c>
      <c r="AF4" s="98">
        <v>20.672882080078125</v>
      </c>
      <c r="AG4" s="98">
        <v>20.637090682983398</v>
      </c>
      <c r="AH4" s="98">
        <f t="shared" ref="AH4:AH8" si="4">AVERAGE(AD4:AG4)</f>
        <v>20.649725914001465</v>
      </c>
      <c r="AJ4">
        <v>1</v>
      </c>
      <c r="AK4" s="97">
        <v>20.469808578491211</v>
      </c>
      <c r="AL4" s="97">
        <v>20.357418060302734</v>
      </c>
      <c r="AM4" s="97">
        <v>20.496250152587891</v>
      </c>
      <c r="AN4" s="97">
        <v>20.269554138183594</v>
      </c>
      <c r="AO4" s="98">
        <f t="shared" ref="AO4:AO8" si="5">AVERAGE(AK4:AN4)</f>
        <v>20.398257732391357</v>
      </c>
    </row>
    <row r="5" spans="1:41" x14ac:dyDescent="0.2">
      <c r="A5" t="s">
        <v>405</v>
      </c>
      <c r="B5" s="97">
        <v>17.53474235534668</v>
      </c>
      <c r="C5" s="97">
        <v>17.712581634521484</v>
      </c>
      <c r="D5" s="97">
        <v>17.269741058349609</v>
      </c>
      <c r="E5" s="97">
        <v>17.352313995361328</v>
      </c>
      <c r="F5" s="98">
        <f t="shared" si="0"/>
        <v>17.467344760894775</v>
      </c>
      <c r="H5">
        <v>2</v>
      </c>
      <c r="I5" s="97">
        <v>22.019676208496094</v>
      </c>
      <c r="J5" s="98">
        <v>21.820524215698242</v>
      </c>
      <c r="K5" s="98">
        <v>21.815021514892578</v>
      </c>
      <c r="L5" s="98">
        <v>22.044355392456055</v>
      </c>
      <c r="M5" s="98">
        <f t="shared" si="1"/>
        <v>21.924894332885742</v>
      </c>
      <c r="O5">
        <v>2</v>
      </c>
      <c r="P5" s="97">
        <v>21.563117980957031</v>
      </c>
      <c r="Q5" s="97">
        <v>21.5125732421875</v>
      </c>
      <c r="R5" s="97">
        <v>21.375385284423828</v>
      </c>
      <c r="S5" s="97">
        <v>21.392446517944336</v>
      </c>
      <c r="T5" s="98">
        <f t="shared" si="2"/>
        <v>21.460880756378174</v>
      </c>
      <c r="V5">
        <v>2</v>
      </c>
      <c r="W5" s="97">
        <v>20.908578872680664</v>
      </c>
      <c r="X5" s="97">
        <v>20.794692993164062</v>
      </c>
      <c r="Y5" s="97">
        <v>20.957185745239258</v>
      </c>
      <c r="Z5" s="97">
        <v>20.889284133911133</v>
      </c>
      <c r="AA5" s="98">
        <f t="shared" si="3"/>
        <v>20.887435436248779</v>
      </c>
      <c r="AC5">
        <v>2</v>
      </c>
      <c r="AD5" s="97">
        <v>20.801856994628906</v>
      </c>
      <c r="AE5" s="98">
        <v>20.859094619750977</v>
      </c>
      <c r="AF5" s="98">
        <v>20.758928298950195</v>
      </c>
      <c r="AG5" s="98">
        <v>20.787355422973633</v>
      </c>
      <c r="AH5" s="98">
        <f t="shared" si="4"/>
        <v>20.801808834075928</v>
      </c>
      <c r="AJ5">
        <v>2</v>
      </c>
      <c r="AK5" s="97">
        <v>20.793125152587891</v>
      </c>
      <c r="AL5" s="97">
        <v>20.482490539550781</v>
      </c>
      <c r="AM5" s="97">
        <v>20.713863372802734</v>
      </c>
      <c r="AN5" s="97">
        <v>20.533622741699219</v>
      </c>
      <c r="AO5" s="98">
        <f t="shared" si="5"/>
        <v>20.630775451660156</v>
      </c>
    </row>
    <row r="6" spans="1:41" x14ac:dyDescent="0.2">
      <c r="A6" t="s">
        <v>359</v>
      </c>
      <c r="B6" s="97">
        <v>17.551359176635742</v>
      </c>
      <c r="C6" s="97">
        <v>17.7412109375</v>
      </c>
      <c r="D6" s="97">
        <v>17.277400970458984</v>
      </c>
      <c r="E6" s="97">
        <v>17.494155883789062</v>
      </c>
      <c r="F6" s="98">
        <f t="shared" si="0"/>
        <v>17.516031742095947</v>
      </c>
      <c r="H6">
        <v>3</v>
      </c>
      <c r="I6" s="97">
        <v>21.69102668762207</v>
      </c>
      <c r="J6" s="98">
        <v>21.749286651611328</v>
      </c>
      <c r="K6" s="98">
        <v>21.934831619262695</v>
      </c>
      <c r="L6" s="98">
        <v>21.595596313476562</v>
      </c>
      <c r="M6" s="98">
        <f t="shared" si="1"/>
        <v>21.742685317993164</v>
      </c>
      <c r="O6">
        <v>3</v>
      </c>
      <c r="P6" s="97">
        <v>21.184080123901367</v>
      </c>
      <c r="Q6" s="97">
        <v>21.396173477172852</v>
      </c>
      <c r="R6" s="97">
        <v>21.180562973022461</v>
      </c>
      <c r="S6" s="97">
        <v>21.219644546508789</v>
      </c>
      <c r="T6" s="98">
        <f t="shared" si="2"/>
        <v>21.245115280151367</v>
      </c>
      <c r="V6">
        <v>3</v>
      </c>
      <c r="W6" s="97">
        <v>20.638748168945312</v>
      </c>
      <c r="X6" s="97">
        <v>20.513679504394531</v>
      </c>
      <c r="Y6" s="97">
        <v>20.577960968017578</v>
      </c>
      <c r="Z6" s="97">
        <v>20.640596389770508</v>
      </c>
      <c r="AA6" s="98">
        <f t="shared" si="3"/>
        <v>20.592746257781982</v>
      </c>
      <c r="AC6">
        <v>3</v>
      </c>
      <c r="AD6" s="97">
        <v>20.63673210144043</v>
      </c>
      <c r="AE6" s="98">
        <v>20.563438415527344</v>
      </c>
      <c r="AF6" s="98">
        <v>20.550275802612305</v>
      </c>
      <c r="AG6" s="98">
        <v>20.495376586914062</v>
      </c>
      <c r="AH6" s="98">
        <f t="shared" si="4"/>
        <v>20.561455726623535</v>
      </c>
      <c r="AJ6">
        <v>3</v>
      </c>
      <c r="AK6" s="97">
        <v>20.211647033691406</v>
      </c>
      <c r="AL6" s="97">
        <v>20.355436325073242</v>
      </c>
      <c r="AM6" s="97">
        <v>20.383525848388672</v>
      </c>
      <c r="AN6" s="97">
        <v>20.307943344116211</v>
      </c>
      <c r="AO6" s="98">
        <f t="shared" si="5"/>
        <v>20.314638137817383</v>
      </c>
    </row>
    <row r="7" spans="1:41" x14ac:dyDescent="0.2">
      <c r="A7" t="s">
        <v>360</v>
      </c>
      <c r="B7" s="97">
        <v>17.491008758544922</v>
      </c>
      <c r="C7" s="97">
        <v>16.984451293945312</v>
      </c>
      <c r="D7" s="97">
        <v>17.325714111328125</v>
      </c>
      <c r="E7" s="97">
        <v>16.885959625244141</v>
      </c>
      <c r="F7" s="98">
        <f t="shared" si="0"/>
        <v>17.171783447265625</v>
      </c>
      <c r="H7">
        <v>4</v>
      </c>
      <c r="I7" s="97">
        <v>21.670007705688477</v>
      </c>
      <c r="J7" s="98">
        <v>21.80885124206543</v>
      </c>
      <c r="K7" s="98">
        <v>21.523059844970703</v>
      </c>
      <c r="L7" s="98">
        <v>21.583635330200195</v>
      </c>
      <c r="M7" s="98">
        <f t="shared" si="1"/>
        <v>21.646388530731201</v>
      </c>
      <c r="O7">
        <v>4</v>
      </c>
      <c r="P7" s="97">
        <v>20.981813430786133</v>
      </c>
      <c r="Q7" s="97">
        <v>21.111724853515625</v>
      </c>
      <c r="R7" s="97">
        <v>20.963420867919922</v>
      </c>
      <c r="S7" s="97">
        <v>21.001815795898438</v>
      </c>
      <c r="T7" s="98">
        <f t="shared" si="2"/>
        <v>21.014693737030029</v>
      </c>
      <c r="V7">
        <v>4</v>
      </c>
      <c r="W7" s="97">
        <v>20.290861129760742</v>
      </c>
      <c r="X7" s="97">
        <v>20.274066925048828</v>
      </c>
      <c r="Y7" s="97">
        <v>20.252567291259766</v>
      </c>
      <c r="Z7" s="97">
        <v>20.281135559082031</v>
      </c>
      <c r="AA7" s="98">
        <f t="shared" si="3"/>
        <v>20.274657726287842</v>
      </c>
      <c r="AC7">
        <v>4</v>
      </c>
      <c r="AD7" s="97">
        <v>20.251138687133789</v>
      </c>
      <c r="AE7" s="98">
        <v>20.267934799194336</v>
      </c>
      <c r="AF7" s="98">
        <v>20.271541595458984</v>
      </c>
      <c r="AG7" s="98">
        <v>20.196319580078125</v>
      </c>
      <c r="AH7" s="98">
        <f t="shared" si="4"/>
        <v>20.246733665466309</v>
      </c>
      <c r="AJ7">
        <v>4</v>
      </c>
      <c r="AK7" s="97">
        <v>19.948257446289062</v>
      </c>
      <c r="AL7" s="97">
        <v>19.972988128662109</v>
      </c>
      <c r="AM7" s="97">
        <v>20.157890319824219</v>
      </c>
      <c r="AN7" s="97">
        <v>20.008327484130859</v>
      </c>
      <c r="AO7" s="98">
        <f t="shared" si="5"/>
        <v>20.021865844726562</v>
      </c>
    </row>
    <row r="8" spans="1:41" x14ac:dyDescent="0.2">
      <c r="A8" t="s">
        <v>406</v>
      </c>
      <c r="B8" s="97">
        <v>17.615219116210938</v>
      </c>
      <c r="C8" s="97">
        <v>17.544815063476562</v>
      </c>
      <c r="D8" s="97">
        <v>17.31842041015625</v>
      </c>
      <c r="E8" s="97">
        <v>17.675643920898438</v>
      </c>
      <c r="F8" s="98">
        <f t="shared" si="0"/>
        <v>17.538524627685547</v>
      </c>
      <c r="H8">
        <v>5</v>
      </c>
      <c r="I8" s="97">
        <v>21.858037948608398</v>
      </c>
      <c r="J8" s="98">
        <v>21.745880126953125</v>
      </c>
      <c r="K8" s="98">
        <v>21.787073135375977</v>
      </c>
      <c r="L8" s="98">
        <v>21.75096321105957</v>
      </c>
      <c r="M8" s="98">
        <f t="shared" si="1"/>
        <v>21.785488605499268</v>
      </c>
      <c r="O8">
        <v>5</v>
      </c>
      <c r="P8" s="97">
        <v>21.444459915161133</v>
      </c>
      <c r="Q8" s="97">
        <v>21.362049102783203</v>
      </c>
      <c r="R8" s="97">
        <v>21.341455459594727</v>
      </c>
      <c r="S8" s="97">
        <v>21.514270782470703</v>
      </c>
      <c r="T8" s="98">
        <f t="shared" si="2"/>
        <v>21.415558815002441</v>
      </c>
      <c r="V8">
        <v>5</v>
      </c>
      <c r="W8" s="97">
        <v>20.907333374023438</v>
      </c>
      <c r="X8" s="97">
        <v>20.820257186889648</v>
      </c>
      <c r="Y8" s="97">
        <v>20.817226409912109</v>
      </c>
      <c r="Z8" s="97">
        <v>20.899791717529297</v>
      </c>
      <c r="AA8" s="98">
        <f t="shared" si="3"/>
        <v>20.861152172088623</v>
      </c>
      <c r="AC8">
        <v>5</v>
      </c>
      <c r="AD8" s="97">
        <v>20.863241195678711</v>
      </c>
      <c r="AE8" s="98">
        <v>20.844127655029297</v>
      </c>
      <c r="AF8" s="98">
        <v>20.817928314208984</v>
      </c>
      <c r="AG8" s="98">
        <v>20.820951461791992</v>
      </c>
      <c r="AH8" s="98">
        <f t="shared" si="4"/>
        <v>20.836562156677246</v>
      </c>
      <c r="AJ8">
        <v>5</v>
      </c>
      <c r="AK8" s="97">
        <v>20.681905746459961</v>
      </c>
      <c r="AL8" s="97">
        <v>20.528097152709961</v>
      </c>
      <c r="AM8" s="97">
        <v>20.631034851074219</v>
      </c>
      <c r="AN8" s="97">
        <v>20.596778869628906</v>
      </c>
      <c r="AO8" s="98">
        <f t="shared" si="5"/>
        <v>20.609454154968262</v>
      </c>
    </row>
    <row r="9" spans="1:41" x14ac:dyDescent="0.2">
      <c r="A9" t="s">
        <v>361</v>
      </c>
      <c r="B9" s="97">
        <v>17.239349365234375</v>
      </c>
      <c r="C9" s="97">
        <v>17.143667221069336</v>
      </c>
      <c r="D9" s="97">
        <v>17.551074981689453</v>
      </c>
      <c r="E9" s="97">
        <v>17.954689025878906</v>
      </c>
      <c r="F9" s="98">
        <f>AVERAGE(B9:E9)</f>
        <v>17.472195148468018</v>
      </c>
      <c r="H9">
        <v>6</v>
      </c>
      <c r="I9" s="97">
        <v>21.675365447998047</v>
      </c>
      <c r="J9" s="98">
        <v>21.780841827392578</v>
      </c>
      <c r="K9" s="98">
        <v>21.597063064575195</v>
      </c>
      <c r="L9" s="98">
        <v>21.807500839233398</v>
      </c>
      <c r="M9" s="98">
        <f>AVERAGE(I9:L9)</f>
        <v>21.715192794799805</v>
      </c>
      <c r="O9">
        <v>6</v>
      </c>
      <c r="P9" s="97">
        <v>21.223304748535156</v>
      </c>
      <c r="Q9" s="97">
        <v>21.289621353149414</v>
      </c>
      <c r="R9" s="97">
        <v>21.186302185058594</v>
      </c>
      <c r="S9" s="97">
        <v>21.314407348632812</v>
      </c>
      <c r="T9" s="98">
        <f>AVERAGE(P9:S9)</f>
        <v>21.253408908843994</v>
      </c>
      <c r="V9">
        <v>6</v>
      </c>
      <c r="W9" s="97">
        <v>20.572669982910156</v>
      </c>
      <c r="X9" s="97">
        <v>20.498428344726562</v>
      </c>
      <c r="Y9" s="97">
        <v>20.613698959350586</v>
      </c>
      <c r="Z9" s="97">
        <v>20.625072479248047</v>
      </c>
      <c r="AA9" s="98">
        <f>AVERAGE(W9:Z9)</f>
        <v>20.577467441558838</v>
      </c>
      <c r="AC9">
        <v>6</v>
      </c>
      <c r="AD9" s="97">
        <v>20.596656799316406</v>
      </c>
      <c r="AE9" s="98">
        <v>20.618844985961914</v>
      </c>
      <c r="AF9" s="98">
        <v>20.487060546875</v>
      </c>
      <c r="AG9" s="98">
        <v>20.603507995605469</v>
      </c>
      <c r="AH9" s="98">
        <f>AVERAGE(AD9:AG9)</f>
        <v>20.576517581939697</v>
      </c>
      <c r="AJ9">
        <v>6</v>
      </c>
      <c r="AK9" s="97">
        <v>20.346891403198242</v>
      </c>
      <c r="AL9" s="97">
        <v>20.292495727539062</v>
      </c>
      <c r="AM9" s="97">
        <v>20.295799255371094</v>
      </c>
      <c r="AN9" s="97">
        <v>20.333953857421875</v>
      </c>
      <c r="AO9" s="98">
        <f>AVERAGE(AK9:AN9)</f>
        <v>20.317285060882568</v>
      </c>
    </row>
    <row r="11" spans="1:41" ht="17" thickBot="1" x14ac:dyDescent="0.25">
      <c r="A11" s="12" t="s">
        <v>403</v>
      </c>
      <c r="H11" s="20" t="s">
        <v>300</v>
      </c>
    </row>
    <row r="12" spans="1:41" x14ac:dyDescent="0.2">
      <c r="A12" s="14" t="s">
        <v>11</v>
      </c>
      <c r="B12" s="90" t="s">
        <v>65</v>
      </c>
      <c r="C12" s="90"/>
      <c r="D12" s="90"/>
      <c r="E12" s="90"/>
      <c r="F12" s="15"/>
      <c r="H12" s="14" t="s">
        <v>375</v>
      </c>
      <c r="I12" s="90"/>
      <c r="J12" s="90"/>
      <c r="K12" s="90"/>
      <c r="L12" s="90"/>
      <c r="M12" s="90"/>
      <c r="N12" s="90"/>
      <c r="O12" s="90"/>
      <c r="P12" s="15"/>
    </row>
    <row r="13" spans="1:41" x14ac:dyDescent="0.2">
      <c r="A13" s="16"/>
      <c r="B13" s="13"/>
      <c r="C13" s="13"/>
      <c r="D13" s="13"/>
      <c r="E13" s="13"/>
      <c r="F13" s="17"/>
      <c r="H13" s="16"/>
      <c r="I13" s="13"/>
      <c r="J13" s="13"/>
      <c r="K13" s="13"/>
      <c r="L13" s="13"/>
      <c r="M13" s="13"/>
      <c r="N13" s="13"/>
      <c r="O13" s="13"/>
      <c r="P13" s="17"/>
    </row>
    <row r="14" spans="1:41" x14ac:dyDescent="0.2">
      <c r="A14" s="16" t="s">
        <v>388</v>
      </c>
      <c r="B14" s="13" t="s">
        <v>389</v>
      </c>
      <c r="C14" s="13"/>
      <c r="D14" s="13"/>
      <c r="E14" s="13"/>
      <c r="F14" s="17"/>
      <c r="H14" s="16" t="s">
        <v>93</v>
      </c>
      <c r="I14" s="13">
        <v>1</v>
      </c>
      <c r="J14" s="13"/>
      <c r="K14" s="13"/>
      <c r="L14" s="13"/>
      <c r="M14" s="13"/>
      <c r="N14" s="13"/>
      <c r="O14" s="13"/>
      <c r="P14" s="17"/>
    </row>
    <row r="15" spans="1:41" x14ac:dyDescent="0.2">
      <c r="A15" s="16" t="s">
        <v>96</v>
      </c>
      <c r="B15" s="13">
        <v>0.05</v>
      </c>
      <c r="C15" s="13"/>
      <c r="D15" s="13"/>
      <c r="E15" s="13"/>
      <c r="F15" s="17"/>
      <c r="H15" s="16" t="s">
        <v>95</v>
      </c>
      <c r="I15" s="13">
        <v>5</v>
      </c>
      <c r="J15" s="13"/>
      <c r="K15" s="13"/>
      <c r="L15" s="13"/>
      <c r="M15" s="13"/>
      <c r="N15" s="13"/>
      <c r="O15" s="13"/>
      <c r="P15" s="17"/>
    </row>
    <row r="16" spans="1:41" x14ac:dyDescent="0.2">
      <c r="A16" s="16"/>
      <c r="B16" s="13"/>
      <c r="C16" s="13"/>
      <c r="D16" s="13"/>
      <c r="E16" s="13"/>
      <c r="F16" s="17"/>
      <c r="H16" s="16" t="s">
        <v>97</v>
      </c>
      <c r="I16" s="13">
        <v>0.05</v>
      </c>
      <c r="J16" s="13"/>
      <c r="K16" s="13"/>
      <c r="L16" s="13"/>
      <c r="M16" s="13"/>
      <c r="N16" s="13"/>
      <c r="O16" s="13"/>
      <c r="P16" s="17"/>
    </row>
    <row r="17" spans="1:16" x14ac:dyDescent="0.2">
      <c r="A17" s="16" t="s">
        <v>98</v>
      </c>
      <c r="B17" s="13" t="s">
        <v>99</v>
      </c>
      <c r="C17" s="13" t="s">
        <v>100</v>
      </c>
      <c r="D17" s="13" t="s">
        <v>101</v>
      </c>
      <c r="E17" s="13" t="s">
        <v>102</v>
      </c>
      <c r="F17" s="17"/>
      <c r="H17" s="16"/>
      <c r="I17" s="13"/>
      <c r="J17" s="13"/>
      <c r="K17" s="13"/>
      <c r="L17" s="13"/>
      <c r="M17" s="13"/>
      <c r="N17" s="13"/>
      <c r="O17" s="13"/>
      <c r="P17" s="17"/>
    </row>
    <row r="18" spans="1:16" x14ac:dyDescent="0.2">
      <c r="A18" s="16" t="s">
        <v>390</v>
      </c>
      <c r="B18" s="13">
        <v>10.82</v>
      </c>
      <c r="C18" s="13">
        <v>0.12520000000000001</v>
      </c>
      <c r="D18" s="13" t="s">
        <v>22</v>
      </c>
      <c r="E18" s="13" t="s">
        <v>24</v>
      </c>
      <c r="F18" s="17"/>
      <c r="H18" s="16" t="s">
        <v>104</v>
      </c>
      <c r="I18" s="13" t="s">
        <v>170</v>
      </c>
      <c r="J18" s="13" t="s">
        <v>106</v>
      </c>
      <c r="K18" s="13" t="s">
        <v>107</v>
      </c>
      <c r="L18" s="13" t="s">
        <v>108</v>
      </c>
      <c r="M18" s="13" t="s">
        <v>109</v>
      </c>
      <c r="N18" s="13"/>
      <c r="O18" s="13"/>
      <c r="P18" s="17"/>
    </row>
    <row r="19" spans="1:16" x14ac:dyDescent="0.2">
      <c r="A19" s="16" t="s">
        <v>174</v>
      </c>
      <c r="B19" s="13">
        <v>51.1</v>
      </c>
      <c r="C19" s="13" t="s">
        <v>69</v>
      </c>
      <c r="D19" s="13" t="s">
        <v>70</v>
      </c>
      <c r="E19" s="13" t="s">
        <v>67</v>
      </c>
      <c r="F19" s="17"/>
      <c r="H19" s="16"/>
      <c r="I19" s="13"/>
      <c r="J19" s="13"/>
      <c r="K19" s="13"/>
      <c r="L19" s="13"/>
      <c r="M19" s="13"/>
      <c r="N19" s="13"/>
      <c r="O19" s="13"/>
      <c r="P19" s="17"/>
    </row>
    <row r="20" spans="1:16" x14ac:dyDescent="0.2">
      <c r="A20" s="16" t="s">
        <v>391</v>
      </c>
      <c r="B20" s="13">
        <v>11.75</v>
      </c>
      <c r="C20" s="13">
        <v>0.1021</v>
      </c>
      <c r="D20" s="13" t="s">
        <v>22</v>
      </c>
      <c r="E20" s="13" t="s">
        <v>24</v>
      </c>
      <c r="F20" s="17"/>
      <c r="H20" s="16" t="s">
        <v>421</v>
      </c>
      <c r="I20" s="13"/>
      <c r="J20" s="13"/>
      <c r="K20" s="13"/>
      <c r="L20" s="13"/>
      <c r="M20" s="13"/>
      <c r="N20" s="13"/>
      <c r="O20" s="13"/>
      <c r="P20" s="17"/>
    </row>
    <row r="21" spans="1:16" x14ac:dyDescent="0.2">
      <c r="A21" s="16"/>
      <c r="B21" s="13"/>
      <c r="C21" s="13"/>
      <c r="D21" s="13"/>
      <c r="E21" s="13"/>
      <c r="F21" s="17"/>
      <c r="H21" s="16" t="s">
        <v>376</v>
      </c>
      <c r="I21" s="13">
        <v>2.129E-2</v>
      </c>
      <c r="J21" s="13" t="s">
        <v>456</v>
      </c>
      <c r="K21" s="13" t="s">
        <v>24</v>
      </c>
      <c r="L21" s="13" t="s">
        <v>22</v>
      </c>
      <c r="M21" s="13" t="s">
        <v>116</v>
      </c>
      <c r="N21" s="13"/>
      <c r="O21" s="13"/>
      <c r="P21" s="17"/>
    </row>
    <row r="22" spans="1:16" x14ac:dyDescent="0.2">
      <c r="A22" s="16" t="s">
        <v>122</v>
      </c>
      <c r="B22" s="13" t="s">
        <v>123</v>
      </c>
      <c r="C22" s="13" t="s">
        <v>124</v>
      </c>
      <c r="D22" s="13" t="s">
        <v>125</v>
      </c>
      <c r="E22" s="13" t="s">
        <v>126</v>
      </c>
      <c r="F22" s="17" t="s">
        <v>100</v>
      </c>
      <c r="H22" s="16" t="s">
        <v>377</v>
      </c>
      <c r="I22" s="13">
        <v>0.156</v>
      </c>
      <c r="J22" s="13" t="s">
        <v>457</v>
      </c>
      <c r="K22" s="13" t="s">
        <v>67</v>
      </c>
      <c r="L22" s="13" t="s">
        <v>173</v>
      </c>
      <c r="M22" s="13">
        <v>4.1999999999999997E-3</v>
      </c>
      <c r="N22" s="13"/>
      <c r="O22" s="13"/>
      <c r="P22" s="17"/>
    </row>
    <row r="23" spans="1:16" x14ac:dyDescent="0.2">
      <c r="A23" s="16" t="s">
        <v>390</v>
      </c>
      <c r="B23" s="13">
        <v>1.951E-2</v>
      </c>
      <c r="C23" s="13">
        <v>4</v>
      </c>
      <c r="D23" s="13">
        <v>4.8780000000000004E-3</v>
      </c>
      <c r="E23" s="13" t="s">
        <v>392</v>
      </c>
      <c r="F23" s="17" t="s">
        <v>393</v>
      </c>
      <c r="H23" s="16" t="s">
        <v>378</v>
      </c>
      <c r="I23" s="13">
        <v>8.6900000000000005E-2</v>
      </c>
      <c r="J23" s="13" t="s">
        <v>458</v>
      </c>
      <c r="K23" s="13" t="s">
        <v>24</v>
      </c>
      <c r="L23" s="13" t="s">
        <v>22</v>
      </c>
      <c r="M23" s="13">
        <v>0.20519999999999999</v>
      </c>
      <c r="N23" s="13"/>
      <c r="O23" s="13"/>
      <c r="P23" s="17"/>
    </row>
    <row r="24" spans="1:16" x14ac:dyDescent="0.2">
      <c r="A24" s="16" t="s">
        <v>174</v>
      </c>
      <c r="B24" s="13">
        <v>9.2160000000000006E-2</v>
      </c>
      <c r="C24" s="13">
        <v>1</v>
      </c>
      <c r="D24" s="13">
        <v>9.2160000000000006E-2</v>
      </c>
      <c r="E24" s="13" t="s">
        <v>394</v>
      </c>
      <c r="F24" s="17" t="s">
        <v>134</v>
      </c>
      <c r="H24" s="16" t="s">
        <v>379</v>
      </c>
      <c r="I24" s="13">
        <v>0.14069999999999999</v>
      </c>
      <c r="J24" s="13" t="s">
        <v>459</v>
      </c>
      <c r="K24" s="13" t="s">
        <v>67</v>
      </c>
      <c r="L24" s="13" t="s">
        <v>66</v>
      </c>
      <c r="M24" s="13">
        <v>1.04E-2</v>
      </c>
      <c r="N24" s="13"/>
      <c r="O24" s="13"/>
      <c r="P24" s="17"/>
    </row>
    <row r="25" spans="1:16" x14ac:dyDescent="0.2">
      <c r="A25" s="16" t="s">
        <v>391</v>
      </c>
      <c r="B25" s="13">
        <v>2.1180000000000001E-2</v>
      </c>
      <c r="C25" s="13">
        <v>4</v>
      </c>
      <c r="D25" s="13">
        <v>5.2960000000000004E-3</v>
      </c>
      <c r="E25" s="13" t="s">
        <v>395</v>
      </c>
      <c r="F25" s="17" t="s">
        <v>396</v>
      </c>
      <c r="H25" s="16" t="s">
        <v>380</v>
      </c>
      <c r="I25" s="13">
        <v>0.14940000000000001</v>
      </c>
      <c r="J25" s="13" t="s">
        <v>460</v>
      </c>
      <c r="K25" s="13" t="s">
        <v>67</v>
      </c>
      <c r="L25" s="13" t="s">
        <v>173</v>
      </c>
      <c r="M25" s="13">
        <v>6.1999999999999998E-3</v>
      </c>
      <c r="N25" s="13"/>
      <c r="O25" s="13"/>
      <c r="P25" s="17"/>
    </row>
    <row r="26" spans="1:16" x14ac:dyDescent="0.2">
      <c r="A26" s="16" t="s">
        <v>140</v>
      </c>
      <c r="B26" s="13">
        <v>4.7489999999999997E-2</v>
      </c>
      <c r="C26" s="13">
        <v>20</v>
      </c>
      <c r="D26" s="13">
        <v>2.3739999999999998E-3</v>
      </c>
      <c r="E26" s="13"/>
      <c r="F26" s="17"/>
      <c r="H26" s="16"/>
      <c r="I26" s="13"/>
      <c r="J26" s="13"/>
      <c r="K26" s="13"/>
      <c r="L26" s="13"/>
      <c r="M26" s="13"/>
      <c r="N26" s="13"/>
      <c r="O26" s="13"/>
      <c r="P26" s="17"/>
    </row>
    <row r="27" spans="1:16" x14ac:dyDescent="0.2">
      <c r="A27" s="16"/>
      <c r="B27" s="13"/>
      <c r="C27" s="13"/>
      <c r="D27" s="13"/>
      <c r="E27" s="13"/>
      <c r="F27" s="17"/>
      <c r="H27" s="16"/>
      <c r="I27" s="13"/>
      <c r="J27" s="13"/>
      <c r="K27" s="13"/>
      <c r="L27" s="13"/>
      <c r="M27" s="13"/>
      <c r="N27" s="13"/>
      <c r="O27" s="13"/>
      <c r="P27" s="17"/>
    </row>
    <row r="28" spans="1:16" x14ac:dyDescent="0.2">
      <c r="A28" s="16" t="s">
        <v>397</v>
      </c>
      <c r="B28" s="13"/>
      <c r="C28" s="13"/>
      <c r="D28" s="13"/>
      <c r="E28" s="13"/>
      <c r="F28" s="17"/>
      <c r="H28" s="16" t="s">
        <v>141</v>
      </c>
      <c r="I28" s="13" t="s">
        <v>142</v>
      </c>
      <c r="J28" s="13" t="s">
        <v>143</v>
      </c>
      <c r="K28" s="13" t="s">
        <v>170</v>
      </c>
      <c r="L28" s="13" t="s">
        <v>144</v>
      </c>
      <c r="M28" s="13" t="s">
        <v>145</v>
      </c>
      <c r="N28" s="13" t="s">
        <v>146</v>
      </c>
      <c r="O28" s="13" t="s">
        <v>147</v>
      </c>
      <c r="P28" s="17" t="s">
        <v>124</v>
      </c>
    </row>
    <row r="29" spans="1:16" x14ac:dyDescent="0.2">
      <c r="A29" s="16" t="s">
        <v>149</v>
      </c>
      <c r="B29" s="13">
        <v>1.0009999999999999</v>
      </c>
      <c r="C29" s="13"/>
      <c r="D29" s="13"/>
      <c r="E29" s="13"/>
      <c r="F29" s="17"/>
      <c r="H29" s="16"/>
      <c r="I29" s="13"/>
      <c r="J29" s="13"/>
      <c r="K29" s="13"/>
      <c r="L29" s="13"/>
      <c r="M29" s="13"/>
      <c r="N29" s="13"/>
      <c r="O29" s="13"/>
      <c r="P29" s="17"/>
    </row>
    <row r="30" spans="1:16" x14ac:dyDescent="0.2">
      <c r="A30" s="16" t="s">
        <v>398</v>
      </c>
      <c r="B30" s="13">
        <v>0.88990000000000002</v>
      </c>
      <c r="C30" s="13"/>
      <c r="D30" s="13"/>
      <c r="E30" s="13"/>
      <c r="F30" s="17"/>
      <c r="H30" s="16" t="s">
        <v>421</v>
      </c>
      <c r="I30" s="13"/>
      <c r="J30" s="13"/>
      <c r="K30" s="13"/>
      <c r="L30" s="13"/>
      <c r="M30" s="13"/>
      <c r="N30" s="13"/>
      <c r="O30" s="13"/>
      <c r="P30" s="17"/>
    </row>
    <row r="31" spans="1:16" x14ac:dyDescent="0.2">
      <c r="A31" s="16" t="s">
        <v>151</v>
      </c>
      <c r="B31" s="13">
        <v>0.1109</v>
      </c>
      <c r="C31" s="13"/>
      <c r="D31" s="13"/>
      <c r="E31" s="13"/>
      <c r="F31" s="17"/>
      <c r="H31" s="16" t="s">
        <v>376</v>
      </c>
      <c r="I31" s="13">
        <v>1.0029999999999999</v>
      </c>
      <c r="J31" s="13">
        <v>0.98170000000000002</v>
      </c>
      <c r="K31" s="13">
        <v>2.129E-2</v>
      </c>
      <c r="L31" s="13">
        <v>3.9789999999999999E-2</v>
      </c>
      <c r="M31" s="13">
        <v>3</v>
      </c>
      <c r="N31" s="13">
        <v>3</v>
      </c>
      <c r="O31" s="13">
        <v>0.53520000000000001</v>
      </c>
      <c r="P31" s="17">
        <v>20</v>
      </c>
    </row>
    <row r="32" spans="1:16" x14ac:dyDescent="0.2">
      <c r="A32" s="16" t="s">
        <v>152</v>
      </c>
      <c r="B32" s="13">
        <v>1.779E-2</v>
      </c>
      <c r="C32" s="13"/>
      <c r="D32" s="13"/>
      <c r="E32" s="13"/>
      <c r="F32" s="17"/>
      <c r="H32" s="16" t="s">
        <v>377</v>
      </c>
      <c r="I32" s="13">
        <v>1</v>
      </c>
      <c r="J32" s="13">
        <v>0.84409999999999996</v>
      </c>
      <c r="K32" s="13">
        <v>0.156</v>
      </c>
      <c r="L32" s="13">
        <v>3.9789999999999999E-2</v>
      </c>
      <c r="M32" s="13">
        <v>3</v>
      </c>
      <c r="N32" s="13">
        <v>3</v>
      </c>
      <c r="O32" s="13">
        <v>3.9209999999999998</v>
      </c>
      <c r="P32" s="17">
        <v>20</v>
      </c>
    </row>
    <row r="33" spans="1:16" x14ac:dyDescent="0.2">
      <c r="A33" s="16" t="s">
        <v>153</v>
      </c>
      <c r="B33" s="13" t="s">
        <v>399</v>
      </c>
      <c r="C33" s="13"/>
      <c r="D33" s="13"/>
      <c r="E33" s="13"/>
      <c r="F33" s="17"/>
      <c r="H33" s="16" t="s">
        <v>378</v>
      </c>
      <c r="I33" s="13">
        <v>1.0009999999999999</v>
      </c>
      <c r="J33" s="13">
        <v>0.91359999999999997</v>
      </c>
      <c r="K33" s="13">
        <v>8.6900000000000005E-2</v>
      </c>
      <c r="L33" s="13">
        <v>3.9789999999999999E-2</v>
      </c>
      <c r="M33" s="13">
        <v>3</v>
      </c>
      <c r="N33" s="13">
        <v>3</v>
      </c>
      <c r="O33" s="13">
        <v>2.1840000000000002</v>
      </c>
      <c r="P33" s="17">
        <v>20</v>
      </c>
    </row>
    <row r="34" spans="1:16" x14ac:dyDescent="0.2">
      <c r="A34" s="16"/>
      <c r="B34" s="13"/>
      <c r="C34" s="13"/>
      <c r="D34" s="13"/>
      <c r="E34" s="13"/>
      <c r="F34" s="17"/>
      <c r="H34" s="16" t="s">
        <v>379</v>
      </c>
      <c r="I34" s="13">
        <v>1</v>
      </c>
      <c r="J34" s="13">
        <v>0.85940000000000005</v>
      </c>
      <c r="K34" s="13">
        <v>0.14069999999999999</v>
      </c>
      <c r="L34" s="13">
        <v>3.9789999999999999E-2</v>
      </c>
      <c r="M34" s="13">
        <v>3</v>
      </c>
      <c r="N34" s="13">
        <v>3</v>
      </c>
      <c r="O34" s="13">
        <v>3.536</v>
      </c>
      <c r="P34" s="17">
        <v>20</v>
      </c>
    </row>
    <row r="35" spans="1:16" ht="17" thickBot="1" x14ac:dyDescent="0.25">
      <c r="A35" s="16" t="s">
        <v>155</v>
      </c>
      <c r="B35" s="13"/>
      <c r="C35" s="13"/>
      <c r="D35" s="13"/>
      <c r="E35" s="13"/>
      <c r="F35" s="17"/>
      <c r="H35" s="18" t="s">
        <v>380</v>
      </c>
      <c r="I35" s="93">
        <v>1</v>
      </c>
      <c r="J35" s="93">
        <v>0.85060000000000002</v>
      </c>
      <c r="K35" s="93">
        <v>0.14940000000000001</v>
      </c>
      <c r="L35" s="93">
        <v>3.9789999999999999E-2</v>
      </c>
      <c r="M35" s="93">
        <v>3</v>
      </c>
      <c r="N35" s="93">
        <v>3</v>
      </c>
      <c r="O35" s="93">
        <v>3.7549999999999999</v>
      </c>
      <c r="P35" s="19">
        <v>20</v>
      </c>
    </row>
    <row r="36" spans="1:16" x14ac:dyDescent="0.2">
      <c r="A36" s="16" t="s">
        <v>400</v>
      </c>
      <c r="B36" s="13">
        <v>5</v>
      </c>
      <c r="C36" s="13"/>
      <c r="D36" s="13"/>
      <c r="E36" s="13"/>
      <c r="F36" s="17"/>
    </row>
    <row r="37" spans="1:16" x14ac:dyDescent="0.2">
      <c r="A37" s="16" t="s">
        <v>401</v>
      </c>
      <c r="B37" s="13">
        <v>2</v>
      </c>
      <c r="C37" s="13"/>
      <c r="D37" s="13"/>
      <c r="E37" s="13"/>
      <c r="F37" s="17"/>
    </row>
    <row r="38" spans="1:16" ht="17" thickBot="1" x14ac:dyDescent="0.25">
      <c r="A38" s="18" t="s">
        <v>402</v>
      </c>
      <c r="B38" s="93">
        <v>30</v>
      </c>
      <c r="C38" s="93"/>
      <c r="D38" s="93"/>
      <c r="E38" s="93"/>
      <c r="F38" s="1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F185C-8991-C244-9DCB-8D6B20048D8C}">
  <dimension ref="A1:AO44"/>
  <sheetViews>
    <sheetView workbookViewId="0">
      <selection activeCell="A15" sqref="A15"/>
    </sheetView>
  </sheetViews>
  <sheetFormatPr baseColWidth="10" defaultRowHeight="16" x14ac:dyDescent="0.2"/>
  <sheetData>
    <row r="1" spans="1:41" ht="20" x14ac:dyDescent="0.2">
      <c r="A1" s="11" t="s">
        <v>382</v>
      </c>
    </row>
    <row r="2" spans="1:41" s="4" customFormat="1" ht="22" x14ac:dyDescent="0.3">
      <c r="A2" s="101" t="s">
        <v>352</v>
      </c>
      <c r="H2" s="101" t="s">
        <v>353</v>
      </c>
      <c r="O2" s="101" t="s">
        <v>354</v>
      </c>
      <c r="V2" s="101" t="s">
        <v>355</v>
      </c>
      <c r="AC2" s="101" t="s">
        <v>356</v>
      </c>
      <c r="AJ2" s="101" t="s">
        <v>357</v>
      </c>
    </row>
    <row r="3" spans="1:41" x14ac:dyDescent="0.2">
      <c r="B3" s="96" t="s">
        <v>62</v>
      </c>
      <c r="C3" s="96" t="s">
        <v>63</v>
      </c>
      <c r="D3" s="96" t="s">
        <v>64</v>
      </c>
      <c r="E3" s="96" t="s">
        <v>358</v>
      </c>
      <c r="F3" s="96" t="s">
        <v>305</v>
      </c>
      <c r="I3" s="96" t="s">
        <v>62</v>
      </c>
      <c r="J3" s="96" t="s">
        <v>63</v>
      </c>
      <c r="K3" s="96" t="s">
        <v>64</v>
      </c>
      <c r="L3" s="96" t="s">
        <v>358</v>
      </c>
      <c r="M3" s="96" t="s">
        <v>305</v>
      </c>
      <c r="P3" s="96" t="s">
        <v>62</v>
      </c>
      <c r="Q3" s="96" t="s">
        <v>63</v>
      </c>
      <c r="R3" s="96" t="s">
        <v>64</v>
      </c>
      <c r="S3" s="96" t="s">
        <v>358</v>
      </c>
      <c r="T3" s="96" t="s">
        <v>305</v>
      </c>
      <c r="W3" s="96" t="s">
        <v>62</v>
      </c>
      <c r="X3" s="96" t="s">
        <v>63</v>
      </c>
      <c r="Y3" s="96" t="s">
        <v>64</v>
      </c>
      <c r="Z3" s="96" t="s">
        <v>358</v>
      </c>
      <c r="AA3" s="96" t="s">
        <v>305</v>
      </c>
      <c r="AD3" s="96" t="s">
        <v>62</v>
      </c>
      <c r="AE3" s="96" t="s">
        <v>63</v>
      </c>
      <c r="AF3" s="96" t="s">
        <v>64</v>
      </c>
      <c r="AG3" s="96" t="s">
        <v>358</v>
      </c>
      <c r="AH3" s="96" t="s">
        <v>305</v>
      </c>
      <c r="AK3" s="96" t="s">
        <v>62</v>
      </c>
      <c r="AL3" s="96" t="s">
        <v>63</v>
      </c>
      <c r="AM3" s="96" t="s">
        <v>64</v>
      </c>
      <c r="AN3" s="96" t="s">
        <v>358</v>
      </c>
      <c r="AO3" s="96" t="s">
        <v>305</v>
      </c>
    </row>
    <row r="4" spans="1:41" x14ac:dyDescent="0.2">
      <c r="A4" t="s">
        <v>383</v>
      </c>
      <c r="B4" s="97">
        <v>18.913347244262695</v>
      </c>
      <c r="C4" s="97">
        <v>18.85948371887207</v>
      </c>
      <c r="D4" s="97">
        <v>18.867355346679688</v>
      </c>
      <c r="E4" s="97">
        <v>18.936616897583008</v>
      </c>
      <c r="F4" s="97">
        <f t="shared" ref="F4:F13" si="0">AVERAGE(B4:E4)</f>
        <v>18.894200801849365</v>
      </c>
      <c r="G4" s="97"/>
      <c r="H4" t="s">
        <v>383</v>
      </c>
      <c r="I4" s="97">
        <v>22.630502700805664</v>
      </c>
      <c r="J4" s="97">
        <v>22.733734130859375</v>
      </c>
      <c r="K4" s="97">
        <v>22.794790267944336</v>
      </c>
      <c r="L4" s="97">
        <v>22.674671173095703</v>
      </c>
      <c r="M4" s="97">
        <f t="shared" ref="M4:M13" si="1">AVERAGE(I4:L4)</f>
        <v>22.70842456817627</v>
      </c>
      <c r="N4" s="97"/>
      <c r="O4" t="s">
        <v>383</v>
      </c>
      <c r="P4" s="97">
        <v>22.511867523193359</v>
      </c>
      <c r="Q4" s="97">
        <v>22.625511169433594</v>
      </c>
      <c r="R4" s="97">
        <v>22.579927444458008</v>
      </c>
      <c r="S4" s="97">
        <v>22.504913330078125</v>
      </c>
      <c r="T4" s="97">
        <f t="shared" ref="T4:T13" si="2">AVERAGE(P4:S4)</f>
        <v>22.555554866790771</v>
      </c>
      <c r="U4" s="97"/>
      <c r="V4" t="s">
        <v>383</v>
      </c>
      <c r="W4" s="97">
        <v>21.983400344848633</v>
      </c>
      <c r="X4" s="97">
        <v>21.955240249633789</v>
      </c>
      <c r="Y4" s="97">
        <v>21.812765121459961</v>
      </c>
      <c r="Z4" s="97">
        <v>21.830865859985352</v>
      </c>
      <c r="AA4" s="97">
        <f t="shared" ref="AA4:AA13" si="3">AVERAGE(W4:Z4)</f>
        <v>21.895567893981934</v>
      </c>
      <c r="AB4" s="97"/>
      <c r="AC4" t="s">
        <v>383</v>
      </c>
      <c r="AD4" s="97">
        <v>22.173513412475586</v>
      </c>
      <c r="AE4" s="97">
        <v>22.050430297851562</v>
      </c>
      <c r="AF4" s="97">
        <v>22.186882019042969</v>
      </c>
      <c r="AG4" s="97">
        <v>22.088474273681641</v>
      </c>
      <c r="AH4" s="97">
        <f t="shared" ref="AH4:AH13" si="4">AVERAGE(AD4:AG4)</f>
        <v>22.124825000762939</v>
      </c>
      <c r="AI4" s="97"/>
      <c r="AJ4" t="s">
        <v>383</v>
      </c>
      <c r="AK4" s="97">
        <v>22.018564224243164</v>
      </c>
      <c r="AL4" s="97">
        <v>21.951997756958008</v>
      </c>
      <c r="AM4" s="97">
        <v>21.943870544433594</v>
      </c>
      <c r="AN4" s="97">
        <v>21.987747192382812</v>
      </c>
      <c r="AO4" s="97">
        <f t="shared" ref="AO4:AO13" si="5">AVERAGE(AK4:AN4)</f>
        <v>21.975544929504395</v>
      </c>
    </row>
    <row r="5" spans="1:41" x14ac:dyDescent="0.2">
      <c r="A5" t="s">
        <v>384</v>
      </c>
      <c r="B5" s="97">
        <v>18.385187149047852</v>
      </c>
      <c r="C5" s="97">
        <v>18.35896110534668</v>
      </c>
      <c r="D5" s="97">
        <v>18.351068496704102</v>
      </c>
      <c r="E5" s="97">
        <v>18.381601333618164</v>
      </c>
      <c r="F5" s="97">
        <f t="shared" si="0"/>
        <v>18.369204521179199</v>
      </c>
      <c r="G5" s="97"/>
      <c r="H5" t="s">
        <v>384</v>
      </c>
      <c r="I5" s="97">
        <v>22.401754379272461</v>
      </c>
      <c r="J5" s="97">
        <v>22.474493026733398</v>
      </c>
      <c r="K5" s="97">
        <v>22.328731536865234</v>
      </c>
      <c r="L5" s="97">
        <v>22.465023040771484</v>
      </c>
      <c r="M5" s="97">
        <f t="shared" si="1"/>
        <v>22.417500495910645</v>
      </c>
      <c r="N5" s="97"/>
      <c r="O5" t="s">
        <v>384</v>
      </c>
      <c r="P5" s="97">
        <v>22.110721588134766</v>
      </c>
      <c r="Q5" s="97">
        <v>22.167972564697266</v>
      </c>
      <c r="R5" s="97">
        <v>22.226594924926758</v>
      </c>
      <c r="S5" s="97">
        <v>22.087169647216797</v>
      </c>
      <c r="T5" s="97">
        <f t="shared" si="2"/>
        <v>22.148114681243896</v>
      </c>
      <c r="U5" s="97"/>
      <c r="V5" t="s">
        <v>384</v>
      </c>
      <c r="W5" s="97">
        <v>21.284534454345703</v>
      </c>
      <c r="X5" s="97">
        <v>21.487392425537109</v>
      </c>
      <c r="Y5" s="97">
        <v>21.515659332275391</v>
      </c>
      <c r="Z5" s="97">
        <v>21.330312728881836</v>
      </c>
      <c r="AA5" s="97">
        <f t="shared" si="3"/>
        <v>21.40447473526001</v>
      </c>
      <c r="AB5" s="97"/>
      <c r="AC5" t="s">
        <v>384</v>
      </c>
      <c r="AD5" s="97">
        <v>21.450000762939453</v>
      </c>
      <c r="AE5" s="97">
        <v>21.781784057617188</v>
      </c>
      <c r="AF5" s="97">
        <v>21.67845344543457</v>
      </c>
      <c r="AG5" s="97">
        <v>21.773031234741211</v>
      </c>
      <c r="AH5" s="97">
        <f t="shared" si="4"/>
        <v>21.670817375183105</v>
      </c>
      <c r="AI5" s="97"/>
      <c r="AJ5" t="s">
        <v>384</v>
      </c>
      <c r="AK5" s="97">
        <v>21.51313591003418</v>
      </c>
      <c r="AL5" s="97">
        <v>21.682033538818359</v>
      </c>
      <c r="AM5" s="97">
        <v>21.639205932617188</v>
      </c>
      <c r="AN5" s="97">
        <v>21.533367156982422</v>
      </c>
      <c r="AO5" s="97">
        <f t="shared" si="5"/>
        <v>21.591935634613037</v>
      </c>
    </row>
    <row r="6" spans="1:41" x14ac:dyDescent="0.2">
      <c r="A6" t="s">
        <v>359</v>
      </c>
      <c r="B6" s="97">
        <v>19.17945671081543</v>
      </c>
      <c r="C6" s="97">
        <v>19.350860595703125</v>
      </c>
      <c r="D6" s="97">
        <v>19.321016311645508</v>
      </c>
      <c r="E6" s="97">
        <v>19.548593521118164</v>
      </c>
      <c r="F6" s="97">
        <f t="shared" si="0"/>
        <v>19.349981784820557</v>
      </c>
      <c r="G6" s="97"/>
      <c r="H6" t="s">
        <v>359</v>
      </c>
      <c r="I6" s="97">
        <v>23.122806549072266</v>
      </c>
      <c r="J6" s="97">
        <v>23.166604995727539</v>
      </c>
      <c r="K6" s="97">
        <v>23.113962173461914</v>
      </c>
      <c r="L6" s="97">
        <v>23.188495635986328</v>
      </c>
      <c r="M6" s="97">
        <f t="shared" si="1"/>
        <v>23.147967338562012</v>
      </c>
      <c r="N6" s="97"/>
      <c r="O6" t="s">
        <v>359</v>
      </c>
      <c r="P6" s="97">
        <v>22.96690559387207</v>
      </c>
      <c r="Q6" s="97">
        <v>23.074394226074219</v>
      </c>
      <c r="R6" s="97">
        <v>23.003883361816406</v>
      </c>
      <c r="S6" s="97">
        <v>23.084333419799805</v>
      </c>
      <c r="T6" s="97">
        <f t="shared" si="2"/>
        <v>23.032379150390625</v>
      </c>
      <c r="U6" s="97"/>
      <c r="V6" t="s">
        <v>359</v>
      </c>
      <c r="W6" s="97">
        <v>22.503257751464844</v>
      </c>
      <c r="X6" s="97">
        <v>22.385334014892578</v>
      </c>
      <c r="Y6" s="97">
        <v>22.263765335083008</v>
      </c>
      <c r="Z6" s="97">
        <v>22.259782791137695</v>
      </c>
      <c r="AA6" s="97">
        <f t="shared" si="3"/>
        <v>22.353034973144531</v>
      </c>
      <c r="AB6" s="97"/>
      <c r="AC6" t="s">
        <v>359</v>
      </c>
      <c r="AD6" s="97">
        <v>22.491710662841797</v>
      </c>
      <c r="AE6" s="97">
        <v>22.679210662841797</v>
      </c>
      <c r="AF6" s="97">
        <v>22.546451568603516</v>
      </c>
      <c r="AG6" s="97">
        <v>22.611349105834961</v>
      </c>
      <c r="AH6" s="97">
        <f t="shared" si="4"/>
        <v>22.582180500030518</v>
      </c>
      <c r="AI6" s="97"/>
      <c r="AJ6" t="s">
        <v>359</v>
      </c>
      <c r="AK6" s="97">
        <v>22.457809448242188</v>
      </c>
      <c r="AL6" s="97">
        <v>22.445013046264648</v>
      </c>
      <c r="AM6" s="97">
        <v>22.471935272216797</v>
      </c>
      <c r="AN6" s="97">
        <v>22.487382888793945</v>
      </c>
      <c r="AO6" s="97">
        <f t="shared" si="5"/>
        <v>22.465535163879395</v>
      </c>
    </row>
    <row r="7" spans="1:41" x14ac:dyDescent="0.2">
      <c r="A7" t="s">
        <v>360</v>
      </c>
      <c r="B7" s="97">
        <v>18.977470397949219</v>
      </c>
      <c r="C7" s="97">
        <v>18.871438980102539</v>
      </c>
      <c r="D7" s="97">
        <v>18.809335708618164</v>
      </c>
      <c r="E7" s="97">
        <v>18.980051040649414</v>
      </c>
      <c r="F7" s="97">
        <f t="shared" si="0"/>
        <v>18.909574031829834</v>
      </c>
      <c r="G7" s="97"/>
      <c r="H7" t="s">
        <v>360</v>
      </c>
      <c r="I7" s="97">
        <v>22.644645690917969</v>
      </c>
      <c r="J7" s="97">
        <v>22.818927764892578</v>
      </c>
      <c r="K7" s="97">
        <v>22.674236297607422</v>
      </c>
      <c r="L7" s="97">
        <v>22.739620208740234</v>
      </c>
      <c r="M7" s="97">
        <f t="shared" si="1"/>
        <v>22.719357490539551</v>
      </c>
      <c r="N7" s="97"/>
      <c r="O7" t="s">
        <v>360</v>
      </c>
      <c r="P7" s="97">
        <v>22.490978240966797</v>
      </c>
      <c r="Q7" s="97">
        <v>22.588502883911133</v>
      </c>
      <c r="R7" s="97">
        <v>22.488065719604492</v>
      </c>
      <c r="S7" s="97">
        <v>22.544431686401367</v>
      </c>
      <c r="T7" s="97">
        <f t="shared" si="2"/>
        <v>22.527994632720947</v>
      </c>
      <c r="U7" s="97"/>
      <c r="V7" t="s">
        <v>360</v>
      </c>
      <c r="W7" s="97">
        <v>21.678859710693359</v>
      </c>
      <c r="X7" s="97">
        <v>21.779909133911133</v>
      </c>
      <c r="Y7" s="97">
        <v>21.591747283935547</v>
      </c>
      <c r="Z7" s="97">
        <v>21.826051712036133</v>
      </c>
      <c r="AA7" s="97">
        <f t="shared" si="3"/>
        <v>21.719141960144043</v>
      </c>
      <c r="AB7" s="97"/>
      <c r="AC7" t="s">
        <v>360</v>
      </c>
      <c r="AD7" s="97">
        <v>21.919742584228516</v>
      </c>
      <c r="AE7" s="97">
        <v>21.973241806030273</v>
      </c>
      <c r="AF7" s="97">
        <v>21.890232086181641</v>
      </c>
      <c r="AG7" s="97">
        <v>22.021184921264648</v>
      </c>
      <c r="AH7" s="97">
        <f t="shared" si="4"/>
        <v>21.95110034942627</v>
      </c>
      <c r="AI7" s="97"/>
      <c r="AJ7" t="s">
        <v>360</v>
      </c>
      <c r="AK7" s="97">
        <v>21.751579284667969</v>
      </c>
      <c r="AL7" s="97">
        <v>21.836418151855469</v>
      </c>
      <c r="AM7" s="97">
        <v>21.731298446655273</v>
      </c>
      <c r="AN7" s="97">
        <v>21.929901123046875</v>
      </c>
      <c r="AO7" s="97">
        <f t="shared" si="5"/>
        <v>21.812299251556396</v>
      </c>
    </row>
    <row r="8" spans="1:41" x14ac:dyDescent="0.2">
      <c r="A8" t="s">
        <v>361</v>
      </c>
      <c r="B8" s="97">
        <v>18.437751770019531</v>
      </c>
      <c r="C8" s="97">
        <v>18.454280853271484</v>
      </c>
      <c r="D8" s="97">
        <v>18.278051376342773</v>
      </c>
      <c r="E8" s="97">
        <v>18.645208358764648</v>
      </c>
      <c r="F8" s="97">
        <f t="shared" si="0"/>
        <v>18.453823089599609</v>
      </c>
      <c r="G8" s="97"/>
      <c r="H8" t="s">
        <v>361</v>
      </c>
      <c r="I8" s="97">
        <v>22.389751434326172</v>
      </c>
      <c r="J8" s="97">
        <v>22.405328750610352</v>
      </c>
      <c r="K8" s="97">
        <v>22.425426483154297</v>
      </c>
      <c r="L8" s="97">
        <v>22.281112670898438</v>
      </c>
      <c r="M8" s="97">
        <f t="shared" si="1"/>
        <v>22.375404834747314</v>
      </c>
      <c r="N8" s="97"/>
      <c r="O8" t="s">
        <v>361</v>
      </c>
      <c r="P8" s="97">
        <v>22.03742790222168</v>
      </c>
      <c r="Q8" s="97">
        <v>22.266990661621094</v>
      </c>
      <c r="R8" s="97">
        <v>22.073637008666992</v>
      </c>
      <c r="S8" s="97">
        <v>22.07647705078125</v>
      </c>
      <c r="T8" s="97">
        <f t="shared" si="2"/>
        <v>22.113633155822754</v>
      </c>
      <c r="U8" s="97"/>
      <c r="V8" t="s">
        <v>361</v>
      </c>
      <c r="W8" s="97">
        <v>21.329948425292969</v>
      </c>
      <c r="X8" s="97">
        <v>21.327308654785156</v>
      </c>
      <c r="Y8" s="97">
        <v>21.326379776000977</v>
      </c>
      <c r="Z8" s="97">
        <v>21.114955902099609</v>
      </c>
      <c r="AA8" s="97">
        <f t="shared" si="3"/>
        <v>21.274648189544678</v>
      </c>
      <c r="AB8" s="97"/>
      <c r="AC8" t="s">
        <v>361</v>
      </c>
      <c r="AD8" s="97">
        <v>21.511951446533203</v>
      </c>
      <c r="AE8" s="97">
        <v>21.697731018066406</v>
      </c>
      <c r="AF8" s="97">
        <v>21.657260894775391</v>
      </c>
      <c r="AG8" s="97">
        <v>21.492258071899414</v>
      </c>
      <c r="AH8" s="97">
        <f t="shared" si="4"/>
        <v>21.589800357818604</v>
      </c>
      <c r="AI8" s="97"/>
      <c r="AJ8" t="s">
        <v>361</v>
      </c>
      <c r="AK8" s="97">
        <v>21.414714813232422</v>
      </c>
      <c r="AL8" s="97">
        <v>21.473382949829102</v>
      </c>
      <c r="AM8" s="97">
        <v>21.330263137817383</v>
      </c>
      <c r="AN8" s="97">
        <v>21.242643356323242</v>
      </c>
      <c r="AO8" s="97">
        <f t="shared" si="5"/>
        <v>21.365251064300537</v>
      </c>
    </row>
    <row r="9" spans="1:41" x14ac:dyDescent="0.2">
      <c r="A9" t="s">
        <v>362</v>
      </c>
      <c r="B9" s="97">
        <v>18.618825912475586</v>
      </c>
      <c r="C9" s="97">
        <v>18.592046737670898</v>
      </c>
      <c r="D9" s="97">
        <v>18.617179870605469</v>
      </c>
      <c r="E9" s="97">
        <v>18.653188705444336</v>
      </c>
      <c r="F9" s="97">
        <f t="shared" si="0"/>
        <v>18.620310306549072</v>
      </c>
      <c r="G9" s="97"/>
      <c r="H9" t="s">
        <v>362</v>
      </c>
      <c r="I9" s="97">
        <v>22.457906723022461</v>
      </c>
      <c r="J9" s="97">
        <v>22.515129089355469</v>
      </c>
      <c r="K9" s="97">
        <v>22.466249465942383</v>
      </c>
      <c r="L9" s="97">
        <v>22.453546524047852</v>
      </c>
      <c r="M9" s="97">
        <f t="shared" si="1"/>
        <v>22.473207950592041</v>
      </c>
      <c r="N9" s="97"/>
      <c r="O9" t="s">
        <v>362</v>
      </c>
      <c r="P9" s="97">
        <v>22.175262451171875</v>
      </c>
      <c r="Q9" s="97">
        <v>22.264841079711914</v>
      </c>
      <c r="R9" s="97">
        <v>22.223882675170898</v>
      </c>
      <c r="S9" s="97">
        <v>22.246047973632812</v>
      </c>
      <c r="T9" s="97">
        <f t="shared" si="2"/>
        <v>22.227508544921875</v>
      </c>
      <c r="U9" s="97"/>
      <c r="V9" t="s">
        <v>362</v>
      </c>
      <c r="W9" s="97">
        <v>21.656023025512695</v>
      </c>
      <c r="X9" s="97">
        <v>21.587587356567383</v>
      </c>
      <c r="Y9" s="97">
        <v>21.698457717895508</v>
      </c>
      <c r="Z9" s="97">
        <v>21.665300369262695</v>
      </c>
      <c r="AA9" s="97">
        <f t="shared" si="3"/>
        <v>21.65184211730957</v>
      </c>
      <c r="AB9" s="97"/>
      <c r="AC9" t="s">
        <v>362</v>
      </c>
      <c r="AD9" s="97">
        <v>21.701972961425781</v>
      </c>
      <c r="AE9" s="97">
        <v>21.825567245483398</v>
      </c>
      <c r="AF9" s="97">
        <v>21.819129943847656</v>
      </c>
      <c r="AG9" s="97">
        <v>21.669197082519531</v>
      </c>
      <c r="AH9" s="97">
        <f t="shared" si="4"/>
        <v>21.753966808319092</v>
      </c>
      <c r="AI9" s="97"/>
      <c r="AJ9" t="s">
        <v>362</v>
      </c>
      <c r="AK9" s="97">
        <v>21.742687225341797</v>
      </c>
      <c r="AL9" s="97">
        <v>21.582592010498047</v>
      </c>
      <c r="AM9" s="97">
        <v>21.625743865966797</v>
      </c>
      <c r="AN9" s="97">
        <v>21.649667739868164</v>
      </c>
      <c r="AO9" s="97">
        <f t="shared" si="5"/>
        <v>21.650172710418701</v>
      </c>
    </row>
    <row r="10" spans="1:41" x14ac:dyDescent="0.2">
      <c r="A10" t="s">
        <v>363</v>
      </c>
      <c r="B10" s="97">
        <v>18.534160614013672</v>
      </c>
      <c r="C10" s="97">
        <v>18.691230773925781</v>
      </c>
      <c r="D10" s="97">
        <v>18.668924331665039</v>
      </c>
      <c r="E10" s="97">
        <v>18.770631790161133</v>
      </c>
      <c r="F10" s="97">
        <f t="shared" si="0"/>
        <v>18.666236877441406</v>
      </c>
      <c r="G10" s="97"/>
      <c r="H10" t="s">
        <v>363</v>
      </c>
      <c r="I10" s="97">
        <v>22.584091186523438</v>
      </c>
      <c r="J10" s="97">
        <v>22.887149810791016</v>
      </c>
      <c r="K10" s="97">
        <v>22.64375114440918</v>
      </c>
      <c r="L10" s="97">
        <v>22.613540649414062</v>
      </c>
      <c r="M10" s="97">
        <f t="shared" si="1"/>
        <v>22.682133197784424</v>
      </c>
      <c r="N10" s="97"/>
      <c r="O10" t="s">
        <v>363</v>
      </c>
      <c r="P10" s="97">
        <v>22.206035614013672</v>
      </c>
      <c r="Q10" s="97">
        <v>22.52955436706543</v>
      </c>
      <c r="R10" s="97">
        <v>22.323680877685547</v>
      </c>
      <c r="S10" s="97">
        <v>22.308988571166992</v>
      </c>
      <c r="T10" s="97">
        <f t="shared" si="2"/>
        <v>22.34206485748291</v>
      </c>
      <c r="U10" s="97"/>
      <c r="V10" t="s">
        <v>363</v>
      </c>
      <c r="W10" s="97">
        <v>21.74786376953125</v>
      </c>
      <c r="X10" s="97">
        <v>21.925319671630859</v>
      </c>
      <c r="Y10" s="97">
        <v>21.759792327880859</v>
      </c>
      <c r="Z10" s="97">
        <v>21.767679214477539</v>
      </c>
      <c r="AA10" s="97">
        <f t="shared" si="3"/>
        <v>21.800163745880127</v>
      </c>
      <c r="AB10" s="97"/>
      <c r="AC10" t="s">
        <v>363</v>
      </c>
      <c r="AD10" s="97">
        <v>21.800884246826172</v>
      </c>
      <c r="AE10" s="97">
        <v>21.940441131591797</v>
      </c>
      <c r="AF10" s="97">
        <v>21.905982971191406</v>
      </c>
      <c r="AG10" s="97">
        <v>21.811126708984375</v>
      </c>
      <c r="AH10" s="97">
        <f t="shared" si="4"/>
        <v>21.864608764648438</v>
      </c>
      <c r="AI10" s="97"/>
      <c r="AJ10" t="s">
        <v>363</v>
      </c>
      <c r="AK10" s="97">
        <v>21.676834106445312</v>
      </c>
      <c r="AL10" s="97">
        <v>21.716083526611328</v>
      </c>
      <c r="AM10" s="97">
        <v>21.705007553100586</v>
      </c>
      <c r="AN10" s="97">
        <v>21.799423217773438</v>
      </c>
      <c r="AO10" s="97">
        <f t="shared" si="5"/>
        <v>21.724337100982666</v>
      </c>
    </row>
    <row r="11" spans="1:41" x14ac:dyDescent="0.2">
      <c r="A11" t="s">
        <v>385</v>
      </c>
      <c r="B11" s="97">
        <v>18.214603424072266</v>
      </c>
      <c r="C11" s="97">
        <v>18.176849365234375</v>
      </c>
      <c r="D11" s="97">
        <v>18.215963363647461</v>
      </c>
      <c r="E11" s="97">
        <v>18.21539306640625</v>
      </c>
      <c r="F11" s="97">
        <f t="shared" si="0"/>
        <v>18.205702304840088</v>
      </c>
      <c r="G11" s="97"/>
      <c r="H11" t="s">
        <v>385</v>
      </c>
      <c r="I11" s="97">
        <v>22.180227279663086</v>
      </c>
      <c r="J11" s="97">
        <v>22.30116081237793</v>
      </c>
      <c r="K11" s="97">
        <v>22.125587463378906</v>
      </c>
      <c r="L11" s="97">
        <v>22.308340072631836</v>
      </c>
      <c r="M11" s="97">
        <f t="shared" si="1"/>
        <v>22.228828907012939</v>
      </c>
      <c r="N11" s="97"/>
      <c r="O11" t="s">
        <v>385</v>
      </c>
      <c r="P11" s="97">
        <v>21.941207885742188</v>
      </c>
      <c r="Q11" s="97">
        <v>21.983386993408203</v>
      </c>
      <c r="R11" s="97">
        <v>21.930450439453125</v>
      </c>
      <c r="S11" s="97">
        <v>21.948537826538086</v>
      </c>
      <c r="T11" s="97">
        <f t="shared" si="2"/>
        <v>21.9508957862854</v>
      </c>
      <c r="U11" s="97"/>
      <c r="V11" t="s">
        <v>385</v>
      </c>
      <c r="W11" s="97">
        <v>21.325532913208008</v>
      </c>
      <c r="X11" s="97">
        <v>21.334568023681641</v>
      </c>
      <c r="Y11" s="97">
        <v>21.372930526733398</v>
      </c>
      <c r="Z11" s="97">
        <v>21.358097076416016</v>
      </c>
      <c r="AA11" s="97">
        <f t="shared" si="3"/>
        <v>21.347782135009766</v>
      </c>
      <c r="AB11" s="97"/>
      <c r="AC11" t="s">
        <v>385</v>
      </c>
      <c r="AD11" s="97">
        <v>21.516559600830078</v>
      </c>
      <c r="AE11" s="97">
        <v>21.492536544799805</v>
      </c>
      <c r="AF11" s="97">
        <v>21.470407485961914</v>
      </c>
      <c r="AG11" s="97">
        <v>21.46539306640625</v>
      </c>
      <c r="AH11" s="97">
        <f t="shared" si="4"/>
        <v>21.486224174499512</v>
      </c>
      <c r="AI11" s="97"/>
      <c r="AJ11" t="s">
        <v>385</v>
      </c>
      <c r="AK11" s="97">
        <v>21.189558029174805</v>
      </c>
      <c r="AL11" s="97">
        <v>21.29985237121582</v>
      </c>
      <c r="AM11" s="97">
        <v>21.108530044555664</v>
      </c>
      <c r="AN11" s="97">
        <v>21.264665603637695</v>
      </c>
      <c r="AO11" s="97">
        <f t="shared" si="5"/>
        <v>21.215651512145996</v>
      </c>
    </row>
    <row r="12" spans="1:41" x14ac:dyDescent="0.2">
      <c r="A12" t="s">
        <v>386</v>
      </c>
      <c r="B12" s="97">
        <v>18.966411590576172</v>
      </c>
      <c r="C12" s="97">
        <v>18.993520736694336</v>
      </c>
      <c r="D12" s="97">
        <v>18.940811157226562</v>
      </c>
      <c r="E12" s="97">
        <v>19.121213912963867</v>
      </c>
      <c r="F12" s="97">
        <f t="shared" si="0"/>
        <v>19.005489349365234</v>
      </c>
      <c r="G12" s="97"/>
      <c r="H12" t="s">
        <v>386</v>
      </c>
      <c r="I12" s="97">
        <v>22.926874160766602</v>
      </c>
      <c r="J12" s="97">
        <v>22.987403869628906</v>
      </c>
      <c r="K12" s="97">
        <v>22.832279205322266</v>
      </c>
      <c r="L12" s="97">
        <v>22.932842254638672</v>
      </c>
      <c r="M12" s="97">
        <f t="shared" si="1"/>
        <v>22.919849872589111</v>
      </c>
      <c r="N12" s="97"/>
      <c r="O12" t="s">
        <v>386</v>
      </c>
      <c r="P12" s="97">
        <v>22.594219207763672</v>
      </c>
      <c r="Q12" s="97">
        <v>22.821147918701172</v>
      </c>
      <c r="R12" s="97">
        <v>22.718832015991211</v>
      </c>
      <c r="S12" s="97">
        <v>22.525590896606445</v>
      </c>
      <c r="T12" s="97">
        <f t="shared" si="2"/>
        <v>22.664947509765625</v>
      </c>
      <c r="U12" s="97"/>
      <c r="V12" t="s">
        <v>386</v>
      </c>
      <c r="W12" s="97">
        <v>22.063030242919922</v>
      </c>
      <c r="X12" s="97">
        <v>22.287811279296875</v>
      </c>
      <c r="Y12" s="97">
        <v>22.425380706787109</v>
      </c>
      <c r="Z12" s="97">
        <v>22.062740325927734</v>
      </c>
      <c r="AA12" s="97">
        <f t="shared" si="3"/>
        <v>22.20974063873291</v>
      </c>
      <c r="AB12" s="97"/>
      <c r="AC12" t="s">
        <v>386</v>
      </c>
      <c r="AD12" s="97">
        <v>22.189994812011719</v>
      </c>
      <c r="AE12" s="97">
        <v>22.311079025268555</v>
      </c>
      <c r="AF12" s="97">
        <v>22.227748870849609</v>
      </c>
      <c r="AG12" s="97">
        <v>22.297040939331055</v>
      </c>
      <c r="AH12" s="97">
        <f t="shared" si="4"/>
        <v>22.256465911865234</v>
      </c>
      <c r="AI12" s="97"/>
      <c r="AJ12" t="s">
        <v>386</v>
      </c>
      <c r="AK12" s="97">
        <v>21.961725234985352</v>
      </c>
      <c r="AL12" s="97">
        <v>22.098127365112305</v>
      </c>
      <c r="AM12" s="97">
        <v>21.966577529907227</v>
      </c>
      <c r="AN12" s="97">
        <v>22.12605094909668</v>
      </c>
      <c r="AO12" s="97">
        <f t="shared" si="5"/>
        <v>22.038120269775391</v>
      </c>
    </row>
    <row r="13" spans="1:41" x14ac:dyDescent="0.2">
      <c r="A13" t="s">
        <v>387</v>
      </c>
      <c r="B13" s="97">
        <v>18.5265216827393</v>
      </c>
      <c r="C13" s="97">
        <v>18.636228561401367</v>
      </c>
      <c r="D13" s="97">
        <v>18.423347473144531</v>
      </c>
      <c r="E13" s="97">
        <v>18.921609878540039</v>
      </c>
      <c r="F13" s="97">
        <f t="shared" si="0"/>
        <v>18.626926898956309</v>
      </c>
      <c r="G13" s="97"/>
      <c r="H13" t="s">
        <v>387</v>
      </c>
      <c r="I13" s="97">
        <v>22.644815444946289</v>
      </c>
      <c r="J13" s="97">
        <v>22.638092041015625</v>
      </c>
      <c r="K13" s="97">
        <v>22.48737907409668</v>
      </c>
      <c r="L13" s="97">
        <v>22.474925994873047</v>
      </c>
      <c r="M13" s="97">
        <f t="shared" si="1"/>
        <v>22.56130313873291</v>
      </c>
      <c r="N13" s="97"/>
      <c r="O13" t="s">
        <v>387</v>
      </c>
      <c r="P13" s="97">
        <v>22.28410530090332</v>
      </c>
      <c r="Q13" s="97">
        <v>22.267501831054688</v>
      </c>
      <c r="R13" s="97">
        <v>22.295562744140625</v>
      </c>
      <c r="S13" s="97">
        <v>22.264827728271484</v>
      </c>
      <c r="T13" s="97">
        <f t="shared" si="2"/>
        <v>22.277999401092529</v>
      </c>
      <c r="U13" s="97"/>
      <c r="V13" t="s">
        <v>387</v>
      </c>
      <c r="W13" s="97">
        <v>21.763887405395508</v>
      </c>
      <c r="X13" s="97">
        <v>21.906797409057617</v>
      </c>
      <c r="Y13" s="97">
        <v>21.740175247192383</v>
      </c>
      <c r="Z13" s="97">
        <v>21.74180793762207</v>
      </c>
      <c r="AA13" s="97">
        <f t="shared" si="3"/>
        <v>21.788166999816895</v>
      </c>
      <c r="AB13" s="97"/>
      <c r="AC13" t="s">
        <v>387</v>
      </c>
      <c r="AD13" s="97">
        <v>21.911394119262695</v>
      </c>
      <c r="AE13" s="97">
        <v>21.955402374267578</v>
      </c>
      <c r="AF13" s="97">
        <v>21.877279281616211</v>
      </c>
      <c r="AG13" s="97">
        <v>21.673545837402344</v>
      </c>
      <c r="AH13" s="97">
        <f t="shared" si="4"/>
        <v>21.854405403137207</v>
      </c>
      <c r="AI13" s="97"/>
      <c r="AJ13" t="s">
        <v>387</v>
      </c>
      <c r="AK13" s="97">
        <v>21.62968635559082</v>
      </c>
      <c r="AL13" s="97">
        <v>21.636983871459961</v>
      </c>
      <c r="AM13" s="97">
        <v>21.448699951171875</v>
      </c>
      <c r="AN13" s="97">
        <v>21.52094841003418</v>
      </c>
      <c r="AO13" s="97">
        <f t="shared" si="5"/>
        <v>21.559079647064209</v>
      </c>
    </row>
    <row r="15" spans="1:41" ht="17" thickBot="1" x14ac:dyDescent="0.25">
      <c r="A15" s="12" t="s">
        <v>403</v>
      </c>
      <c r="H15" s="20" t="s">
        <v>300</v>
      </c>
    </row>
    <row r="16" spans="1:41" x14ac:dyDescent="0.2">
      <c r="A16" s="14" t="s">
        <v>11</v>
      </c>
      <c r="B16" s="90" t="s">
        <v>407</v>
      </c>
      <c r="C16" s="90"/>
      <c r="D16" s="90"/>
      <c r="E16" s="90"/>
      <c r="F16" s="15"/>
      <c r="H16" s="14" t="s">
        <v>375</v>
      </c>
      <c r="I16" s="90"/>
      <c r="J16" s="90"/>
      <c r="K16" s="90"/>
      <c r="L16" s="90"/>
      <c r="M16" s="90"/>
      <c r="N16" s="90"/>
      <c r="O16" s="90"/>
      <c r="P16" s="15"/>
    </row>
    <row r="17" spans="1:16" x14ac:dyDescent="0.2">
      <c r="A17" s="16"/>
      <c r="B17" s="13"/>
      <c r="C17" s="13"/>
      <c r="D17" s="13"/>
      <c r="E17" s="13"/>
      <c r="F17" s="17"/>
      <c r="H17" s="16"/>
      <c r="I17" s="13"/>
      <c r="J17" s="13"/>
      <c r="K17" s="13"/>
      <c r="L17" s="13"/>
      <c r="M17" s="13"/>
      <c r="N17" s="13"/>
      <c r="O17" s="13"/>
      <c r="P17" s="17"/>
    </row>
    <row r="18" spans="1:16" x14ac:dyDescent="0.2">
      <c r="A18" s="16" t="s">
        <v>388</v>
      </c>
      <c r="B18" s="13" t="s">
        <v>389</v>
      </c>
      <c r="C18" s="13"/>
      <c r="D18" s="13"/>
      <c r="E18" s="13"/>
      <c r="F18" s="17"/>
      <c r="H18" s="16" t="s">
        <v>93</v>
      </c>
      <c r="I18" s="13">
        <v>1</v>
      </c>
      <c r="J18" s="13"/>
      <c r="K18" s="13"/>
      <c r="L18" s="13"/>
      <c r="M18" s="13"/>
      <c r="N18" s="13"/>
      <c r="O18" s="13"/>
      <c r="P18" s="17"/>
    </row>
    <row r="19" spans="1:16" x14ac:dyDescent="0.2">
      <c r="A19" s="16" t="s">
        <v>96</v>
      </c>
      <c r="B19" s="13">
        <v>0.05</v>
      </c>
      <c r="C19" s="13"/>
      <c r="D19" s="13"/>
      <c r="E19" s="13"/>
      <c r="F19" s="17"/>
      <c r="H19" s="16" t="s">
        <v>95</v>
      </c>
      <c r="I19" s="13">
        <v>5</v>
      </c>
      <c r="J19" s="13"/>
      <c r="K19" s="13"/>
      <c r="L19" s="13"/>
      <c r="M19" s="13"/>
      <c r="N19" s="13"/>
      <c r="O19" s="13"/>
      <c r="P19" s="17"/>
    </row>
    <row r="20" spans="1:16" x14ac:dyDescent="0.2">
      <c r="A20" s="16"/>
      <c r="B20" s="13"/>
      <c r="C20" s="13"/>
      <c r="D20" s="13"/>
      <c r="E20" s="13"/>
      <c r="F20" s="17"/>
      <c r="H20" s="16" t="s">
        <v>97</v>
      </c>
      <c r="I20" s="13">
        <v>0.05</v>
      </c>
      <c r="J20" s="13"/>
      <c r="K20" s="13"/>
      <c r="L20" s="13"/>
      <c r="M20" s="13"/>
      <c r="N20" s="13"/>
      <c r="O20" s="13"/>
      <c r="P20" s="17"/>
    </row>
    <row r="21" spans="1:16" x14ac:dyDescent="0.2">
      <c r="A21" s="16" t="s">
        <v>98</v>
      </c>
      <c r="B21" s="13" t="s">
        <v>99</v>
      </c>
      <c r="C21" s="13" t="s">
        <v>100</v>
      </c>
      <c r="D21" s="13" t="s">
        <v>101</v>
      </c>
      <c r="E21" s="13" t="s">
        <v>102</v>
      </c>
      <c r="F21" s="17"/>
      <c r="H21" s="16"/>
      <c r="I21" s="13"/>
      <c r="J21" s="13"/>
      <c r="K21" s="13"/>
      <c r="L21" s="13"/>
      <c r="M21" s="13"/>
      <c r="N21" s="13"/>
      <c r="O21" s="13"/>
      <c r="P21" s="17"/>
    </row>
    <row r="22" spans="1:16" x14ac:dyDescent="0.2">
      <c r="A22" s="16" t="s">
        <v>390</v>
      </c>
      <c r="B22" s="13">
        <v>4.2569999999999997</v>
      </c>
      <c r="C22" s="13">
        <v>0.66049999999999998</v>
      </c>
      <c r="D22" s="13" t="s">
        <v>22</v>
      </c>
      <c r="E22" s="13" t="s">
        <v>24</v>
      </c>
      <c r="F22" s="17"/>
      <c r="H22" s="16" t="s">
        <v>104</v>
      </c>
      <c r="I22" s="13" t="s">
        <v>170</v>
      </c>
      <c r="J22" s="13" t="s">
        <v>106</v>
      </c>
      <c r="K22" s="13" t="s">
        <v>107</v>
      </c>
      <c r="L22" s="13" t="s">
        <v>108</v>
      </c>
      <c r="M22" s="13" t="s">
        <v>109</v>
      </c>
      <c r="N22" s="13"/>
      <c r="O22" s="13"/>
      <c r="P22" s="17"/>
    </row>
    <row r="23" spans="1:16" x14ac:dyDescent="0.2">
      <c r="A23" s="16" t="s">
        <v>174</v>
      </c>
      <c r="B23" s="13">
        <v>21.32</v>
      </c>
      <c r="C23" s="13">
        <v>1.1999999999999999E-3</v>
      </c>
      <c r="D23" s="13" t="s">
        <v>173</v>
      </c>
      <c r="E23" s="13" t="s">
        <v>67</v>
      </c>
      <c r="F23" s="17"/>
      <c r="H23" s="16"/>
      <c r="I23" s="13"/>
      <c r="J23" s="13"/>
      <c r="K23" s="13"/>
      <c r="L23" s="13"/>
      <c r="M23" s="13"/>
      <c r="N23" s="13"/>
      <c r="O23" s="13"/>
      <c r="P23" s="17"/>
    </row>
    <row r="24" spans="1:16" x14ac:dyDescent="0.2">
      <c r="A24" s="16" t="s">
        <v>391</v>
      </c>
      <c r="B24" s="13">
        <v>4.1970000000000001</v>
      </c>
      <c r="C24" s="13">
        <v>0.66639999999999999</v>
      </c>
      <c r="D24" s="13" t="s">
        <v>22</v>
      </c>
      <c r="E24" s="13" t="s">
        <v>24</v>
      </c>
      <c r="F24" s="17"/>
      <c r="H24" s="16" t="s">
        <v>422</v>
      </c>
      <c r="I24" s="13"/>
      <c r="J24" s="13"/>
      <c r="K24" s="13"/>
      <c r="L24" s="13"/>
      <c r="M24" s="13"/>
      <c r="N24" s="13"/>
      <c r="O24" s="13"/>
      <c r="P24" s="17"/>
    </row>
    <row r="25" spans="1:16" x14ac:dyDescent="0.2">
      <c r="A25" s="16"/>
      <c r="B25" s="13"/>
      <c r="C25" s="13"/>
      <c r="D25" s="13"/>
      <c r="E25" s="13"/>
      <c r="F25" s="17"/>
      <c r="H25" s="16" t="s">
        <v>376</v>
      </c>
      <c r="I25" s="13">
        <v>4.5400000000000003E-2</v>
      </c>
      <c r="J25" s="13" t="s">
        <v>461</v>
      </c>
      <c r="K25" s="13" t="s">
        <v>24</v>
      </c>
      <c r="L25" s="13" t="s">
        <v>22</v>
      </c>
      <c r="M25" s="13" t="s">
        <v>116</v>
      </c>
      <c r="N25" s="13"/>
      <c r="O25" s="13"/>
      <c r="P25" s="17"/>
    </row>
    <row r="26" spans="1:16" x14ac:dyDescent="0.2">
      <c r="A26" s="16" t="s">
        <v>122</v>
      </c>
      <c r="B26" s="13" t="s">
        <v>123</v>
      </c>
      <c r="C26" s="13" t="s">
        <v>124</v>
      </c>
      <c r="D26" s="13" t="s">
        <v>125</v>
      </c>
      <c r="E26" s="13" t="s">
        <v>126</v>
      </c>
      <c r="F26" s="17" t="s">
        <v>100</v>
      </c>
      <c r="H26" s="16" t="s">
        <v>377</v>
      </c>
      <c r="I26" s="13">
        <v>3.5000000000000003E-2</v>
      </c>
      <c r="J26" s="13" t="s">
        <v>462</v>
      </c>
      <c r="K26" s="13" t="s">
        <v>24</v>
      </c>
      <c r="L26" s="13" t="s">
        <v>22</v>
      </c>
      <c r="M26" s="13" t="s">
        <v>116</v>
      </c>
      <c r="N26" s="13"/>
      <c r="O26" s="13"/>
      <c r="P26" s="17"/>
    </row>
    <row r="27" spans="1:16" x14ac:dyDescent="0.2">
      <c r="A27" s="16" t="s">
        <v>390</v>
      </c>
      <c r="B27" s="13">
        <v>8.352E-3</v>
      </c>
      <c r="C27" s="13">
        <v>4</v>
      </c>
      <c r="D27" s="13">
        <v>2.088E-3</v>
      </c>
      <c r="E27" s="13" t="s">
        <v>408</v>
      </c>
      <c r="F27" s="17" t="s">
        <v>409</v>
      </c>
      <c r="H27" s="16" t="s">
        <v>378</v>
      </c>
      <c r="I27" s="13">
        <v>3.4000000000000002E-2</v>
      </c>
      <c r="J27" s="13" t="s">
        <v>463</v>
      </c>
      <c r="K27" s="13" t="s">
        <v>24</v>
      </c>
      <c r="L27" s="13" t="s">
        <v>22</v>
      </c>
      <c r="M27" s="13" t="s">
        <v>116</v>
      </c>
      <c r="N27" s="13"/>
      <c r="O27" s="13"/>
      <c r="P27" s="17"/>
    </row>
    <row r="28" spans="1:16" x14ac:dyDescent="0.2">
      <c r="A28" s="16" t="s">
        <v>174</v>
      </c>
      <c r="B28" s="13">
        <v>4.1820000000000003E-2</v>
      </c>
      <c r="C28" s="13">
        <v>1</v>
      </c>
      <c r="D28" s="13">
        <v>4.1820000000000003E-2</v>
      </c>
      <c r="E28" s="13" t="s">
        <v>410</v>
      </c>
      <c r="F28" s="17" t="s">
        <v>411</v>
      </c>
      <c r="H28" s="16" t="s">
        <v>379</v>
      </c>
      <c r="I28" s="13">
        <v>7.4200000000000002E-2</v>
      </c>
      <c r="J28" s="13" t="s">
        <v>464</v>
      </c>
      <c r="K28" s="13" t="s">
        <v>24</v>
      </c>
      <c r="L28" s="13" t="s">
        <v>22</v>
      </c>
      <c r="M28" s="13">
        <v>0.26219999999999999</v>
      </c>
      <c r="N28" s="13"/>
      <c r="O28" s="13"/>
      <c r="P28" s="17"/>
    </row>
    <row r="29" spans="1:16" x14ac:dyDescent="0.2">
      <c r="A29" s="16" t="s">
        <v>391</v>
      </c>
      <c r="B29" s="13">
        <v>8.234E-3</v>
      </c>
      <c r="C29" s="13">
        <v>4</v>
      </c>
      <c r="D29" s="13">
        <v>2.0590000000000001E-3</v>
      </c>
      <c r="E29" s="13" t="s">
        <v>412</v>
      </c>
      <c r="F29" s="17" t="s">
        <v>413</v>
      </c>
      <c r="H29" s="16" t="s">
        <v>380</v>
      </c>
      <c r="I29" s="13">
        <v>0.10059999999999999</v>
      </c>
      <c r="J29" s="13" t="s">
        <v>465</v>
      </c>
      <c r="K29" s="13" t="s">
        <v>67</v>
      </c>
      <c r="L29" s="13" t="s">
        <v>66</v>
      </c>
      <c r="M29" s="13">
        <v>4.9299999999999997E-2</v>
      </c>
      <c r="N29" s="13"/>
      <c r="O29" s="13"/>
      <c r="P29" s="17"/>
    </row>
    <row r="30" spans="1:16" x14ac:dyDescent="0.2">
      <c r="A30" s="16" t="s">
        <v>140</v>
      </c>
      <c r="B30" s="13">
        <v>0.13780000000000001</v>
      </c>
      <c r="C30" s="13">
        <v>40</v>
      </c>
      <c r="D30" s="13">
        <v>3.444E-3</v>
      </c>
      <c r="E30" s="13"/>
      <c r="F30" s="17"/>
      <c r="H30" s="16"/>
      <c r="I30" s="13"/>
      <c r="J30" s="13"/>
      <c r="K30" s="13"/>
      <c r="L30" s="13"/>
      <c r="M30" s="13"/>
      <c r="N30" s="13"/>
      <c r="O30" s="13"/>
      <c r="P30" s="17"/>
    </row>
    <row r="31" spans="1:16" x14ac:dyDescent="0.2">
      <c r="A31" s="16"/>
      <c r="B31" s="13"/>
      <c r="C31" s="13"/>
      <c r="D31" s="13"/>
      <c r="E31" s="13"/>
      <c r="F31" s="17"/>
      <c r="H31" s="16"/>
      <c r="I31" s="13"/>
      <c r="J31" s="13"/>
      <c r="K31" s="13"/>
      <c r="L31" s="13"/>
      <c r="M31" s="13"/>
      <c r="N31" s="13"/>
      <c r="O31" s="13"/>
      <c r="P31" s="17"/>
    </row>
    <row r="32" spans="1:16" x14ac:dyDescent="0.2">
      <c r="A32" s="16" t="s">
        <v>397</v>
      </c>
      <c r="B32" s="13"/>
      <c r="C32" s="13"/>
      <c r="D32" s="13"/>
      <c r="E32" s="13"/>
      <c r="F32" s="17"/>
      <c r="H32" s="16" t="s">
        <v>141</v>
      </c>
      <c r="I32" s="13" t="s">
        <v>142</v>
      </c>
      <c r="J32" s="13" t="s">
        <v>143</v>
      </c>
      <c r="K32" s="13" t="s">
        <v>170</v>
      </c>
      <c r="L32" s="13" t="s">
        <v>144</v>
      </c>
      <c r="M32" s="13" t="s">
        <v>145</v>
      </c>
      <c r="N32" s="13" t="s">
        <v>146</v>
      </c>
      <c r="O32" s="13" t="s">
        <v>147</v>
      </c>
      <c r="P32" s="17" t="s">
        <v>124</v>
      </c>
    </row>
    <row r="33" spans="1:16" x14ac:dyDescent="0.2">
      <c r="A33" s="16" t="s">
        <v>149</v>
      </c>
      <c r="B33" s="13">
        <v>1</v>
      </c>
      <c r="C33" s="13"/>
      <c r="D33" s="13"/>
      <c r="E33" s="13"/>
      <c r="F33" s="17"/>
      <c r="H33" s="16"/>
      <c r="I33" s="13"/>
      <c r="J33" s="13"/>
      <c r="K33" s="13"/>
      <c r="L33" s="13"/>
      <c r="M33" s="13"/>
      <c r="N33" s="13"/>
      <c r="O33" s="13"/>
      <c r="P33" s="17"/>
    </row>
    <row r="34" spans="1:16" x14ac:dyDescent="0.2">
      <c r="A34" s="16" t="s">
        <v>414</v>
      </c>
      <c r="B34" s="13">
        <v>0.94220000000000004</v>
      </c>
      <c r="C34" s="13"/>
      <c r="D34" s="13"/>
      <c r="E34" s="13"/>
      <c r="F34" s="17"/>
      <c r="H34" s="16" t="s">
        <v>422</v>
      </c>
      <c r="I34" s="13"/>
      <c r="J34" s="13"/>
      <c r="K34" s="13"/>
      <c r="L34" s="13"/>
      <c r="M34" s="13"/>
      <c r="N34" s="13"/>
      <c r="O34" s="13"/>
      <c r="P34" s="17"/>
    </row>
    <row r="35" spans="1:16" x14ac:dyDescent="0.2">
      <c r="A35" s="16" t="s">
        <v>151</v>
      </c>
      <c r="B35" s="13">
        <v>5.7840000000000003E-2</v>
      </c>
      <c r="C35" s="13"/>
      <c r="D35" s="13"/>
      <c r="E35" s="13"/>
      <c r="F35" s="17"/>
      <c r="H35" s="16" t="s">
        <v>376</v>
      </c>
      <c r="I35" s="13">
        <v>1</v>
      </c>
      <c r="J35" s="13">
        <v>0.9546</v>
      </c>
      <c r="K35" s="13">
        <v>4.5400000000000003E-2</v>
      </c>
      <c r="L35" s="13">
        <v>3.712E-2</v>
      </c>
      <c r="M35" s="13">
        <v>5</v>
      </c>
      <c r="N35" s="13">
        <v>5</v>
      </c>
      <c r="O35" s="13">
        <v>1.2230000000000001</v>
      </c>
      <c r="P35" s="17">
        <v>40</v>
      </c>
    </row>
    <row r="36" spans="1:16" x14ac:dyDescent="0.2">
      <c r="A36" s="16" t="s">
        <v>152</v>
      </c>
      <c r="B36" s="13">
        <v>1.66E-2</v>
      </c>
      <c r="C36" s="13"/>
      <c r="D36" s="13"/>
      <c r="E36" s="13"/>
      <c r="F36" s="17"/>
      <c r="H36" s="16" t="s">
        <v>377</v>
      </c>
      <c r="I36" s="13">
        <v>1</v>
      </c>
      <c r="J36" s="13">
        <v>0.96499999999999997</v>
      </c>
      <c r="K36" s="13">
        <v>3.5000000000000003E-2</v>
      </c>
      <c r="L36" s="13">
        <v>3.712E-2</v>
      </c>
      <c r="M36" s="13">
        <v>5</v>
      </c>
      <c r="N36" s="13">
        <v>5</v>
      </c>
      <c r="O36" s="13">
        <v>0.94289999999999996</v>
      </c>
      <c r="P36" s="17">
        <v>40</v>
      </c>
    </row>
    <row r="37" spans="1:16" x14ac:dyDescent="0.2">
      <c r="A37" s="16" t="s">
        <v>153</v>
      </c>
      <c r="B37" s="13" t="s">
        <v>415</v>
      </c>
      <c r="C37" s="13"/>
      <c r="D37" s="13"/>
      <c r="E37" s="13"/>
      <c r="F37" s="17"/>
      <c r="H37" s="16" t="s">
        <v>378</v>
      </c>
      <c r="I37" s="13">
        <v>1</v>
      </c>
      <c r="J37" s="13">
        <v>0.96599999999999997</v>
      </c>
      <c r="K37" s="13">
        <v>3.4000000000000002E-2</v>
      </c>
      <c r="L37" s="13">
        <v>3.712E-2</v>
      </c>
      <c r="M37" s="13">
        <v>5</v>
      </c>
      <c r="N37" s="13">
        <v>5</v>
      </c>
      <c r="O37" s="13">
        <v>0.91600000000000004</v>
      </c>
      <c r="P37" s="17">
        <v>40</v>
      </c>
    </row>
    <row r="38" spans="1:16" x14ac:dyDescent="0.2">
      <c r="A38" s="16"/>
      <c r="B38" s="13"/>
      <c r="C38" s="13"/>
      <c r="D38" s="13"/>
      <c r="E38" s="13"/>
      <c r="F38" s="17"/>
      <c r="H38" s="16" t="s">
        <v>379</v>
      </c>
      <c r="I38" s="13">
        <v>1</v>
      </c>
      <c r="J38" s="13">
        <v>0.92600000000000005</v>
      </c>
      <c r="K38" s="13">
        <v>7.4200000000000002E-2</v>
      </c>
      <c r="L38" s="13">
        <v>3.712E-2</v>
      </c>
      <c r="M38" s="13">
        <v>5</v>
      </c>
      <c r="N38" s="13">
        <v>5</v>
      </c>
      <c r="O38" s="13">
        <v>1.9990000000000001</v>
      </c>
      <c r="P38" s="17">
        <v>40</v>
      </c>
    </row>
    <row r="39" spans="1:16" ht="17" thickBot="1" x14ac:dyDescent="0.25">
      <c r="A39" s="16" t="s">
        <v>155</v>
      </c>
      <c r="B39" s="13"/>
      <c r="C39" s="13"/>
      <c r="D39" s="13"/>
      <c r="E39" s="13"/>
      <c r="F39" s="17"/>
      <c r="H39" s="18" t="s">
        <v>380</v>
      </c>
      <c r="I39" s="93">
        <v>1</v>
      </c>
      <c r="J39" s="93">
        <v>0.89959999999999996</v>
      </c>
      <c r="K39" s="93">
        <v>0.10059999999999999</v>
      </c>
      <c r="L39" s="93">
        <v>3.712E-2</v>
      </c>
      <c r="M39" s="93">
        <v>5</v>
      </c>
      <c r="N39" s="93">
        <v>5</v>
      </c>
      <c r="O39" s="93">
        <v>2.71</v>
      </c>
      <c r="P39" s="19">
        <v>40</v>
      </c>
    </row>
    <row r="40" spans="1:16" x14ac:dyDescent="0.2">
      <c r="A40" s="16" t="s">
        <v>400</v>
      </c>
      <c r="B40" s="13">
        <v>5</v>
      </c>
      <c r="C40" s="13"/>
      <c r="D40" s="13"/>
      <c r="E40" s="13"/>
      <c r="F40" s="17"/>
    </row>
    <row r="41" spans="1:16" x14ac:dyDescent="0.2">
      <c r="A41" s="16" t="s">
        <v>401</v>
      </c>
      <c r="B41" s="13">
        <v>2</v>
      </c>
      <c r="C41" s="13"/>
      <c r="D41" s="13"/>
      <c r="E41" s="13"/>
      <c r="F41" s="17"/>
    </row>
    <row r="42" spans="1:16" ht="17" thickBot="1" x14ac:dyDescent="0.25">
      <c r="A42" s="18" t="s">
        <v>402</v>
      </c>
      <c r="B42" s="93">
        <v>50</v>
      </c>
      <c r="C42" s="93"/>
      <c r="D42" s="93"/>
      <c r="E42" s="93"/>
      <c r="F42" s="19"/>
    </row>
    <row r="44" spans="1:16" x14ac:dyDescent="0.2">
      <c r="A44" s="31" t="s">
        <v>514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685A-1F08-E54B-B240-93FD469F0F74}">
  <dimension ref="A1:E44"/>
  <sheetViews>
    <sheetView workbookViewId="0">
      <selection activeCell="I33" sqref="I33"/>
    </sheetView>
  </sheetViews>
  <sheetFormatPr baseColWidth="10" defaultRowHeight="16" x14ac:dyDescent="0.2"/>
  <cols>
    <col min="1" max="1" width="40.83203125" style="10" bestFit="1" customWidth="1"/>
    <col min="2" max="2" width="18.5" style="10" bestFit="1" customWidth="1"/>
    <col min="3" max="3" width="10.83203125" style="10"/>
    <col min="4" max="4" width="34.1640625" style="10" bestFit="1" customWidth="1"/>
    <col min="5" max="5" width="17.6640625" style="10" bestFit="1" customWidth="1"/>
    <col min="6" max="16384" width="10.83203125" style="10"/>
  </cols>
  <sheetData>
    <row r="1" spans="1:5" ht="20" x14ac:dyDescent="0.2">
      <c r="A1" s="11" t="s">
        <v>8</v>
      </c>
      <c r="B1" s="11"/>
      <c r="C1" s="11"/>
      <c r="D1" s="11" t="s">
        <v>43</v>
      </c>
      <c r="E1" s="11"/>
    </row>
    <row r="2" spans="1:5" ht="20" x14ac:dyDescent="0.2">
      <c r="A2" s="1" t="s">
        <v>9</v>
      </c>
      <c r="B2" s="1" t="s">
        <v>1</v>
      </c>
      <c r="C2" s="1"/>
      <c r="D2" s="1" t="s">
        <v>44</v>
      </c>
      <c r="E2" s="1" t="s">
        <v>1</v>
      </c>
    </row>
    <row r="3" spans="1:5" x14ac:dyDescent="0.2">
      <c r="A3" s="30">
        <v>22.1</v>
      </c>
      <c r="B3" s="30">
        <v>24.5</v>
      </c>
      <c r="C3" s="2"/>
      <c r="D3" s="30">
        <v>20.8</v>
      </c>
      <c r="E3" s="30">
        <v>20.9</v>
      </c>
    </row>
    <row r="4" spans="1:5" x14ac:dyDescent="0.2">
      <c r="A4" s="30">
        <v>26.7</v>
      </c>
      <c r="B4" s="30">
        <v>23</v>
      </c>
      <c r="C4" s="2"/>
      <c r="D4" s="30">
        <v>16.100000000000001</v>
      </c>
      <c r="E4" s="30">
        <v>19.399999999999999</v>
      </c>
    </row>
    <row r="5" spans="1:5" x14ac:dyDescent="0.2">
      <c r="A5" s="30">
        <v>24.2</v>
      </c>
      <c r="B5" s="30">
        <v>23.4</v>
      </c>
      <c r="C5" s="2"/>
      <c r="D5" s="30">
        <v>19.100000000000001</v>
      </c>
      <c r="E5" s="30">
        <v>21.1</v>
      </c>
    </row>
    <row r="6" spans="1:5" x14ac:dyDescent="0.2">
      <c r="A6" s="30">
        <v>26.6</v>
      </c>
      <c r="B6" s="30">
        <v>28.1</v>
      </c>
      <c r="C6" s="2"/>
      <c r="D6" s="30">
        <v>18.2</v>
      </c>
      <c r="E6" s="30">
        <v>20.399999999999999</v>
      </c>
    </row>
    <row r="7" spans="1:5" x14ac:dyDescent="0.2">
      <c r="A7" s="30">
        <v>26.1</v>
      </c>
      <c r="B7" s="30">
        <v>24.3</v>
      </c>
      <c r="C7" s="2"/>
      <c r="D7" s="30">
        <v>17.600000000000001</v>
      </c>
      <c r="E7" s="30">
        <v>20.6</v>
      </c>
    </row>
    <row r="8" spans="1:5" x14ac:dyDescent="0.2">
      <c r="A8" s="30">
        <v>24.2</v>
      </c>
      <c r="B8" s="30">
        <v>26.3</v>
      </c>
      <c r="C8" s="2"/>
      <c r="D8" s="30">
        <v>21.3</v>
      </c>
      <c r="E8" s="30">
        <v>20.2</v>
      </c>
    </row>
    <row r="9" spans="1:5" x14ac:dyDescent="0.2">
      <c r="A9" s="30">
        <v>24.8</v>
      </c>
      <c r="B9" s="30">
        <v>25</v>
      </c>
      <c r="C9" s="2"/>
      <c r="D9" s="30">
        <v>18.600000000000001</v>
      </c>
      <c r="E9" s="30">
        <v>18.8</v>
      </c>
    </row>
    <row r="10" spans="1:5" x14ac:dyDescent="0.2">
      <c r="A10" s="2"/>
      <c r="B10" s="2"/>
      <c r="C10" s="2"/>
      <c r="D10" s="30">
        <v>19.899999999999999</v>
      </c>
      <c r="E10" s="30">
        <v>18.2</v>
      </c>
    </row>
    <row r="11" spans="1:5" x14ac:dyDescent="0.2">
      <c r="A11" s="2"/>
      <c r="B11" s="2"/>
      <c r="C11" s="2"/>
      <c r="D11" s="30">
        <v>18.8</v>
      </c>
      <c r="E11" s="30">
        <v>19.899999999999999</v>
      </c>
    </row>
    <row r="12" spans="1:5" x14ac:dyDescent="0.2">
      <c r="A12" s="2"/>
      <c r="B12" s="2"/>
      <c r="C12" s="2"/>
      <c r="D12" s="2"/>
      <c r="E12" s="30">
        <v>18.600000000000001</v>
      </c>
    </row>
    <row r="13" spans="1:5" x14ac:dyDescent="0.2">
      <c r="A13" s="2"/>
      <c r="B13" s="2"/>
      <c r="C13" s="2"/>
      <c r="D13" s="2"/>
      <c r="E13" s="30">
        <v>17.600000000000001</v>
      </c>
    </row>
    <row r="15" spans="1:5" ht="17" thickBot="1" x14ac:dyDescent="0.25">
      <c r="A15" s="20" t="s">
        <v>10</v>
      </c>
      <c r="B15" s="21"/>
      <c r="D15" s="12" t="s">
        <v>45</v>
      </c>
      <c r="E15" s="13"/>
    </row>
    <row r="16" spans="1:5" x14ac:dyDescent="0.2">
      <c r="A16" s="22" t="s">
        <v>11</v>
      </c>
      <c r="B16" s="23" t="s">
        <v>12</v>
      </c>
      <c r="D16" s="14" t="s">
        <v>11</v>
      </c>
      <c r="E16" s="15" t="s">
        <v>46</v>
      </c>
    </row>
    <row r="17" spans="1:5" x14ac:dyDescent="0.2">
      <c r="A17" s="24"/>
      <c r="B17" s="25"/>
      <c r="D17" s="16"/>
      <c r="E17" s="17"/>
    </row>
    <row r="18" spans="1:5" x14ac:dyDescent="0.2">
      <c r="A18" s="24" t="s">
        <v>13</v>
      </c>
      <c r="B18" s="25" t="s">
        <v>14</v>
      </c>
      <c r="D18" s="16" t="s">
        <v>13</v>
      </c>
      <c r="E18" s="17" t="s">
        <v>47</v>
      </c>
    </row>
    <row r="19" spans="1:5" x14ac:dyDescent="0.2">
      <c r="A19" s="24" t="s">
        <v>15</v>
      </c>
      <c r="B19" s="25" t="s">
        <v>16</v>
      </c>
      <c r="D19" s="16" t="s">
        <v>15</v>
      </c>
      <c r="E19" s="17" t="s">
        <v>16</v>
      </c>
    </row>
    <row r="20" spans="1:5" x14ac:dyDescent="0.2">
      <c r="A20" s="24" t="s">
        <v>17</v>
      </c>
      <c r="B20" s="25" t="s">
        <v>18</v>
      </c>
      <c r="D20" s="16" t="s">
        <v>17</v>
      </c>
      <c r="E20" s="17" t="s">
        <v>48</v>
      </c>
    </row>
    <row r="21" spans="1:5" x14ac:dyDescent="0.2">
      <c r="A21" s="24"/>
      <c r="B21" s="25"/>
      <c r="D21" s="16"/>
      <c r="E21" s="17"/>
    </row>
    <row r="22" spans="1:5" x14ac:dyDescent="0.2">
      <c r="A22" s="24" t="s">
        <v>19</v>
      </c>
      <c r="B22" s="25"/>
      <c r="D22" s="16" t="s">
        <v>19</v>
      </c>
      <c r="E22" s="17"/>
    </row>
    <row r="23" spans="1:5" x14ac:dyDescent="0.2">
      <c r="A23" s="24" t="s">
        <v>20</v>
      </c>
      <c r="B23" s="25">
        <v>0.98780000000000001</v>
      </c>
      <c r="D23" s="16" t="s">
        <v>20</v>
      </c>
      <c r="E23" s="17">
        <v>0.28970000000000001</v>
      </c>
    </row>
    <row r="24" spans="1:5" x14ac:dyDescent="0.2">
      <c r="A24" s="24" t="s">
        <v>21</v>
      </c>
      <c r="B24" s="25" t="s">
        <v>22</v>
      </c>
      <c r="D24" s="16" t="s">
        <v>21</v>
      </c>
      <c r="E24" s="17" t="s">
        <v>22</v>
      </c>
    </row>
    <row r="25" spans="1:5" x14ac:dyDescent="0.2">
      <c r="A25" s="24" t="s">
        <v>23</v>
      </c>
      <c r="B25" s="25" t="s">
        <v>24</v>
      </c>
      <c r="D25" s="16" t="s">
        <v>23</v>
      </c>
      <c r="E25" s="17" t="s">
        <v>24</v>
      </c>
    </row>
    <row r="26" spans="1:5" x14ac:dyDescent="0.2">
      <c r="A26" s="24" t="s">
        <v>25</v>
      </c>
      <c r="B26" s="25" t="s">
        <v>26</v>
      </c>
      <c r="D26" s="16" t="s">
        <v>25</v>
      </c>
      <c r="E26" s="17" t="s">
        <v>26</v>
      </c>
    </row>
    <row r="27" spans="1:5" x14ac:dyDescent="0.2">
      <c r="A27" s="24" t="s">
        <v>27</v>
      </c>
      <c r="B27" s="25" t="s">
        <v>28</v>
      </c>
      <c r="D27" s="16" t="s">
        <v>27</v>
      </c>
      <c r="E27" s="17" t="s">
        <v>49</v>
      </c>
    </row>
    <row r="28" spans="1:5" x14ac:dyDescent="0.2">
      <c r="A28" s="24"/>
      <c r="B28" s="25"/>
      <c r="D28" s="16"/>
      <c r="E28" s="17"/>
    </row>
    <row r="29" spans="1:5" x14ac:dyDescent="0.2">
      <c r="A29" s="24" t="s">
        <v>29</v>
      </c>
      <c r="B29" s="25"/>
      <c r="D29" s="16" t="s">
        <v>29</v>
      </c>
      <c r="E29" s="17"/>
    </row>
    <row r="30" spans="1:5" x14ac:dyDescent="0.2">
      <c r="A30" s="24" t="s">
        <v>30</v>
      </c>
      <c r="B30" s="25">
        <v>24.96</v>
      </c>
      <c r="D30" s="16" t="s">
        <v>30</v>
      </c>
      <c r="E30" s="17">
        <v>18.93</v>
      </c>
    </row>
    <row r="31" spans="1:5" x14ac:dyDescent="0.2">
      <c r="A31" s="24" t="s">
        <v>31</v>
      </c>
      <c r="B31" s="25">
        <v>24.94</v>
      </c>
      <c r="D31" s="16" t="s">
        <v>31</v>
      </c>
      <c r="E31" s="17">
        <v>19.61</v>
      </c>
    </row>
    <row r="32" spans="1:5" x14ac:dyDescent="0.2">
      <c r="A32" s="24" t="s">
        <v>32</v>
      </c>
      <c r="B32" s="25" t="s">
        <v>33</v>
      </c>
      <c r="D32" s="16" t="s">
        <v>32</v>
      </c>
      <c r="E32" s="17" t="s">
        <v>50</v>
      </c>
    </row>
    <row r="33" spans="1:5" x14ac:dyDescent="0.2">
      <c r="A33" s="24" t="s">
        <v>34</v>
      </c>
      <c r="B33" s="25" t="s">
        <v>35</v>
      </c>
      <c r="D33" s="16" t="s">
        <v>34</v>
      </c>
      <c r="E33" s="17" t="s">
        <v>51</v>
      </c>
    </row>
    <row r="34" spans="1:5" x14ac:dyDescent="0.2">
      <c r="A34" s="24" t="s">
        <v>36</v>
      </c>
      <c r="B34" s="25">
        <v>2.0429999999999999E-5</v>
      </c>
      <c r="D34" s="16" t="s">
        <v>36</v>
      </c>
      <c r="E34" s="17">
        <v>6.2010000000000003E-2</v>
      </c>
    </row>
    <row r="35" spans="1:5" x14ac:dyDescent="0.2">
      <c r="A35" s="24"/>
      <c r="B35" s="25"/>
      <c r="D35" s="16"/>
      <c r="E35" s="17"/>
    </row>
    <row r="36" spans="1:5" x14ac:dyDescent="0.2">
      <c r="A36" s="24" t="s">
        <v>37</v>
      </c>
      <c r="B36" s="25"/>
      <c r="D36" s="16" t="s">
        <v>37</v>
      </c>
      <c r="E36" s="17"/>
    </row>
    <row r="37" spans="1:5" x14ac:dyDescent="0.2">
      <c r="A37" s="24" t="s">
        <v>38</v>
      </c>
      <c r="B37" s="25" t="s">
        <v>39</v>
      </c>
      <c r="D37" s="16" t="s">
        <v>38</v>
      </c>
      <c r="E37" s="17" t="s">
        <v>52</v>
      </c>
    </row>
    <row r="38" spans="1:5" x14ac:dyDescent="0.2">
      <c r="A38" s="24" t="s">
        <v>20</v>
      </c>
      <c r="B38" s="25">
        <v>0.88229999999999997</v>
      </c>
      <c r="D38" s="16" t="s">
        <v>20</v>
      </c>
      <c r="E38" s="17">
        <v>0.34670000000000001</v>
      </c>
    </row>
    <row r="39" spans="1:5" x14ac:dyDescent="0.2">
      <c r="A39" s="24" t="s">
        <v>21</v>
      </c>
      <c r="B39" s="25" t="s">
        <v>22</v>
      </c>
      <c r="D39" s="16" t="s">
        <v>21</v>
      </c>
      <c r="E39" s="17" t="s">
        <v>22</v>
      </c>
    </row>
    <row r="40" spans="1:5" x14ac:dyDescent="0.2">
      <c r="A40" s="24" t="s">
        <v>23</v>
      </c>
      <c r="B40" s="25" t="s">
        <v>24</v>
      </c>
      <c r="D40" s="16" t="s">
        <v>23</v>
      </c>
      <c r="E40" s="17" t="s">
        <v>24</v>
      </c>
    </row>
    <row r="41" spans="1:5" x14ac:dyDescent="0.2">
      <c r="A41" s="24"/>
      <c r="B41" s="25"/>
      <c r="D41" s="16"/>
      <c r="E41" s="17"/>
    </row>
    <row r="42" spans="1:5" x14ac:dyDescent="0.2">
      <c r="A42" s="24" t="s">
        <v>40</v>
      </c>
      <c r="B42" s="25"/>
      <c r="D42" s="16" t="s">
        <v>40</v>
      </c>
      <c r="E42" s="17"/>
    </row>
    <row r="43" spans="1:5" x14ac:dyDescent="0.2">
      <c r="A43" s="24" t="s">
        <v>41</v>
      </c>
      <c r="B43" s="25">
        <v>7</v>
      </c>
      <c r="D43" s="16" t="s">
        <v>41</v>
      </c>
      <c r="E43" s="17">
        <v>9</v>
      </c>
    </row>
    <row r="44" spans="1:5" ht="17" thickBot="1" x14ac:dyDescent="0.25">
      <c r="A44" s="26" t="s">
        <v>42</v>
      </c>
      <c r="B44" s="27">
        <v>7</v>
      </c>
      <c r="D44" s="18" t="s">
        <v>42</v>
      </c>
      <c r="E44" s="19">
        <v>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6AB4-AE16-1346-AF85-5938EF0E3FE4}">
  <dimension ref="A1:X152"/>
  <sheetViews>
    <sheetView topLeftCell="A79" zoomScale="80" zoomScaleNormal="80" workbookViewId="0">
      <selection activeCell="Q112" sqref="Q112"/>
    </sheetView>
  </sheetViews>
  <sheetFormatPr baseColWidth="10" defaultRowHeight="16" x14ac:dyDescent="0.2"/>
  <cols>
    <col min="1" max="1" width="14" bestFit="1" customWidth="1"/>
    <col min="2" max="2" width="16.1640625" bestFit="1" customWidth="1"/>
    <col min="3" max="3" width="24.6640625" bestFit="1" customWidth="1"/>
    <col min="4" max="4" width="8.1640625" bestFit="1" customWidth="1"/>
    <col min="5" max="5" width="10.6640625" customWidth="1"/>
    <col min="6" max="6" width="11.83203125" bestFit="1" customWidth="1"/>
    <col min="11" max="11" width="24.5" bestFit="1" customWidth="1"/>
    <col min="12" max="12" width="7.1640625" bestFit="1" customWidth="1"/>
    <col min="13" max="13" width="22" bestFit="1" customWidth="1"/>
    <col min="14" max="14" width="11.6640625" bestFit="1" customWidth="1"/>
  </cols>
  <sheetData>
    <row r="1" spans="1:15" ht="21" thickBot="1" x14ac:dyDescent="0.25">
      <c r="A1" s="222" t="s">
        <v>440</v>
      </c>
      <c r="B1" s="223"/>
      <c r="C1" s="224"/>
      <c r="D1" s="224"/>
      <c r="E1" s="224"/>
      <c r="F1" s="225"/>
      <c r="G1" s="11"/>
      <c r="H1" s="11"/>
      <c r="O1" s="11"/>
    </row>
    <row r="2" spans="1:15" ht="20" x14ac:dyDescent="0.2">
      <c r="A2" s="226" t="s">
        <v>434</v>
      </c>
      <c r="B2" s="227"/>
      <c r="C2" s="226" t="s">
        <v>435</v>
      </c>
      <c r="D2" s="225"/>
      <c r="E2" s="91"/>
      <c r="F2" s="229" t="s">
        <v>425</v>
      </c>
      <c r="G2" s="230"/>
      <c r="H2" s="231"/>
      <c r="O2" s="11"/>
    </row>
    <row r="3" spans="1:15" ht="20" x14ac:dyDescent="0.2">
      <c r="A3" s="172" t="s">
        <v>436</v>
      </c>
      <c r="B3" s="174" t="s">
        <v>439</v>
      </c>
      <c r="C3" s="172" t="s">
        <v>437</v>
      </c>
      <c r="D3" s="171" t="s">
        <v>438</v>
      </c>
      <c r="E3" s="174" t="s">
        <v>287</v>
      </c>
      <c r="F3" s="172" t="s">
        <v>437</v>
      </c>
      <c r="G3" s="1" t="s">
        <v>438</v>
      </c>
      <c r="H3" s="173" t="s">
        <v>287</v>
      </c>
      <c r="O3" s="11"/>
    </row>
    <row r="4" spans="1:15" x14ac:dyDescent="0.2">
      <c r="A4" s="169">
        <v>20</v>
      </c>
      <c r="B4" s="183">
        <v>-4.6989700043360187</v>
      </c>
      <c r="C4" s="175">
        <v>1.1013708027805611</v>
      </c>
      <c r="D4" s="176">
        <v>5.8217471624399983E-2</v>
      </c>
      <c r="E4" s="179">
        <v>4</v>
      </c>
      <c r="F4" s="175">
        <v>0.89209103312228155</v>
      </c>
      <c r="G4" s="176">
        <v>6.2044424709474806E-2</v>
      </c>
      <c r="H4" s="179">
        <v>4</v>
      </c>
    </row>
    <row r="5" spans="1:15" x14ac:dyDescent="0.2">
      <c r="A5" s="169">
        <v>11.428571428571429</v>
      </c>
      <c r="B5" s="183">
        <v>-4.9420080530223132</v>
      </c>
      <c r="C5" s="175">
        <v>0.97765667751696417</v>
      </c>
      <c r="D5" s="176">
        <v>4.2712505554042754E-2</v>
      </c>
      <c r="E5" s="179">
        <v>4</v>
      </c>
      <c r="F5" s="175">
        <v>0.9871347952060866</v>
      </c>
      <c r="G5" s="176">
        <v>1.5848140768041055E-2</v>
      </c>
      <c r="H5" s="179">
        <v>4</v>
      </c>
    </row>
    <row r="6" spans="1:15" x14ac:dyDescent="0.2">
      <c r="A6" s="169">
        <v>6.5306122448979593</v>
      </c>
      <c r="B6" s="183">
        <v>-5.1850461017086076</v>
      </c>
      <c r="C6" s="175">
        <v>1.0261471260844131</v>
      </c>
      <c r="D6" s="176">
        <v>0.11593134033299554</v>
      </c>
      <c r="E6" s="179">
        <v>4</v>
      </c>
      <c r="F6" s="175">
        <v>0.91071043059466272</v>
      </c>
      <c r="G6" s="176">
        <v>5.0705957275633297E-2</v>
      </c>
      <c r="H6" s="179">
        <v>4</v>
      </c>
    </row>
    <row r="7" spans="1:15" x14ac:dyDescent="0.2">
      <c r="A7" s="169">
        <v>3.7317784256559769</v>
      </c>
      <c r="B7" s="183">
        <v>-5.428084150394902</v>
      </c>
      <c r="C7" s="175">
        <v>1.0550990591054641</v>
      </c>
      <c r="D7" s="176">
        <v>3.0216276344475573E-2</v>
      </c>
      <c r="E7" s="179">
        <v>4</v>
      </c>
      <c r="F7" s="175">
        <v>0.86271389925623021</v>
      </c>
      <c r="G7" s="176">
        <v>5.4590041645658907E-2</v>
      </c>
      <c r="H7" s="179">
        <v>4</v>
      </c>
    </row>
    <row r="8" spans="1:15" x14ac:dyDescent="0.2">
      <c r="A8" s="169">
        <v>2.1324448146605581</v>
      </c>
      <c r="B8" s="183">
        <v>-5.6711221990811964</v>
      </c>
      <c r="C8" s="175">
        <v>1.0585173151966922</v>
      </c>
      <c r="D8" s="176">
        <v>6.447987167605615E-2</v>
      </c>
      <c r="E8" s="179">
        <v>4</v>
      </c>
      <c r="F8" s="175">
        <v>0.89401061797049552</v>
      </c>
      <c r="G8" s="176">
        <v>4.57530963122387E-2</v>
      </c>
      <c r="H8" s="179">
        <v>4</v>
      </c>
    </row>
    <row r="9" spans="1:15" x14ac:dyDescent="0.2">
      <c r="A9" s="169">
        <v>1.2185398940917476</v>
      </c>
      <c r="B9" s="183">
        <v>-5.9141602477674908</v>
      </c>
      <c r="C9" s="175">
        <v>1.0525899714095455</v>
      </c>
      <c r="D9" s="176">
        <v>0.13462769290040294</v>
      </c>
      <c r="E9" s="179">
        <v>4</v>
      </c>
      <c r="F9" s="175">
        <v>0.92685004605954524</v>
      </c>
      <c r="G9" s="176">
        <v>6.483209747658418E-2</v>
      </c>
      <c r="H9" s="179">
        <v>4</v>
      </c>
    </row>
    <row r="10" spans="1:15" x14ac:dyDescent="0.2">
      <c r="A10" s="169">
        <v>0.69630851090957002</v>
      </c>
      <c r="B10" s="183">
        <v>-6.1571982964537852</v>
      </c>
      <c r="C10" s="175">
        <v>0.9920808608532008</v>
      </c>
      <c r="D10" s="176">
        <v>0.10282600619051221</v>
      </c>
      <c r="E10" s="179">
        <v>4</v>
      </c>
      <c r="F10" s="175">
        <v>0.90081873820734304</v>
      </c>
      <c r="G10" s="176">
        <v>5.5487480829864079E-2</v>
      </c>
      <c r="H10" s="179">
        <v>4</v>
      </c>
    </row>
    <row r="11" spans="1:15" x14ac:dyDescent="0.2">
      <c r="A11" s="169">
        <v>0.39789057766261143</v>
      </c>
      <c r="B11" s="183">
        <v>-6.4002363451400797</v>
      </c>
      <c r="C11" s="175">
        <v>0.97844248447107629</v>
      </c>
      <c r="D11" s="176">
        <v>7.3000720399055613E-2</v>
      </c>
      <c r="E11" s="179">
        <v>4</v>
      </c>
      <c r="F11" s="175">
        <v>0.86484746434902426</v>
      </c>
      <c r="G11" s="176">
        <v>4.7193418600093288E-2</v>
      </c>
      <c r="H11" s="179">
        <v>4</v>
      </c>
    </row>
    <row r="12" spans="1:15" x14ac:dyDescent="0.2">
      <c r="A12" s="169">
        <v>0.22736604437863511</v>
      </c>
      <c r="B12" s="183">
        <v>-6.6432743938263741</v>
      </c>
      <c r="C12" s="175">
        <v>1.0382154104764445</v>
      </c>
      <c r="D12" s="176">
        <v>0.12528530433616836</v>
      </c>
      <c r="E12" s="179">
        <v>4</v>
      </c>
      <c r="F12" s="175">
        <v>0.84383747736395098</v>
      </c>
      <c r="G12" s="176">
        <v>2.3262523668067931E-2</v>
      </c>
      <c r="H12" s="179">
        <v>4</v>
      </c>
    </row>
    <row r="13" spans="1:15" ht="17" thickBot="1" x14ac:dyDescent="0.25">
      <c r="A13" s="170">
        <v>0.12992345393064864</v>
      </c>
      <c r="B13" s="184">
        <v>-6.8863124425126685</v>
      </c>
      <c r="C13" s="177">
        <v>1.0233251412851658</v>
      </c>
      <c r="D13" s="178">
        <v>5.0238965565043064E-2</v>
      </c>
      <c r="E13" s="180">
        <v>4</v>
      </c>
      <c r="F13" s="177">
        <v>0.893235068018568</v>
      </c>
      <c r="G13" s="178">
        <v>6.117910364590097E-2</v>
      </c>
      <c r="H13" s="180">
        <v>4</v>
      </c>
    </row>
    <row r="14" spans="1:15" ht="21" thickBot="1" x14ac:dyDescent="0.25">
      <c r="A14" s="11"/>
      <c r="B14" s="11"/>
      <c r="C14" s="11"/>
      <c r="D14" s="228" t="s">
        <v>423</v>
      </c>
      <c r="E14" s="228"/>
      <c r="F14" s="228"/>
      <c r="I14" s="11"/>
      <c r="J14" s="11"/>
      <c r="K14" s="11"/>
      <c r="L14" s="217" t="s">
        <v>423</v>
      </c>
      <c r="M14" s="217"/>
      <c r="N14" s="217"/>
    </row>
    <row r="15" spans="1:15" ht="20" x14ac:dyDescent="0.2">
      <c r="A15" s="11"/>
      <c r="B15" s="11"/>
      <c r="C15" s="11"/>
      <c r="D15" s="220" t="s">
        <v>430</v>
      </c>
      <c r="E15" s="221"/>
      <c r="F15" s="185" t="s">
        <v>431</v>
      </c>
      <c r="I15" s="11"/>
      <c r="J15" s="11"/>
      <c r="K15" s="11"/>
      <c r="L15" s="220" t="s">
        <v>430</v>
      </c>
      <c r="M15" s="221"/>
      <c r="N15" s="185" t="s">
        <v>431</v>
      </c>
    </row>
    <row r="16" spans="1:15" ht="21" thickBot="1" x14ac:dyDescent="0.25">
      <c r="A16" s="11" t="s">
        <v>432</v>
      </c>
      <c r="B16" s="11" t="s">
        <v>433</v>
      </c>
      <c r="C16" s="11" t="s">
        <v>424</v>
      </c>
      <c r="D16" s="102" t="s">
        <v>425</v>
      </c>
      <c r="E16" s="103" t="s">
        <v>426</v>
      </c>
      <c r="F16" s="186" t="s">
        <v>427</v>
      </c>
      <c r="I16" s="11" t="s">
        <v>432</v>
      </c>
      <c r="J16" s="11" t="s">
        <v>433</v>
      </c>
      <c r="K16" s="11" t="s">
        <v>424</v>
      </c>
      <c r="L16" s="102" t="s">
        <v>425</v>
      </c>
      <c r="M16" s="103" t="s">
        <v>426</v>
      </c>
      <c r="N16" s="186" t="s">
        <v>427</v>
      </c>
    </row>
    <row r="17" spans="1:14" x14ac:dyDescent="0.2">
      <c r="A17" s="10">
        <v>1</v>
      </c>
      <c r="B17" s="10" t="s">
        <v>428</v>
      </c>
      <c r="C17" s="10">
        <v>0</v>
      </c>
      <c r="D17">
        <v>252917</v>
      </c>
      <c r="E17" s="10">
        <f>D17-AVERAGE($D$81:$D$112)</f>
        <v>210674.3125</v>
      </c>
      <c r="F17">
        <v>47150</v>
      </c>
      <c r="I17">
        <v>2</v>
      </c>
      <c r="J17" t="s">
        <v>428</v>
      </c>
      <c r="K17">
        <v>0</v>
      </c>
      <c r="L17">
        <v>266941</v>
      </c>
      <c r="M17" s="10">
        <f>L17-AVERAGE($L$81:$L$112)</f>
        <v>224981.0625</v>
      </c>
      <c r="N17">
        <v>62397</v>
      </c>
    </row>
    <row r="18" spans="1:14" x14ac:dyDescent="0.2">
      <c r="A18" s="10">
        <v>1</v>
      </c>
      <c r="B18" s="10" t="s">
        <v>428</v>
      </c>
      <c r="C18" s="10">
        <v>0</v>
      </c>
      <c r="D18">
        <v>236097</v>
      </c>
      <c r="E18" s="10">
        <f t="shared" ref="E18:E81" si="0">D18-AVERAGE($D$81:$D$112)</f>
        <v>193854.3125</v>
      </c>
      <c r="F18">
        <v>44516</v>
      </c>
      <c r="I18">
        <v>2</v>
      </c>
      <c r="J18" t="s">
        <v>428</v>
      </c>
      <c r="K18">
        <v>0</v>
      </c>
      <c r="L18">
        <v>235961</v>
      </c>
      <c r="M18" s="10">
        <f t="shared" ref="M18:M81" si="1">L18-AVERAGE($L$81:$L$112)</f>
        <v>194001.0625</v>
      </c>
      <c r="N18">
        <v>54377</v>
      </c>
    </row>
    <row r="19" spans="1:14" x14ac:dyDescent="0.2">
      <c r="A19" s="10">
        <v>1</v>
      </c>
      <c r="B19" s="10" t="s">
        <v>428</v>
      </c>
      <c r="C19" s="10">
        <v>0</v>
      </c>
      <c r="D19">
        <v>218513</v>
      </c>
      <c r="E19" s="10">
        <f t="shared" si="0"/>
        <v>176270.3125</v>
      </c>
      <c r="F19">
        <v>42516</v>
      </c>
      <c r="I19">
        <v>2</v>
      </c>
      <c r="J19" t="s">
        <v>428</v>
      </c>
      <c r="K19">
        <v>0</v>
      </c>
      <c r="L19">
        <v>215812</v>
      </c>
      <c r="M19" s="10">
        <f t="shared" si="1"/>
        <v>173852.0625</v>
      </c>
      <c r="N19">
        <v>48167</v>
      </c>
    </row>
    <row r="20" spans="1:14" x14ac:dyDescent="0.2">
      <c r="A20" s="10">
        <v>1</v>
      </c>
      <c r="B20" s="10" t="s">
        <v>428</v>
      </c>
      <c r="C20" s="10">
        <v>0</v>
      </c>
      <c r="D20">
        <v>227407</v>
      </c>
      <c r="E20" s="10">
        <f t="shared" si="0"/>
        <v>185164.3125</v>
      </c>
      <c r="F20">
        <v>51095</v>
      </c>
      <c r="I20">
        <v>2</v>
      </c>
      <c r="J20" t="s">
        <v>428</v>
      </c>
      <c r="K20">
        <v>0</v>
      </c>
      <c r="L20">
        <v>220614</v>
      </c>
      <c r="M20" s="10">
        <f t="shared" si="1"/>
        <v>178654.0625</v>
      </c>
      <c r="N20">
        <v>52421</v>
      </c>
    </row>
    <row r="21" spans="1:14" x14ac:dyDescent="0.2">
      <c r="A21" s="10">
        <v>1</v>
      </c>
      <c r="B21" s="10" t="s">
        <v>428</v>
      </c>
      <c r="C21" s="10">
        <v>0</v>
      </c>
      <c r="D21">
        <v>219890</v>
      </c>
      <c r="E21" s="10">
        <f t="shared" si="0"/>
        <v>177647.3125</v>
      </c>
      <c r="F21">
        <v>46650</v>
      </c>
      <c r="I21">
        <v>2</v>
      </c>
      <c r="J21" t="s">
        <v>428</v>
      </c>
      <c r="K21">
        <v>0</v>
      </c>
      <c r="L21">
        <v>230420</v>
      </c>
      <c r="M21" s="10">
        <f t="shared" si="1"/>
        <v>188460.0625</v>
      </c>
      <c r="N21">
        <v>60157</v>
      </c>
    </row>
    <row r="22" spans="1:14" x14ac:dyDescent="0.2">
      <c r="A22" s="10">
        <v>1</v>
      </c>
      <c r="B22" s="10" t="s">
        <v>428</v>
      </c>
      <c r="C22" s="10">
        <v>0</v>
      </c>
      <c r="D22">
        <v>228649</v>
      </c>
      <c r="E22" s="10">
        <f t="shared" si="0"/>
        <v>186406.3125</v>
      </c>
      <c r="F22">
        <v>54418</v>
      </c>
      <c r="I22">
        <v>2</v>
      </c>
      <c r="J22" t="s">
        <v>428</v>
      </c>
      <c r="K22">
        <v>0</v>
      </c>
      <c r="L22">
        <v>203244</v>
      </c>
      <c r="M22" s="10">
        <f t="shared" si="1"/>
        <v>161284.0625</v>
      </c>
      <c r="N22">
        <v>38253</v>
      </c>
    </row>
    <row r="23" spans="1:14" x14ac:dyDescent="0.2">
      <c r="A23" s="10">
        <v>1</v>
      </c>
      <c r="B23" s="10" t="s">
        <v>428</v>
      </c>
      <c r="C23" s="10">
        <v>0</v>
      </c>
      <c r="D23">
        <v>202443</v>
      </c>
      <c r="E23" s="10">
        <f t="shared" si="0"/>
        <v>160200.3125</v>
      </c>
      <c r="F23">
        <v>44045</v>
      </c>
      <c r="I23">
        <v>2</v>
      </c>
      <c r="J23" t="s">
        <v>428</v>
      </c>
      <c r="K23">
        <v>0</v>
      </c>
      <c r="L23">
        <v>193951</v>
      </c>
      <c r="M23" s="10">
        <f t="shared" si="1"/>
        <v>151991.0625</v>
      </c>
      <c r="N23">
        <v>40838</v>
      </c>
    </row>
    <row r="24" spans="1:14" x14ac:dyDescent="0.2">
      <c r="A24" s="10">
        <v>1</v>
      </c>
      <c r="B24" s="10" t="s">
        <v>428</v>
      </c>
      <c r="C24" s="10">
        <v>0</v>
      </c>
      <c r="D24">
        <v>214243</v>
      </c>
      <c r="E24" s="10">
        <f t="shared" si="0"/>
        <v>172000.3125</v>
      </c>
      <c r="F24">
        <v>44803</v>
      </c>
      <c r="I24">
        <v>2</v>
      </c>
      <c r="J24" t="s">
        <v>428</v>
      </c>
      <c r="K24">
        <v>0</v>
      </c>
      <c r="L24">
        <v>196917</v>
      </c>
      <c r="M24" s="10">
        <f t="shared" si="1"/>
        <v>154957.0625</v>
      </c>
      <c r="N24">
        <v>40293</v>
      </c>
    </row>
    <row r="25" spans="1:14" x14ac:dyDescent="0.2">
      <c r="A25" s="10">
        <v>1</v>
      </c>
      <c r="B25" s="10" t="s">
        <v>428</v>
      </c>
      <c r="C25" s="10">
        <v>0</v>
      </c>
      <c r="D25">
        <v>213118</v>
      </c>
      <c r="E25" s="10">
        <f t="shared" si="0"/>
        <v>170875.3125</v>
      </c>
      <c r="F25">
        <v>42986</v>
      </c>
      <c r="I25">
        <v>2</v>
      </c>
      <c r="J25" t="s">
        <v>428</v>
      </c>
      <c r="K25">
        <v>0</v>
      </c>
      <c r="L25">
        <v>201232</v>
      </c>
      <c r="M25" s="10">
        <f t="shared" si="1"/>
        <v>159272.0625</v>
      </c>
      <c r="N25">
        <v>43166</v>
      </c>
    </row>
    <row r="26" spans="1:14" x14ac:dyDescent="0.2">
      <c r="A26" s="10">
        <v>1</v>
      </c>
      <c r="B26" s="10" t="s">
        <v>428</v>
      </c>
      <c r="C26" s="10">
        <v>0</v>
      </c>
      <c r="D26">
        <v>199672</v>
      </c>
      <c r="E26" s="10">
        <f t="shared" si="0"/>
        <v>157429.3125</v>
      </c>
      <c r="F26">
        <v>40048</v>
      </c>
      <c r="I26">
        <v>2</v>
      </c>
      <c r="J26" t="s">
        <v>428</v>
      </c>
      <c r="K26">
        <v>0</v>
      </c>
      <c r="L26">
        <v>222016</v>
      </c>
      <c r="M26" s="10">
        <f t="shared" si="1"/>
        <v>180056.0625</v>
      </c>
      <c r="N26">
        <v>48128</v>
      </c>
    </row>
    <row r="27" spans="1:14" x14ac:dyDescent="0.2">
      <c r="A27" s="10">
        <v>1</v>
      </c>
      <c r="B27" s="10" t="s">
        <v>428</v>
      </c>
      <c r="C27" s="10">
        <v>0</v>
      </c>
      <c r="D27">
        <v>183242</v>
      </c>
      <c r="E27" s="10">
        <f t="shared" si="0"/>
        <v>140999.3125</v>
      </c>
      <c r="F27">
        <v>38720</v>
      </c>
      <c r="I27">
        <v>2</v>
      </c>
      <c r="J27" t="s">
        <v>428</v>
      </c>
      <c r="K27">
        <v>0</v>
      </c>
      <c r="L27">
        <v>223100</v>
      </c>
      <c r="M27" s="10">
        <f t="shared" si="1"/>
        <v>181140.0625</v>
      </c>
      <c r="N27">
        <v>54617</v>
      </c>
    </row>
    <row r="28" spans="1:14" x14ac:dyDescent="0.2">
      <c r="A28" s="10">
        <v>1</v>
      </c>
      <c r="B28" s="10" t="s">
        <v>428</v>
      </c>
      <c r="C28" s="10">
        <v>0</v>
      </c>
      <c r="D28">
        <v>202767</v>
      </c>
      <c r="E28" s="10">
        <f t="shared" si="0"/>
        <v>160524.3125</v>
      </c>
      <c r="F28">
        <v>41166</v>
      </c>
      <c r="I28">
        <v>2</v>
      </c>
      <c r="J28" t="s">
        <v>428</v>
      </c>
      <c r="K28">
        <v>0</v>
      </c>
      <c r="L28">
        <v>213644</v>
      </c>
      <c r="M28" s="10">
        <f t="shared" si="1"/>
        <v>171684.0625</v>
      </c>
      <c r="N28">
        <v>47486</v>
      </c>
    </row>
    <row r="29" spans="1:14" x14ac:dyDescent="0.2">
      <c r="A29" s="10">
        <v>1</v>
      </c>
      <c r="B29" s="10" t="s">
        <v>428</v>
      </c>
      <c r="C29" s="10">
        <v>0</v>
      </c>
      <c r="D29">
        <v>207268</v>
      </c>
      <c r="E29" s="10">
        <f t="shared" si="0"/>
        <v>165025.3125</v>
      </c>
      <c r="F29">
        <v>39950</v>
      </c>
      <c r="I29">
        <v>2</v>
      </c>
      <c r="J29" t="s">
        <v>428</v>
      </c>
      <c r="K29">
        <v>0</v>
      </c>
      <c r="L29">
        <v>189083</v>
      </c>
      <c r="M29" s="10">
        <f t="shared" si="1"/>
        <v>147123.0625</v>
      </c>
      <c r="N29">
        <v>43263</v>
      </c>
    </row>
    <row r="30" spans="1:14" x14ac:dyDescent="0.2">
      <c r="A30" s="10">
        <v>1</v>
      </c>
      <c r="B30" s="10" t="s">
        <v>428</v>
      </c>
      <c r="C30" s="10">
        <v>0</v>
      </c>
      <c r="D30">
        <v>201646</v>
      </c>
      <c r="E30" s="10">
        <f t="shared" si="0"/>
        <v>159403.3125</v>
      </c>
      <c r="F30">
        <v>42815</v>
      </c>
      <c r="I30">
        <v>2</v>
      </c>
      <c r="J30" t="s">
        <v>428</v>
      </c>
      <c r="K30">
        <v>0</v>
      </c>
      <c r="L30">
        <v>214464</v>
      </c>
      <c r="M30" s="10">
        <f t="shared" si="1"/>
        <v>172504.0625</v>
      </c>
      <c r="N30">
        <v>51076</v>
      </c>
    </row>
    <row r="31" spans="1:14" x14ac:dyDescent="0.2">
      <c r="A31" s="10">
        <v>1</v>
      </c>
      <c r="B31" s="10" t="s">
        <v>428</v>
      </c>
      <c r="C31" s="10">
        <v>0</v>
      </c>
      <c r="D31">
        <v>190751</v>
      </c>
      <c r="E31" s="10">
        <f t="shared" si="0"/>
        <v>148508.3125</v>
      </c>
      <c r="F31">
        <v>43416</v>
      </c>
      <c r="I31">
        <v>2</v>
      </c>
      <c r="J31" t="s">
        <v>428</v>
      </c>
      <c r="K31">
        <v>0</v>
      </c>
      <c r="L31">
        <v>205845</v>
      </c>
      <c r="M31" s="10">
        <f t="shared" si="1"/>
        <v>163885.0625</v>
      </c>
      <c r="N31">
        <v>43945</v>
      </c>
    </row>
    <row r="32" spans="1:14" x14ac:dyDescent="0.2">
      <c r="A32" s="10">
        <v>1</v>
      </c>
      <c r="B32" s="10" t="s">
        <v>428</v>
      </c>
      <c r="C32" s="10">
        <v>0</v>
      </c>
      <c r="D32">
        <v>210107</v>
      </c>
      <c r="E32" s="10">
        <f t="shared" si="0"/>
        <v>167864.3125</v>
      </c>
      <c r="F32">
        <v>51501</v>
      </c>
      <c r="I32">
        <v>2</v>
      </c>
      <c r="J32" t="s">
        <v>428</v>
      </c>
      <c r="K32">
        <v>0</v>
      </c>
      <c r="L32">
        <v>227244</v>
      </c>
      <c r="M32" s="10">
        <f t="shared" si="1"/>
        <v>185284.0625</v>
      </c>
      <c r="N32">
        <v>62117</v>
      </c>
    </row>
    <row r="33" spans="1:14" x14ac:dyDescent="0.2">
      <c r="A33" s="10">
        <v>1</v>
      </c>
      <c r="B33" s="10" t="s">
        <v>428</v>
      </c>
      <c r="C33" s="10">
        <v>0</v>
      </c>
      <c r="D33">
        <v>193557</v>
      </c>
      <c r="E33" s="10">
        <f t="shared" si="0"/>
        <v>151314.3125</v>
      </c>
      <c r="F33">
        <v>41467</v>
      </c>
      <c r="I33">
        <v>2</v>
      </c>
      <c r="J33" t="s">
        <v>428</v>
      </c>
      <c r="K33">
        <v>0</v>
      </c>
      <c r="L33">
        <v>215791</v>
      </c>
      <c r="M33" s="10">
        <f t="shared" si="1"/>
        <v>173831.0625</v>
      </c>
      <c r="N33">
        <v>58160</v>
      </c>
    </row>
    <row r="34" spans="1:14" x14ac:dyDescent="0.2">
      <c r="A34" s="10">
        <v>1</v>
      </c>
      <c r="B34" s="10" t="s">
        <v>428</v>
      </c>
      <c r="C34" s="10">
        <v>0</v>
      </c>
      <c r="D34">
        <v>201809</v>
      </c>
      <c r="E34" s="10">
        <f t="shared" si="0"/>
        <v>159566.3125</v>
      </c>
      <c r="F34">
        <v>45972</v>
      </c>
      <c r="I34">
        <v>2</v>
      </c>
      <c r="J34" t="s">
        <v>428</v>
      </c>
      <c r="K34">
        <v>0</v>
      </c>
      <c r="L34">
        <v>209594</v>
      </c>
      <c r="M34" s="10">
        <f t="shared" si="1"/>
        <v>167634.0625</v>
      </c>
      <c r="N34">
        <v>46566</v>
      </c>
    </row>
    <row r="35" spans="1:14" x14ac:dyDescent="0.2">
      <c r="A35" s="10">
        <v>1</v>
      </c>
      <c r="B35" s="10" t="s">
        <v>428</v>
      </c>
      <c r="C35" s="10">
        <v>0</v>
      </c>
      <c r="D35">
        <v>187123</v>
      </c>
      <c r="E35" s="10">
        <f t="shared" si="0"/>
        <v>144880.3125</v>
      </c>
      <c r="F35">
        <v>38191</v>
      </c>
      <c r="I35">
        <v>2</v>
      </c>
      <c r="J35" t="s">
        <v>428</v>
      </c>
      <c r="K35">
        <v>0</v>
      </c>
      <c r="L35">
        <v>209324</v>
      </c>
      <c r="M35" s="10">
        <f t="shared" si="1"/>
        <v>167364.0625</v>
      </c>
      <c r="N35">
        <v>49590</v>
      </c>
    </row>
    <row r="36" spans="1:14" x14ac:dyDescent="0.2">
      <c r="A36" s="10">
        <v>1</v>
      </c>
      <c r="B36" s="10" t="s">
        <v>428</v>
      </c>
      <c r="C36" s="10">
        <v>0</v>
      </c>
      <c r="D36">
        <v>183414</v>
      </c>
      <c r="E36" s="10">
        <f t="shared" si="0"/>
        <v>141171.3125</v>
      </c>
      <c r="F36">
        <v>41378</v>
      </c>
      <c r="I36">
        <v>2</v>
      </c>
      <c r="J36" t="s">
        <v>428</v>
      </c>
      <c r="K36">
        <v>0</v>
      </c>
      <c r="L36">
        <v>207217</v>
      </c>
      <c r="M36" s="10">
        <f t="shared" si="1"/>
        <v>165257.0625</v>
      </c>
      <c r="N36">
        <v>53636</v>
      </c>
    </row>
    <row r="37" spans="1:14" x14ac:dyDescent="0.2">
      <c r="A37" s="10">
        <v>1</v>
      </c>
      <c r="B37" s="10" t="s">
        <v>428</v>
      </c>
      <c r="C37" s="10">
        <v>0</v>
      </c>
      <c r="D37">
        <v>170813</v>
      </c>
      <c r="E37" s="10">
        <f t="shared" si="0"/>
        <v>128570.3125</v>
      </c>
      <c r="F37">
        <v>35313</v>
      </c>
      <c r="I37">
        <v>2</v>
      </c>
      <c r="J37" t="s">
        <v>428</v>
      </c>
      <c r="K37">
        <v>0</v>
      </c>
      <c r="L37">
        <v>205201</v>
      </c>
      <c r="M37" s="10">
        <f t="shared" si="1"/>
        <v>163241.0625</v>
      </c>
      <c r="N37">
        <v>50167</v>
      </c>
    </row>
    <row r="38" spans="1:14" x14ac:dyDescent="0.2">
      <c r="A38" s="10">
        <v>1</v>
      </c>
      <c r="B38" s="10" t="s">
        <v>428</v>
      </c>
      <c r="C38" s="10">
        <v>0</v>
      </c>
      <c r="D38">
        <v>182414</v>
      </c>
      <c r="E38" s="10">
        <f t="shared" si="0"/>
        <v>140171.3125</v>
      </c>
      <c r="F38">
        <v>38440</v>
      </c>
      <c r="I38">
        <v>2</v>
      </c>
      <c r="J38" t="s">
        <v>428</v>
      </c>
      <c r="K38">
        <v>0</v>
      </c>
      <c r="L38">
        <v>216370</v>
      </c>
      <c r="M38" s="10">
        <f t="shared" si="1"/>
        <v>174410.0625</v>
      </c>
      <c r="N38">
        <v>45960</v>
      </c>
    </row>
    <row r="39" spans="1:14" x14ac:dyDescent="0.2">
      <c r="A39" s="10">
        <v>1</v>
      </c>
      <c r="B39" s="10" t="s">
        <v>428</v>
      </c>
      <c r="C39" s="10">
        <v>0</v>
      </c>
      <c r="D39">
        <v>185877</v>
      </c>
      <c r="E39" s="10">
        <f t="shared" si="0"/>
        <v>143634.3125</v>
      </c>
      <c r="F39">
        <v>41455</v>
      </c>
      <c r="I39">
        <v>2</v>
      </c>
      <c r="J39" t="s">
        <v>428</v>
      </c>
      <c r="K39">
        <v>0</v>
      </c>
      <c r="L39">
        <v>196745</v>
      </c>
      <c r="M39" s="10">
        <f t="shared" si="1"/>
        <v>154785.0625</v>
      </c>
      <c r="N39">
        <v>41705</v>
      </c>
    </row>
    <row r="40" spans="1:14" x14ac:dyDescent="0.2">
      <c r="A40" s="10">
        <v>1</v>
      </c>
      <c r="B40" s="10" t="s">
        <v>428</v>
      </c>
      <c r="C40" s="10">
        <v>0</v>
      </c>
      <c r="D40">
        <v>192610</v>
      </c>
      <c r="E40" s="10">
        <f t="shared" si="0"/>
        <v>150367.3125</v>
      </c>
      <c r="F40">
        <v>44825</v>
      </c>
      <c r="I40">
        <v>2</v>
      </c>
      <c r="J40" t="s">
        <v>428</v>
      </c>
      <c r="K40">
        <v>0</v>
      </c>
      <c r="L40">
        <v>201925</v>
      </c>
      <c r="M40" s="10">
        <f t="shared" si="1"/>
        <v>159965.0625</v>
      </c>
      <c r="N40">
        <v>42243</v>
      </c>
    </row>
    <row r="41" spans="1:14" x14ac:dyDescent="0.2">
      <c r="A41" s="10">
        <v>1</v>
      </c>
      <c r="B41" s="10" t="s">
        <v>428</v>
      </c>
      <c r="C41" s="10">
        <v>0</v>
      </c>
      <c r="D41">
        <v>239739</v>
      </c>
      <c r="E41" s="10">
        <f t="shared" si="0"/>
        <v>197496.3125</v>
      </c>
      <c r="F41">
        <v>46520</v>
      </c>
      <c r="I41">
        <v>2</v>
      </c>
      <c r="J41" t="s">
        <v>428</v>
      </c>
      <c r="K41">
        <v>0</v>
      </c>
      <c r="L41">
        <v>248702</v>
      </c>
      <c r="M41" s="10">
        <f t="shared" si="1"/>
        <v>206742.0625</v>
      </c>
      <c r="N41">
        <v>46466</v>
      </c>
    </row>
    <row r="42" spans="1:14" x14ac:dyDescent="0.2">
      <c r="A42" s="10">
        <v>1</v>
      </c>
      <c r="B42" s="10" t="s">
        <v>428</v>
      </c>
      <c r="C42" s="10">
        <v>0</v>
      </c>
      <c r="D42">
        <v>230081</v>
      </c>
      <c r="E42" s="10">
        <f t="shared" si="0"/>
        <v>187838.3125</v>
      </c>
      <c r="F42">
        <v>53510</v>
      </c>
      <c r="I42">
        <v>2</v>
      </c>
      <c r="J42" t="s">
        <v>428</v>
      </c>
      <c r="K42">
        <v>0</v>
      </c>
      <c r="L42">
        <v>247270</v>
      </c>
      <c r="M42" s="10">
        <f t="shared" si="1"/>
        <v>205310.0625</v>
      </c>
      <c r="N42">
        <v>45200</v>
      </c>
    </row>
    <row r="43" spans="1:14" x14ac:dyDescent="0.2">
      <c r="A43" s="10">
        <v>1</v>
      </c>
      <c r="B43" s="10" t="s">
        <v>428</v>
      </c>
      <c r="C43" s="10">
        <v>0</v>
      </c>
      <c r="D43">
        <v>210682</v>
      </c>
      <c r="E43" s="10">
        <f t="shared" si="0"/>
        <v>168439.3125</v>
      </c>
      <c r="F43">
        <v>40956</v>
      </c>
      <c r="I43">
        <v>2</v>
      </c>
      <c r="J43" t="s">
        <v>428</v>
      </c>
      <c r="K43">
        <v>0</v>
      </c>
      <c r="L43">
        <v>256341</v>
      </c>
      <c r="M43" s="10">
        <f t="shared" si="1"/>
        <v>214381.0625</v>
      </c>
      <c r="N43">
        <v>45106</v>
      </c>
    </row>
    <row r="44" spans="1:14" x14ac:dyDescent="0.2">
      <c r="A44" s="10">
        <v>1</v>
      </c>
      <c r="B44" s="10" t="s">
        <v>428</v>
      </c>
      <c r="C44" s="10">
        <v>0</v>
      </c>
      <c r="D44">
        <v>232550</v>
      </c>
      <c r="E44" s="10">
        <f t="shared" si="0"/>
        <v>190307.3125</v>
      </c>
      <c r="F44">
        <v>45227</v>
      </c>
      <c r="I44">
        <v>2</v>
      </c>
      <c r="J44" t="s">
        <v>428</v>
      </c>
      <c r="K44">
        <v>0</v>
      </c>
      <c r="L44">
        <v>281074</v>
      </c>
      <c r="M44" s="10">
        <f t="shared" si="1"/>
        <v>239114.0625</v>
      </c>
      <c r="N44">
        <v>60272</v>
      </c>
    </row>
    <row r="45" spans="1:14" x14ac:dyDescent="0.2">
      <c r="A45" s="10">
        <v>1</v>
      </c>
      <c r="B45" s="10" t="s">
        <v>428</v>
      </c>
      <c r="C45" s="10">
        <v>0</v>
      </c>
      <c r="D45">
        <v>222373</v>
      </c>
      <c r="E45" s="10">
        <f t="shared" si="0"/>
        <v>180130.3125</v>
      </c>
      <c r="F45">
        <v>42786</v>
      </c>
      <c r="I45">
        <v>2</v>
      </c>
      <c r="J45" t="s">
        <v>428</v>
      </c>
      <c r="K45">
        <v>0</v>
      </c>
      <c r="L45">
        <v>250776</v>
      </c>
      <c r="M45" s="10">
        <f t="shared" si="1"/>
        <v>208816.0625</v>
      </c>
      <c r="N45">
        <v>39651</v>
      </c>
    </row>
    <row r="46" spans="1:14" x14ac:dyDescent="0.2">
      <c r="A46" s="10">
        <v>1</v>
      </c>
      <c r="B46" s="10" t="s">
        <v>428</v>
      </c>
      <c r="C46" s="10">
        <v>0</v>
      </c>
      <c r="D46">
        <v>221500</v>
      </c>
      <c r="E46" s="10">
        <f t="shared" si="0"/>
        <v>179257.3125</v>
      </c>
      <c r="F46">
        <v>61185</v>
      </c>
      <c r="I46">
        <v>2</v>
      </c>
      <c r="J46" t="s">
        <v>428</v>
      </c>
      <c r="K46">
        <v>0</v>
      </c>
      <c r="L46">
        <v>247638</v>
      </c>
      <c r="M46" s="10">
        <f t="shared" si="1"/>
        <v>205678.0625</v>
      </c>
      <c r="N46">
        <v>46246</v>
      </c>
    </row>
    <row r="47" spans="1:14" x14ac:dyDescent="0.2">
      <c r="A47" s="10">
        <v>1</v>
      </c>
      <c r="B47" s="10" t="s">
        <v>428</v>
      </c>
      <c r="C47" s="10">
        <v>0</v>
      </c>
      <c r="D47">
        <v>208490</v>
      </c>
      <c r="E47" s="10">
        <f t="shared" si="0"/>
        <v>166247.3125</v>
      </c>
      <c r="F47">
        <v>38795</v>
      </c>
      <c r="I47">
        <v>2</v>
      </c>
      <c r="J47" t="s">
        <v>428</v>
      </c>
      <c r="K47">
        <v>0</v>
      </c>
      <c r="L47">
        <v>244446</v>
      </c>
      <c r="M47" s="10">
        <f t="shared" si="1"/>
        <v>202486.0625</v>
      </c>
      <c r="N47">
        <v>40701</v>
      </c>
    </row>
    <row r="48" spans="1:14" x14ac:dyDescent="0.2">
      <c r="A48" s="10">
        <v>1</v>
      </c>
      <c r="B48" s="10" t="s">
        <v>428</v>
      </c>
      <c r="C48" s="10">
        <v>0</v>
      </c>
      <c r="D48">
        <v>220368</v>
      </c>
      <c r="E48" s="10">
        <f t="shared" si="0"/>
        <v>178125.3125</v>
      </c>
      <c r="F48">
        <v>45566</v>
      </c>
      <c r="I48">
        <v>2</v>
      </c>
      <c r="J48" t="s">
        <v>428</v>
      </c>
      <c r="K48">
        <v>0</v>
      </c>
      <c r="L48">
        <v>265795</v>
      </c>
      <c r="M48" s="10">
        <f t="shared" si="1"/>
        <v>223835.0625</v>
      </c>
      <c r="N48">
        <v>57005</v>
      </c>
    </row>
    <row r="49" spans="1:14" x14ac:dyDescent="0.2">
      <c r="A49" s="10">
        <v>1</v>
      </c>
      <c r="B49" s="10" t="s">
        <v>428</v>
      </c>
      <c r="C49" s="10">
        <v>0</v>
      </c>
      <c r="D49">
        <v>218631</v>
      </c>
      <c r="E49" s="10">
        <f t="shared" si="0"/>
        <v>176388.3125</v>
      </c>
      <c r="F49">
        <v>45088</v>
      </c>
      <c r="I49">
        <v>2</v>
      </c>
      <c r="J49" t="s">
        <v>428</v>
      </c>
      <c r="K49">
        <v>0</v>
      </c>
      <c r="L49">
        <v>259179</v>
      </c>
      <c r="M49" s="10">
        <f t="shared" si="1"/>
        <v>217219.0625</v>
      </c>
      <c r="N49">
        <v>49752</v>
      </c>
    </row>
    <row r="50" spans="1:14" x14ac:dyDescent="0.2">
      <c r="A50" s="10">
        <v>1</v>
      </c>
      <c r="B50" s="10" t="s">
        <v>428</v>
      </c>
      <c r="C50" s="10">
        <v>0</v>
      </c>
      <c r="D50">
        <v>215745</v>
      </c>
      <c r="E50" s="10">
        <f t="shared" si="0"/>
        <v>173502.3125</v>
      </c>
      <c r="F50">
        <v>41265</v>
      </c>
      <c r="I50">
        <v>2</v>
      </c>
      <c r="J50" t="s">
        <v>428</v>
      </c>
      <c r="K50">
        <v>0</v>
      </c>
      <c r="L50">
        <v>243941</v>
      </c>
      <c r="M50" s="10">
        <f t="shared" si="1"/>
        <v>201981.0625</v>
      </c>
      <c r="N50">
        <v>47600</v>
      </c>
    </row>
    <row r="51" spans="1:14" x14ac:dyDescent="0.2">
      <c r="A51" s="10">
        <v>1</v>
      </c>
      <c r="B51" s="10" t="s">
        <v>428</v>
      </c>
      <c r="C51" s="10">
        <v>0</v>
      </c>
      <c r="D51">
        <v>208734</v>
      </c>
      <c r="E51" s="10">
        <f t="shared" si="0"/>
        <v>166491.3125</v>
      </c>
      <c r="F51">
        <v>40955</v>
      </c>
      <c r="I51">
        <v>2</v>
      </c>
      <c r="J51" t="s">
        <v>428</v>
      </c>
      <c r="K51">
        <v>0</v>
      </c>
      <c r="L51">
        <v>233055</v>
      </c>
      <c r="M51" s="10">
        <f t="shared" si="1"/>
        <v>191095.0625</v>
      </c>
      <c r="N51">
        <v>45368</v>
      </c>
    </row>
    <row r="52" spans="1:14" x14ac:dyDescent="0.2">
      <c r="A52" s="10">
        <v>1</v>
      </c>
      <c r="B52" s="10" t="s">
        <v>428</v>
      </c>
      <c r="C52" s="10">
        <v>0</v>
      </c>
      <c r="D52">
        <v>232223</v>
      </c>
      <c r="E52" s="10">
        <f t="shared" si="0"/>
        <v>189980.3125</v>
      </c>
      <c r="F52">
        <v>50253</v>
      </c>
      <c r="I52">
        <v>2</v>
      </c>
      <c r="J52" t="s">
        <v>428</v>
      </c>
      <c r="K52">
        <v>0</v>
      </c>
      <c r="L52">
        <v>246997</v>
      </c>
      <c r="M52" s="10">
        <f t="shared" si="1"/>
        <v>205037.0625</v>
      </c>
      <c r="N52">
        <v>45673</v>
      </c>
    </row>
    <row r="53" spans="1:14" x14ac:dyDescent="0.2">
      <c r="A53" s="10">
        <v>1</v>
      </c>
      <c r="B53" s="10" t="s">
        <v>428</v>
      </c>
      <c r="C53" s="10">
        <v>0</v>
      </c>
      <c r="D53">
        <v>208619</v>
      </c>
      <c r="E53" s="10">
        <f t="shared" si="0"/>
        <v>166376.3125</v>
      </c>
      <c r="F53">
        <v>41375</v>
      </c>
      <c r="I53">
        <v>2</v>
      </c>
      <c r="J53" t="s">
        <v>428</v>
      </c>
      <c r="K53">
        <v>0</v>
      </c>
      <c r="L53">
        <v>220050</v>
      </c>
      <c r="M53" s="10">
        <f t="shared" si="1"/>
        <v>178090.0625</v>
      </c>
      <c r="N53">
        <v>40187</v>
      </c>
    </row>
    <row r="54" spans="1:14" x14ac:dyDescent="0.2">
      <c r="A54" s="10">
        <v>1</v>
      </c>
      <c r="B54" s="10" t="s">
        <v>428</v>
      </c>
      <c r="C54" s="10">
        <v>0</v>
      </c>
      <c r="D54">
        <v>220559</v>
      </c>
      <c r="E54" s="10">
        <f t="shared" si="0"/>
        <v>178316.3125</v>
      </c>
      <c r="F54">
        <v>44781</v>
      </c>
      <c r="I54">
        <v>2</v>
      </c>
      <c r="J54" t="s">
        <v>428</v>
      </c>
      <c r="K54">
        <v>0</v>
      </c>
      <c r="L54">
        <v>218761</v>
      </c>
      <c r="M54" s="10">
        <f t="shared" si="1"/>
        <v>176801.0625</v>
      </c>
      <c r="N54">
        <v>40021</v>
      </c>
    </row>
    <row r="55" spans="1:14" x14ac:dyDescent="0.2">
      <c r="A55" s="10">
        <v>1</v>
      </c>
      <c r="B55" s="10" t="s">
        <v>428</v>
      </c>
      <c r="C55" s="10">
        <v>0</v>
      </c>
      <c r="D55">
        <v>225879</v>
      </c>
      <c r="E55" s="10">
        <f t="shared" si="0"/>
        <v>183636.3125</v>
      </c>
      <c r="F55">
        <v>43731</v>
      </c>
      <c r="I55">
        <v>2</v>
      </c>
      <c r="J55" t="s">
        <v>428</v>
      </c>
      <c r="K55">
        <v>0</v>
      </c>
      <c r="L55">
        <v>239439</v>
      </c>
      <c r="M55" s="10">
        <f t="shared" si="1"/>
        <v>197479.0625</v>
      </c>
      <c r="N55">
        <v>46961</v>
      </c>
    </row>
    <row r="56" spans="1:14" x14ac:dyDescent="0.2">
      <c r="A56" s="10">
        <v>1</v>
      </c>
      <c r="B56" s="10" t="s">
        <v>428</v>
      </c>
      <c r="C56" s="10">
        <v>0</v>
      </c>
      <c r="D56">
        <v>218096</v>
      </c>
      <c r="E56" s="10">
        <f t="shared" si="0"/>
        <v>175853.3125</v>
      </c>
      <c r="F56">
        <v>37523</v>
      </c>
      <c r="I56">
        <v>2</v>
      </c>
      <c r="J56" t="s">
        <v>428</v>
      </c>
      <c r="K56">
        <v>0</v>
      </c>
      <c r="L56">
        <v>255987</v>
      </c>
      <c r="M56" s="10">
        <f t="shared" si="1"/>
        <v>214027.0625</v>
      </c>
      <c r="N56">
        <v>53947</v>
      </c>
    </row>
    <row r="57" spans="1:14" x14ac:dyDescent="0.2">
      <c r="A57" s="10">
        <v>1</v>
      </c>
      <c r="B57" s="10" t="s">
        <v>428</v>
      </c>
      <c r="C57" s="10">
        <v>0</v>
      </c>
      <c r="D57">
        <v>234610</v>
      </c>
      <c r="E57" s="10">
        <f t="shared" si="0"/>
        <v>192367.3125</v>
      </c>
      <c r="F57">
        <v>48588</v>
      </c>
      <c r="I57">
        <v>2</v>
      </c>
      <c r="J57" t="s">
        <v>428</v>
      </c>
      <c r="K57">
        <v>0</v>
      </c>
      <c r="L57">
        <v>224120</v>
      </c>
      <c r="M57" s="10">
        <f t="shared" si="1"/>
        <v>182160.0625</v>
      </c>
      <c r="N57">
        <v>43261</v>
      </c>
    </row>
    <row r="58" spans="1:14" x14ac:dyDescent="0.2">
      <c r="A58" s="10">
        <v>1</v>
      </c>
      <c r="B58" s="10" t="s">
        <v>428</v>
      </c>
      <c r="C58" s="10">
        <v>0</v>
      </c>
      <c r="D58">
        <v>220064</v>
      </c>
      <c r="E58" s="10">
        <f t="shared" si="0"/>
        <v>177821.3125</v>
      </c>
      <c r="F58">
        <v>43835</v>
      </c>
      <c r="I58">
        <v>2</v>
      </c>
      <c r="J58" t="s">
        <v>428</v>
      </c>
      <c r="K58">
        <v>0</v>
      </c>
      <c r="L58">
        <v>222032</v>
      </c>
      <c r="M58" s="10">
        <f t="shared" si="1"/>
        <v>180072.0625</v>
      </c>
      <c r="N58">
        <v>37942</v>
      </c>
    </row>
    <row r="59" spans="1:14" x14ac:dyDescent="0.2">
      <c r="A59" s="10">
        <v>1</v>
      </c>
      <c r="B59" s="10" t="s">
        <v>428</v>
      </c>
      <c r="C59" s="10">
        <v>0</v>
      </c>
      <c r="D59">
        <v>201533</v>
      </c>
      <c r="E59" s="10">
        <f t="shared" si="0"/>
        <v>159290.3125</v>
      </c>
      <c r="F59">
        <v>40458</v>
      </c>
      <c r="I59">
        <v>2</v>
      </c>
      <c r="J59" t="s">
        <v>428</v>
      </c>
      <c r="K59">
        <v>0</v>
      </c>
      <c r="L59">
        <v>223847</v>
      </c>
      <c r="M59" s="10">
        <f t="shared" si="1"/>
        <v>181887.0625</v>
      </c>
      <c r="N59">
        <v>39248</v>
      </c>
    </row>
    <row r="60" spans="1:14" x14ac:dyDescent="0.2">
      <c r="A60" s="10">
        <v>1</v>
      </c>
      <c r="B60" s="10" t="s">
        <v>428</v>
      </c>
      <c r="C60" s="10">
        <v>0</v>
      </c>
      <c r="D60">
        <v>240217</v>
      </c>
      <c r="E60" s="10">
        <f t="shared" si="0"/>
        <v>197974.3125</v>
      </c>
      <c r="F60">
        <v>46421</v>
      </c>
      <c r="I60">
        <v>2</v>
      </c>
      <c r="J60" t="s">
        <v>428</v>
      </c>
      <c r="K60">
        <v>0</v>
      </c>
      <c r="L60">
        <v>243504</v>
      </c>
      <c r="M60" s="10">
        <f t="shared" si="1"/>
        <v>201544.0625</v>
      </c>
      <c r="N60">
        <v>45381</v>
      </c>
    </row>
    <row r="61" spans="1:14" x14ac:dyDescent="0.2">
      <c r="A61" s="10">
        <v>1</v>
      </c>
      <c r="B61" s="10" t="s">
        <v>428</v>
      </c>
      <c r="C61" s="10">
        <v>0</v>
      </c>
      <c r="D61">
        <v>180944</v>
      </c>
      <c r="E61" s="10">
        <f t="shared" si="0"/>
        <v>138701.3125</v>
      </c>
      <c r="F61">
        <v>37935</v>
      </c>
      <c r="I61">
        <v>2</v>
      </c>
      <c r="J61" t="s">
        <v>428</v>
      </c>
      <c r="K61">
        <v>0</v>
      </c>
      <c r="L61">
        <v>209140</v>
      </c>
      <c r="M61" s="10">
        <f t="shared" si="1"/>
        <v>167180.0625</v>
      </c>
      <c r="N61">
        <v>41473</v>
      </c>
    </row>
    <row r="62" spans="1:14" x14ac:dyDescent="0.2">
      <c r="A62" s="10">
        <v>1</v>
      </c>
      <c r="B62" s="10" t="s">
        <v>428</v>
      </c>
      <c r="C62" s="10">
        <v>0</v>
      </c>
      <c r="D62">
        <v>210940</v>
      </c>
      <c r="E62" s="10">
        <f t="shared" si="0"/>
        <v>168697.3125</v>
      </c>
      <c r="F62">
        <v>51356</v>
      </c>
      <c r="I62">
        <v>2</v>
      </c>
      <c r="J62" t="s">
        <v>428</v>
      </c>
      <c r="K62">
        <v>0</v>
      </c>
      <c r="L62">
        <v>209700</v>
      </c>
      <c r="M62" s="10">
        <f t="shared" si="1"/>
        <v>167740.0625</v>
      </c>
      <c r="N62">
        <v>50741</v>
      </c>
    </row>
    <row r="63" spans="1:14" x14ac:dyDescent="0.2">
      <c r="A63" s="10">
        <v>1</v>
      </c>
      <c r="B63" s="10" t="s">
        <v>428</v>
      </c>
      <c r="C63" s="10">
        <v>0</v>
      </c>
      <c r="D63">
        <v>192473</v>
      </c>
      <c r="E63" s="10">
        <f t="shared" si="0"/>
        <v>150230.3125</v>
      </c>
      <c r="F63">
        <v>43573</v>
      </c>
      <c r="I63">
        <v>2</v>
      </c>
      <c r="J63" t="s">
        <v>428</v>
      </c>
      <c r="K63">
        <v>0</v>
      </c>
      <c r="L63">
        <v>215017</v>
      </c>
      <c r="M63" s="10">
        <f t="shared" si="1"/>
        <v>173057.0625</v>
      </c>
      <c r="N63">
        <v>45011</v>
      </c>
    </row>
    <row r="64" spans="1:14" x14ac:dyDescent="0.2">
      <c r="A64" s="10">
        <v>1</v>
      </c>
      <c r="B64" s="10" t="s">
        <v>428</v>
      </c>
      <c r="C64" s="10">
        <v>0</v>
      </c>
      <c r="D64">
        <v>207928</v>
      </c>
      <c r="E64" s="10">
        <f t="shared" si="0"/>
        <v>165685.3125</v>
      </c>
      <c r="F64">
        <v>46238</v>
      </c>
      <c r="I64">
        <v>2</v>
      </c>
      <c r="J64" t="s">
        <v>428</v>
      </c>
      <c r="K64">
        <v>0</v>
      </c>
      <c r="L64">
        <v>214658</v>
      </c>
      <c r="M64" s="10">
        <f t="shared" si="1"/>
        <v>172698.0625</v>
      </c>
      <c r="N64">
        <v>40721</v>
      </c>
    </row>
    <row r="65" spans="1:14" x14ac:dyDescent="0.2">
      <c r="A65" s="10">
        <v>1</v>
      </c>
      <c r="B65" s="10" t="s">
        <v>428</v>
      </c>
      <c r="C65" s="10">
        <v>0</v>
      </c>
      <c r="D65">
        <v>199621</v>
      </c>
      <c r="E65" s="10">
        <f t="shared" si="0"/>
        <v>157378.3125</v>
      </c>
      <c r="F65">
        <v>45515</v>
      </c>
      <c r="I65">
        <v>2</v>
      </c>
      <c r="J65" t="s">
        <v>428</v>
      </c>
      <c r="K65">
        <v>0</v>
      </c>
      <c r="L65">
        <v>217370</v>
      </c>
      <c r="M65" s="10">
        <f t="shared" si="1"/>
        <v>175410.0625</v>
      </c>
      <c r="N65">
        <v>44806</v>
      </c>
    </row>
    <row r="66" spans="1:14" x14ac:dyDescent="0.2">
      <c r="A66" s="10">
        <v>1</v>
      </c>
      <c r="B66" s="10" t="s">
        <v>428</v>
      </c>
      <c r="C66" s="10">
        <v>0</v>
      </c>
      <c r="D66">
        <v>198330</v>
      </c>
      <c r="E66" s="10">
        <f t="shared" si="0"/>
        <v>156087.3125</v>
      </c>
      <c r="F66">
        <v>43681</v>
      </c>
      <c r="I66">
        <v>2</v>
      </c>
      <c r="J66" t="s">
        <v>428</v>
      </c>
      <c r="K66">
        <v>0</v>
      </c>
      <c r="L66">
        <v>225388</v>
      </c>
      <c r="M66" s="10">
        <f t="shared" si="1"/>
        <v>183428.0625</v>
      </c>
      <c r="N66">
        <v>48015</v>
      </c>
    </row>
    <row r="67" spans="1:14" x14ac:dyDescent="0.2">
      <c r="A67" s="10">
        <v>1</v>
      </c>
      <c r="B67" s="10" t="s">
        <v>428</v>
      </c>
      <c r="C67" s="10">
        <v>0</v>
      </c>
      <c r="D67">
        <v>187761</v>
      </c>
      <c r="E67" s="10">
        <f t="shared" si="0"/>
        <v>145518.3125</v>
      </c>
      <c r="F67">
        <v>44105</v>
      </c>
      <c r="I67">
        <v>2</v>
      </c>
      <c r="J67" t="s">
        <v>428</v>
      </c>
      <c r="K67">
        <v>0</v>
      </c>
      <c r="L67">
        <v>203516</v>
      </c>
      <c r="M67" s="10">
        <f t="shared" si="1"/>
        <v>161556.0625</v>
      </c>
      <c r="N67">
        <v>40051</v>
      </c>
    </row>
    <row r="68" spans="1:14" x14ac:dyDescent="0.2">
      <c r="A68" s="10">
        <v>1</v>
      </c>
      <c r="B68" s="10" t="s">
        <v>428</v>
      </c>
      <c r="C68" s="10">
        <v>0</v>
      </c>
      <c r="D68">
        <v>168433</v>
      </c>
      <c r="E68" s="10">
        <f t="shared" si="0"/>
        <v>126190.3125</v>
      </c>
      <c r="F68">
        <v>37678</v>
      </c>
      <c r="I68">
        <v>2</v>
      </c>
      <c r="J68" t="s">
        <v>428</v>
      </c>
      <c r="K68">
        <v>0</v>
      </c>
      <c r="L68">
        <v>201470</v>
      </c>
      <c r="M68" s="10">
        <f t="shared" si="1"/>
        <v>159510.0625</v>
      </c>
      <c r="N68">
        <v>40562</v>
      </c>
    </row>
    <row r="69" spans="1:14" x14ac:dyDescent="0.2">
      <c r="A69" s="10">
        <v>1</v>
      </c>
      <c r="B69" s="10" t="s">
        <v>428</v>
      </c>
      <c r="C69" s="10">
        <v>0</v>
      </c>
      <c r="D69">
        <v>182759</v>
      </c>
      <c r="E69" s="10">
        <f t="shared" si="0"/>
        <v>140516.3125</v>
      </c>
      <c r="F69">
        <v>40358</v>
      </c>
      <c r="I69">
        <v>2</v>
      </c>
      <c r="J69" t="s">
        <v>428</v>
      </c>
      <c r="K69">
        <v>0</v>
      </c>
      <c r="L69">
        <v>212276</v>
      </c>
      <c r="M69" s="10">
        <f t="shared" si="1"/>
        <v>170316.0625</v>
      </c>
      <c r="N69">
        <v>44676</v>
      </c>
    </row>
    <row r="70" spans="1:14" x14ac:dyDescent="0.2">
      <c r="A70" s="10">
        <v>1</v>
      </c>
      <c r="B70" s="10" t="s">
        <v>428</v>
      </c>
      <c r="C70" s="10">
        <v>0</v>
      </c>
      <c r="D70">
        <v>176210</v>
      </c>
      <c r="E70" s="10">
        <f t="shared" si="0"/>
        <v>133967.3125</v>
      </c>
      <c r="F70">
        <v>38141</v>
      </c>
      <c r="I70">
        <v>2</v>
      </c>
      <c r="J70" t="s">
        <v>428</v>
      </c>
      <c r="K70">
        <v>0</v>
      </c>
      <c r="L70">
        <v>208766</v>
      </c>
      <c r="M70" s="10">
        <f t="shared" si="1"/>
        <v>166806.0625</v>
      </c>
      <c r="N70">
        <v>42397</v>
      </c>
    </row>
    <row r="71" spans="1:14" x14ac:dyDescent="0.2">
      <c r="A71" s="10">
        <v>1</v>
      </c>
      <c r="B71" s="10" t="s">
        <v>428</v>
      </c>
      <c r="C71" s="10">
        <v>0</v>
      </c>
      <c r="D71">
        <v>189978</v>
      </c>
      <c r="E71" s="10">
        <f t="shared" si="0"/>
        <v>147735.3125</v>
      </c>
      <c r="F71">
        <v>44893</v>
      </c>
      <c r="I71">
        <v>2</v>
      </c>
      <c r="J71" t="s">
        <v>428</v>
      </c>
      <c r="K71">
        <v>0</v>
      </c>
      <c r="L71">
        <v>188828</v>
      </c>
      <c r="M71" s="10">
        <f t="shared" si="1"/>
        <v>146868.0625</v>
      </c>
      <c r="N71">
        <v>40523</v>
      </c>
    </row>
    <row r="72" spans="1:14" x14ac:dyDescent="0.2">
      <c r="A72" s="10">
        <v>1</v>
      </c>
      <c r="B72" s="10" t="s">
        <v>428</v>
      </c>
      <c r="C72" s="10">
        <v>0</v>
      </c>
      <c r="D72">
        <v>177782</v>
      </c>
      <c r="E72" s="10">
        <f t="shared" si="0"/>
        <v>135539.3125</v>
      </c>
      <c r="F72">
        <v>36715</v>
      </c>
      <c r="I72">
        <v>2</v>
      </c>
      <c r="J72" t="s">
        <v>428</v>
      </c>
      <c r="K72">
        <v>0</v>
      </c>
      <c r="L72">
        <v>196983</v>
      </c>
      <c r="M72" s="10">
        <f t="shared" si="1"/>
        <v>155023.0625</v>
      </c>
      <c r="N72">
        <v>38901</v>
      </c>
    </row>
    <row r="73" spans="1:14" x14ac:dyDescent="0.2">
      <c r="A73" s="10">
        <v>1</v>
      </c>
      <c r="B73" s="10" t="s">
        <v>428</v>
      </c>
      <c r="C73" s="10">
        <v>0</v>
      </c>
      <c r="D73">
        <v>180764</v>
      </c>
      <c r="E73" s="10">
        <f t="shared" si="0"/>
        <v>138521.3125</v>
      </c>
      <c r="F73">
        <v>37870</v>
      </c>
      <c r="I73">
        <v>2</v>
      </c>
      <c r="J73" t="s">
        <v>428</v>
      </c>
      <c r="K73">
        <v>0</v>
      </c>
      <c r="L73">
        <v>217938</v>
      </c>
      <c r="M73" s="10">
        <f t="shared" si="1"/>
        <v>175978.0625</v>
      </c>
      <c r="N73">
        <v>44651</v>
      </c>
    </row>
    <row r="74" spans="1:14" x14ac:dyDescent="0.2">
      <c r="A74" s="10">
        <v>1</v>
      </c>
      <c r="B74" s="10" t="s">
        <v>428</v>
      </c>
      <c r="C74" s="10">
        <v>0</v>
      </c>
      <c r="D74">
        <v>185114</v>
      </c>
      <c r="E74" s="10">
        <f t="shared" si="0"/>
        <v>142871.3125</v>
      </c>
      <c r="F74">
        <v>41013</v>
      </c>
      <c r="I74">
        <v>2</v>
      </c>
      <c r="J74" t="s">
        <v>428</v>
      </c>
      <c r="K74">
        <v>0</v>
      </c>
      <c r="L74">
        <v>205036</v>
      </c>
      <c r="M74" s="10">
        <f t="shared" si="1"/>
        <v>163076.0625</v>
      </c>
      <c r="N74">
        <v>42767</v>
      </c>
    </row>
    <row r="75" spans="1:14" x14ac:dyDescent="0.2">
      <c r="A75" s="10">
        <v>1</v>
      </c>
      <c r="B75" s="10" t="s">
        <v>428</v>
      </c>
      <c r="C75" s="10">
        <v>0</v>
      </c>
      <c r="D75">
        <v>169437</v>
      </c>
      <c r="E75" s="10">
        <f t="shared" si="0"/>
        <v>127194.3125</v>
      </c>
      <c r="F75">
        <v>33697</v>
      </c>
      <c r="I75">
        <v>2</v>
      </c>
      <c r="J75" t="s">
        <v>428</v>
      </c>
      <c r="K75">
        <v>0</v>
      </c>
      <c r="L75">
        <v>202212</v>
      </c>
      <c r="M75" s="10">
        <f t="shared" si="1"/>
        <v>160252.0625</v>
      </c>
      <c r="N75">
        <v>42992</v>
      </c>
    </row>
    <row r="76" spans="1:14" x14ac:dyDescent="0.2">
      <c r="A76" s="10">
        <v>1</v>
      </c>
      <c r="B76" s="10" t="s">
        <v>428</v>
      </c>
      <c r="C76" s="10">
        <v>0</v>
      </c>
      <c r="D76">
        <v>184638</v>
      </c>
      <c r="E76" s="10">
        <f t="shared" si="0"/>
        <v>142395.3125</v>
      </c>
      <c r="F76">
        <v>41701</v>
      </c>
      <c r="I76">
        <v>2</v>
      </c>
      <c r="J76" t="s">
        <v>428</v>
      </c>
      <c r="K76">
        <v>0</v>
      </c>
      <c r="L76">
        <v>202765</v>
      </c>
      <c r="M76" s="10">
        <f t="shared" si="1"/>
        <v>160805.0625</v>
      </c>
      <c r="N76">
        <v>42826</v>
      </c>
    </row>
    <row r="77" spans="1:14" x14ac:dyDescent="0.2">
      <c r="A77" s="10">
        <v>1</v>
      </c>
      <c r="B77" s="10" t="s">
        <v>428</v>
      </c>
      <c r="C77" s="10">
        <v>0</v>
      </c>
      <c r="D77">
        <v>193991</v>
      </c>
      <c r="E77" s="10">
        <f t="shared" si="0"/>
        <v>151748.3125</v>
      </c>
      <c r="F77">
        <v>42977</v>
      </c>
      <c r="I77">
        <v>2</v>
      </c>
      <c r="J77" t="s">
        <v>428</v>
      </c>
      <c r="K77">
        <v>0</v>
      </c>
      <c r="L77">
        <v>192572</v>
      </c>
      <c r="M77" s="10">
        <f t="shared" si="1"/>
        <v>150612.0625</v>
      </c>
      <c r="N77">
        <v>37208</v>
      </c>
    </row>
    <row r="78" spans="1:14" x14ac:dyDescent="0.2">
      <c r="A78" s="10">
        <v>1</v>
      </c>
      <c r="B78" s="10" t="s">
        <v>428</v>
      </c>
      <c r="C78" s="10">
        <v>0</v>
      </c>
      <c r="D78">
        <v>185268</v>
      </c>
      <c r="E78" s="10">
        <f t="shared" si="0"/>
        <v>143025.3125</v>
      </c>
      <c r="F78">
        <v>37882</v>
      </c>
      <c r="I78">
        <v>2</v>
      </c>
      <c r="J78" t="s">
        <v>428</v>
      </c>
      <c r="K78">
        <v>0</v>
      </c>
      <c r="L78">
        <v>200954</v>
      </c>
      <c r="M78" s="10">
        <f t="shared" si="1"/>
        <v>158994.0625</v>
      </c>
      <c r="N78">
        <v>42467</v>
      </c>
    </row>
    <row r="79" spans="1:14" x14ac:dyDescent="0.2">
      <c r="A79" s="10">
        <v>1</v>
      </c>
      <c r="B79" s="10" t="s">
        <v>428</v>
      </c>
      <c r="C79" s="10">
        <v>0</v>
      </c>
      <c r="D79">
        <v>183236</v>
      </c>
      <c r="E79" s="10">
        <f t="shared" si="0"/>
        <v>140993.3125</v>
      </c>
      <c r="F79">
        <v>38820</v>
      </c>
      <c r="I79">
        <v>2</v>
      </c>
      <c r="J79" t="s">
        <v>428</v>
      </c>
      <c r="K79">
        <v>0</v>
      </c>
      <c r="L79">
        <v>209094</v>
      </c>
      <c r="M79" s="10">
        <f t="shared" si="1"/>
        <v>167134.0625</v>
      </c>
      <c r="N79">
        <v>48163</v>
      </c>
    </row>
    <row r="80" spans="1:14" ht="15" customHeight="1" x14ac:dyDescent="0.2">
      <c r="A80" s="10">
        <v>1</v>
      </c>
      <c r="B80" s="10" t="s">
        <v>428</v>
      </c>
      <c r="C80" s="10">
        <v>0</v>
      </c>
      <c r="D80">
        <v>187213</v>
      </c>
      <c r="E80" s="10">
        <f t="shared" si="0"/>
        <v>144970.3125</v>
      </c>
      <c r="F80">
        <v>35872</v>
      </c>
      <c r="I80">
        <v>2</v>
      </c>
      <c r="J80" t="s">
        <v>428</v>
      </c>
      <c r="K80">
        <v>0</v>
      </c>
      <c r="L80">
        <v>202409</v>
      </c>
      <c r="M80" s="10">
        <f t="shared" si="1"/>
        <v>160449.0625</v>
      </c>
      <c r="N80">
        <v>38702</v>
      </c>
    </row>
    <row r="81" spans="1:14" x14ac:dyDescent="0.2">
      <c r="A81" s="10">
        <v>1</v>
      </c>
      <c r="B81" s="10" t="s">
        <v>429</v>
      </c>
      <c r="C81" s="10">
        <v>0</v>
      </c>
      <c r="D81">
        <v>46255</v>
      </c>
      <c r="E81" s="10">
        <f t="shared" si="0"/>
        <v>4012.3125</v>
      </c>
      <c r="F81" s="188" t="s">
        <v>569</v>
      </c>
      <c r="I81">
        <v>2</v>
      </c>
      <c r="J81" t="s">
        <v>429</v>
      </c>
      <c r="K81">
        <v>0</v>
      </c>
      <c r="L81">
        <v>42715</v>
      </c>
      <c r="M81" s="10">
        <f t="shared" si="1"/>
        <v>755.0625</v>
      </c>
      <c r="N81" s="188" t="s">
        <v>569</v>
      </c>
    </row>
    <row r="82" spans="1:14" x14ac:dyDescent="0.2">
      <c r="A82" s="10">
        <v>1</v>
      </c>
      <c r="B82" s="10" t="s">
        <v>429</v>
      </c>
      <c r="C82" s="10">
        <v>0</v>
      </c>
      <c r="D82">
        <v>44413</v>
      </c>
      <c r="E82" s="10">
        <f t="shared" ref="E82:E145" si="2">D82-AVERAGE($D$81:$D$112)</f>
        <v>2170.3125</v>
      </c>
      <c r="F82" s="188" t="s">
        <v>569</v>
      </c>
      <c r="I82">
        <v>2</v>
      </c>
      <c r="J82" t="s">
        <v>429</v>
      </c>
      <c r="K82">
        <v>0</v>
      </c>
      <c r="L82">
        <v>41699</v>
      </c>
      <c r="M82" s="10">
        <f t="shared" ref="M82:M145" si="3">L82-AVERAGE($L$81:$L$112)</f>
        <v>-260.9375</v>
      </c>
      <c r="N82" s="188" t="s">
        <v>569</v>
      </c>
    </row>
    <row r="83" spans="1:14" x14ac:dyDescent="0.2">
      <c r="A83" s="10">
        <v>1</v>
      </c>
      <c r="B83" s="10" t="s">
        <v>429</v>
      </c>
      <c r="C83" s="10">
        <v>0</v>
      </c>
      <c r="D83">
        <v>43770</v>
      </c>
      <c r="E83" s="10">
        <f t="shared" si="2"/>
        <v>1527.3125</v>
      </c>
      <c r="F83" s="188" t="s">
        <v>569</v>
      </c>
      <c r="I83">
        <v>2</v>
      </c>
      <c r="J83" t="s">
        <v>429</v>
      </c>
      <c r="K83">
        <v>0</v>
      </c>
      <c r="L83">
        <v>41034</v>
      </c>
      <c r="M83" s="10">
        <f t="shared" si="3"/>
        <v>-925.9375</v>
      </c>
      <c r="N83" s="188" t="s">
        <v>569</v>
      </c>
    </row>
    <row r="84" spans="1:14" x14ac:dyDescent="0.2">
      <c r="A84" s="10">
        <v>1</v>
      </c>
      <c r="B84" s="10" t="s">
        <v>429</v>
      </c>
      <c r="C84" s="10">
        <v>0</v>
      </c>
      <c r="D84">
        <v>43017</v>
      </c>
      <c r="E84" s="10">
        <f t="shared" si="2"/>
        <v>774.3125</v>
      </c>
      <c r="F84" s="188" t="s">
        <v>569</v>
      </c>
      <c r="I84">
        <v>2</v>
      </c>
      <c r="J84" t="s">
        <v>429</v>
      </c>
      <c r="K84">
        <v>0</v>
      </c>
      <c r="L84">
        <v>41172</v>
      </c>
      <c r="M84" s="10">
        <f t="shared" si="3"/>
        <v>-787.9375</v>
      </c>
      <c r="N84" s="188" t="s">
        <v>569</v>
      </c>
    </row>
    <row r="85" spans="1:14" x14ac:dyDescent="0.2">
      <c r="A85" s="10">
        <v>1</v>
      </c>
      <c r="B85" s="10" t="s">
        <v>429</v>
      </c>
      <c r="C85" s="10">
        <v>0</v>
      </c>
      <c r="D85">
        <v>43109</v>
      </c>
      <c r="E85" s="10">
        <f t="shared" si="2"/>
        <v>866.3125</v>
      </c>
      <c r="F85" s="188" t="s">
        <v>569</v>
      </c>
      <c r="I85">
        <v>2</v>
      </c>
      <c r="J85" t="s">
        <v>429</v>
      </c>
      <c r="K85">
        <v>0</v>
      </c>
      <c r="L85">
        <v>41790</v>
      </c>
      <c r="M85" s="10">
        <f t="shared" si="3"/>
        <v>-169.9375</v>
      </c>
      <c r="N85" s="188" t="s">
        <v>569</v>
      </c>
    </row>
    <row r="86" spans="1:14" x14ac:dyDescent="0.2">
      <c r="A86" s="10">
        <v>1</v>
      </c>
      <c r="B86" s="10" t="s">
        <v>429</v>
      </c>
      <c r="C86" s="10">
        <v>0</v>
      </c>
      <c r="D86">
        <v>43894</v>
      </c>
      <c r="E86" s="10">
        <f t="shared" si="2"/>
        <v>1651.3125</v>
      </c>
      <c r="F86" s="188" t="s">
        <v>569</v>
      </c>
      <c r="I86">
        <v>2</v>
      </c>
      <c r="J86" t="s">
        <v>429</v>
      </c>
      <c r="K86">
        <v>0</v>
      </c>
      <c r="L86">
        <v>41062</v>
      </c>
      <c r="M86" s="10">
        <f t="shared" si="3"/>
        <v>-897.9375</v>
      </c>
      <c r="N86" s="188" t="s">
        <v>569</v>
      </c>
    </row>
    <row r="87" spans="1:14" x14ac:dyDescent="0.2">
      <c r="A87" s="10">
        <v>1</v>
      </c>
      <c r="B87" s="10" t="s">
        <v>429</v>
      </c>
      <c r="C87" s="10">
        <v>0</v>
      </c>
      <c r="D87">
        <v>41659</v>
      </c>
      <c r="E87" s="10">
        <f t="shared" si="2"/>
        <v>-583.6875</v>
      </c>
      <c r="F87" s="188" t="s">
        <v>569</v>
      </c>
      <c r="I87">
        <v>2</v>
      </c>
      <c r="J87" t="s">
        <v>429</v>
      </c>
      <c r="K87">
        <v>0</v>
      </c>
      <c r="L87">
        <v>40786</v>
      </c>
      <c r="M87" s="10">
        <f t="shared" si="3"/>
        <v>-1173.9375</v>
      </c>
      <c r="N87" s="188" t="s">
        <v>569</v>
      </c>
    </row>
    <row r="88" spans="1:14" x14ac:dyDescent="0.2">
      <c r="A88" s="10">
        <v>1</v>
      </c>
      <c r="B88" s="10" t="s">
        <v>429</v>
      </c>
      <c r="C88" s="10">
        <v>0</v>
      </c>
      <c r="D88">
        <v>42297</v>
      </c>
      <c r="E88" s="10">
        <f t="shared" si="2"/>
        <v>54.3125</v>
      </c>
      <c r="F88" s="188" t="s">
        <v>569</v>
      </c>
      <c r="I88">
        <v>2</v>
      </c>
      <c r="J88" t="s">
        <v>429</v>
      </c>
      <c r="K88">
        <v>0</v>
      </c>
      <c r="L88">
        <v>41626</v>
      </c>
      <c r="M88" s="10">
        <f t="shared" si="3"/>
        <v>-333.9375</v>
      </c>
      <c r="N88" s="188" t="s">
        <v>569</v>
      </c>
    </row>
    <row r="89" spans="1:14" x14ac:dyDescent="0.2">
      <c r="A89" s="10">
        <v>1</v>
      </c>
      <c r="B89" s="10" t="s">
        <v>429</v>
      </c>
      <c r="C89" s="10">
        <v>0</v>
      </c>
      <c r="D89">
        <v>42237</v>
      </c>
      <c r="E89" s="10">
        <f t="shared" si="2"/>
        <v>-5.6875</v>
      </c>
      <c r="F89" s="188" t="s">
        <v>569</v>
      </c>
      <c r="I89">
        <v>2</v>
      </c>
      <c r="J89" t="s">
        <v>429</v>
      </c>
      <c r="K89">
        <v>0</v>
      </c>
      <c r="L89">
        <v>41280</v>
      </c>
      <c r="M89" s="10">
        <f t="shared" si="3"/>
        <v>-679.9375</v>
      </c>
      <c r="N89" s="188" t="s">
        <v>569</v>
      </c>
    </row>
    <row r="90" spans="1:14" x14ac:dyDescent="0.2">
      <c r="A90" s="10">
        <v>1</v>
      </c>
      <c r="B90" s="10" t="s">
        <v>429</v>
      </c>
      <c r="C90" s="10">
        <v>0</v>
      </c>
      <c r="D90">
        <v>41643</v>
      </c>
      <c r="E90" s="10">
        <f t="shared" si="2"/>
        <v>-599.6875</v>
      </c>
      <c r="F90" s="188" t="s">
        <v>569</v>
      </c>
      <c r="I90">
        <v>2</v>
      </c>
      <c r="J90" t="s">
        <v>429</v>
      </c>
      <c r="K90">
        <v>0</v>
      </c>
      <c r="L90">
        <v>41154</v>
      </c>
      <c r="M90" s="10">
        <f t="shared" si="3"/>
        <v>-805.9375</v>
      </c>
      <c r="N90" s="188" t="s">
        <v>569</v>
      </c>
    </row>
    <row r="91" spans="1:14" x14ac:dyDescent="0.2">
      <c r="A91" s="10">
        <v>1</v>
      </c>
      <c r="B91" s="10" t="s">
        <v>429</v>
      </c>
      <c r="C91" s="10">
        <v>0</v>
      </c>
      <c r="D91">
        <v>41305</v>
      </c>
      <c r="E91" s="10">
        <f t="shared" si="2"/>
        <v>-937.6875</v>
      </c>
      <c r="F91" s="188" t="s">
        <v>569</v>
      </c>
      <c r="I91">
        <v>2</v>
      </c>
      <c r="J91" t="s">
        <v>429</v>
      </c>
      <c r="K91">
        <v>0</v>
      </c>
      <c r="L91">
        <v>41234</v>
      </c>
      <c r="M91" s="10">
        <f t="shared" si="3"/>
        <v>-725.9375</v>
      </c>
      <c r="N91" s="188" t="s">
        <v>569</v>
      </c>
    </row>
    <row r="92" spans="1:14" x14ac:dyDescent="0.2">
      <c r="A92" s="10">
        <v>1</v>
      </c>
      <c r="B92" s="10" t="s">
        <v>429</v>
      </c>
      <c r="C92" s="10">
        <v>0</v>
      </c>
      <c r="D92">
        <v>40782</v>
      </c>
      <c r="E92" s="10">
        <f t="shared" si="2"/>
        <v>-1460.6875</v>
      </c>
      <c r="F92" s="188" t="s">
        <v>569</v>
      </c>
      <c r="I92">
        <v>2</v>
      </c>
      <c r="J92" t="s">
        <v>429</v>
      </c>
      <c r="K92">
        <v>0</v>
      </c>
      <c r="L92">
        <v>41579</v>
      </c>
      <c r="M92" s="10">
        <f t="shared" si="3"/>
        <v>-380.9375</v>
      </c>
      <c r="N92" s="188" t="s">
        <v>569</v>
      </c>
    </row>
    <row r="93" spans="1:14" x14ac:dyDescent="0.2">
      <c r="A93" s="10">
        <v>1</v>
      </c>
      <c r="B93" s="10" t="s">
        <v>429</v>
      </c>
      <c r="C93" s="10">
        <v>0</v>
      </c>
      <c r="D93">
        <v>44186</v>
      </c>
      <c r="E93" s="10">
        <f t="shared" si="2"/>
        <v>1943.3125</v>
      </c>
      <c r="F93" s="188" t="s">
        <v>569</v>
      </c>
      <c r="I93">
        <v>2</v>
      </c>
      <c r="J93" t="s">
        <v>429</v>
      </c>
      <c r="K93">
        <v>0</v>
      </c>
      <c r="L93">
        <v>43399</v>
      </c>
      <c r="M93" s="10">
        <f t="shared" si="3"/>
        <v>1439.0625</v>
      </c>
      <c r="N93" s="188" t="s">
        <v>569</v>
      </c>
    </row>
    <row r="94" spans="1:14" x14ac:dyDescent="0.2">
      <c r="A94" s="10">
        <v>1</v>
      </c>
      <c r="B94" s="10" t="s">
        <v>429</v>
      </c>
      <c r="C94" s="10">
        <v>0</v>
      </c>
      <c r="D94">
        <v>41757</v>
      </c>
      <c r="E94" s="10">
        <f t="shared" si="2"/>
        <v>-485.6875</v>
      </c>
      <c r="F94" s="188" t="s">
        <v>569</v>
      </c>
      <c r="I94">
        <v>2</v>
      </c>
      <c r="J94" t="s">
        <v>429</v>
      </c>
      <c r="K94">
        <v>0</v>
      </c>
      <c r="L94">
        <v>41775</v>
      </c>
      <c r="M94" s="10">
        <f t="shared" si="3"/>
        <v>-184.9375</v>
      </c>
      <c r="N94" s="188" t="s">
        <v>569</v>
      </c>
    </row>
    <row r="95" spans="1:14" x14ac:dyDescent="0.2">
      <c r="A95" s="10">
        <v>1</v>
      </c>
      <c r="B95" s="10" t="s">
        <v>429</v>
      </c>
      <c r="C95" s="10">
        <v>0</v>
      </c>
      <c r="D95">
        <v>42321</v>
      </c>
      <c r="E95" s="10">
        <f t="shared" si="2"/>
        <v>78.3125</v>
      </c>
      <c r="F95" s="188" t="s">
        <v>569</v>
      </c>
      <c r="I95">
        <v>2</v>
      </c>
      <c r="J95" t="s">
        <v>429</v>
      </c>
      <c r="K95">
        <v>0</v>
      </c>
      <c r="L95">
        <v>41742</v>
      </c>
      <c r="M95" s="10">
        <f t="shared" si="3"/>
        <v>-217.9375</v>
      </c>
      <c r="N95" s="188" t="s">
        <v>569</v>
      </c>
    </row>
    <row r="96" spans="1:14" x14ac:dyDescent="0.2">
      <c r="A96" s="10">
        <v>1</v>
      </c>
      <c r="B96" s="10" t="s">
        <v>429</v>
      </c>
      <c r="C96" s="10">
        <v>0</v>
      </c>
      <c r="D96">
        <v>43381</v>
      </c>
      <c r="E96" s="10">
        <f t="shared" si="2"/>
        <v>1138.3125</v>
      </c>
      <c r="F96" s="188" t="s">
        <v>569</v>
      </c>
      <c r="I96">
        <v>2</v>
      </c>
      <c r="J96" t="s">
        <v>429</v>
      </c>
      <c r="K96">
        <v>0</v>
      </c>
      <c r="L96">
        <v>46427</v>
      </c>
      <c r="M96" s="10">
        <f t="shared" si="3"/>
        <v>4467.0625</v>
      </c>
      <c r="N96" s="188" t="s">
        <v>569</v>
      </c>
    </row>
    <row r="97" spans="1:24" x14ac:dyDescent="0.2">
      <c r="A97" s="10">
        <v>1</v>
      </c>
      <c r="B97" s="10" t="s">
        <v>429</v>
      </c>
      <c r="C97" s="10">
        <v>0</v>
      </c>
      <c r="D97">
        <v>42010</v>
      </c>
      <c r="E97" s="10">
        <f t="shared" si="2"/>
        <v>-232.6875</v>
      </c>
      <c r="F97" s="188" t="s">
        <v>569</v>
      </c>
      <c r="I97">
        <v>2</v>
      </c>
      <c r="J97" t="s">
        <v>429</v>
      </c>
      <c r="K97">
        <v>0</v>
      </c>
      <c r="L97">
        <v>43574</v>
      </c>
      <c r="M97" s="10">
        <f t="shared" si="3"/>
        <v>1614.0625</v>
      </c>
      <c r="N97" s="188" t="s">
        <v>569</v>
      </c>
    </row>
    <row r="98" spans="1:24" x14ac:dyDescent="0.2">
      <c r="A98" s="10">
        <v>1</v>
      </c>
      <c r="B98" s="10" t="s">
        <v>429</v>
      </c>
      <c r="C98" s="10">
        <v>0</v>
      </c>
      <c r="D98">
        <v>40160</v>
      </c>
      <c r="E98" s="10">
        <f t="shared" si="2"/>
        <v>-2082.6875</v>
      </c>
      <c r="F98" s="188" t="s">
        <v>569</v>
      </c>
      <c r="I98">
        <v>2</v>
      </c>
      <c r="J98" t="s">
        <v>429</v>
      </c>
      <c r="K98">
        <v>0</v>
      </c>
      <c r="L98">
        <v>39531</v>
      </c>
      <c r="M98" s="10">
        <f t="shared" si="3"/>
        <v>-2428.9375</v>
      </c>
      <c r="N98" s="188" t="s">
        <v>569</v>
      </c>
    </row>
    <row r="99" spans="1:24" x14ac:dyDescent="0.2">
      <c r="A99" s="10">
        <v>1</v>
      </c>
      <c r="B99" s="10" t="s">
        <v>429</v>
      </c>
      <c r="C99" s="10">
        <v>0</v>
      </c>
      <c r="D99">
        <v>41194</v>
      </c>
      <c r="E99" s="10">
        <f t="shared" si="2"/>
        <v>-1048.6875</v>
      </c>
      <c r="F99" s="188" t="s">
        <v>569</v>
      </c>
      <c r="I99">
        <v>2</v>
      </c>
      <c r="J99" t="s">
        <v>429</v>
      </c>
      <c r="K99">
        <v>0</v>
      </c>
      <c r="L99">
        <v>39939</v>
      </c>
      <c r="M99" s="10">
        <f t="shared" si="3"/>
        <v>-2020.9375</v>
      </c>
      <c r="N99" s="188" t="s">
        <v>569</v>
      </c>
    </row>
    <row r="100" spans="1:24" x14ac:dyDescent="0.2">
      <c r="A100" s="10">
        <v>1</v>
      </c>
      <c r="B100" s="10" t="s">
        <v>429</v>
      </c>
      <c r="C100" s="10">
        <v>0</v>
      </c>
      <c r="D100">
        <v>41449</v>
      </c>
      <c r="E100" s="10">
        <f t="shared" si="2"/>
        <v>-793.6875</v>
      </c>
      <c r="F100" s="188" t="s">
        <v>569</v>
      </c>
      <c r="I100">
        <v>2</v>
      </c>
      <c r="J100" t="s">
        <v>429</v>
      </c>
      <c r="K100">
        <v>0</v>
      </c>
      <c r="L100">
        <v>39879</v>
      </c>
      <c r="M100" s="10">
        <f t="shared" si="3"/>
        <v>-2080.9375</v>
      </c>
      <c r="N100" s="188" t="s">
        <v>569</v>
      </c>
    </row>
    <row r="101" spans="1:24" x14ac:dyDescent="0.2">
      <c r="A101" s="10">
        <v>1</v>
      </c>
      <c r="B101" s="10" t="s">
        <v>429</v>
      </c>
      <c r="C101" s="10">
        <v>0</v>
      </c>
      <c r="D101">
        <v>43065</v>
      </c>
      <c r="E101" s="10">
        <f t="shared" si="2"/>
        <v>822.3125</v>
      </c>
      <c r="F101" s="188" t="s">
        <v>569</v>
      </c>
      <c r="I101">
        <v>2</v>
      </c>
      <c r="J101" t="s">
        <v>429</v>
      </c>
      <c r="K101">
        <v>0</v>
      </c>
      <c r="L101">
        <v>40859</v>
      </c>
      <c r="M101" s="10">
        <f t="shared" si="3"/>
        <v>-1100.9375</v>
      </c>
      <c r="N101" s="188" t="s">
        <v>569</v>
      </c>
    </row>
    <row r="102" spans="1:24" x14ac:dyDescent="0.2">
      <c r="A102" s="10">
        <v>1</v>
      </c>
      <c r="B102" s="10" t="s">
        <v>429</v>
      </c>
      <c r="C102" s="10">
        <v>0</v>
      </c>
      <c r="D102">
        <v>40853</v>
      </c>
      <c r="E102" s="10">
        <f t="shared" si="2"/>
        <v>-1389.6875</v>
      </c>
      <c r="F102" s="188" t="s">
        <v>569</v>
      </c>
      <c r="I102">
        <v>2</v>
      </c>
      <c r="J102" t="s">
        <v>429</v>
      </c>
      <c r="K102">
        <v>0</v>
      </c>
      <c r="L102">
        <v>40313</v>
      </c>
      <c r="M102" s="10">
        <f t="shared" si="3"/>
        <v>-1646.9375</v>
      </c>
      <c r="N102" s="188" t="s">
        <v>569</v>
      </c>
    </row>
    <row r="103" spans="1:24" x14ac:dyDescent="0.2">
      <c r="A103" s="10">
        <v>1</v>
      </c>
      <c r="B103" s="10" t="s">
        <v>429</v>
      </c>
      <c r="C103" s="10">
        <v>0</v>
      </c>
      <c r="D103">
        <v>42722</v>
      </c>
      <c r="E103" s="10">
        <f t="shared" si="2"/>
        <v>479.3125</v>
      </c>
      <c r="F103" s="188" t="s">
        <v>569</v>
      </c>
      <c r="I103">
        <v>2</v>
      </c>
      <c r="J103" t="s">
        <v>429</v>
      </c>
      <c r="K103">
        <v>0</v>
      </c>
      <c r="L103">
        <v>40595</v>
      </c>
      <c r="M103" s="10">
        <f t="shared" si="3"/>
        <v>-1364.9375</v>
      </c>
      <c r="N103" s="188" t="s">
        <v>569</v>
      </c>
    </row>
    <row r="104" spans="1:24" x14ac:dyDescent="0.2">
      <c r="A104" s="10">
        <v>1</v>
      </c>
      <c r="B104" s="10" t="s">
        <v>429</v>
      </c>
      <c r="C104" s="10">
        <v>0</v>
      </c>
      <c r="D104">
        <v>42405</v>
      </c>
      <c r="E104" s="10">
        <f t="shared" si="2"/>
        <v>162.3125</v>
      </c>
      <c r="F104" s="188" t="s">
        <v>569</v>
      </c>
      <c r="I104">
        <v>2</v>
      </c>
      <c r="J104" t="s">
        <v>429</v>
      </c>
      <c r="K104">
        <v>0</v>
      </c>
      <c r="L104">
        <v>43837</v>
      </c>
      <c r="M104" s="10">
        <f t="shared" si="3"/>
        <v>1877.0625</v>
      </c>
      <c r="N104" s="188" t="s">
        <v>569</v>
      </c>
    </row>
    <row r="105" spans="1:24" x14ac:dyDescent="0.2">
      <c r="A105" s="10">
        <v>1</v>
      </c>
      <c r="B105" s="10" t="s">
        <v>429</v>
      </c>
      <c r="C105" s="10">
        <v>0</v>
      </c>
      <c r="D105">
        <v>41164</v>
      </c>
      <c r="E105" s="10">
        <f t="shared" si="2"/>
        <v>-1078.6875</v>
      </c>
      <c r="F105" s="188" t="s">
        <v>569</v>
      </c>
      <c r="I105">
        <v>2</v>
      </c>
      <c r="J105" t="s">
        <v>429</v>
      </c>
      <c r="K105">
        <v>0</v>
      </c>
      <c r="L105">
        <v>42206</v>
      </c>
      <c r="M105" s="10">
        <f t="shared" si="3"/>
        <v>246.0625</v>
      </c>
      <c r="N105" s="188" t="s">
        <v>569</v>
      </c>
    </row>
    <row r="106" spans="1:24" x14ac:dyDescent="0.2">
      <c r="A106" s="10">
        <v>1</v>
      </c>
      <c r="B106" s="10" t="s">
        <v>429</v>
      </c>
      <c r="C106" s="10">
        <v>0</v>
      </c>
      <c r="D106">
        <v>41331</v>
      </c>
      <c r="E106" s="10">
        <f t="shared" si="2"/>
        <v>-911.6875</v>
      </c>
      <c r="F106" s="188" t="s">
        <v>569</v>
      </c>
      <c r="I106">
        <v>2</v>
      </c>
      <c r="J106" t="s">
        <v>429</v>
      </c>
      <c r="K106">
        <v>0</v>
      </c>
      <c r="L106">
        <v>42034</v>
      </c>
      <c r="M106" s="10">
        <f t="shared" si="3"/>
        <v>74.0625</v>
      </c>
      <c r="N106" s="188" t="s">
        <v>569</v>
      </c>
    </row>
    <row r="107" spans="1:24" x14ac:dyDescent="0.2">
      <c r="A107" s="10">
        <v>1</v>
      </c>
      <c r="B107" s="10" t="s">
        <v>429</v>
      </c>
      <c r="C107" s="10">
        <v>0</v>
      </c>
      <c r="D107">
        <v>41185</v>
      </c>
      <c r="E107" s="10">
        <f t="shared" si="2"/>
        <v>-1057.6875</v>
      </c>
      <c r="F107" s="188" t="s">
        <v>569</v>
      </c>
      <c r="I107">
        <v>2</v>
      </c>
      <c r="J107" t="s">
        <v>429</v>
      </c>
      <c r="K107">
        <v>0</v>
      </c>
      <c r="L107">
        <v>43070</v>
      </c>
      <c r="M107" s="10">
        <f t="shared" si="3"/>
        <v>1110.0625</v>
      </c>
      <c r="N107" s="188" t="s">
        <v>569</v>
      </c>
    </row>
    <row r="108" spans="1:24" x14ac:dyDescent="0.2">
      <c r="A108" s="10">
        <v>1</v>
      </c>
      <c r="B108" s="10" t="s">
        <v>429</v>
      </c>
      <c r="C108" s="10">
        <v>0</v>
      </c>
      <c r="D108">
        <v>41439</v>
      </c>
      <c r="E108" s="10">
        <f t="shared" si="2"/>
        <v>-803.6875</v>
      </c>
      <c r="F108" s="188" t="s">
        <v>569</v>
      </c>
      <c r="I108">
        <v>2</v>
      </c>
      <c r="J108" t="s">
        <v>429</v>
      </c>
      <c r="K108">
        <v>0</v>
      </c>
      <c r="L108">
        <v>41555</v>
      </c>
      <c r="M108" s="10">
        <f t="shared" si="3"/>
        <v>-404.9375</v>
      </c>
      <c r="N108" s="188" t="s">
        <v>569</v>
      </c>
    </row>
    <row r="109" spans="1:24" ht="20" x14ac:dyDescent="0.2">
      <c r="A109" s="10">
        <v>1</v>
      </c>
      <c r="B109" s="10" t="s">
        <v>429</v>
      </c>
      <c r="C109" s="10">
        <v>0</v>
      </c>
      <c r="D109">
        <v>41824</v>
      </c>
      <c r="E109" s="10">
        <f t="shared" si="2"/>
        <v>-418.6875</v>
      </c>
      <c r="F109" s="188" t="s">
        <v>569</v>
      </c>
      <c r="I109">
        <v>2</v>
      </c>
      <c r="J109" t="s">
        <v>429</v>
      </c>
      <c r="K109">
        <v>0</v>
      </c>
      <c r="L109">
        <v>43337</v>
      </c>
      <c r="M109" s="10">
        <f t="shared" si="3"/>
        <v>1377.0625</v>
      </c>
      <c r="N109" s="188" t="s">
        <v>569</v>
      </c>
      <c r="S109" s="190"/>
      <c r="T109" s="190"/>
      <c r="U109" s="190"/>
      <c r="V109" s="190"/>
      <c r="W109" s="190"/>
      <c r="X109" s="190"/>
    </row>
    <row r="110" spans="1:24" x14ac:dyDescent="0.2">
      <c r="A110" s="10">
        <v>1</v>
      </c>
      <c r="B110" s="10" t="s">
        <v>429</v>
      </c>
      <c r="C110" s="10">
        <v>0</v>
      </c>
      <c r="D110">
        <v>40927</v>
      </c>
      <c r="E110" s="10">
        <f t="shared" si="2"/>
        <v>-1315.6875</v>
      </c>
      <c r="F110" s="188" t="s">
        <v>569</v>
      </c>
      <c r="I110">
        <v>2</v>
      </c>
      <c r="J110" t="s">
        <v>429</v>
      </c>
      <c r="K110">
        <v>0</v>
      </c>
      <c r="L110">
        <v>42542</v>
      </c>
      <c r="M110" s="10">
        <f t="shared" si="3"/>
        <v>582.0625</v>
      </c>
      <c r="N110" s="188" t="s">
        <v>569</v>
      </c>
    </row>
    <row r="111" spans="1:24" x14ac:dyDescent="0.2">
      <c r="A111" s="10">
        <v>1</v>
      </c>
      <c r="B111" s="10" t="s">
        <v>429</v>
      </c>
      <c r="C111" s="10">
        <v>0</v>
      </c>
      <c r="D111">
        <v>42001</v>
      </c>
      <c r="E111" s="10">
        <f t="shared" si="2"/>
        <v>-241.6875</v>
      </c>
      <c r="F111" s="188" t="s">
        <v>569</v>
      </c>
      <c r="I111">
        <v>2</v>
      </c>
      <c r="J111" t="s">
        <v>429</v>
      </c>
      <c r="K111">
        <v>0</v>
      </c>
      <c r="L111">
        <v>45553</v>
      </c>
      <c r="M111" s="10">
        <f t="shared" si="3"/>
        <v>3593.0625</v>
      </c>
      <c r="N111" s="188" t="s">
        <v>569</v>
      </c>
    </row>
    <row r="112" spans="1:24" x14ac:dyDescent="0.2">
      <c r="A112" s="10">
        <v>1</v>
      </c>
      <c r="B112" s="10" t="s">
        <v>429</v>
      </c>
      <c r="C112" s="10">
        <v>0</v>
      </c>
      <c r="D112">
        <v>42011</v>
      </c>
      <c r="E112" s="10">
        <f t="shared" si="2"/>
        <v>-231.6875</v>
      </c>
      <c r="F112" s="188" t="s">
        <v>569</v>
      </c>
      <c r="I112">
        <v>2</v>
      </c>
      <c r="J112" t="s">
        <v>429</v>
      </c>
      <c r="K112">
        <v>0</v>
      </c>
      <c r="L112">
        <v>43420</v>
      </c>
      <c r="M112" s="10">
        <f t="shared" si="3"/>
        <v>1460.0625</v>
      </c>
      <c r="N112" s="188" t="s">
        <v>569</v>
      </c>
    </row>
    <row r="113" spans="1:14" x14ac:dyDescent="0.2">
      <c r="A113" s="10">
        <v>1</v>
      </c>
      <c r="B113" t="s">
        <v>440</v>
      </c>
      <c r="C113" s="10">
        <v>20</v>
      </c>
      <c r="D113">
        <v>172421</v>
      </c>
      <c r="E113" s="10">
        <f t="shared" si="2"/>
        <v>130178.3125</v>
      </c>
      <c r="F113">
        <v>41106</v>
      </c>
      <c r="I113">
        <v>2</v>
      </c>
      <c r="J113" t="s">
        <v>440</v>
      </c>
      <c r="K113" s="10">
        <v>20</v>
      </c>
      <c r="L113">
        <v>203060</v>
      </c>
      <c r="M113" s="10">
        <f t="shared" si="3"/>
        <v>161100.0625</v>
      </c>
      <c r="N113">
        <v>45326</v>
      </c>
    </row>
    <row r="114" spans="1:14" x14ac:dyDescent="0.2">
      <c r="A114" s="10">
        <v>1</v>
      </c>
      <c r="B114" t="s">
        <v>440</v>
      </c>
      <c r="C114" s="10">
        <v>20</v>
      </c>
      <c r="D114">
        <v>195332</v>
      </c>
      <c r="E114" s="10">
        <f t="shared" si="2"/>
        <v>153089.3125</v>
      </c>
      <c r="F114">
        <v>43561</v>
      </c>
      <c r="I114">
        <v>2</v>
      </c>
      <c r="J114" t="s">
        <v>440</v>
      </c>
      <c r="K114" s="10">
        <v>20</v>
      </c>
      <c r="L114">
        <v>206578</v>
      </c>
      <c r="M114" s="10">
        <f t="shared" si="3"/>
        <v>164618.0625</v>
      </c>
      <c r="N114">
        <v>44972</v>
      </c>
    </row>
    <row r="115" spans="1:14" x14ac:dyDescent="0.2">
      <c r="A115" s="10">
        <v>1</v>
      </c>
      <c r="B115" t="s">
        <v>440</v>
      </c>
      <c r="C115" s="189">
        <v>11.428571428571429</v>
      </c>
      <c r="D115">
        <v>205114</v>
      </c>
      <c r="E115" s="10">
        <f t="shared" si="2"/>
        <v>162871.3125</v>
      </c>
      <c r="F115">
        <v>42422</v>
      </c>
      <c r="I115">
        <v>2</v>
      </c>
      <c r="J115" t="s">
        <v>440</v>
      </c>
      <c r="K115" s="189">
        <v>11.428571428571429</v>
      </c>
      <c r="L115">
        <v>219181</v>
      </c>
      <c r="M115" s="10">
        <f t="shared" si="3"/>
        <v>177221.0625</v>
      </c>
      <c r="N115">
        <v>47088</v>
      </c>
    </row>
    <row r="116" spans="1:14" x14ac:dyDescent="0.2">
      <c r="A116" s="10">
        <v>1</v>
      </c>
      <c r="B116" t="s">
        <v>440</v>
      </c>
      <c r="C116" s="189">
        <v>11.428571428571429</v>
      </c>
      <c r="D116">
        <v>198905</v>
      </c>
      <c r="E116" s="10">
        <f t="shared" si="2"/>
        <v>156662.3125</v>
      </c>
      <c r="F116">
        <v>40710</v>
      </c>
      <c r="I116">
        <v>2</v>
      </c>
      <c r="J116" t="s">
        <v>440</v>
      </c>
      <c r="K116" s="189">
        <v>11.428571428571429</v>
      </c>
      <c r="L116">
        <v>218445</v>
      </c>
      <c r="M116" s="10">
        <f t="shared" si="3"/>
        <v>176485.0625</v>
      </c>
      <c r="N116">
        <v>42131</v>
      </c>
    </row>
    <row r="117" spans="1:14" x14ac:dyDescent="0.2">
      <c r="A117" s="10">
        <v>1</v>
      </c>
      <c r="B117" t="s">
        <v>440</v>
      </c>
      <c r="C117" s="189">
        <v>6.5306122448979593</v>
      </c>
      <c r="D117">
        <v>179929</v>
      </c>
      <c r="E117" s="10">
        <f t="shared" si="2"/>
        <v>137686.3125</v>
      </c>
      <c r="F117">
        <v>37133</v>
      </c>
      <c r="I117">
        <v>2</v>
      </c>
      <c r="J117" t="s">
        <v>440</v>
      </c>
      <c r="K117" s="189">
        <v>6.5306122448979593</v>
      </c>
      <c r="L117">
        <v>215872</v>
      </c>
      <c r="M117" s="10">
        <f t="shared" si="3"/>
        <v>173912.0625</v>
      </c>
      <c r="N117">
        <v>42408</v>
      </c>
    </row>
    <row r="118" spans="1:14" x14ac:dyDescent="0.2">
      <c r="A118" s="10">
        <v>1</v>
      </c>
      <c r="B118" t="s">
        <v>440</v>
      </c>
      <c r="C118" s="189">
        <v>6.5306122448979593</v>
      </c>
      <c r="D118">
        <v>188582</v>
      </c>
      <c r="E118" s="10">
        <f t="shared" si="2"/>
        <v>146339.3125</v>
      </c>
      <c r="F118">
        <v>46500</v>
      </c>
      <c r="I118">
        <v>2</v>
      </c>
      <c r="J118" t="s">
        <v>440</v>
      </c>
      <c r="K118" s="189">
        <v>6.5306122448979593</v>
      </c>
      <c r="L118">
        <v>206250</v>
      </c>
      <c r="M118" s="10">
        <f t="shared" si="3"/>
        <v>164290.0625</v>
      </c>
      <c r="N118">
        <v>40342</v>
      </c>
    </row>
    <row r="119" spans="1:14" x14ac:dyDescent="0.2">
      <c r="A119" s="10">
        <v>1</v>
      </c>
      <c r="B119" t="s">
        <v>440</v>
      </c>
      <c r="C119" s="189">
        <v>3.7317784256559769</v>
      </c>
      <c r="D119">
        <v>176602</v>
      </c>
      <c r="E119" s="10">
        <f t="shared" si="2"/>
        <v>134359.3125</v>
      </c>
      <c r="F119">
        <v>37692</v>
      </c>
      <c r="I119">
        <v>2</v>
      </c>
      <c r="J119" t="s">
        <v>440</v>
      </c>
      <c r="K119" s="189">
        <v>3.7317784256559769</v>
      </c>
      <c r="L119">
        <v>204792</v>
      </c>
      <c r="M119" s="10">
        <f t="shared" si="3"/>
        <v>162832.0625</v>
      </c>
      <c r="N119">
        <v>42577</v>
      </c>
    </row>
    <row r="120" spans="1:14" x14ac:dyDescent="0.2">
      <c r="A120" s="10">
        <v>1</v>
      </c>
      <c r="B120" t="s">
        <v>440</v>
      </c>
      <c r="C120" s="189">
        <v>3.7317784256559769</v>
      </c>
      <c r="D120">
        <v>172568</v>
      </c>
      <c r="E120" s="10">
        <f t="shared" si="2"/>
        <v>130325.3125</v>
      </c>
      <c r="F120">
        <v>37056</v>
      </c>
      <c r="I120">
        <v>2</v>
      </c>
      <c r="J120" t="s">
        <v>440</v>
      </c>
      <c r="K120" s="189">
        <v>3.7317784256559769</v>
      </c>
      <c r="L120">
        <v>204329</v>
      </c>
      <c r="M120" s="10">
        <f t="shared" si="3"/>
        <v>162369.0625</v>
      </c>
      <c r="N120">
        <v>45411</v>
      </c>
    </row>
    <row r="121" spans="1:14" x14ac:dyDescent="0.2">
      <c r="A121" s="10">
        <v>1</v>
      </c>
      <c r="B121" t="s">
        <v>440</v>
      </c>
      <c r="C121" s="189">
        <v>2.1324448146605581</v>
      </c>
      <c r="D121">
        <v>176565</v>
      </c>
      <c r="E121" s="10">
        <f t="shared" si="2"/>
        <v>134322.3125</v>
      </c>
      <c r="F121">
        <v>39427</v>
      </c>
      <c r="I121">
        <v>2</v>
      </c>
      <c r="J121" t="s">
        <v>440</v>
      </c>
      <c r="K121" s="189">
        <v>2.1324448146605581</v>
      </c>
      <c r="L121">
        <v>208549</v>
      </c>
      <c r="M121" s="10">
        <f t="shared" si="3"/>
        <v>166589.0625</v>
      </c>
      <c r="N121">
        <v>42876</v>
      </c>
    </row>
    <row r="122" spans="1:14" x14ac:dyDescent="0.2">
      <c r="A122" s="10">
        <v>1</v>
      </c>
      <c r="B122" t="s">
        <v>440</v>
      </c>
      <c r="C122" s="189">
        <v>2.1324448146605581</v>
      </c>
      <c r="D122">
        <v>191045</v>
      </c>
      <c r="E122" s="10">
        <f t="shared" si="2"/>
        <v>148802.3125</v>
      </c>
      <c r="F122">
        <v>44536</v>
      </c>
      <c r="I122">
        <v>2</v>
      </c>
      <c r="J122" t="s">
        <v>440</v>
      </c>
      <c r="K122" s="189">
        <v>2.1324448146605581</v>
      </c>
      <c r="L122">
        <v>202620</v>
      </c>
      <c r="M122" s="10">
        <f t="shared" si="3"/>
        <v>160660.0625</v>
      </c>
      <c r="N122">
        <v>41806</v>
      </c>
    </row>
    <row r="123" spans="1:14" x14ac:dyDescent="0.2">
      <c r="A123" s="10">
        <v>1</v>
      </c>
      <c r="B123" t="s">
        <v>440</v>
      </c>
      <c r="C123" s="189">
        <v>1.2185398940917476</v>
      </c>
      <c r="D123">
        <v>188684</v>
      </c>
      <c r="E123" s="10">
        <f t="shared" si="2"/>
        <v>146441.3125</v>
      </c>
      <c r="F123">
        <v>46791</v>
      </c>
      <c r="I123">
        <v>2</v>
      </c>
      <c r="J123" t="s">
        <v>440</v>
      </c>
      <c r="K123" s="189">
        <v>1.2185398940917476</v>
      </c>
      <c r="L123">
        <v>224215</v>
      </c>
      <c r="M123" s="10">
        <f t="shared" si="3"/>
        <v>182255.0625</v>
      </c>
      <c r="N123">
        <v>45843</v>
      </c>
    </row>
    <row r="124" spans="1:14" x14ac:dyDescent="0.2">
      <c r="A124" s="10">
        <v>1</v>
      </c>
      <c r="B124" t="s">
        <v>440</v>
      </c>
      <c r="C124" s="189">
        <v>1.2185398940917476</v>
      </c>
      <c r="D124">
        <v>190923</v>
      </c>
      <c r="E124" s="10">
        <f t="shared" si="2"/>
        <v>148680.3125</v>
      </c>
      <c r="F124">
        <v>44593</v>
      </c>
      <c r="I124">
        <v>2</v>
      </c>
      <c r="J124" t="s">
        <v>440</v>
      </c>
      <c r="K124" s="189">
        <v>1.2185398940917476</v>
      </c>
      <c r="L124">
        <v>197213</v>
      </c>
      <c r="M124" s="10">
        <f t="shared" si="3"/>
        <v>155253.0625</v>
      </c>
      <c r="N124">
        <v>36351</v>
      </c>
    </row>
    <row r="125" spans="1:14" x14ac:dyDescent="0.2">
      <c r="A125" s="10">
        <v>1</v>
      </c>
      <c r="B125" t="s">
        <v>440</v>
      </c>
      <c r="C125" s="189">
        <v>0.69630851090957002</v>
      </c>
      <c r="D125">
        <v>178651</v>
      </c>
      <c r="E125" s="10">
        <f t="shared" si="2"/>
        <v>136408.3125</v>
      </c>
      <c r="F125">
        <v>35990</v>
      </c>
      <c r="I125">
        <v>2</v>
      </c>
      <c r="J125" t="s">
        <v>440</v>
      </c>
      <c r="K125" s="189">
        <v>0.69630851090957002</v>
      </c>
      <c r="L125">
        <v>196796</v>
      </c>
      <c r="M125" s="10">
        <f t="shared" si="3"/>
        <v>154836.0625</v>
      </c>
      <c r="N125">
        <v>37066</v>
      </c>
    </row>
    <row r="126" spans="1:14" x14ac:dyDescent="0.2">
      <c r="A126" s="10">
        <v>1</v>
      </c>
      <c r="B126" t="s">
        <v>440</v>
      </c>
      <c r="C126" s="189">
        <v>0.69630851090957002</v>
      </c>
      <c r="D126">
        <v>195888</v>
      </c>
      <c r="E126" s="10">
        <f t="shared" si="2"/>
        <v>153645.3125</v>
      </c>
      <c r="F126">
        <v>46513</v>
      </c>
      <c r="I126">
        <v>2</v>
      </c>
      <c r="J126" t="s">
        <v>440</v>
      </c>
      <c r="K126" s="189">
        <v>0.69630851090957002</v>
      </c>
      <c r="L126">
        <v>211600</v>
      </c>
      <c r="M126" s="10">
        <f t="shared" si="3"/>
        <v>169640.0625</v>
      </c>
      <c r="N126">
        <v>39882</v>
      </c>
    </row>
    <row r="127" spans="1:14" x14ac:dyDescent="0.2">
      <c r="A127" s="10">
        <v>1</v>
      </c>
      <c r="B127" t="s">
        <v>440</v>
      </c>
      <c r="C127" s="189">
        <v>0.39789057766261143</v>
      </c>
      <c r="D127">
        <v>178997</v>
      </c>
      <c r="E127" s="10">
        <f t="shared" si="2"/>
        <v>136754.3125</v>
      </c>
      <c r="F127">
        <v>38518</v>
      </c>
      <c r="I127">
        <v>2</v>
      </c>
      <c r="J127" t="s">
        <v>440</v>
      </c>
      <c r="K127" s="189">
        <v>0.39789057766261143</v>
      </c>
      <c r="L127">
        <v>198503</v>
      </c>
      <c r="M127" s="10">
        <f t="shared" si="3"/>
        <v>156543.0625</v>
      </c>
      <c r="N127">
        <v>36417</v>
      </c>
    </row>
    <row r="128" spans="1:14" x14ac:dyDescent="0.2">
      <c r="A128" s="10">
        <v>1</v>
      </c>
      <c r="B128" t="s">
        <v>440</v>
      </c>
      <c r="C128" s="189">
        <v>0.39789057766261143</v>
      </c>
      <c r="D128">
        <v>174424</v>
      </c>
      <c r="E128" s="10">
        <f t="shared" si="2"/>
        <v>132181.3125</v>
      </c>
      <c r="F128">
        <v>35888</v>
      </c>
      <c r="I128">
        <v>2</v>
      </c>
      <c r="J128" t="s">
        <v>440</v>
      </c>
      <c r="K128" s="189">
        <v>0.39789057766261143</v>
      </c>
      <c r="L128">
        <v>207455</v>
      </c>
      <c r="M128" s="10">
        <f t="shared" si="3"/>
        <v>165495.0625</v>
      </c>
      <c r="N128">
        <v>39847</v>
      </c>
    </row>
    <row r="129" spans="1:14" x14ac:dyDescent="0.2">
      <c r="A129" s="10">
        <v>1</v>
      </c>
      <c r="B129" t="s">
        <v>440</v>
      </c>
      <c r="C129" s="189">
        <v>0.22736604437863511</v>
      </c>
      <c r="D129">
        <v>177850</v>
      </c>
      <c r="E129" s="10">
        <f t="shared" si="2"/>
        <v>135607.3125</v>
      </c>
      <c r="F129">
        <v>42766</v>
      </c>
      <c r="I129">
        <v>2</v>
      </c>
      <c r="J129" t="s">
        <v>440</v>
      </c>
      <c r="K129" s="189">
        <v>0.22736604437863511</v>
      </c>
      <c r="L129">
        <v>199016</v>
      </c>
      <c r="M129" s="10">
        <f t="shared" si="3"/>
        <v>157056.0625</v>
      </c>
      <c r="N129">
        <v>39658</v>
      </c>
    </row>
    <row r="130" spans="1:14" x14ac:dyDescent="0.2">
      <c r="A130" s="10">
        <v>1</v>
      </c>
      <c r="B130" t="s">
        <v>440</v>
      </c>
      <c r="C130" s="189">
        <v>0.22736604437863511</v>
      </c>
      <c r="D130">
        <v>176256</v>
      </c>
      <c r="E130" s="10">
        <f t="shared" si="2"/>
        <v>134013.3125</v>
      </c>
      <c r="F130">
        <v>38877</v>
      </c>
      <c r="I130">
        <v>2</v>
      </c>
      <c r="J130" t="s">
        <v>440</v>
      </c>
      <c r="K130" s="189">
        <v>0.22736604437863511</v>
      </c>
      <c r="L130">
        <v>191156</v>
      </c>
      <c r="M130" s="10">
        <f t="shared" si="3"/>
        <v>149196.0625</v>
      </c>
      <c r="N130">
        <v>34596</v>
      </c>
    </row>
    <row r="131" spans="1:14" x14ac:dyDescent="0.2">
      <c r="A131" s="10">
        <v>1</v>
      </c>
      <c r="B131" t="s">
        <v>440</v>
      </c>
      <c r="C131" s="189">
        <v>0.12992345393064864</v>
      </c>
      <c r="D131">
        <v>199328</v>
      </c>
      <c r="E131" s="10">
        <f t="shared" si="2"/>
        <v>157085.3125</v>
      </c>
      <c r="F131">
        <v>45491</v>
      </c>
      <c r="I131">
        <v>2</v>
      </c>
      <c r="J131" t="s">
        <v>440</v>
      </c>
      <c r="K131" s="189">
        <v>0.12992345393064864</v>
      </c>
      <c r="L131">
        <v>203822</v>
      </c>
      <c r="M131" s="10">
        <f t="shared" si="3"/>
        <v>161862.0625</v>
      </c>
      <c r="N131">
        <v>42275</v>
      </c>
    </row>
    <row r="132" spans="1:14" x14ac:dyDescent="0.2">
      <c r="A132" s="10">
        <v>1</v>
      </c>
      <c r="B132" t="s">
        <v>440</v>
      </c>
      <c r="C132" s="189">
        <v>0.12992345393064864</v>
      </c>
      <c r="D132">
        <v>175470</v>
      </c>
      <c r="E132" s="10">
        <f t="shared" si="2"/>
        <v>133227.3125</v>
      </c>
      <c r="F132">
        <v>34263</v>
      </c>
      <c r="I132">
        <v>2</v>
      </c>
      <c r="J132" t="s">
        <v>440</v>
      </c>
      <c r="K132" s="189">
        <v>0.12992345393064864</v>
      </c>
      <c r="L132">
        <v>198863</v>
      </c>
      <c r="M132" s="10">
        <f t="shared" si="3"/>
        <v>156903.0625</v>
      </c>
      <c r="N132">
        <v>41537</v>
      </c>
    </row>
    <row r="133" spans="1:14" x14ac:dyDescent="0.2">
      <c r="A133" s="10">
        <v>1</v>
      </c>
      <c r="B133" s="10" t="s">
        <v>567</v>
      </c>
      <c r="C133" s="187">
        <v>10</v>
      </c>
      <c r="D133">
        <v>139541</v>
      </c>
      <c r="E133" s="10">
        <f t="shared" si="2"/>
        <v>97298.3125</v>
      </c>
      <c r="F133">
        <v>41446</v>
      </c>
      <c r="I133">
        <v>2</v>
      </c>
      <c r="J133" s="10" t="s">
        <v>567</v>
      </c>
      <c r="K133" s="187">
        <v>10</v>
      </c>
      <c r="L133">
        <v>144650</v>
      </c>
      <c r="M133" s="10">
        <f t="shared" si="3"/>
        <v>102690.0625</v>
      </c>
      <c r="N133">
        <v>40273</v>
      </c>
    </row>
    <row r="134" spans="1:14" x14ac:dyDescent="0.2">
      <c r="A134" s="10">
        <v>1</v>
      </c>
      <c r="B134" s="10" t="s">
        <v>567</v>
      </c>
      <c r="C134" s="187">
        <v>10</v>
      </c>
      <c r="D134">
        <v>138216</v>
      </c>
      <c r="E134" s="10">
        <f t="shared" si="2"/>
        <v>95973.3125</v>
      </c>
      <c r="F134">
        <v>39082</v>
      </c>
      <c r="I134">
        <v>2</v>
      </c>
      <c r="J134" s="10" t="s">
        <v>567</v>
      </c>
      <c r="K134" s="187">
        <v>10</v>
      </c>
      <c r="L134">
        <v>132288</v>
      </c>
      <c r="M134" s="10">
        <f t="shared" si="3"/>
        <v>90328.0625</v>
      </c>
      <c r="N134">
        <v>38077</v>
      </c>
    </row>
    <row r="135" spans="1:14" x14ac:dyDescent="0.2">
      <c r="A135" s="10">
        <v>1</v>
      </c>
      <c r="B135" s="10" t="s">
        <v>568</v>
      </c>
      <c r="C135" s="187">
        <v>5.7142857142857144</v>
      </c>
      <c r="D135">
        <v>133866</v>
      </c>
      <c r="E135" s="10">
        <f t="shared" si="2"/>
        <v>91623.3125</v>
      </c>
      <c r="F135">
        <v>53976</v>
      </c>
      <c r="I135">
        <v>2</v>
      </c>
      <c r="J135" s="10" t="s">
        <v>568</v>
      </c>
      <c r="K135" s="187">
        <v>5.7142857142857144</v>
      </c>
      <c r="L135">
        <v>148326</v>
      </c>
      <c r="M135" s="10">
        <f t="shared" si="3"/>
        <v>106366.0625</v>
      </c>
      <c r="N135">
        <v>59687</v>
      </c>
    </row>
    <row r="136" spans="1:14" x14ac:dyDescent="0.2">
      <c r="A136" s="10">
        <v>1</v>
      </c>
      <c r="B136" s="10" t="s">
        <v>568</v>
      </c>
      <c r="C136" s="187">
        <v>5.7142857142857144</v>
      </c>
      <c r="D136">
        <v>138951</v>
      </c>
      <c r="E136" s="10">
        <f t="shared" si="2"/>
        <v>96708.3125</v>
      </c>
      <c r="F136">
        <v>52708</v>
      </c>
      <c r="I136">
        <v>2</v>
      </c>
      <c r="J136" s="10" t="s">
        <v>568</v>
      </c>
      <c r="K136" s="187">
        <v>5.7142857142857144</v>
      </c>
      <c r="L136">
        <v>146917</v>
      </c>
      <c r="M136" s="10">
        <f t="shared" si="3"/>
        <v>104957.0625</v>
      </c>
      <c r="N136">
        <v>54553</v>
      </c>
    </row>
    <row r="137" spans="1:14" x14ac:dyDescent="0.2">
      <c r="A137" s="10">
        <v>1</v>
      </c>
      <c r="B137" s="10" t="s">
        <v>568</v>
      </c>
      <c r="C137" s="187">
        <v>3.2653061224489797</v>
      </c>
      <c r="D137">
        <v>144415</v>
      </c>
      <c r="E137" s="10">
        <f t="shared" si="2"/>
        <v>102172.3125</v>
      </c>
      <c r="F137">
        <v>135901</v>
      </c>
      <c r="I137">
        <v>2</v>
      </c>
      <c r="J137" s="10" t="s">
        <v>568</v>
      </c>
      <c r="K137" s="187">
        <v>3.2653061224489797</v>
      </c>
      <c r="L137">
        <v>176408</v>
      </c>
      <c r="M137" s="10">
        <f t="shared" si="3"/>
        <v>134448.0625</v>
      </c>
      <c r="N137">
        <v>163510</v>
      </c>
    </row>
    <row r="138" spans="1:14" x14ac:dyDescent="0.2">
      <c r="A138" s="10">
        <v>1</v>
      </c>
      <c r="B138" s="10" t="s">
        <v>568</v>
      </c>
      <c r="C138" s="187">
        <v>3.2653061224489797</v>
      </c>
      <c r="D138">
        <v>144609</v>
      </c>
      <c r="E138" s="10">
        <f t="shared" si="2"/>
        <v>102366.3125</v>
      </c>
      <c r="F138">
        <v>136460</v>
      </c>
      <c r="I138">
        <v>2</v>
      </c>
      <c r="J138" s="10" t="s">
        <v>568</v>
      </c>
      <c r="K138" s="187">
        <v>3.2653061224489797</v>
      </c>
      <c r="L138">
        <v>161475</v>
      </c>
      <c r="M138" s="10">
        <f t="shared" si="3"/>
        <v>119515.0625</v>
      </c>
      <c r="N138">
        <v>143507</v>
      </c>
    </row>
    <row r="139" spans="1:14" x14ac:dyDescent="0.2">
      <c r="A139" s="10">
        <v>1</v>
      </c>
      <c r="B139" s="10" t="s">
        <v>568</v>
      </c>
      <c r="C139" s="187">
        <v>1.8658892128279885</v>
      </c>
      <c r="D139">
        <v>210384</v>
      </c>
      <c r="E139" s="10">
        <f t="shared" si="2"/>
        <v>168141.3125</v>
      </c>
      <c r="F139">
        <v>249327</v>
      </c>
      <c r="I139">
        <v>2</v>
      </c>
      <c r="J139" s="10" t="s">
        <v>568</v>
      </c>
      <c r="K139" s="187">
        <v>1.8658892128279885</v>
      </c>
      <c r="L139">
        <v>234569</v>
      </c>
      <c r="M139" s="10">
        <f t="shared" si="3"/>
        <v>192609.0625</v>
      </c>
      <c r="N139">
        <v>261140</v>
      </c>
    </row>
    <row r="140" spans="1:14" x14ac:dyDescent="0.2">
      <c r="A140" s="10">
        <v>1</v>
      </c>
      <c r="B140" s="10" t="s">
        <v>568</v>
      </c>
      <c r="C140" s="187">
        <v>1.8658892128279885</v>
      </c>
      <c r="D140">
        <v>196634</v>
      </c>
      <c r="E140" s="10">
        <f t="shared" si="2"/>
        <v>154391.3125</v>
      </c>
      <c r="F140">
        <v>224765</v>
      </c>
      <c r="I140">
        <v>2</v>
      </c>
      <c r="J140" s="10" t="s">
        <v>568</v>
      </c>
      <c r="K140" s="187">
        <v>1.8658892128279885</v>
      </c>
      <c r="L140">
        <v>220736</v>
      </c>
      <c r="M140" s="10">
        <f t="shared" si="3"/>
        <v>178776.0625</v>
      </c>
      <c r="N140">
        <v>238545</v>
      </c>
    </row>
    <row r="141" spans="1:14" x14ac:dyDescent="0.2">
      <c r="A141" s="10">
        <v>1</v>
      </c>
      <c r="B141" s="10" t="s">
        <v>568</v>
      </c>
      <c r="C141" s="187">
        <v>1.0662224073302791</v>
      </c>
      <c r="D141">
        <v>206900</v>
      </c>
      <c r="E141" s="10">
        <f t="shared" si="2"/>
        <v>164657.3125</v>
      </c>
      <c r="F141">
        <v>262068</v>
      </c>
      <c r="I141">
        <v>2</v>
      </c>
      <c r="J141" s="10" t="s">
        <v>568</v>
      </c>
      <c r="K141" s="187">
        <v>1.0662224073302791</v>
      </c>
      <c r="L141">
        <v>286244</v>
      </c>
      <c r="M141" s="10">
        <f t="shared" si="3"/>
        <v>244284.0625</v>
      </c>
      <c r="N141">
        <v>321623</v>
      </c>
    </row>
    <row r="142" spans="1:14" x14ac:dyDescent="0.2">
      <c r="A142" s="10">
        <v>1</v>
      </c>
      <c r="B142" s="10" t="s">
        <v>568</v>
      </c>
      <c r="C142" s="187">
        <v>1.0662224073302791</v>
      </c>
      <c r="D142">
        <v>221037</v>
      </c>
      <c r="E142" s="10">
        <f t="shared" si="2"/>
        <v>178794.3125</v>
      </c>
      <c r="F142">
        <v>280473</v>
      </c>
      <c r="I142">
        <v>2</v>
      </c>
      <c r="J142" s="10" t="s">
        <v>568</v>
      </c>
      <c r="K142" s="187">
        <v>1.0662224073302791</v>
      </c>
      <c r="L142">
        <v>248375</v>
      </c>
      <c r="M142" s="10">
        <f t="shared" si="3"/>
        <v>206415.0625</v>
      </c>
      <c r="N142">
        <v>282090</v>
      </c>
    </row>
    <row r="143" spans="1:14" x14ac:dyDescent="0.2">
      <c r="A143" s="10">
        <v>1</v>
      </c>
      <c r="B143" s="10" t="s">
        <v>568</v>
      </c>
      <c r="C143" s="187">
        <v>0.60926994704587378</v>
      </c>
      <c r="D143">
        <v>217786</v>
      </c>
      <c r="E143" s="10">
        <f t="shared" si="2"/>
        <v>175543.3125</v>
      </c>
      <c r="F143">
        <v>236255</v>
      </c>
      <c r="I143">
        <v>2</v>
      </c>
      <c r="J143" s="10" t="s">
        <v>568</v>
      </c>
      <c r="K143" s="187">
        <v>0.60926994704587378</v>
      </c>
      <c r="L143">
        <v>227325</v>
      </c>
      <c r="M143" s="10">
        <f t="shared" si="3"/>
        <v>185365.0625</v>
      </c>
      <c r="N143">
        <v>229965</v>
      </c>
    </row>
    <row r="144" spans="1:14" x14ac:dyDescent="0.2">
      <c r="A144" s="10">
        <v>1</v>
      </c>
      <c r="B144" s="10" t="s">
        <v>568</v>
      </c>
      <c r="C144" s="187">
        <v>0.60926994704587378</v>
      </c>
      <c r="D144">
        <v>214949</v>
      </c>
      <c r="E144" s="10">
        <f t="shared" si="2"/>
        <v>172706.3125</v>
      </c>
      <c r="F144">
        <v>246885</v>
      </c>
      <c r="I144">
        <v>2</v>
      </c>
      <c r="J144" s="10" t="s">
        <v>568</v>
      </c>
      <c r="K144" s="187">
        <v>0.60926994704587378</v>
      </c>
      <c r="L144">
        <v>229535</v>
      </c>
      <c r="M144" s="10">
        <f t="shared" si="3"/>
        <v>187575.0625</v>
      </c>
      <c r="N144">
        <v>241276</v>
      </c>
    </row>
    <row r="145" spans="1:14" x14ac:dyDescent="0.2">
      <c r="A145" s="10">
        <v>1</v>
      </c>
      <c r="B145" s="10" t="s">
        <v>568</v>
      </c>
      <c r="C145" s="187">
        <v>0.34815425545478501</v>
      </c>
      <c r="D145">
        <v>205034</v>
      </c>
      <c r="E145" s="10">
        <f t="shared" si="2"/>
        <v>162791.3125</v>
      </c>
      <c r="F145">
        <v>184755</v>
      </c>
      <c r="I145">
        <v>2</v>
      </c>
      <c r="J145" s="10" t="s">
        <v>568</v>
      </c>
      <c r="K145" s="187">
        <v>0.34815425545478501</v>
      </c>
      <c r="L145">
        <v>228840</v>
      </c>
      <c r="M145" s="10">
        <f t="shared" si="3"/>
        <v>186880.0625</v>
      </c>
      <c r="N145">
        <v>179887</v>
      </c>
    </row>
    <row r="146" spans="1:14" x14ac:dyDescent="0.2">
      <c r="A146" s="10">
        <v>1</v>
      </c>
      <c r="B146" s="10" t="s">
        <v>568</v>
      </c>
      <c r="C146" s="187">
        <v>0.34815425545478501</v>
      </c>
      <c r="D146">
        <v>214240</v>
      </c>
      <c r="E146" s="10">
        <f t="shared" ref="E146:E152" si="4">D146-AVERAGE($D$81:$D$112)</f>
        <v>171997.3125</v>
      </c>
      <c r="F146">
        <v>184771</v>
      </c>
      <c r="I146">
        <v>2</v>
      </c>
      <c r="J146" s="10" t="s">
        <v>568</v>
      </c>
      <c r="K146" s="187">
        <v>0.34815425545478501</v>
      </c>
      <c r="L146">
        <v>222428</v>
      </c>
      <c r="M146" s="10">
        <f t="shared" ref="M146:M152" si="5">L146-AVERAGE($L$81:$L$112)</f>
        <v>180468.0625</v>
      </c>
      <c r="N146">
        <v>190706</v>
      </c>
    </row>
    <row r="147" spans="1:14" x14ac:dyDescent="0.2">
      <c r="A147" s="10">
        <v>1</v>
      </c>
      <c r="B147" s="10" t="s">
        <v>568</v>
      </c>
      <c r="C147" s="187">
        <v>0.19894528883130572</v>
      </c>
      <c r="D147">
        <v>206077</v>
      </c>
      <c r="E147" s="10">
        <f t="shared" si="4"/>
        <v>163834.3125</v>
      </c>
      <c r="F147">
        <v>118363</v>
      </c>
      <c r="I147">
        <v>2</v>
      </c>
      <c r="J147" s="10" t="s">
        <v>568</v>
      </c>
      <c r="K147" s="187">
        <v>0.19894528883130572</v>
      </c>
      <c r="L147">
        <v>238703</v>
      </c>
      <c r="M147" s="10">
        <f t="shared" si="5"/>
        <v>196743.0625</v>
      </c>
      <c r="N147">
        <v>120352</v>
      </c>
    </row>
    <row r="148" spans="1:14" x14ac:dyDescent="0.2">
      <c r="A148" s="10">
        <v>1</v>
      </c>
      <c r="B148" s="10" t="s">
        <v>568</v>
      </c>
      <c r="C148" s="187">
        <v>0.19894528883130572</v>
      </c>
      <c r="D148">
        <v>195088</v>
      </c>
      <c r="E148" s="10">
        <f t="shared" si="4"/>
        <v>152845.3125</v>
      </c>
      <c r="F148">
        <v>108372</v>
      </c>
      <c r="I148">
        <v>2</v>
      </c>
      <c r="J148" s="10" t="s">
        <v>568</v>
      </c>
      <c r="K148" s="187">
        <v>0.19894528883130572</v>
      </c>
      <c r="L148">
        <v>214437</v>
      </c>
      <c r="M148" s="10">
        <f t="shared" si="5"/>
        <v>172477.0625</v>
      </c>
      <c r="N148">
        <v>106708</v>
      </c>
    </row>
    <row r="149" spans="1:14" x14ac:dyDescent="0.2">
      <c r="A149" s="10">
        <v>1</v>
      </c>
      <c r="B149" s="10" t="s">
        <v>568</v>
      </c>
      <c r="C149" s="187">
        <v>0.11368302218931756</v>
      </c>
      <c r="D149">
        <v>206308</v>
      </c>
      <c r="E149" s="10">
        <f t="shared" si="4"/>
        <v>164065.3125</v>
      </c>
      <c r="F149">
        <v>64541</v>
      </c>
      <c r="I149">
        <v>2</v>
      </c>
      <c r="J149" s="10" t="s">
        <v>568</v>
      </c>
      <c r="K149" s="187">
        <v>0.11368302218931756</v>
      </c>
      <c r="L149">
        <v>230204</v>
      </c>
      <c r="M149" s="10">
        <f t="shared" si="5"/>
        <v>188244.0625</v>
      </c>
      <c r="N149">
        <v>65325</v>
      </c>
    </row>
    <row r="150" spans="1:14" x14ac:dyDescent="0.2">
      <c r="A150" s="10">
        <v>1</v>
      </c>
      <c r="B150" s="10" t="s">
        <v>568</v>
      </c>
      <c r="C150" s="187">
        <v>0.11368302218931756</v>
      </c>
      <c r="D150">
        <v>213879</v>
      </c>
      <c r="E150" s="10">
        <f t="shared" si="4"/>
        <v>171636.3125</v>
      </c>
      <c r="F150">
        <v>65901</v>
      </c>
      <c r="I150">
        <v>2</v>
      </c>
      <c r="J150" s="10" t="s">
        <v>568</v>
      </c>
      <c r="K150" s="187">
        <v>0.11368302218931756</v>
      </c>
      <c r="L150">
        <v>231950</v>
      </c>
      <c r="M150" s="10">
        <f t="shared" si="5"/>
        <v>189990.0625</v>
      </c>
      <c r="N150">
        <v>63461</v>
      </c>
    </row>
    <row r="151" spans="1:14" x14ac:dyDescent="0.2">
      <c r="A151" s="10">
        <v>1</v>
      </c>
      <c r="B151" s="10" t="s">
        <v>568</v>
      </c>
      <c r="C151" s="187">
        <v>6.4961726965324318E-2</v>
      </c>
      <c r="D151">
        <v>198953</v>
      </c>
      <c r="E151" s="10">
        <f t="shared" si="4"/>
        <v>156710.3125</v>
      </c>
      <c r="F151">
        <v>43261</v>
      </c>
      <c r="I151">
        <v>2</v>
      </c>
      <c r="J151" s="10" t="s">
        <v>568</v>
      </c>
      <c r="K151" s="187">
        <v>6.4961726965324318E-2</v>
      </c>
      <c r="L151">
        <v>230886</v>
      </c>
      <c r="M151" s="10">
        <f t="shared" si="5"/>
        <v>188926.0625</v>
      </c>
      <c r="N151">
        <v>50250</v>
      </c>
    </row>
    <row r="152" spans="1:14" x14ac:dyDescent="0.2">
      <c r="A152" s="10">
        <v>1</v>
      </c>
      <c r="B152" s="10" t="s">
        <v>568</v>
      </c>
      <c r="C152" s="187">
        <v>6.4961726965324318E-2</v>
      </c>
      <c r="D152">
        <v>213882</v>
      </c>
      <c r="E152" s="10">
        <f t="shared" si="4"/>
        <v>171639.3125</v>
      </c>
      <c r="F152">
        <v>57713</v>
      </c>
      <c r="I152">
        <v>2</v>
      </c>
      <c r="J152" s="10" t="s">
        <v>568</v>
      </c>
      <c r="K152" s="187">
        <v>6.4961726965324318E-2</v>
      </c>
      <c r="L152">
        <v>227489</v>
      </c>
      <c r="M152" s="10">
        <f t="shared" si="5"/>
        <v>185529.0625</v>
      </c>
      <c r="N152">
        <v>49170</v>
      </c>
    </row>
  </sheetData>
  <mergeCells count="8">
    <mergeCell ref="D15:E15"/>
    <mergeCell ref="L15:M15"/>
    <mergeCell ref="A1:F1"/>
    <mergeCell ref="A2:B2"/>
    <mergeCell ref="C2:D2"/>
    <mergeCell ref="D14:F14"/>
    <mergeCell ref="L14:N14"/>
    <mergeCell ref="F2:H2"/>
  </mergeCells>
  <phoneticPr fontId="29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197DF-DBCA-504E-B566-4F27521D2EFC}">
  <dimension ref="A1:N152"/>
  <sheetViews>
    <sheetView topLeftCell="A93" workbookViewId="0">
      <selection activeCell="S111" sqref="S111"/>
    </sheetView>
  </sheetViews>
  <sheetFormatPr baseColWidth="10" defaultRowHeight="16" x14ac:dyDescent="0.2"/>
  <sheetData>
    <row r="1" spans="1:14" ht="21" thickBot="1" x14ac:dyDescent="0.25">
      <c r="A1" s="222" t="s">
        <v>566</v>
      </c>
      <c r="B1" s="223"/>
      <c r="C1" s="224"/>
      <c r="D1" s="224"/>
      <c r="E1" s="224"/>
      <c r="F1" s="225"/>
      <c r="G1" s="11"/>
      <c r="H1" s="11"/>
    </row>
    <row r="2" spans="1:14" ht="20" x14ac:dyDescent="0.2">
      <c r="A2" s="226" t="s">
        <v>434</v>
      </c>
      <c r="B2" s="227"/>
      <c r="C2" s="226" t="s">
        <v>435</v>
      </c>
      <c r="D2" s="225"/>
      <c r="E2" s="91"/>
      <c r="F2" s="229" t="s">
        <v>425</v>
      </c>
      <c r="G2" s="230"/>
      <c r="H2" s="231"/>
    </row>
    <row r="3" spans="1:14" ht="20" x14ac:dyDescent="0.2">
      <c r="A3" s="172" t="s">
        <v>436</v>
      </c>
      <c r="B3" s="174" t="s">
        <v>439</v>
      </c>
      <c r="C3" s="172" t="s">
        <v>437</v>
      </c>
      <c r="D3" s="171" t="s">
        <v>438</v>
      </c>
      <c r="E3" s="174" t="s">
        <v>287</v>
      </c>
      <c r="F3" s="172" t="s">
        <v>437</v>
      </c>
      <c r="G3" s="1" t="s">
        <v>438</v>
      </c>
      <c r="H3" s="173" t="s">
        <v>287</v>
      </c>
    </row>
    <row r="4" spans="1:14" x14ac:dyDescent="0.2">
      <c r="A4" s="169">
        <v>10</v>
      </c>
      <c r="B4" s="181">
        <v>-5</v>
      </c>
      <c r="C4" s="175">
        <v>1.5713184705841439</v>
      </c>
      <c r="D4" s="176">
        <v>5.5100104849224743E-2</v>
      </c>
      <c r="E4" s="179">
        <v>4</v>
      </c>
      <c r="F4" s="175">
        <v>0.56782696146287548</v>
      </c>
      <c r="G4" s="176">
        <v>4.3227231389491895E-2</v>
      </c>
      <c r="H4" s="179">
        <v>4</v>
      </c>
    </row>
    <row r="5" spans="1:14" x14ac:dyDescent="0.2">
      <c r="A5" s="169">
        <v>5.7142857142857144</v>
      </c>
      <c r="B5" s="181">
        <v>-5.2430380486862944</v>
      </c>
      <c r="C5" s="175">
        <v>2.1129711363234769</v>
      </c>
      <c r="D5" s="176">
        <v>9.6321985248684294E-2</v>
      </c>
      <c r="E5" s="179">
        <v>4</v>
      </c>
      <c r="F5" s="175">
        <v>0.58579700915810451</v>
      </c>
      <c r="G5" s="176">
        <v>1.4405987590934024E-2</v>
      </c>
      <c r="H5" s="179">
        <v>4</v>
      </c>
    </row>
    <row r="6" spans="1:14" x14ac:dyDescent="0.2">
      <c r="A6" s="169">
        <v>3.2653061224489797</v>
      </c>
      <c r="B6" s="181">
        <v>-5.4860760973725888</v>
      </c>
      <c r="C6" s="175">
        <v>4.8441245228354592</v>
      </c>
      <c r="D6" s="176">
        <v>0.18525414383744868</v>
      </c>
      <c r="E6" s="179">
        <v>4</v>
      </c>
      <c r="F6" s="175">
        <v>0.6703914603178891</v>
      </c>
      <c r="G6" s="176">
        <v>5.7041021303556198E-2</v>
      </c>
      <c r="H6" s="179">
        <v>4</v>
      </c>
    </row>
    <row r="7" spans="1:14" x14ac:dyDescent="0.2">
      <c r="A7" s="169">
        <v>1.8658892128279885</v>
      </c>
      <c r="B7" s="181">
        <v>-5.7291141460588833</v>
      </c>
      <c r="C7" s="175">
        <v>5.3677126312579864</v>
      </c>
      <c r="D7" s="176">
        <v>0.18455364609441779</v>
      </c>
      <c r="E7" s="179">
        <v>4</v>
      </c>
      <c r="F7" s="175">
        <v>1.0164715078049902</v>
      </c>
      <c r="G7" s="176">
        <v>5.3192164423539294E-2</v>
      </c>
      <c r="H7" s="179">
        <v>4</v>
      </c>
    </row>
    <row r="8" spans="1:14" x14ac:dyDescent="0.2">
      <c r="A8" s="169">
        <v>1.0662224073302791</v>
      </c>
      <c r="B8" s="181">
        <v>-5.9721521947451777</v>
      </c>
      <c r="C8" s="175">
        <v>5.5691906551515551</v>
      </c>
      <c r="D8" s="176">
        <v>0.43346478396618954</v>
      </c>
      <c r="E8" s="179">
        <v>4</v>
      </c>
      <c r="F8" s="175">
        <v>1.1595959610962752</v>
      </c>
      <c r="G8" s="176">
        <v>0.14893790454308695</v>
      </c>
      <c r="H8" s="179">
        <v>4</v>
      </c>
    </row>
    <row r="9" spans="1:14" x14ac:dyDescent="0.2">
      <c r="A9" s="169">
        <v>0.60926994704587378</v>
      </c>
      <c r="B9" s="181">
        <v>-6.2151902434314721</v>
      </c>
      <c r="C9" s="175">
        <v>5.0561148457430001</v>
      </c>
      <c r="D9" s="176">
        <v>0.23425960471645246</v>
      </c>
      <c r="E9" s="179">
        <v>4</v>
      </c>
      <c r="F9" s="175">
        <v>1.0583000185938574</v>
      </c>
      <c r="G9" s="176">
        <v>2.0109046403251007E-2</v>
      </c>
      <c r="H9" s="179">
        <v>4</v>
      </c>
    </row>
    <row r="10" spans="1:14" x14ac:dyDescent="0.2">
      <c r="A10" s="169">
        <v>0.34815425545478501</v>
      </c>
      <c r="B10" s="181">
        <v>-6.4582282921177665</v>
      </c>
      <c r="C10" s="175">
        <v>4.0323259384626926</v>
      </c>
      <c r="D10" s="176">
        <v>0.2222635874145566</v>
      </c>
      <c r="E10" s="179">
        <v>4</v>
      </c>
      <c r="F10" s="175">
        <v>1.0297268446072037</v>
      </c>
      <c r="G10" s="176">
        <v>2.7597221213942043E-2</v>
      </c>
      <c r="H10" s="179">
        <v>4</v>
      </c>
    </row>
    <row r="11" spans="1:14" x14ac:dyDescent="0.2">
      <c r="A11" s="169">
        <v>0.19894528883130572</v>
      </c>
      <c r="B11" s="181">
        <v>-6.7012663408040609</v>
      </c>
      <c r="C11" s="175">
        <v>2.5371754185960507</v>
      </c>
      <c r="D11" s="176">
        <v>0.17712692899493981</v>
      </c>
      <c r="E11" s="179">
        <v>4</v>
      </c>
      <c r="F11" s="175">
        <v>1.0044200350747921</v>
      </c>
      <c r="G11" s="176">
        <v>6.9743406855926962E-2</v>
      </c>
      <c r="H11" s="179">
        <v>4</v>
      </c>
    </row>
    <row r="12" spans="1:14" x14ac:dyDescent="0.2">
      <c r="A12" s="169">
        <v>0.11368302218931756</v>
      </c>
      <c r="B12" s="181">
        <v>-6.9443043894903553</v>
      </c>
      <c r="C12" s="175">
        <v>1.3902696718355052</v>
      </c>
      <c r="D12" s="176">
        <v>8.472957410341625E-2</v>
      </c>
      <c r="E12" s="179">
        <v>4</v>
      </c>
      <c r="F12" s="175">
        <v>1.0463515058825061</v>
      </c>
      <c r="G12" s="176">
        <v>2.3294286267012299E-2</v>
      </c>
      <c r="H12" s="179">
        <v>4</v>
      </c>
    </row>
    <row r="13" spans="1:14" ht="17" thickBot="1" x14ac:dyDescent="0.25">
      <c r="A13" s="170">
        <v>6.4961726965324318E-2</v>
      </c>
      <c r="B13" s="182">
        <v>-7.1873424381766498</v>
      </c>
      <c r="C13" s="177">
        <v>1.0898168450925971</v>
      </c>
      <c r="D13" s="178">
        <v>0.1157667978246498</v>
      </c>
      <c r="E13" s="180">
        <v>4</v>
      </c>
      <c r="F13" s="177">
        <v>1.0297325110468989</v>
      </c>
      <c r="G13" s="178">
        <v>4.3175256704412149E-2</v>
      </c>
      <c r="H13" s="180">
        <v>4</v>
      </c>
    </row>
    <row r="14" spans="1:14" ht="21" thickBot="1" x14ac:dyDescent="0.25">
      <c r="A14" s="11"/>
      <c r="B14" s="11"/>
      <c r="C14" s="11"/>
      <c r="D14" s="228" t="s">
        <v>423</v>
      </c>
      <c r="E14" s="228"/>
      <c r="F14" s="228"/>
      <c r="I14" s="11"/>
      <c r="J14" s="11"/>
      <c r="K14" s="11"/>
      <c r="L14" s="217" t="s">
        <v>423</v>
      </c>
      <c r="M14" s="217"/>
      <c r="N14" s="217"/>
    </row>
    <row r="15" spans="1:14" ht="20" x14ac:dyDescent="0.2">
      <c r="A15" s="11"/>
      <c r="B15" s="11"/>
      <c r="C15" s="11"/>
      <c r="D15" s="220" t="s">
        <v>430</v>
      </c>
      <c r="E15" s="221"/>
      <c r="F15" s="185" t="s">
        <v>431</v>
      </c>
      <c r="I15" s="11"/>
      <c r="J15" s="11"/>
      <c r="K15" s="11"/>
      <c r="L15" s="220" t="s">
        <v>430</v>
      </c>
      <c r="M15" s="221"/>
      <c r="N15" s="185" t="s">
        <v>431</v>
      </c>
    </row>
    <row r="16" spans="1:14" ht="21" thickBot="1" x14ac:dyDescent="0.25">
      <c r="A16" s="11" t="s">
        <v>432</v>
      </c>
      <c r="B16" s="11" t="s">
        <v>433</v>
      </c>
      <c r="C16" s="11" t="s">
        <v>424</v>
      </c>
      <c r="D16" s="102" t="s">
        <v>425</v>
      </c>
      <c r="E16" s="103" t="s">
        <v>426</v>
      </c>
      <c r="F16" s="186" t="s">
        <v>427</v>
      </c>
      <c r="I16" s="11" t="s">
        <v>432</v>
      </c>
      <c r="J16" s="11" t="s">
        <v>433</v>
      </c>
      <c r="K16" s="11" t="s">
        <v>424</v>
      </c>
      <c r="L16" s="102" t="s">
        <v>425</v>
      </c>
      <c r="M16" s="103" t="s">
        <v>426</v>
      </c>
      <c r="N16" s="186" t="s">
        <v>427</v>
      </c>
    </row>
    <row r="17" spans="1:14" x14ac:dyDescent="0.2">
      <c r="A17" s="10">
        <v>1</v>
      </c>
      <c r="B17" s="10" t="s">
        <v>428</v>
      </c>
      <c r="C17" s="10">
        <v>0</v>
      </c>
      <c r="D17">
        <v>252917</v>
      </c>
      <c r="E17" s="10">
        <f>D17-AVERAGE($D$81:$D$112)</f>
        <v>210674.3125</v>
      </c>
      <c r="F17">
        <v>47150</v>
      </c>
      <c r="I17">
        <v>2</v>
      </c>
      <c r="J17" t="s">
        <v>428</v>
      </c>
      <c r="K17">
        <v>0</v>
      </c>
      <c r="L17">
        <v>266941</v>
      </c>
      <c r="M17" s="10">
        <f>L17-AVERAGE($L$81:$L$112)</f>
        <v>224981.0625</v>
      </c>
      <c r="N17">
        <v>62397</v>
      </c>
    </row>
    <row r="18" spans="1:14" x14ac:dyDescent="0.2">
      <c r="A18" s="10">
        <v>1</v>
      </c>
      <c r="B18" s="10" t="s">
        <v>428</v>
      </c>
      <c r="C18" s="10">
        <v>0</v>
      </c>
      <c r="D18">
        <v>236097</v>
      </c>
      <c r="E18" s="10">
        <f t="shared" ref="E18:E81" si="0">D18-AVERAGE($D$81:$D$112)</f>
        <v>193854.3125</v>
      </c>
      <c r="F18">
        <v>44516</v>
      </c>
      <c r="I18">
        <v>2</v>
      </c>
      <c r="J18" t="s">
        <v>428</v>
      </c>
      <c r="K18">
        <v>0</v>
      </c>
      <c r="L18">
        <v>235961</v>
      </c>
      <c r="M18" s="10">
        <f t="shared" ref="M18:M81" si="1">L18-AVERAGE($L$81:$L$112)</f>
        <v>194001.0625</v>
      </c>
      <c r="N18">
        <v>54377</v>
      </c>
    </row>
    <row r="19" spans="1:14" x14ac:dyDescent="0.2">
      <c r="A19" s="10">
        <v>1</v>
      </c>
      <c r="B19" s="10" t="s">
        <v>428</v>
      </c>
      <c r="C19" s="10">
        <v>0</v>
      </c>
      <c r="D19">
        <v>218513</v>
      </c>
      <c r="E19" s="10">
        <f t="shared" si="0"/>
        <v>176270.3125</v>
      </c>
      <c r="F19">
        <v>42516</v>
      </c>
      <c r="I19">
        <v>2</v>
      </c>
      <c r="J19" t="s">
        <v>428</v>
      </c>
      <c r="K19">
        <v>0</v>
      </c>
      <c r="L19">
        <v>215812</v>
      </c>
      <c r="M19" s="10">
        <f t="shared" si="1"/>
        <v>173852.0625</v>
      </c>
      <c r="N19">
        <v>48167</v>
      </c>
    </row>
    <row r="20" spans="1:14" x14ac:dyDescent="0.2">
      <c r="A20" s="10">
        <v>1</v>
      </c>
      <c r="B20" s="10" t="s">
        <v>428</v>
      </c>
      <c r="C20" s="10">
        <v>0</v>
      </c>
      <c r="D20">
        <v>227407</v>
      </c>
      <c r="E20" s="10">
        <f t="shared" si="0"/>
        <v>185164.3125</v>
      </c>
      <c r="F20">
        <v>51095</v>
      </c>
      <c r="I20">
        <v>2</v>
      </c>
      <c r="J20" t="s">
        <v>428</v>
      </c>
      <c r="K20">
        <v>0</v>
      </c>
      <c r="L20">
        <v>220614</v>
      </c>
      <c r="M20" s="10">
        <f t="shared" si="1"/>
        <v>178654.0625</v>
      </c>
      <c r="N20">
        <v>52421</v>
      </c>
    </row>
    <row r="21" spans="1:14" x14ac:dyDescent="0.2">
      <c r="A21" s="10">
        <v>1</v>
      </c>
      <c r="B21" s="10" t="s">
        <v>428</v>
      </c>
      <c r="C21" s="10">
        <v>0</v>
      </c>
      <c r="D21">
        <v>219890</v>
      </c>
      <c r="E21" s="10">
        <f t="shared" si="0"/>
        <v>177647.3125</v>
      </c>
      <c r="F21">
        <v>46650</v>
      </c>
      <c r="I21">
        <v>2</v>
      </c>
      <c r="J21" t="s">
        <v>428</v>
      </c>
      <c r="K21">
        <v>0</v>
      </c>
      <c r="L21">
        <v>230420</v>
      </c>
      <c r="M21" s="10">
        <f t="shared" si="1"/>
        <v>188460.0625</v>
      </c>
      <c r="N21">
        <v>60157</v>
      </c>
    </row>
    <row r="22" spans="1:14" x14ac:dyDescent="0.2">
      <c r="A22" s="10">
        <v>1</v>
      </c>
      <c r="B22" s="10" t="s">
        <v>428</v>
      </c>
      <c r="C22" s="10">
        <v>0</v>
      </c>
      <c r="D22">
        <v>228649</v>
      </c>
      <c r="E22" s="10">
        <f t="shared" si="0"/>
        <v>186406.3125</v>
      </c>
      <c r="F22">
        <v>54418</v>
      </c>
      <c r="I22">
        <v>2</v>
      </c>
      <c r="J22" t="s">
        <v>428</v>
      </c>
      <c r="K22">
        <v>0</v>
      </c>
      <c r="L22">
        <v>203244</v>
      </c>
      <c r="M22" s="10">
        <f t="shared" si="1"/>
        <v>161284.0625</v>
      </c>
      <c r="N22">
        <v>38253</v>
      </c>
    </row>
    <row r="23" spans="1:14" x14ac:dyDescent="0.2">
      <c r="A23" s="10">
        <v>1</v>
      </c>
      <c r="B23" s="10" t="s">
        <v>428</v>
      </c>
      <c r="C23" s="10">
        <v>0</v>
      </c>
      <c r="D23">
        <v>202443</v>
      </c>
      <c r="E23" s="10">
        <f t="shared" si="0"/>
        <v>160200.3125</v>
      </c>
      <c r="F23">
        <v>44045</v>
      </c>
      <c r="I23">
        <v>2</v>
      </c>
      <c r="J23" t="s">
        <v>428</v>
      </c>
      <c r="K23">
        <v>0</v>
      </c>
      <c r="L23">
        <v>193951</v>
      </c>
      <c r="M23" s="10">
        <f t="shared" si="1"/>
        <v>151991.0625</v>
      </c>
      <c r="N23">
        <v>40838</v>
      </c>
    </row>
    <row r="24" spans="1:14" x14ac:dyDescent="0.2">
      <c r="A24" s="10">
        <v>1</v>
      </c>
      <c r="B24" s="10" t="s">
        <v>428</v>
      </c>
      <c r="C24" s="10">
        <v>0</v>
      </c>
      <c r="D24">
        <v>214243</v>
      </c>
      <c r="E24" s="10">
        <f t="shared" si="0"/>
        <v>172000.3125</v>
      </c>
      <c r="F24">
        <v>44803</v>
      </c>
      <c r="I24">
        <v>2</v>
      </c>
      <c r="J24" t="s">
        <v>428</v>
      </c>
      <c r="K24">
        <v>0</v>
      </c>
      <c r="L24">
        <v>196917</v>
      </c>
      <c r="M24" s="10">
        <f t="shared" si="1"/>
        <v>154957.0625</v>
      </c>
      <c r="N24">
        <v>40293</v>
      </c>
    </row>
    <row r="25" spans="1:14" x14ac:dyDescent="0.2">
      <c r="A25" s="10">
        <v>1</v>
      </c>
      <c r="B25" s="10" t="s">
        <v>428</v>
      </c>
      <c r="C25" s="10">
        <v>0</v>
      </c>
      <c r="D25">
        <v>213118</v>
      </c>
      <c r="E25" s="10">
        <f t="shared" si="0"/>
        <v>170875.3125</v>
      </c>
      <c r="F25">
        <v>42986</v>
      </c>
      <c r="I25">
        <v>2</v>
      </c>
      <c r="J25" t="s">
        <v>428</v>
      </c>
      <c r="K25">
        <v>0</v>
      </c>
      <c r="L25">
        <v>201232</v>
      </c>
      <c r="M25" s="10">
        <f t="shared" si="1"/>
        <v>159272.0625</v>
      </c>
      <c r="N25">
        <v>43166</v>
      </c>
    </row>
    <row r="26" spans="1:14" x14ac:dyDescent="0.2">
      <c r="A26" s="10">
        <v>1</v>
      </c>
      <c r="B26" s="10" t="s">
        <v>428</v>
      </c>
      <c r="C26" s="10">
        <v>0</v>
      </c>
      <c r="D26">
        <v>199672</v>
      </c>
      <c r="E26" s="10">
        <f t="shared" si="0"/>
        <v>157429.3125</v>
      </c>
      <c r="F26">
        <v>40048</v>
      </c>
      <c r="I26">
        <v>2</v>
      </c>
      <c r="J26" t="s">
        <v>428</v>
      </c>
      <c r="K26">
        <v>0</v>
      </c>
      <c r="L26">
        <v>222016</v>
      </c>
      <c r="M26" s="10">
        <f t="shared" si="1"/>
        <v>180056.0625</v>
      </c>
      <c r="N26">
        <v>48128</v>
      </c>
    </row>
    <row r="27" spans="1:14" x14ac:dyDescent="0.2">
      <c r="A27" s="10">
        <v>1</v>
      </c>
      <c r="B27" s="10" t="s">
        <v>428</v>
      </c>
      <c r="C27" s="10">
        <v>0</v>
      </c>
      <c r="D27">
        <v>183242</v>
      </c>
      <c r="E27" s="10">
        <f t="shared" si="0"/>
        <v>140999.3125</v>
      </c>
      <c r="F27">
        <v>38720</v>
      </c>
      <c r="I27">
        <v>2</v>
      </c>
      <c r="J27" t="s">
        <v>428</v>
      </c>
      <c r="K27">
        <v>0</v>
      </c>
      <c r="L27">
        <v>223100</v>
      </c>
      <c r="M27" s="10">
        <f t="shared" si="1"/>
        <v>181140.0625</v>
      </c>
      <c r="N27">
        <v>54617</v>
      </c>
    </row>
    <row r="28" spans="1:14" x14ac:dyDescent="0.2">
      <c r="A28" s="10">
        <v>1</v>
      </c>
      <c r="B28" s="10" t="s">
        <v>428</v>
      </c>
      <c r="C28" s="10">
        <v>0</v>
      </c>
      <c r="D28">
        <v>202767</v>
      </c>
      <c r="E28" s="10">
        <f t="shared" si="0"/>
        <v>160524.3125</v>
      </c>
      <c r="F28">
        <v>41166</v>
      </c>
      <c r="I28">
        <v>2</v>
      </c>
      <c r="J28" t="s">
        <v>428</v>
      </c>
      <c r="K28">
        <v>0</v>
      </c>
      <c r="L28">
        <v>213644</v>
      </c>
      <c r="M28" s="10">
        <f t="shared" si="1"/>
        <v>171684.0625</v>
      </c>
      <c r="N28">
        <v>47486</v>
      </c>
    </row>
    <row r="29" spans="1:14" x14ac:dyDescent="0.2">
      <c r="A29" s="10">
        <v>1</v>
      </c>
      <c r="B29" s="10" t="s">
        <v>428</v>
      </c>
      <c r="C29" s="10">
        <v>0</v>
      </c>
      <c r="D29">
        <v>207268</v>
      </c>
      <c r="E29" s="10">
        <f t="shared" si="0"/>
        <v>165025.3125</v>
      </c>
      <c r="F29">
        <v>39950</v>
      </c>
      <c r="I29">
        <v>2</v>
      </c>
      <c r="J29" t="s">
        <v>428</v>
      </c>
      <c r="K29">
        <v>0</v>
      </c>
      <c r="L29">
        <v>189083</v>
      </c>
      <c r="M29" s="10">
        <f t="shared" si="1"/>
        <v>147123.0625</v>
      </c>
      <c r="N29">
        <v>43263</v>
      </c>
    </row>
    <row r="30" spans="1:14" x14ac:dyDescent="0.2">
      <c r="A30" s="10">
        <v>1</v>
      </c>
      <c r="B30" s="10" t="s">
        <v>428</v>
      </c>
      <c r="C30" s="10">
        <v>0</v>
      </c>
      <c r="D30">
        <v>201646</v>
      </c>
      <c r="E30" s="10">
        <f t="shared" si="0"/>
        <v>159403.3125</v>
      </c>
      <c r="F30">
        <v>42815</v>
      </c>
      <c r="I30">
        <v>2</v>
      </c>
      <c r="J30" t="s">
        <v>428</v>
      </c>
      <c r="K30">
        <v>0</v>
      </c>
      <c r="L30">
        <v>214464</v>
      </c>
      <c r="M30" s="10">
        <f t="shared" si="1"/>
        <v>172504.0625</v>
      </c>
      <c r="N30">
        <v>51076</v>
      </c>
    </row>
    <row r="31" spans="1:14" x14ac:dyDescent="0.2">
      <c r="A31" s="10">
        <v>1</v>
      </c>
      <c r="B31" s="10" t="s">
        <v>428</v>
      </c>
      <c r="C31" s="10">
        <v>0</v>
      </c>
      <c r="D31">
        <v>190751</v>
      </c>
      <c r="E31" s="10">
        <f t="shared" si="0"/>
        <v>148508.3125</v>
      </c>
      <c r="F31">
        <v>43416</v>
      </c>
      <c r="I31">
        <v>2</v>
      </c>
      <c r="J31" t="s">
        <v>428</v>
      </c>
      <c r="K31">
        <v>0</v>
      </c>
      <c r="L31">
        <v>205845</v>
      </c>
      <c r="M31" s="10">
        <f t="shared" si="1"/>
        <v>163885.0625</v>
      </c>
      <c r="N31">
        <v>43945</v>
      </c>
    </row>
    <row r="32" spans="1:14" x14ac:dyDescent="0.2">
      <c r="A32" s="10">
        <v>1</v>
      </c>
      <c r="B32" s="10" t="s">
        <v>428</v>
      </c>
      <c r="C32" s="10">
        <v>0</v>
      </c>
      <c r="D32">
        <v>210107</v>
      </c>
      <c r="E32" s="10">
        <f t="shared" si="0"/>
        <v>167864.3125</v>
      </c>
      <c r="F32">
        <v>51501</v>
      </c>
      <c r="I32">
        <v>2</v>
      </c>
      <c r="J32" t="s">
        <v>428</v>
      </c>
      <c r="K32">
        <v>0</v>
      </c>
      <c r="L32">
        <v>227244</v>
      </c>
      <c r="M32" s="10">
        <f t="shared" si="1"/>
        <v>185284.0625</v>
      </c>
      <c r="N32">
        <v>62117</v>
      </c>
    </row>
    <row r="33" spans="1:14" x14ac:dyDescent="0.2">
      <c r="A33" s="10">
        <v>1</v>
      </c>
      <c r="B33" s="10" t="s">
        <v>428</v>
      </c>
      <c r="C33" s="10">
        <v>0</v>
      </c>
      <c r="D33">
        <v>193557</v>
      </c>
      <c r="E33" s="10">
        <f t="shared" si="0"/>
        <v>151314.3125</v>
      </c>
      <c r="F33">
        <v>41467</v>
      </c>
      <c r="I33">
        <v>2</v>
      </c>
      <c r="J33" t="s">
        <v>428</v>
      </c>
      <c r="K33">
        <v>0</v>
      </c>
      <c r="L33">
        <v>215791</v>
      </c>
      <c r="M33" s="10">
        <f t="shared" si="1"/>
        <v>173831.0625</v>
      </c>
      <c r="N33">
        <v>58160</v>
      </c>
    </row>
    <row r="34" spans="1:14" x14ac:dyDescent="0.2">
      <c r="A34" s="10">
        <v>1</v>
      </c>
      <c r="B34" s="10" t="s">
        <v>428</v>
      </c>
      <c r="C34" s="10">
        <v>0</v>
      </c>
      <c r="D34">
        <v>201809</v>
      </c>
      <c r="E34" s="10">
        <f t="shared" si="0"/>
        <v>159566.3125</v>
      </c>
      <c r="F34">
        <v>45972</v>
      </c>
      <c r="I34">
        <v>2</v>
      </c>
      <c r="J34" t="s">
        <v>428</v>
      </c>
      <c r="K34">
        <v>0</v>
      </c>
      <c r="L34">
        <v>209594</v>
      </c>
      <c r="M34" s="10">
        <f t="shared" si="1"/>
        <v>167634.0625</v>
      </c>
      <c r="N34">
        <v>46566</v>
      </c>
    </row>
    <row r="35" spans="1:14" x14ac:dyDescent="0.2">
      <c r="A35" s="10">
        <v>1</v>
      </c>
      <c r="B35" s="10" t="s">
        <v>428</v>
      </c>
      <c r="C35" s="10">
        <v>0</v>
      </c>
      <c r="D35">
        <v>187123</v>
      </c>
      <c r="E35" s="10">
        <f t="shared" si="0"/>
        <v>144880.3125</v>
      </c>
      <c r="F35">
        <v>38191</v>
      </c>
      <c r="I35">
        <v>2</v>
      </c>
      <c r="J35" t="s">
        <v>428</v>
      </c>
      <c r="K35">
        <v>0</v>
      </c>
      <c r="L35">
        <v>209324</v>
      </c>
      <c r="M35" s="10">
        <f t="shared" si="1"/>
        <v>167364.0625</v>
      </c>
      <c r="N35">
        <v>49590</v>
      </c>
    </row>
    <row r="36" spans="1:14" x14ac:dyDescent="0.2">
      <c r="A36" s="10">
        <v>1</v>
      </c>
      <c r="B36" s="10" t="s">
        <v>428</v>
      </c>
      <c r="C36" s="10">
        <v>0</v>
      </c>
      <c r="D36">
        <v>183414</v>
      </c>
      <c r="E36" s="10">
        <f t="shared" si="0"/>
        <v>141171.3125</v>
      </c>
      <c r="F36">
        <v>41378</v>
      </c>
      <c r="I36">
        <v>2</v>
      </c>
      <c r="J36" t="s">
        <v>428</v>
      </c>
      <c r="K36">
        <v>0</v>
      </c>
      <c r="L36">
        <v>207217</v>
      </c>
      <c r="M36" s="10">
        <f t="shared" si="1"/>
        <v>165257.0625</v>
      </c>
      <c r="N36">
        <v>53636</v>
      </c>
    </row>
    <row r="37" spans="1:14" x14ac:dyDescent="0.2">
      <c r="A37" s="10">
        <v>1</v>
      </c>
      <c r="B37" s="10" t="s">
        <v>428</v>
      </c>
      <c r="C37" s="10">
        <v>0</v>
      </c>
      <c r="D37">
        <v>170813</v>
      </c>
      <c r="E37" s="10">
        <f t="shared" si="0"/>
        <v>128570.3125</v>
      </c>
      <c r="F37">
        <v>35313</v>
      </c>
      <c r="I37">
        <v>2</v>
      </c>
      <c r="J37" t="s">
        <v>428</v>
      </c>
      <c r="K37">
        <v>0</v>
      </c>
      <c r="L37">
        <v>205201</v>
      </c>
      <c r="M37" s="10">
        <f t="shared" si="1"/>
        <v>163241.0625</v>
      </c>
      <c r="N37">
        <v>50167</v>
      </c>
    </row>
    <row r="38" spans="1:14" x14ac:dyDescent="0.2">
      <c r="A38" s="10">
        <v>1</v>
      </c>
      <c r="B38" s="10" t="s">
        <v>428</v>
      </c>
      <c r="C38" s="10">
        <v>0</v>
      </c>
      <c r="D38">
        <v>182414</v>
      </c>
      <c r="E38" s="10">
        <f t="shared" si="0"/>
        <v>140171.3125</v>
      </c>
      <c r="F38">
        <v>38440</v>
      </c>
      <c r="I38">
        <v>2</v>
      </c>
      <c r="J38" t="s">
        <v>428</v>
      </c>
      <c r="K38">
        <v>0</v>
      </c>
      <c r="L38">
        <v>216370</v>
      </c>
      <c r="M38" s="10">
        <f t="shared" si="1"/>
        <v>174410.0625</v>
      </c>
      <c r="N38">
        <v>45960</v>
      </c>
    </row>
    <row r="39" spans="1:14" x14ac:dyDescent="0.2">
      <c r="A39" s="10">
        <v>1</v>
      </c>
      <c r="B39" s="10" t="s">
        <v>428</v>
      </c>
      <c r="C39" s="10">
        <v>0</v>
      </c>
      <c r="D39">
        <v>185877</v>
      </c>
      <c r="E39" s="10">
        <f t="shared" si="0"/>
        <v>143634.3125</v>
      </c>
      <c r="F39">
        <v>41455</v>
      </c>
      <c r="I39">
        <v>2</v>
      </c>
      <c r="J39" t="s">
        <v>428</v>
      </c>
      <c r="K39">
        <v>0</v>
      </c>
      <c r="L39">
        <v>196745</v>
      </c>
      <c r="M39" s="10">
        <f t="shared" si="1"/>
        <v>154785.0625</v>
      </c>
      <c r="N39">
        <v>41705</v>
      </c>
    </row>
    <row r="40" spans="1:14" x14ac:dyDescent="0.2">
      <c r="A40" s="10">
        <v>1</v>
      </c>
      <c r="B40" s="10" t="s">
        <v>428</v>
      </c>
      <c r="C40" s="10">
        <v>0</v>
      </c>
      <c r="D40">
        <v>192610</v>
      </c>
      <c r="E40" s="10">
        <f t="shared" si="0"/>
        <v>150367.3125</v>
      </c>
      <c r="F40">
        <v>44825</v>
      </c>
      <c r="I40">
        <v>2</v>
      </c>
      <c r="J40" t="s">
        <v>428</v>
      </c>
      <c r="K40">
        <v>0</v>
      </c>
      <c r="L40">
        <v>201925</v>
      </c>
      <c r="M40" s="10">
        <f t="shared" si="1"/>
        <v>159965.0625</v>
      </c>
      <c r="N40">
        <v>42243</v>
      </c>
    </row>
    <row r="41" spans="1:14" x14ac:dyDescent="0.2">
      <c r="A41" s="10">
        <v>1</v>
      </c>
      <c r="B41" s="10" t="s">
        <v>428</v>
      </c>
      <c r="C41" s="10">
        <v>0</v>
      </c>
      <c r="D41">
        <v>239739</v>
      </c>
      <c r="E41" s="10">
        <f t="shared" si="0"/>
        <v>197496.3125</v>
      </c>
      <c r="F41">
        <v>46520</v>
      </c>
      <c r="I41">
        <v>2</v>
      </c>
      <c r="J41" t="s">
        <v>428</v>
      </c>
      <c r="K41">
        <v>0</v>
      </c>
      <c r="L41">
        <v>248702</v>
      </c>
      <c r="M41" s="10">
        <f t="shared" si="1"/>
        <v>206742.0625</v>
      </c>
      <c r="N41">
        <v>46466</v>
      </c>
    </row>
    <row r="42" spans="1:14" x14ac:dyDescent="0.2">
      <c r="A42" s="10">
        <v>1</v>
      </c>
      <c r="B42" s="10" t="s">
        <v>428</v>
      </c>
      <c r="C42" s="10">
        <v>0</v>
      </c>
      <c r="D42">
        <v>230081</v>
      </c>
      <c r="E42" s="10">
        <f t="shared" si="0"/>
        <v>187838.3125</v>
      </c>
      <c r="F42">
        <v>53510</v>
      </c>
      <c r="I42">
        <v>2</v>
      </c>
      <c r="J42" t="s">
        <v>428</v>
      </c>
      <c r="K42">
        <v>0</v>
      </c>
      <c r="L42">
        <v>247270</v>
      </c>
      <c r="M42" s="10">
        <f t="shared" si="1"/>
        <v>205310.0625</v>
      </c>
      <c r="N42">
        <v>45200</v>
      </c>
    </row>
    <row r="43" spans="1:14" x14ac:dyDescent="0.2">
      <c r="A43" s="10">
        <v>1</v>
      </c>
      <c r="B43" s="10" t="s">
        <v>428</v>
      </c>
      <c r="C43" s="10">
        <v>0</v>
      </c>
      <c r="D43">
        <v>210682</v>
      </c>
      <c r="E43" s="10">
        <f t="shared" si="0"/>
        <v>168439.3125</v>
      </c>
      <c r="F43">
        <v>40956</v>
      </c>
      <c r="I43">
        <v>2</v>
      </c>
      <c r="J43" t="s">
        <v>428</v>
      </c>
      <c r="K43">
        <v>0</v>
      </c>
      <c r="L43">
        <v>256341</v>
      </c>
      <c r="M43" s="10">
        <f t="shared" si="1"/>
        <v>214381.0625</v>
      </c>
      <c r="N43">
        <v>45106</v>
      </c>
    </row>
    <row r="44" spans="1:14" x14ac:dyDescent="0.2">
      <c r="A44" s="10">
        <v>1</v>
      </c>
      <c r="B44" s="10" t="s">
        <v>428</v>
      </c>
      <c r="C44" s="10">
        <v>0</v>
      </c>
      <c r="D44">
        <v>232550</v>
      </c>
      <c r="E44" s="10">
        <f t="shared" si="0"/>
        <v>190307.3125</v>
      </c>
      <c r="F44">
        <v>45227</v>
      </c>
      <c r="I44">
        <v>2</v>
      </c>
      <c r="J44" t="s">
        <v>428</v>
      </c>
      <c r="K44">
        <v>0</v>
      </c>
      <c r="L44">
        <v>281074</v>
      </c>
      <c r="M44" s="10">
        <f t="shared" si="1"/>
        <v>239114.0625</v>
      </c>
      <c r="N44">
        <v>60272</v>
      </c>
    </row>
    <row r="45" spans="1:14" x14ac:dyDescent="0.2">
      <c r="A45" s="10">
        <v>1</v>
      </c>
      <c r="B45" s="10" t="s">
        <v>428</v>
      </c>
      <c r="C45" s="10">
        <v>0</v>
      </c>
      <c r="D45">
        <v>222373</v>
      </c>
      <c r="E45" s="10">
        <f t="shared" si="0"/>
        <v>180130.3125</v>
      </c>
      <c r="F45">
        <v>42786</v>
      </c>
      <c r="I45">
        <v>2</v>
      </c>
      <c r="J45" t="s">
        <v>428</v>
      </c>
      <c r="K45">
        <v>0</v>
      </c>
      <c r="L45">
        <v>250776</v>
      </c>
      <c r="M45" s="10">
        <f t="shared" si="1"/>
        <v>208816.0625</v>
      </c>
      <c r="N45">
        <v>39651</v>
      </c>
    </row>
    <row r="46" spans="1:14" x14ac:dyDescent="0.2">
      <c r="A46" s="10">
        <v>1</v>
      </c>
      <c r="B46" s="10" t="s">
        <v>428</v>
      </c>
      <c r="C46" s="10">
        <v>0</v>
      </c>
      <c r="D46">
        <v>221500</v>
      </c>
      <c r="E46" s="10">
        <f t="shared" si="0"/>
        <v>179257.3125</v>
      </c>
      <c r="F46">
        <v>61185</v>
      </c>
      <c r="I46">
        <v>2</v>
      </c>
      <c r="J46" t="s">
        <v>428</v>
      </c>
      <c r="K46">
        <v>0</v>
      </c>
      <c r="L46">
        <v>247638</v>
      </c>
      <c r="M46" s="10">
        <f t="shared" si="1"/>
        <v>205678.0625</v>
      </c>
      <c r="N46">
        <v>46246</v>
      </c>
    </row>
    <row r="47" spans="1:14" x14ac:dyDescent="0.2">
      <c r="A47" s="10">
        <v>1</v>
      </c>
      <c r="B47" s="10" t="s">
        <v>428</v>
      </c>
      <c r="C47" s="10">
        <v>0</v>
      </c>
      <c r="D47">
        <v>208490</v>
      </c>
      <c r="E47" s="10">
        <f t="shared" si="0"/>
        <v>166247.3125</v>
      </c>
      <c r="F47">
        <v>38795</v>
      </c>
      <c r="I47">
        <v>2</v>
      </c>
      <c r="J47" t="s">
        <v>428</v>
      </c>
      <c r="K47">
        <v>0</v>
      </c>
      <c r="L47">
        <v>244446</v>
      </c>
      <c r="M47" s="10">
        <f t="shared" si="1"/>
        <v>202486.0625</v>
      </c>
      <c r="N47">
        <v>40701</v>
      </c>
    </row>
    <row r="48" spans="1:14" x14ac:dyDescent="0.2">
      <c r="A48" s="10">
        <v>1</v>
      </c>
      <c r="B48" s="10" t="s">
        <v>428</v>
      </c>
      <c r="C48" s="10">
        <v>0</v>
      </c>
      <c r="D48">
        <v>220368</v>
      </c>
      <c r="E48" s="10">
        <f t="shared" si="0"/>
        <v>178125.3125</v>
      </c>
      <c r="F48">
        <v>45566</v>
      </c>
      <c r="I48">
        <v>2</v>
      </c>
      <c r="J48" t="s">
        <v>428</v>
      </c>
      <c r="K48">
        <v>0</v>
      </c>
      <c r="L48">
        <v>265795</v>
      </c>
      <c r="M48" s="10">
        <f t="shared" si="1"/>
        <v>223835.0625</v>
      </c>
      <c r="N48">
        <v>57005</v>
      </c>
    </row>
    <row r="49" spans="1:14" x14ac:dyDescent="0.2">
      <c r="A49" s="10">
        <v>1</v>
      </c>
      <c r="B49" s="10" t="s">
        <v>428</v>
      </c>
      <c r="C49" s="10">
        <v>0</v>
      </c>
      <c r="D49">
        <v>218631</v>
      </c>
      <c r="E49" s="10">
        <f t="shared" si="0"/>
        <v>176388.3125</v>
      </c>
      <c r="F49">
        <v>45088</v>
      </c>
      <c r="I49">
        <v>2</v>
      </c>
      <c r="J49" t="s">
        <v>428</v>
      </c>
      <c r="K49">
        <v>0</v>
      </c>
      <c r="L49">
        <v>259179</v>
      </c>
      <c r="M49" s="10">
        <f t="shared" si="1"/>
        <v>217219.0625</v>
      </c>
      <c r="N49">
        <v>49752</v>
      </c>
    </row>
    <row r="50" spans="1:14" x14ac:dyDescent="0.2">
      <c r="A50" s="10">
        <v>1</v>
      </c>
      <c r="B50" s="10" t="s">
        <v>428</v>
      </c>
      <c r="C50" s="10">
        <v>0</v>
      </c>
      <c r="D50">
        <v>215745</v>
      </c>
      <c r="E50" s="10">
        <f t="shared" si="0"/>
        <v>173502.3125</v>
      </c>
      <c r="F50">
        <v>41265</v>
      </c>
      <c r="I50">
        <v>2</v>
      </c>
      <c r="J50" t="s">
        <v>428</v>
      </c>
      <c r="K50">
        <v>0</v>
      </c>
      <c r="L50">
        <v>243941</v>
      </c>
      <c r="M50" s="10">
        <f t="shared" si="1"/>
        <v>201981.0625</v>
      </c>
      <c r="N50">
        <v>47600</v>
      </c>
    </row>
    <row r="51" spans="1:14" x14ac:dyDescent="0.2">
      <c r="A51" s="10">
        <v>1</v>
      </c>
      <c r="B51" s="10" t="s">
        <v>428</v>
      </c>
      <c r="C51" s="10">
        <v>0</v>
      </c>
      <c r="D51">
        <v>208734</v>
      </c>
      <c r="E51" s="10">
        <f t="shared" si="0"/>
        <v>166491.3125</v>
      </c>
      <c r="F51">
        <v>40955</v>
      </c>
      <c r="I51">
        <v>2</v>
      </c>
      <c r="J51" t="s">
        <v>428</v>
      </c>
      <c r="K51">
        <v>0</v>
      </c>
      <c r="L51">
        <v>233055</v>
      </c>
      <c r="M51" s="10">
        <f t="shared" si="1"/>
        <v>191095.0625</v>
      </c>
      <c r="N51">
        <v>45368</v>
      </c>
    </row>
    <row r="52" spans="1:14" x14ac:dyDescent="0.2">
      <c r="A52" s="10">
        <v>1</v>
      </c>
      <c r="B52" s="10" t="s">
        <v>428</v>
      </c>
      <c r="C52" s="10">
        <v>0</v>
      </c>
      <c r="D52">
        <v>232223</v>
      </c>
      <c r="E52" s="10">
        <f t="shared" si="0"/>
        <v>189980.3125</v>
      </c>
      <c r="F52">
        <v>50253</v>
      </c>
      <c r="I52">
        <v>2</v>
      </c>
      <c r="J52" t="s">
        <v>428</v>
      </c>
      <c r="K52">
        <v>0</v>
      </c>
      <c r="L52">
        <v>246997</v>
      </c>
      <c r="M52" s="10">
        <f t="shared" si="1"/>
        <v>205037.0625</v>
      </c>
      <c r="N52">
        <v>45673</v>
      </c>
    </row>
    <row r="53" spans="1:14" x14ac:dyDescent="0.2">
      <c r="A53" s="10">
        <v>1</v>
      </c>
      <c r="B53" s="10" t="s">
        <v>428</v>
      </c>
      <c r="C53" s="10">
        <v>0</v>
      </c>
      <c r="D53">
        <v>208619</v>
      </c>
      <c r="E53" s="10">
        <f t="shared" si="0"/>
        <v>166376.3125</v>
      </c>
      <c r="F53">
        <v>41375</v>
      </c>
      <c r="I53">
        <v>2</v>
      </c>
      <c r="J53" t="s">
        <v>428</v>
      </c>
      <c r="K53">
        <v>0</v>
      </c>
      <c r="L53">
        <v>220050</v>
      </c>
      <c r="M53" s="10">
        <f t="shared" si="1"/>
        <v>178090.0625</v>
      </c>
      <c r="N53">
        <v>40187</v>
      </c>
    </row>
    <row r="54" spans="1:14" x14ac:dyDescent="0.2">
      <c r="A54" s="10">
        <v>1</v>
      </c>
      <c r="B54" s="10" t="s">
        <v>428</v>
      </c>
      <c r="C54" s="10">
        <v>0</v>
      </c>
      <c r="D54">
        <v>220559</v>
      </c>
      <c r="E54" s="10">
        <f t="shared" si="0"/>
        <v>178316.3125</v>
      </c>
      <c r="F54">
        <v>44781</v>
      </c>
      <c r="I54">
        <v>2</v>
      </c>
      <c r="J54" t="s">
        <v>428</v>
      </c>
      <c r="K54">
        <v>0</v>
      </c>
      <c r="L54">
        <v>218761</v>
      </c>
      <c r="M54" s="10">
        <f t="shared" si="1"/>
        <v>176801.0625</v>
      </c>
      <c r="N54">
        <v>40021</v>
      </c>
    </row>
    <row r="55" spans="1:14" x14ac:dyDescent="0.2">
      <c r="A55" s="10">
        <v>1</v>
      </c>
      <c r="B55" s="10" t="s">
        <v>428</v>
      </c>
      <c r="C55" s="10">
        <v>0</v>
      </c>
      <c r="D55">
        <v>225879</v>
      </c>
      <c r="E55" s="10">
        <f t="shared" si="0"/>
        <v>183636.3125</v>
      </c>
      <c r="F55">
        <v>43731</v>
      </c>
      <c r="I55">
        <v>2</v>
      </c>
      <c r="J55" t="s">
        <v>428</v>
      </c>
      <c r="K55">
        <v>0</v>
      </c>
      <c r="L55">
        <v>239439</v>
      </c>
      <c r="M55" s="10">
        <f t="shared" si="1"/>
        <v>197479.0625</v>
      </c>
      <c r="N55">
        <v>46961</v>
      </c>
    </row>
    <row r="56" spans="1:14" x14ac:dyDescent="0.2">
      <c r="A56" s="10">
        <v>1</v>
      </c>
      <c r="B56" s="10" t="s">
        <v>428</v>
      </c>
      <c r="C56" s="10">
        <v>0</v>
      </c>
      <c r="D56">
        <v>218096</v>
      </c>
      <c r="E56" s="10">
        <f t="shared" si="0"/>
        <v>175853.3125</v>
      </c>
      <c r="F56">
        <v>37523</v>
      </c>
      <c r="I56">
        <v>2</v>
      </c>
      <c r="J56" t="s">
        <v>428</v>
      </c>
      <c r="K56">
        <v>0</v>
      </c>
      <c r="L56">
        <v>255987</v>
      </c>
      <c r="M56" s="10">
        <f t="shared" si="1"/>
        <v>214027.0625</v>
      </c>
      <c r="N56">
        <v>53947</v>
      </c>
    </row>
    <row r="57" spans="1:14" x14ac:dyDescent="0.2">
      <c r="A57" s="10">
        <v>1</v>
      </c>
      <c r="B57" s="10" t="s">
        <v>428</v>
      </c>
      <c r="C57" s="10">
        <v>0</v>
      </c>
      <c r="D57">
        <v>234610</v>
      </c>
      <c r="E57" s="10">
        <f t="shared" si="0"/>
        <v>192367.3125</v>
      </c>
      <c r="F57">
        <v>48588</v>
      </c>
      <c r="I57">
        <v>2</v>
      </c>
      <c r="J57" t="s">
        <v>428</v>
      </c>
      <c r="K57">
        <v>0</v>
      </c>
      <c r="L57">
        <v>224120</v>
      </c>
      <c r="M57" s="10">
        <f t="shared" si="1"/>
        <v>182160.0625</v>
      </c>
      <c r="N57">
        <v>43261</v>
      </c>
    </row>
    <row r="58" spans="1:14" x14ac:dyDescent="0.2">
      <c r="A58" s="10">
        <v>1</v>
      </c>
      <c r="B58" s="10" t="s">
        <v>428</v>
      </c>
      <c r="C58" s="10">
        <v>0</v>
      </c>
      <c r="D58">
        <v>220064</v>
      </c>
      <c r="E58" s="10">
        <f t="shared" si="0"/>
        <v>177821.3125</v>
      </c>
      <c r="F58">
        <v>43835</v>
      </c>
      <c r="I58">
        <v>2</v>
      </c>
      <c r="J58" t="s">
        <v>428</v>
      </c>
      <c r="K58">
        <v>0</v>
      </c>
      <c r="L58">
        <v>222032</v>
      </c>
      <c r="M58" s="10">
        <f t="shared" si="1"/>
        <v>180072.0625</v>
      </c>
      <c r="N58">
        <v>37942</v>
      </c>
    </row>
    <row r="59" spans="1:14" x14ac:dyDescent="0.2">
      <c r="A59" s="10">
        <v>1</v>
      </c>
      <c r="B59" s="10" t="s">
        <v>428</v>
      </c>
      <c r="C59" s="10">
        <v>0</v>
      </c>
      <c r="D59">
        <v>201533</v>
      </c>
      <c r="E59" s="10">
        <f t="shared" si="0"/>
        <v>159290.3125</v>
      </c>
      <c r="F59">
        <v>40458</v>
      </c>
      <c r="I59">
        <v>2</v>
      </c>
      <c r="J59" t="s">
        <v>428</v>
      </c>
      <c r="K59">
        <v>0</v>
      </c>
      <c r="L59">
        <v>223847</v>
      </c>
      <c r="M59" s="10">
        <f t="shared" si="1"/>
        <v>181887.0625</v>
      </c>
      <c r="N59">
        <v>39248</v>
      </c>
    </row>
    <row r="60" spans="1:14" x14ac:dyDescent="0.2">
      <c r="A60" s="10">
        <v>1</v>
      </c>
      <c r="B60" s="10" t="s">
        <v>428</v>
      </c>
      <c r="C60" s="10">
        <v>0</v>
      </c>
      <c r="D60">
        <v>240217</v>
      </c>
      <c r="E60" s="10">
        <f t="shared" si="0"/>
        <v>197974.3125</v>
      </c>
      <c r="F60">
        <v>46421</v>
      </c>
      <c r="I60">
        <v>2</v>
      </c>
      <c r="J60" t="s">
        <v>428</v>
      </c>
      <c r="K60">
        <v>0</v>
      </c>
      <c r="L60">
        <v>243504</v>
      </c>
      <c r="M60" s="10">
        <f t="shared" si="1"/>
        <v>201544.0625</v>
      </c>
      <c r="N60">
        <v>45381</v>
      </c>
    </row>
    <row r="61" spans="1:14" x14ac:dyDescent="0.2">
      <c r="A61" s="10">
        <v>1</v>
      </c>
      <c r="B61" s="10" t="s">
        <v>428</v>
      </c>
      <c r="C61" s="10">
        <v>0</v>
      </c>
      <c r="D61">
        <v>180944</v>
      </c>
      <c r="E61" s="10">
        <f t="shared" si="0"/>
        <v>138701.3125</v>
      </c>
      <c r="F61">
        <v>37935</v>
      </c>
      <c r="I61">
        <v>2</v>
      </c>
      <c r="J61" t="s">
        <v>428</v>
      </c>
      <c r="K61">
        <v>0</v>
      </c>
      <c r="L61">
        <v>209140</v>
      </c>
      <c r="M61" s="10">
        <f t="shared" si="1"/>
        <v>167180.0625</v>
      </c>
      <c r="N61">
        <v>41473</v>
      </c>
    </row>
    <row r="62" spans="1:14" x14ac:dyDescent="0.2">
      <c r="A62" s="10">
        <v>1</v>
      </c>
      <c r="B62" s="10" t="s">
        <v>428</v>
      </c>
      <c r="C62" s="10">
        <v>0</v>
      </c>
      <c r="D62">
        <v>210940</v>
      </c>
      <c r="E62" s="10">
        <f t="shared" si="0"/>
        <v>168697.3125</v>
      </c>
      <c r="F62">
        <v>51356</v>
      </c>
      <c r="I62">
        <v>2</v>
      </c>
      <c r="J62" t="s">
        <v>428</v>
      </c>
      <c r="K62">
        <v>0</v>
      </c>
      <c r="L62">
        <v>209700</v>
      </c>
      <c r="M62" s="10">
        <f t="shared" si="1"/>
        <v>167740.0625</v>
      </c>
      <c r="N62">
        <v>50741</v>
      </c>
    </row>
    <row r="63" spans="1:14" x14ac:dyDescent="0.2">
      <c r="A63" s="10">
        <v>1</v>
      </c>
      <c r="B63" s="10" t="s">
        <v>428</v>
      </c>
      <c r="C63" s="10">
        <v>0</v>
      </c>
      <c r="D63">
        <v>192473</v>
      </c>
      <c r="E63" s="10">
        <f t="shared" si="0"/>
        <v>150230.3125</v>
      </c>
      <c r="F63">
        <v>43573</v>
      </c>
      <c r="I63">
        <v>2</v>
      </c>
      <c r="J63" t="s">
        <v>428</v>
      </c>
      <c r="K63">
        <v>0</v>
      </c>
      <c r="L63">
        <v>215017</v>
      </c>
      <c r="M63" s="10">
        <f t="shared" si="1"/>
        <v>173057.0625</v>
      </c>
      <c r="N63">
        <v>45011</v>
      </c>
    </row>
    <row r="64" spans="1:14" x14ac:dyDescent="0.2">
      <c r="A64" s="10">
        <v>1</v>
      </c>
      <c r="B64" s="10" t="s">
        <v>428</v>
      </c>
      <c r="C64" s="10">
        <v>0</v>
      </c>
      <c r="D64">
        <v>207928</v>
      </c>
      <c r="E64" s="10">
        <f t="shared" si="0"/>
        <v>165685.3125</v>
      </c>
      <c r="F64">
        <v>46238</v>
      </c>
      <c r="I64">
        <v>2</v>
      </c>
      <c r="J64" t="s">
        <v>428</v>
      </c>
      <c r="K64">
        <v>0</v>
      </c>
      <c r="L64">
        <v>214658</v>
      </c>
      <c r="M64" s="10">
        <f t="shared" si="1"/>
        <v>172698.0625</v>
      </c>
      <c r="N64">
        <v>40721</v>
      </c>
    </row>
    <row r="65" spans="1:14" x14ac:dyDescent="0.2">
      <c r="A65" s="10">
        <v>1</v>
      </c>
      <c r="B65" s="10" t="s">
        <v>428</v>
      </c>
      <c r="C65" s="10">
        <v>0</v>
      </c>
      <c r="D65">
        <v>199621</v>
      </c>
      <c r="E65" s="10">
        <f t="shared" si="0"/>
        <v>157378.3125</v>
      </c>
      <c r="F65">
        <v>45515</v>
      </c>
      <c r="I65">
        <v>2</v>
      </c>
      <c r="J65" t="s">
        <v>428</v>
      </c>
      <c r="K65">
        <v>0</v>
      </c>
      <c r="L65">
        <v>217370</v>
      </c>
      <c r="M65" s="10">
        <f t="shared" si="1"/>
        <v>175410.0625</v>
      </c>
      <c r="N65">
        <v>44806</v>
      </c>
    </row>
    <row r="66" spans="1:14" x14ac:dyDescent="0.2">
      <c r="A66" s="10">
        <v>1</v>
      </c>
      <c r="B66" s="10" t="s">
        <v>428</v>
      </c>
      <c r="C66" s="10">
        <v>0</v>
      </c>
      <c r="D66">
        <v>198330</v>
      </c>
      <c r="E66" s="10">
        <f t="shared" si="0"/>
        <v>156087.3125</v>
      </c>
      <c r="F66">
        <v>43681</v>
      </c>
      <c r="I66">
        <v>2</v>
      </c>
      <c r="J66" t="s">
        <v>428</v>
      </c>
      <c r="K66">
        <v>0</v>
      </c>
      <c r="L66">
        <v>225388</v>
      </c>
      <c r="M66" s="10">
        <f t="shared" si="1"/>
        <v>183428.0625</v>
      </c>
      <c r="N66">
        <v>48015</v>
      </c>
    </row>
    <row r="67" spans="1:14" x14ac:dyDescent="0.2">
      <c r="A67" s="10">
        <v>1</v>
      </c>
      <c r="B67" s="10" t="s">
        <v>428</v>
      </c>
      <c r="C67" s="10">
        <v>0</v>
      </c>
      <c r="D67">
        <v>187761</v>
      </c>
      <c r="E67" s="10">
        <f t="shared" si="0"/>
        <v>145518.3125</v>
      </c>
      <c r="F67">
        <v>44105</v>
      </c>
      <c r="I67">
        <v>2</v>
      </c>
      <c r="J67" t="s">
        <v>428</v>
      </c>
      <c r="K67">
        <v>0</v>
      </c>
      <c r="L67">
        <v>203516</v>
      </c>
      <c r="M67" s="10">
        <f t="shared" si="1"/>
        <v>161556.0625</v>
      </c>
      <c r="N67">
        <v>40051</v>
      </c>
    </row>
    <row r="68" spans="1:14" x14ac:dyDescent="0.2">
      <c r="A68" s="10">
        <v>1</v>
      </c>
      <c r="B68" s="10" t="s">
        <v>428</v>
      </c>
      <c r="C68" s="10">
        <v>0</v>
      </c>
      <c r="D68">
        <v>168433</v>
      </c>
      <c r="E68" s="10">
        <f t="shared" si="0"/>
        <v>126190.3125</v>
      </c>
      <c r="F68">
        <v>37678</v>
      </c>
      <c r="I68">
        <v>2</v>
      </c>
      <c r="J68" t="s">
        <v>428</v>
      </c>
      <c r="K68">
        <v>0</v>
      </c>
      <c r="L68">
        <v>201470</v>
      </c>
      <c r="M68" s="10">
        <f t="shared" si="1"/>
        <v>159510.0625</v>
      </c>
      <c r="N68">
        <v>40562</v>
      </c>
    </row>
    <row r="69" spans="1:14" x14ac:dyDescent="0.2">
      <c r="A69" s="10">
        <v>1</v>
      </c>
      <c r="B69" s="10" t="s">
        <v>428</v>
      </c>
      <c r="C69" s="10">
        <v>0</v>
      </c>
      <c r="D69">
        <v>182759</v>
      </c>
      <c r="E69" s="10">
        <f t="shared" si="0"/>
        <v>140516.3125</v>
      </c>
      <c r="F69">
        <v>40358</v>
      </c>
      <c r="I69">
        <v>2</v>
      </c>
      <c r="J69" t="s">
        <v>428</v>
      </c>
      <c r="K69">
        <v>0</v>
      </c>
      <c r="L69">
        <v>212276</v>
      </c>
      <c r="M69" s="10">
        <f t="shared" si="1"/>
        <v>170316.0625</v>
      </c>
      <c r="N69">
        <v>44676</v>
      </c>
    </row>
    <row r="70" spans="1:14" x14ac:dyDescent="0.2">
      <c r="A70" s="10">
        <v>1</v>
      </c>
      <c r="B70" s="10" t="s">
        <v>428</v>
      </c>
      <c r="C70" s="10">
        <v>0</v>
      </c>
      <c r="D70">
        <v>176210</v>
      </c>
      <c r="E70" s="10">
        <f t="shared" si="0"/>
        <v>133967.3125</v>
      </c>
      <c r="F70">
        <v>38141</v>
      </c>
      <c r="I70">
        <v>2</v>
      </c>
      <c r="J70" t="s">
        <v>428</v>
      </c>
      <c r="K70">
        <v>0</v>
      </c>
      <c r="L70">
        <v>208766</v>
      </c>
      <c r="M70" s="10">
        <f t="shared" si="1"/>
        <v>166806.0625</v>
      </c>
      <c r="N70">
        <v>42397</v>
      </c>
    </row>
    <row r="71" spans="1:14" x14ac:dyDescent="0.2">
      <c r="A71" s="10">
        <v>1</v>
      </c>
      <c r="B71" s="10" t="s">
        <v>428</v>
      </c>
      <c r="C71" s="10">
        <v>0</v>
      </c>
      <c r="D71">
        <v>189978</v>
      </c>
      <c r="E71" s="10">
        <f t="shared" si="0"/>
        <v>147735.3125</v>
      </c>
      <c r="F71">
        <v>44893</v>
      </c>
      <c r="I71">
        <v>2</v>
      </c>
      <c r="J71" t="s">
        <v>428</v>
      </c>
      <c r="K71">
        <v>0</v>
      </c>
      <c r="L71">
        <v>188828</v>
      </c>
      <c r="M71" s="10">
        <f t="shared" si="1"/>
        <v>146868.0625</v>
      </c>
      <c r="N71">
        <v>40523</v>
      </c>
    </row>
    <row r="72" spans="1:14" x14ac:dyDescent="0.2">
      <c r="A72" s="10">
        <v>1</v>
      </c>
      <c r="B72" s="10" t="s">
        <v>428</v>
      </c>
      <c r="C72" s="10">
        <v>0</v>
      </c>
      <c r="D72">
        <v>177782</v>
      </c>
      <c r="E72" s="10">
        <f t="shared" si="0"/>
        <v>135539.3125</v>
      </c>
      <c r="F72">
        <v>36715</v>
      </c>
      <c r="I72">
        <v>2</v>
      </c>
      <c r="J72" t="s">
        <v>428</v>
      </c>
      <c r="K72">
        <v>0</v>
      </c>
      <c r="L72">
        <v>196983</v>
      </c>
      <c r="M72" s="10">
        <f t="shared" si="1"/>
        <v>155023.0625</v>
      </c>
      <c r="N72">
        <v>38901</v>
      </c>
    </row>
    <row r="73" spans="1:14" x14ac:dyDescent="0.2">
      <c r="A73" s="10">
        <v>1</v>
      </c>
      <c r="B73" s="10" t="s">
        <v>428</v>
      </c>
      <c r="C73" s="10">
        <v>0</v>
      </c>
      <c r="D73">
        <v>180764</v>
      </c>
      <c r="E73" s="10">
        <f t="shared" si="0"/>
        <v>138521.3125</v>
      </c>
      <c r="F73">
        <v>37870</v>
      </c>
      <c r="I73">
        <v>2</v>
      </c>
      <c r="J73" t="s">
        <v>428</v>
      </c>
      <c r="K73">
        <v>0</v>
      </c>
      <c r="L73">
        <v>217938</v>
      </c>
      <c r="M73" s="10">
        <f t="shared" si="1"/>
        <v>175978.0625</v>
      </c>
      <c r="N73">
        <v>44651</v>
      </c>
    </row>
    <row r="74" spans="1:14" x14ac:dyDescent="0.2">
      <c r="A74" s="10">
        <v>1</v>
      </c>
      <c r="B74" s="10" t="s">
        <v>428</v>
      </c>
      <c r="C74" s="10">
        <v>0</v>
      </c>
      <c r="D74">
        <v>185114</v>
      </c>
      <c r="E74" s="10">
        <f t="shared" si="0"/>
        <v>142871.3125</v>
      </c>
      <c r="F74">
        <v>41013</v>
      </c>
      <c r="I74">
        <v>2</v>
      </c>
      <c r="J74" t="s">
        <v>428</v>
      </c>
      <c r="K74">
        <v>0</v>
      </c>
      <c r="L74">
        <v>205036</v>
      </c>
      <c r="M74" s="10">
        <f t="shared" si="1"/>
        <v>163076.0625</v>
      </c>
      <c r="N74">
        <v>42767</v>
      </c>
    </row>
    <row r="75" spans="1:14" x14ac:dyDescent="0.2">
      <c r="A75" s="10">
        <v>1</v>
      </c>
      <c r="B75" s="10" t="s">
        <v>428</v>
      </c>
      <c r="C75" s="10">
        <v>0</v>
      </c>
      <c r="D75">
        <v>169437</v>
      </c>
      <c r="E75" s="10">
        <f t="shared" si="0"/>
        <v>127194.3125</v>
      </c>
      <c r="F75">
        <v>33697</v>
      </c>
      <c r="I75">
        <v>2</v>
      </c>
      <c r="J75" t="s">
        <v>428</v>
      </c>
      <c r="K75">
        <v>0</v>
      </c>
      <c r="L75">
        <v>202212</v>
      </c>
      <c r="M75" s="10">
        <f t="shared" si="1"/>
        <v>160252.0625</v>
      </c>
      <c r="N75">
        <v>42992</v>
      </c>
    </row>
    <row r="76" spans="1:14" x14ac:dyDescent="0.2">
      <c r="A76" s="10">
        <v>1</v>
      </c>
      <c r="B76" s="10" t="s">
        <v>428</v>
      </c>
      <c r="C76" s="10">
        <v>0</v>
      </c>
      <c r="D76">
        <v>184638</v>
      </c>
      <c r="E76" s="10">
        <f t="shared" si="0"/>
        <v>142395.3125</v>
      </c>
      <c r="F76">
        <v>41701</v>
      </c>
      <c r="I76">
        <v>2</v>
      </c>
      <c r="J76" t="s">
        <v>428</v>
      </c>
      <c r="K76">
        <v>0</v>
      </c>
      <c r="L76">
        <v>202765</v>
      </c>
      <c r="M76" s="10">
        <f t="shared" si="1"/>
        <v>160805.0625</v>
      </c>
      <c r="N76">
        <v>42826</v>
      </c>
    </row>
    <row r="77" spans="1:14" x14ac:dyDescent="0.2">
      <c r="A77" s="10">
        <v>1</v>
      </c>
      <c r="B77" s="10" t="s">
        <v>428</v>
      </c>
      <c r="C77" s="10">
        <v>0</v>
      </c>
      <c r="D77">
        <v>193991</v>
      </c>
      <c r="E77" s="10">
        <f t="shared" si="0"/>
        <v>151748.3125</v>
      </c>
      <c r="F77">
        <v>42977</v>
      </c>
      <c r="I77">
        <v>2</v>
      </c>
      <c r="J77" t="s">
        <v>428</v>
      </c>
      <c r="K77">
        <v>0</v>
      </c>
      <c r="L77">
        <v>192572</v>
      </c>
      <c r="M77" s="10">
        <f t="shared" si="1"/>
        <v>150612.0625</v>
      </c>
      <c r="N77">
        <v>37208</v>
      </c>
    </row>
    <row r="78" spans="1:14" x14ac:dyDescent="0.2">
      <c r="A78" s="10">
        <v>1</v>
      </c>
      <c r="B78" s="10" t="s">
        <v>428</v>
      </c>
      <c r="C78" s="10">
        <v>0</v>
      </c>
      <c r="D78">
        <v>185268</v>
      </c>
      <c r="E78" s="10">
        <f t="shared" si="0"/>
        <v>143025.3125</v>
      </c>
      <c r="F78">
        <v>37882</v>
      </c>
      <c r="I78">
        <v>2</v>
      </c>
      <c r="J78" t="s">
        <v>428</v>
      </c>
      <c r="K78">
        <v>0</v>
      </c>
      <c r="L78">
        <v>200954</v>
      </c>
      <c r="M78" s="10">
        <f t="shared" si="1"/>
        <v>158994.0625</v>
      </c>
      <c r="N78">
        <v>42467</v>
      </c>
    </row>
    <row r="79" spans="1:14" x14ac:dyDescent="0.2">
      <c r="A79" s="10">
        <v>1</v>
      </c>
      <c r="B79" s="10" t="s">
        <v>428</v>
      </c>
      <c r="C79" s="10">
        <v>0</v>
      </c>
      <c r="D79">
        <v>183236</v>
      </c>
      <c r="E79" s="10">
        <f t="shared" si="0"/>
        <v>140993.3125</v>
      </c>
      <c r="F79">
        <v>38820</v>
      </c>
      <c r="I79">
        <v>2</v>
      </c>
      <c r="J79" t="s">
        <v>428</v>
      </c>
      <c r="K79">
        <v>0</v>
      </c>
      <c r="L79">
        <v>209094</v>
      </c>
      <c r="M79" s="10">
        <f t="shared" si="1"/>
        <v>167134.0625</v>
      </c>
      <c r="N79">
        <v>48163</v>
      </c>
    </row>
    <row r="80" spans="1:14" x14ac:dyDescent="0.2">
      <c r="A80" s="10">
        <v>1</v>
      </c>
      <c r="B80" s="10" t="s">
        <v>428</v>
      </c>
      <c r="C80" s="10">
        <v>0</v>
      </c>
      <c r="D80">
        <v>187213</v>
      </c>
      <c r="E80" s="10">
        <f t="shared" si="0"/>
        <v>144970.3125</v>
      </c>
      <c r="F80">
        <v>35872</v>
      </c>
      <c r="I80">
        <v>2</v>
      </c>
      <c r="J80" t="s">
        <v>428</v>
      </c>
      <c r="K80">
        <v>0</v>
      </c>
      <c r="L80">
        <v>202409</v>
      </c>
      <c r="M80" s="10">
        <f t="shared" si="1"/>
        <v>160449.0625</v>
      </c>
      <c r="N80">
        <v>38702</v>
      </c>
    </row>
    <row r="81" spans="1:14" x14ac:dyDescent="0.2">
      <c r="A81" s="10">
        <v>1</v>
      </c>
      <c r="B81" s="10" t="s">
        <v>429</v>
      </c>
      <c r="C81" s="10">
        <v>0</v>
      </c>
      <c r="D81">
        <v>46255</v>
      </c>
      <c r="E81" s="10">
        <f t="shared" si="0"/>
        <v>4012.3125</v>
      </c>
      <c r="F81" s="188" t="s">
        <v>569</v>
      </c>
      <c r="I81">
        <v>2</v>
      </c>
      <c r="J81" t="s">
        <v>429</v>
      </c>
      <c r="K81">
        <v>0</v>
      </c>
      <c r="L81">
        <v>42715</v>
      </c>
      <c r="M81" s="10">
        <f t="shared" si="1"/>
        <v>755.0625</v>
      </c>
      <c r="N81" s="188" t="s">
        <v>569</v>
      </c>
    </row>
    <row r="82" spans="1:14" x14ac:dyDescent="0.2">
      <c r="A82" s="10">
        <v>1</v>
      </c>
      <c r="B82" s="10" t="s">
        <v>429</v>
      </c>
      <c r="C82" s="10">
        <v>0</v>
      </c>
      <c r="D82">
        <v>44413</v>
      </c>
      <c r="E82" s="10">
        <f t="shared" ref="E82:E145" si="2">D82-AVERAGE($D$81:$D$112)</f>
        <v>2170.3125</v>
      </c>
      <c r="F82" s="188" t="s">
        <v>569</v>
      </c>
      <c r="I82">
        <v>2</v>
      </c>
      <c r="J82" t="s">
        <v>429</v>
      </c>
      <c r="K82">
        <v>0</v>
      </c>
      <c r="L82">
        <v>41699</v>
      </c>
      <c r="M82" s="10">
        <f t="shared" ref="M82:M145" si="3">L82-AVERAGE($L$81:$L$112)</f>
        <v>-260.9375</v>
      </c>
      <c r="N82" s="188" t="s">
        <v>569</v>
      </c>
    </row>
    <row r="83" spans="1:14" x14ac:dyDescent="0.2">
      <c r="A83" s="10">
        <v>1</v>
      </c>
      <c r="B83" s="10" t="s">
        <v>429</v>
      </c>
      <c r="C83" s="10">
        <v>0</v>
      </c>
      <c r="D83">
        <v>43770</v>
      </c>
      <c r="E83" s="10">
        <f t="shared" si="2"/>
        <v>1527.3125</v>
      </c>
      <c r="F83" s="188" t="s">
        <v>569</v>
      </c>
      <c r="I83">
        <v>2</v>
      </c>
      <c r="J83" t="s">
        <v>429</v>
      </c>
      <c r="K83">
        <v>0</v>
      </c>
      <c r="L83">
        <v>41034</v>
      </c>
      <c r="M83" s="10">
        <f t="shared" si="3"/>
        <v>-925.9375</v>
      </c>
      <c r="N83" s="188" t="s">
        <v>569</v>
      </c>
    </row>
    <row r="84" spans="1:14" x14ac:dyDescent="0.2">
      <c r="A84" s="10">
        <v>1</v>
      </c>
      <c r="B84" s="10" t="s">
        <v>429</v>
      </c>
      <c r="C84" s="10">
        <v>0</v>
      </c>
      <c r="D84">
        <v>43017</v>
      </c>
      <c r="E84" s="10">
        <f t="shared" si="2"/>
        <v>774.3125</v>
      </c>
      <c r="F84" s="188" t="s">
        <v>569</v>
      </c>
      <c r="I84">
        <v>2</v>
      </c>
      <c r="J84" t="s">
        <v>429</v>
      </c>
      <c r="K84">
        <v>0</v>
      </c>
      <c r="L84">
        <v>41172</v>
      </c>
      <c r="M84" s="10">
        <f t="shared" si="3"/>
        <v>-787.9375</v>
      </c>
      <c r="N84" s="188" t="s">
        <v>569</v>
      </c>
    </row>
    <row r="85" spans="1:14" x14ac:dyDescent="0.2">
      <c r="A85" s="10">
        <v>1</v>
      </c>
      <c r="B85" s="10" t="s">
        <v>429</v>
      </c>
      <c r="C85" s="10">
        <v>0</v>
      </c>
      <c r="D85">
        <v>43109</v>
      </c>
      <c r="E85" s="10">
        <f t="shared" si="2"/>
        <v>866.3125</v>
      </c>
      <c r="F85" s="188" t="s">
        <v>569</v>
      </c>
      <c r="I85">
        <v>2</v>
      </c>
      <c r="J85" t="s">
        <v>429</v>
      </c>
      <c r="K85">
        <v>0</v>
      </c>
      <c r="L85">
        <v>41790</v>
      </c>
      <c r="M85" s="10">
        <f t="shared" si="3"/>
        <v>-169.9375</v>
      </c>
      <c r="N85" s="188" t="s">
        <v>569</v>
      </c>
    </row>
    <row r="86" spans="1:14" x14ac:dyDescent="0.2">
      <c r="A86" s="10">
        <v>1</v>
      </c>
      <c r="B86" s="10" t="s">
        <v>429</v>
      </c>
      <c r="C86" s="10">
        <v>0</v>
      </c>
      <c r="D86">
        <v>43894</v>
      </c>
      <c r="E86" s="10">
        <f t="shared" si="2"/>
        <v>1651.3125</v>
      </c>
      <c r="F86" s="188" t="s">
        <v>569</v>
      </c>
      <c r="I86">
        <v>2</v>
      </c>
      <c r="J86" t="s">
        <v>429</v>
      </c>
      <c r="K86">
        <v>0</v>
      </c>
      <c r="L86">
        <v>41062</v>
      </c>
      <c r="M86" s="10">
        <f t="shared" si="3"/>
        <v>-897.9375</v>
      </c>
      <c r="N86" s="188" t="s">
        <v>569</v>
      </c>
    </row>
    <row r="87" spans="1:14" x14ac:dyDescent="0.2">
      <c r="A87" s="10">
        <v>1</v>
      </c>
      <c r="B87" s="10" t="s">
        <v>429</v>
      </c>
      <c r="C87" s="10">
        <v>0</v>
      </c>
      <c r="D87">
        <v>41659</v>
      </c>
      <c r="E87" s="10">
        <f t="shared" si="2"/>
        <v>-583.6875</v>
      </c>
      <c r="F87" s="188" t="s">
        <v>569</v>
      </c>
      <c r="I87">
        <v>2</v>
      </c>
      <c r="J87" t="s">
        <v>429</v>
      </c>
      <c r="K87">
        <v>0</v>
      </c>
      <c r="L87">
        <v>40786</v>
      </c>
      <c r="M87" s="10">
        <f t="shared" si="3"/>
        <v>-1173.9375</v>
      </c>
      <c r="N87" s="188" t="s">
        <v>569</v>
      </c>
    </row>
    <row r="88" spans="1:14" x14ac:dyDescent="0.2">
      <c r="A88" s="10">
        <v>1</v>
      </c>
      <c r="B88" s="10" t="s">
        <v>429</v>
      </c>
      <c r="C88" s="10">
        <v>0</v>
      </c>
      <c r="D88">
        <v>42297</v>
      </c>
      <c r="E88" s="10">
        <f t="shared" si="2"/>
        <v>54.3125</v>
      </c>
      <c r="F88" s="188" t="s">
        <v>569</v>
      </c>
      <c r="I88">
        <v>2</v>
      </c>
      <c r="J88" t="s">
        <v>429</v>
      </c>
      <c r="K88">
        <v>0</v>
      </c>
      <c r="L88">
        <v>41626</v>
      </c>
      <c r="M88" s="10">
        <f t="shared" si="3"/>
        <v>-333.9375</v>
      </c>
      <c r="N88" s="188" t="s">
        <v>569</v>
      </c>
    </row>
    <row r="89" spans="1:14" x14ac:dyDescent="0.2">
      <c r="A89" s="10">
        <v>1</v>
      </c>
      <c r="B89" s="10" t="s">
        <v>429</v>
      </c>
      <c r="C89" s="10">
        <v>0</v>
      </c>
      <c r="D89">
        <v>42237</v>
      </c>
      <c r="E89" s="10">
        <f t="shared" si="2"/>
        <v>-5.6875</v>
      </c>
      <c r="F89" s="188" t="s">
        <v>569</v>
      </c>
      <c r="I89">
        <v>2</v>
      </c>
      <c r="J89" t="s">
        <v>429</v>
      </c>
      <c r="K89">
        <v>0</v>
      </c>
      <c r="L89">
        <v>41280</v>
      </c>
      <c r="M89" s="10">
        <f t="shared" si="3"/>
        <v>-679.9375</v>
      </c>
      <c r="N89" s="188" t="s">
        <v>569</v>
      </c>
    </row>
    <row r="90" spans="1:14" x14ac:dyDescent="0.2">
      <c r="A90" s="10">
        <v>1</v>
      </c>
      <c r="B90" s="10" t="s">
        <v>429</v>
      </c>
      <c r="C90" s="10">
        <v>0</v>
      </c>
      <c r="D90">
        <v>41643</v>
      </c>
      <c r="E90" s="10">
        <f t="shared" si="2"/>
        <v>-599.6875</v>
      </c>
      <c r="F90" s="188" t="s">
        <v>569</v>
      </c>
      <c r="I90">
        <v>2</v>
      </c>
      <c r="J90" t="s">
        <v>429</v>
      </c>
      <c r="K90">
        <v>0</v>
      </c>
      <c r="L90">
        <v>41154</v>
      </c>
      <c r="M90" s="10">
        <f t="shared" si="3"/>
        <v>-805.9375</v>
      </c>
      <c r="N90" s="188" t="s">
        <v>569</v>
      </c>
    </row>
    <row r="91" spans="1:14" x14ac:dyDescent="0.2">
      <c r="A91" s="10">
        <v>1</v>
      </c>
      <c r="B91" s="10" t="s">
        <v>429</v>
      </c>
      <c r="C91" s="10">
        <v>0</v>
      </c>
      <c r="D91">
        <v>41305</v>
      </c>
      <c r="E91" s="10">
        <f t="shared" si="2"/>
        <v>-937.6875</v>
      </c>
      <c r="F91" s="188" t="s">
        <v>569</v>
      </c>
      <c r="I91">
        <v>2</v>
      </c>
      <c r="J91" t="s">
        <v>429</v>
      </c>
      <c r="K91">
        <v>0</v>
      </c>
      <c r="L91">
        <v>41234</v>
      </c>
      <c r="M91" s="10">
        <f t="shared" si="3"/>
        <v>-725.9375</v>
      </c>
      <c r="N91" s="188" t="s">
        <v>569</v>
      </c>
    </row>
    <row r="92" spans="1:14" x14ac:dyDescent="0.2">
      <c r="A92" s="10">
        <v>1</v>
      </c>
      <c r="B92" s="10" t="s">
        <v>429</v>
      </c>
      <c r="C92" s="10">
        <v>0</v>
      </c>
      <c r="D92">
        <v>40782</v>
      </c>
      <c r="E92" s="10">
        <f t="shared" si="2"/>
        <v>-1460.6875</v>
      </c>
      <c r="F92" s="188" t="s">
        <v>569</v>
      </c>
      <c r="I92">
        <v>2</v>
      </c>
      <c r="J92" t="s">
        <v>429</v>
      </c>
      <c r="K92">
        <v>0</v>
      </c>
      <c r="L92">
        <v>41579</v>
      </c>
      <c r="M92" s="10">
        <f t="shared" si="3"/>
        <v>-380.9375</v>
      </c>
      <c r="N92" s="188" t="s">
        <v>569</v>
      </c>
    </row>
    <row r="93" spans="1:14" x14ac:dyDescent="0.2">
      <c r="A93" s="10">
        <v>1</v>
      </c>
      <c r="B93" s="10" t="s">
        <v>429</v>
      </c>
      <c r="C93" s="10">
        <v>0</v>
      </c>
      <c r="D93">
        <v>44186</v>
      </c>
      <c r="E93" s="10">
        <f t="shared" si="2"/>
        <v>1943.3125</v>
      </c>
      <c r="F93" s="188" t="s">
        <v>569</v>
      </c>
      <c r="I93">
        <v>2</v>
      </c>
      <c r="J93" t="s">
        <v>429</v>
      </c>
      <c r="K93">
        <v>0</v>
      </c>
      <c r="L93">
        <v>43399</v>
      </c>
      <c r="M93" s="10">
        <f t="shared" si="3"/>
        <v>1439.0625</v>
      </c>
      <c r="N93" s="188" t="s">
        <v>569</v>
      </c>
    </row>
    <row r="94" spans="1:14" x14ac:dyDescent="0.2">
      <c r="A94" s="10">
        <v>1</v>
      </c>
      <c r="B94" s="10" t="s">
        <v>429</v>
      </c>
      <c r="C94" s="10">
        <v>0</v>
      </c>
      <c r="D94">
        <v>41757</v>
      </c>
      <c r="E94" s="10">
        <f t="shared" si="2"/>
        <v>-485.6875</v>
      </c>
      <c r="F94" s="188" t="s">
        <v>569</v>
      </c>
      <c r="I94">
        <v>2</v>
      </c>
      <c r="J94" t="s">
        <v>429</v>
      </c>
      <c r="K94">
        <v>0</v>
      </c>
      <c r="L94">
        <v>41775</v>
      </c>
      <c r="M94" s="10">
        <f t="shared" si="3"/>
        <v>-184.9375</v>
      </c>
      <c r="N94" s="188" t="s">
        <v>569</v>
      </c>
    </row>
    <row r="95" spans="1:14" x14ac:dyDescent="0.2">
      <c r="A95" s="10">
        <v>1</v>
      </c>
      <c r="B95" s="10" t="s">
        <v>429</v>
      </c>
      <c r="C95" s="10">
        <v>0</v>
      </c>
      <c r="D95">
        <v>42321</v>
      </c>
      <c r="E95" s="10">
        <f t="shared" si="2"/>
        <v>78.3125</v>
      </c>
      <c r="F95" s="188" t="s">
        <v>569</v>
      </c>
      <c r="I95">
        <v>2</v>
      </c>
      <c r="J95" t="s">
        <v>429</v>
      </c>
      <c r="K95">
        <v>0</v>
      </c>
      <c r="L95">
        <v>41742</v>
      </c>
      <c r="M95" s="10">
        <f t="shared" si="3"/>
        <v>-217.9375</v>
      </c>
      <c r="N95" s="188" t="s">
        <v>569</v>
      </c>
    </row>
    <row r="96" spans="1:14" x14ac:dyDescent="0.2">
      <c r="A96" s="10">
        <v>1</v>
      </c>
      <c r="B96" s="10" t="s">
        <v>429</v>
      </c>
      <c r="C96" s="10">
        <v>0</v>
      </c>
      <c r="D96">
        <v>43381</v>
      </c>
      <c r="E96" s="10">
        <f t="shared" si="2"/>
        <v>1138.3125</v>
      </c>
      <c r="F96" s="188" t="s">
        <v>569</v>
      </c>
      <c r="I96">
        <v>2</v>
      </c>
      <c r="J96" t="s">
        <v>429</v>
      </c>
      <c r="K96">
        <v>0</v>
      </c>
      <c r="L96">
        <v>46427</v>
      </c>
      <c r="M96" s="10">
        <f t="shared" si="3"/>
        <v>4467.0625</v>
      </c>
      <c r="N96" s="188" t="s">
        <v>569</v>
      </c>
    </row>
    <row r="97" spans="1:14" x14ac:dyDescent="0.2">
      <c r="A97" s="10">
        <v>1</v>
      </c>
      <c r="B97" s="10" t="s">
        <v>429</v>
      </c>
      <c r="C97" s="10">
        <v>0</v>
      </c>
      <c r="D97">
        <v>42010</v>
      </c>
      <c r="E97" s="10">
        <f t="shared" si="2"/>
        <v>-232.6875</v>
      </c>
      <c r="F97" s="188" t="s">
        <v>569</v>
      </c>
      <c r="I97">
        <v>2</v>
      </c>
      <c r="J97" t="s">
        <v>429</v>
      </c>
      <c r="K97">
        <v>0</v>
      </c>
      <c r="L97">
        <v>43574</v>
      </c>
      <c r="M97" s="10">
        <f t="shared" si="3"/>
        <v>1614.0625</v>
      </c>
      <c r="N97" s="188" t="s">
        <v>569</v>
      </c>
    </row>
    <row r="98" spans="1:14" x14ac:dyDescent="0.2">
      <c r="A98" s="10">
        <v>1</v>
      </c>
      <c r="B98" s="10" t="s">
        <v>429</v>
      </c>
      <c r="C98" s="10">
        <v>0</v>
      </c>
      <c r="D98">
        <v>40160</v>
      </c>
      <c r="E98" s="10">
        <f t="shared" si="2"/>
        <v>-2082.6875</v>
      </c>
      <c r="F98" s="188" t="s">
        <v>569</v>
      </c>
      <c r="I98">
        <v>2</v>
      </c>
      <c r="J98" t="s">
        <v>429</v>
      </c>
      <c r="K98">
        <v>0</v>
      </c>
      <c r="L98">
        <v>39531</v>
      </c>
      <c r="M98" s="10">
        <f t="shared" si="3"/>
        <v>-2428.9375</v>
      </c>
      <c r="N98" s="188" t="s">
        <v>569</v>
      </c>
    </row>
    <row r="99" spans="1:14" x14ac:dyDescent="0.2">
      <c r="A99" s="10">
        <v>1</v>
      </c>
      <c r="B99" s="10" t="s">
        <v>429</v>
      </c>
      <c r="C99" s="10">
        <v>0</v>
      </c>
      <c r="D99">
        <v>41194</v>
      </c>
      <c r="E99" s="10">
        <f t="shared" si="2"/>
        <v>-1048.6875</v>
      </c>
      <c r="F99" s="188" t="s">
        <v>569</v>
      </c>
      <c r="I99">
        <v>2</v>
      </c>
      <c r="J99" t="s">
        <v>429</v>
      </c>
      <c r="K99">
        <v>0</v>
      </c>
      <c r="L99">
        <v>39939</v>
      </c>
      <c r="M99" s="10">
        <f t="shared" si="3"/>
        <v>-2020.9375</v>
      </c>
      <c r="N99" s="188" t="s">
        <v>569</v>
      </c>
    </row>
    <row r="100" spans="1:14" x14ac:dyDescent="0.2">
      <c r="A100" s="10">
        <v>1</v>
      </c>
      <c r="B100" s="10" t="s">
        <v>429</v>
      </c>
      <c r="C100" s="10">
        <v>0</v>
      </c>
      <c r="D100">
        <v>41449</v>
      </c>
      <c r="E100" s="10">
        <f t="shared" si="2"/>
        <v>-793.6875</v>
      </c>
      <c r="F100" s="188" t="s">
        <v>569</v>
      </c>
      <c r="I100">
        <v>2</v>
      </c>
      <c r="J100" t="s">
        <v>429</v>
      </c>
      <c r="K100">
        <v>0</v>
      </c>
      <c r="L100">
        <v>39879</v>
      </c>
      <c r="M100" s="10">
        <f t="shared" si="3"/>
        <v>-2080.9375</v>
      </c>
      <c r="N100" s="188" t="s">
        <v>569</v>
      </c>
    </row>
    <row r="101" spans="1:14" x14ac:dyDescent="0.2">
      <c r="A101" s="10">
        <v>1</v>
      </c>
      <c r="B101" s="10" t="s">
        <v>429</v>
      </c>
      <c r="C101" s="10">
        <v>0</v>
      </c>
      <c r="D101">
        <v>43065</v>
      </c>
      <c r="E101" s="10">
        <f t="shared" si="2"/>
        <v>822.3125</v>
      </c>
      <c r="F101" s="188" t="s">
        <v>569</v>
      </c>
      <c r="I101">
        <v>2</v>
      </c>
      <c r="J101" t="s">
        <v>429</v>
      </c>
      <c r="K101">
        <v>0</v>
      </c>
      <c r="L101">
        <v>40859</v>
      </c>
      <c r="M101" s="10">
        <f t="shared" si="3"/>
        <v>-1100.9375</v>
      </c>
      <c r="N101" s="188" t="s">
        <v>569</v>
      </c>
    </row>
    <row r="102" spans="1:14" x14ac:dyDescent="0.2">
      <c r="A102" s="10">
        <v>1</v>
      </c>
      <c r="B102" s="10" t="s">
        <v>429</v>
      </c>
      <c r="C102" s="10">
        <v>0</v>
      </c>
      <c r="D102">
        <v>40853</v>
      </c>
      <c r="E102" s="10">
        <f t="shared" si="2"/>
        <v>-1389.6875</v>
      </c>
      <c r="F102" s="188" t="s">
        <v>569</v>
      </c>
      <c r="I102">
        <v>2</v>
      </c>
      <c r="J102" t="s">
        <v>429</v>
      </c>
      <c r="K102">
        <v>0</v>
      </c>
      <c r="L102">
        <v>40313</v>
      </c>
      <c r="M102" s="10">
        <f t="shared" si="3"/>
        <v>-1646.9375</v>
      </c>
      <c r="N102" s="188" t="s">
        <v>569</v>
      </c>
    </row>
    <row r="103" spans="1:14" x14ac:dyDescent="0.2">
      <c r="A103" s="10">
        <v>1</v>
      </c>
      <c r="B103" s="10" t="s">
        <v>429</v>
      </c>
      <c r="C103" s="10">
        <v>0</v>
      </c>
      <c r="D103">
        <v>42722</v>
      </c>
      <c r="E103" s="10">
        <f t="shared" si="2"/>
        <v>479.3125</v>
      </c>
      <c r="F103" s="188" t="s">
        <v>569</v>
      </c>
      <c r="I103">
        <v>2</v>
      </c>
      <c r="J103" t="s">
        <v>429</v>
      </c>
      <c r="K103">
        <v>0</v>
      </c>
      <c r="L103">
        <v>40595</v>
      </c>
      <c r="M103" s="10">
        <f t="shared" si="3"/>
        <v>-1364.9375</v>
      </c>
      <c r="N103" s="188" t="s">
        <v>569</v>
      </c>
    </row>
    <row r="104" spans="1:14" x14ac:dyDescent="0.2">
      <c r="A104" s="10">
        <v>1</v>
      </c>
      <c r="B104" s="10" t="s">
        <v>429</v>
      </c>
      <c r="C104" s="10">
        <v>0</v>
      </c>
      <c r="D104">
        <v>42405</v>
      </c>
      <c r="E104" s="10">
        <f t="shared" si="2"/>
        <v>162.3125</v>
      </c>
      <c r="F104" s="188" t="s">
        <v>569</v>
      </c>
      <c r="I104">
        <v>2</v>
      </c>
      <c r="J104" t="s">
        <v>429</v>
      </c>
      <c r="K104">
        <v>0</v>
      </c>
      <c r="L104">
        <v>43837</v>
      </c>
      <c r="M104" s="10">
        <f t="shared" si="3"/>
        <v>1877.0625</v>
      </c>
      <c r="N104" s="188" t="s">
        <v>569</v>
      </c>
    </row>
    <row r="105" spans="1:14" x14ac:dyDescent="0.2">
      <c r="A105" s="10">
        <v>1</v>
      </c>
      <c r="B105" s="10" t="s">
        <v>429</v>
      </c>
      <c r="C105" s="10">
        <v>0</v>
      </c>
      <c r="D105">
        <v>41164</v>
      </c>
      <c r="E105" s="10">
        <f t="shared" si="2"/>
        <v>-1078.6875</v>
      </c>
      <c r="F105" s="188" t="s">
        <v>569</v>
      </c>
      <c r="I105">
        <v>2</v>
      </c>
      <c r="J105" t="s">
        <v>429</v>
      </c>
      <c r="K105">
        <v>0</v>
      </c>
      <c r="L105">
        <v>42206</v>
      </c>
      <c r="M105" s="10">
        <f t="shared" si="3"/>
        <v>246.0625</v>
      </c>
      <c r="N105" s="188" t="s">
        <v>569</v>
      </c>
    </row>
    <row r="106" spans="1:14" x14ac:dyDescent="0.2">
      <c r="A106" s="10">
        <v>1</v>
      </c>
      <c r="B106" s="10" t="s">
        <v>429</v>
      </c>
      <c r="C106" s="10">
        <v>0</v>
      </c>
      <c r="D106">
        <v>41331</v>
      </c>
      <c r="E106" s="10">
        <f t="shared" si="2"/>
        <v>-911.6875</v>
      </c>
      <c r="F106" s="188" t="s">
        <v>569</v>
      </c>
      <c r="I106">
        <v>2</v>
      </c>
      <c r="J106" t="s">
        <v>429</v>
      </c>
      <c r="K106">
        <v>0</v>
      </c>
      <c r="L106">
        <v>42034</v>
      </c>
      <c r="M106" s="10">
        <f t="shared" si="3"/>
        <v>74.0625</v>
      </c>
      <c r="N106" s="188" t="s">
        <v>569</v>
      </c>
    </row>
    <row r="107" spans="1:14" x14ac:dyDescent="0.2">
      <c r="A107" s="10">
        <v>1</v>
      </c>
      <c r="B107" s="10" t="s">
        <v>429</v>
      </c>
      <c r="C107" s="10">
        <v>0</v>
      </c>
      <c r="D107">
        <v>41185</v>
      </c>
      <c r="E107" s="10">
        <f t="shared" si="2"/>
        <v>-1057.6875</v>
      </c>
      <c r="F107" s="188" t="s">
        <v>569</v>
      </c>
      <c r="I107">
        <v>2</v>
      </c>
      <c r="J107" t="s">
        <v>429</v>
      </c>
      <c r="K107">
        <v>0</v>
      </c>
      <c r="L107">
        <v>43070</v>
      </c>
      <c r="M107" s="10">
        <f t="shared" si="3"/>
        <v>1110.0625</v>
      </c>
      <c r="N107" s="188" t="s">
        <v>569</v>
      </c>
    </row>
    <row r="108" spans="1:14" x14ac:dyDescent="0.2">
      <c r="A108" s="10">
        <v>1</v>
      </c>
      <c r="B108" s="10" t="s">
        <v>429</v>
      </c>
      <c r="C108" s="10">
        <v>0</v>
      </c>
      <c r="D108">
        <v>41439</v>
      </c>
      <c r="E108" s="10">
        <f t="shared" si="2"/>
        <v>-803.6875</v>
      </c>
      <c r="F108" s="188" t="s">
        <v>569</v>
      </c>
      <c r="I108">
        <v>2</v>
      </c>
      <c r="J108" t="s">
        <v>429</v>
      </c>
      <c r="K108">
        <v>0</v>
      </c>
      <c r="L108">
        <v>41555</v>
      </c>
      <c r="M108" s="10">
        <f t="shared" si="3"/>
        <v>-404.9375</v>
      </c>
      <c r="N108" s="188" t="s">
        <v>569</v>
      </c>
    </row>
    <row r="109" spans="1:14" x14ac:dyDescent="0.2">
      <c r="A109" s="10">
        <v>1</v>
      </c>
      <c r="B109" s="10" t="s">
        <v>429</v>
      </c>
      <c r="C109" s="10">
        <v>0</v>
      </c>
      <c r="D109">
        <v>41824</v>
      </c>
      <c r="E109" s="10">
        <f t="shared" si="2"/>
        <v>-418.6875</v>
      </c>
      <c r="F109" s="188" t="s">
        <v>569</v>
      </c>
      <c r="I109">
        <v>2</v>
      </c>
      <c r="J109" t="s">
        <v>429</v>
      </c>
      <c r="K109">
        <v>0</v>
      </c>
      <c r="L109">
        <v>43337</v>
      </c>
      <c r="M109" s="10">
        <f t="shared" si="3"/>
        <v>1377.0625</v>
      </c>
      <c r="N109" s="188" t="s">
        <v>569</v>
      </c>
    </row>
    <row r="110" spans="1:14" x14ac:dyDescent="0.2">
      <c r="A110" s="10">
        <v>1</v>
      </c>
      <c r="B110" s="10" t="s">
        <v>429</v>
      </c>
      <c r="C110" s="10">
        <v>0</v>
      </c>
      <c r="D110">
        <v>40927</v>
      </c>
      <c r="E110" s="10">
        <f t="shared" si="2"/>
        <v>-1315.6875</v>
      </c>
      <c r="F110" s="188" t="s">
        <v>569</v>
      </c>
      <c r="I110">
        <v>2</v>
      </c>
      <c r="J110" t="s">
        <v>429</v>
      </c>
      <c r="K110">
        <v>0</v>
      </c>
      <c r="L110">
        <v>42542</v>
      </c>
      <c r="M110" s="10">
        <f t="shared" si="3"/>
        <v>582.0625</v>
      </c>
      <c r="N110" s="188" t="s">
        <v>569</v>
      </c>
    </row>
    <row r="111" spans="1:14" x14ac:dyDescent="0.2">
      <c r="A111" s="10">
        <v>1</v>
      </c>
      <c r="B111" s="10" t="s">
        <v>429</v>
      </c>
      <c r="C111" s="10">
        <v>0</v>
      </c>
      <c r="D111">
        <v>42001</v>
      </c>
      <c r="E111" s="10">
        <f t="shared" si="2"/>
        <v>-241.6875</v>
      </c>
      <c r="F111" s="188" t="s">
        <v>569</v>
      </c>
      <c r="I111">
        <v>2</v>
      </c>
      <c r="J111" t="s">
        <v>429</v>
      </c>
      <c r="K111">
        <v>0</v>
      </c>
      <c r="L111">
        <v>45553</v>
      </c>
      <c r="M111" s="10">
        <f t="shared" si="3"/>
        <v>3593.0625</v>
      </c>
      <c r="N111" s="188" t="s">
        <v>569</v>
      </c>
    </row>
    <row r="112" spans="1:14" x14ac:dyDescent="0.2">
      <c r="A112" s="10">
        <v>1</v>
      </c>
      <c r="B112" s="10" t="s">
        <v>429</v>
      </c>
      <c r="C112" s="10">
        <v>0</v>
      </c>
      <c r="D112">
        <v>42011</v>
      </c>
      <c r="E112" s="10">
        <f t="shared" si="2"/>
        <v>-231.6875</v>
      </c>
      <c r="F112" s="188" t="s">
        <v>569</v>
      </c>
      <c r="I112">
        <v>2</v>
      </c>
      <c r="J112" t="s">
        <v>429</v>
      </c>
      <c r="K112">
        <v>0</v>
      </c>
      <c r="L112">
        <v>43420</v>
      </c>
      <c r="M112" s="10">
        <f t="shared" si="3"/>
        <v>1460.0625</v>
      </c>
      <c r="N112" s="188" t="s">
        <v>569</v>
      </c>
    </row>
    <row r="113" spans="1:14" x14ac:dyDescent="0.2">
      <c r="A113" s="10">
        <v>1</v>
      </c>
      <c r="B113" t="s">
        <v>440</v>
      </c>
      <c r="C113" s="10">
        <v>20</v>
      </c>
      <c r="D113">
        <v>172421</v>
      </c>
      <c r="E113" s="10">
        <f t="shared" si="2"/>
        <v>130178.3125</v>
      </c>
      <c r="F113">
        <v>41106</v>
      </c>
      <c r="I113">
        <v>2</v>
      </c>
      <c r="J113" t="s">
        <v>440</v>
      </c>
      <c r="K113" s="10">
        <v>20</v>
      </c>
      <c r="L113">
        <v>203060</v>
      </c>
      <c r="M113" s="10">
        <f t="shared" si="3"/>
        <v>161100.0625</v>
      </c>
      <c r="N113">
        <v>45326</v>
      </c>
    </row>
    <row r="114" spans="1:14" x14ac:dyDescent="0.2">
      <c r="A114" s="10">
        <v>1</v>
      </c>
      <c r="B114" t="s">
        <v>440</v>
      </c>
      <c r="C114" s="10">
        <v>20</v>
      </c>
      <c r="D114">
        <v>195332</v>
      </c>
      <c r="E114" s="10">
        <f t="shared" si="2"/>
        <v>153089.3125</v>
      </c>
      <c r="F114">
        <v>43561</v>
      </c>
      <c r="I114">
        <v>2</v>
      </c>
      <c r="J114" t="s">
        <v>440</v>
      </c>
      <c r="K114" s="10">
        <v>20</v>
      </c>
      <c r="L114">
        <v>206578</v>
      </c>
      <c r="M114" s="10">
        <f t="shared" si="3"/>
        <v>164618.0625</v>
      </c>
      <c r="N114">
        <v>44972</v>
      </c>
    </row>
    <row r="115" spans="1:14" x14ac:dyDescent="0.2">
      <c r="A115" s="10">
        <v>1</v>
      </c>
      <c r="B115" t="s">
        <v>440</v>
      </c>
      <c r="C115" s="189">
        <v>11.428571428571429</v>
      </c>
      <c r="D115">
        <v>205114</v>
      </c>
      <c r="E115" s="10">
        <f t="shared" si="2"/>
        <v>162871.3125</v>
      </c>
      <c r="F115">
        <v>42422</v>
      </c>
      <c r="I115">
        <v>2</v>
      </c>
      <c r="J115" t="s">
        <v>440</v>
      </c>
      <c r="K115" s="189">
        <v>11.428571428571429</v>
      </c>
      <c r="L115">
        <v>219181</v>
      </c>
      <c r="M115" s="10">
        <f t="shared" si="3"/>
        <v>177221.0625</v>
      </c>
      <c r="N115">
        <v>47088</v>
      </c>
    </row>
    <row r="116" spans="1:14" x14ac:dyDescent="0.2">
      <c r="A116" s="10">
        <v>1</v>
      </c>
      <c r="B116" t="s">
        <v>440</v>
      </c>
      <c r="C116" s="189">
        <v>11.428571428571429</v>
      </c>
      <c r="D116">
        <v>198905</v>
      </c>
      <c r="E116" s="10">
        <f t="shared" si="2"/>
        <v>156662.3125</v>
      </c>
      <c r="F116">
        <v>40710</v>
      </c>
      <c r="I116">
        <v>2</v>
      </c>
      <c r="J116" t="s">
        <v>440</v>
      </c>
      <c r="K116" s="189">
        <v>11.428571428571429</v>
      </c>
      <c r="L116">
        <v>218445</v>
      </c>
      <c r="M116" s="10">
        <f t="shared" si="3"/>
        <v>176485.0625</v>
      </c>
      <c r="N116">
        <v>42131</v>
      </c>
    </row>
    <row r="117" spans="1:14" x14ac:dyDescent="0.2">
      <c r="A117" s="10">
        <v>1</v>
      </c>
      <c r="B117" t="s">
        <v>440</v>
      </c>
      <c r="C117" s="189">
        <v>6.5306122448979593</v>
      </c>
      <c r="D117">
        <v>179929</v>
      </c>
      <c r="E117" s="10">
        <f t="shared" si="2"/>
        <v>137686.3125</v>
      </c>
      <c r="F117">
        <v>37133</v>
      </c>
      <c r="I117">
        <v>2</v>
      </c>
      <c r="J117" t="s">
        <v>440</v>
      </c>
      <c r="K117" s="189">
        <v>6.5306122448979593</v>
      </c>
      <c r="L117">
        <v>215872</v>
      </c>
      <c r="M117" s="10">
        <f t="shared" si="3"/>
        <v>173912.0625</v>
      </c>
      <c r="N117">
        <v>42408</v>
      </c>
    </row>
    <row r="118" spans="1:14" x14ac:dyDescent="0.2">
      <c r="A118" s="10">
        <v>1</v>
      </c>
      <c r="B118" t="s">
        <v>440</v>
      </c>
      <c r="C118" s="189">
        <v>6.5306122448979593</v>
      </c>
      <c r="D118">
        <v>188582</v>
      </c>
      <c r="E118" s="10">
        <f t="shared" si="2"/>
        <v>146339.3125</v>
      </c>
      <c r="F118">
        <v>46500</v>
      </c>
      <c r="I118">
        <v>2</v>
      </c>
      <c r="J118" t="s">
        <v>440</v>
      </c>
      <c r="K118" s="189">
        <v>6.5306122448979593</v>
      </c>
      <c r="L118">
        <v>206250</v>
      </c>
      <c r="M118" s="10">
        <f t="shared" si="3"/>
        <v>164290.0625</v>
      </c>
      <c r="N118">
        <v>40342</v>
      </c>
    </row>
    <row r="119" spans="1:14" x14ac:dyDescent="0.2">
      <c r="A119" s="10">
        <v>1</v>
      </c>
      <c r="B119" t="s">
        <v>440</v>
      </c>
      <c r="C119" s="189">
        <v>3.7317784256559769</v>
      </c>
      <c r="D119">
        <v>176602</v>
      </c>
      <c r="E119" s="10">
        <f t="shared" si="2"/>
        <v>134359.3125</v>
      </c>
      <c r="F119">
        <v>37692</v>
      </c>
      <c r="I119">
        <v>2</v>
      </c>
      <c r="J119" t="s">
        <v>440</v>
      </c>
      <c r="K119" s="189">
        <v>3.7317784256559769</v>
      </c>
      <c r="L119">
        <v>204792</v>
      </c>
      <c r="M119" s="10">
        <f t="shared" si="3"/>
        <v>162832.0625</v>
      </c>
      <c r="N119">
        <v>42577</v>
      </c>
    </row>
    <row r="120" spans="1:14" x14ac:dyDescent="0.2">
      <c r="A120" s="10">
        <v>1</v>
      </c>
      <c r="B120" t="s">
        <v>440</v>
      </c>
      <c r="C120" s="189">
        <v>3.7317784256559769</v>
      </c>
      <c r="D120">
        <v>172568</v>
      </c>
      <c r="E120" s="10">
        <f t="shared" si="2"/>
        <v>130325.3125</v>
      </c>
      <c r="F120">
        <v>37056</v>
      </c>
      <c r="I120">
        <v>2</v>
      </c>
      <c r="J120" t="s">
        <v>440</v>
      </c>
      <c r="K120" s="189">
        <v>3.7317784256559769</v>
      </c>
      <c r="L120">
        <v>204329</v>
      </c>
      <c r="M120" s="10">
        <f t="shared" si="3"/>
        <v>162369.0625</v>
      </c>
      <c r="N120">
        <v>45411</v>
      </c>
    </row>
    <row r="121" spans="1:14" x14ac:dyDescent="0.2">
      <c r="A121" s="10">
        <v>1</v>
      </c>
      <c r="B121" t="s">
        <v>440</v>
      </c>
      <c r="C121" s="189">
        <v>2.1324448146605581</v>
      </c>
      <c r="D121">
        <v>176565</v>
      </c>
      <c r="E121" s="10">
        <f t="shared" si="2"/>
        <v>134322.3125</v>
      </c>
      <c r="F121">
        <v>39427</v>
      </c>
      <c r="I121">
        <v>2</v>
      </c>
      <c r="J121" t="s">
        <v>440</v>
      </c>
      <c r="K121" s="189">
        <v>2.1324448146605581</v>
      </c>
      <c r="L121">
        <v>208549</v>
      </c>
      <c r="M121" s="10">
        <f t="shared" si="3"/>
        <v>166589.0625</v>
      </c>
      <c r="N121">
        <v>42876</v>
      </c>
    </row>
    <row r="122" spans="1:14" x14ac:dyDescent="0.2">
      <c r="A122" s="10">
        <v>1</v>
      </c>
      <c r="B122" t="s">
        <v>440</v>
      </c>
      <c r="C122" s="189">
        <v>2.1324448146605581</v>
      </c>
      <c r="D122">
        <v>191045</v>
      </c>
      <c r="E122" s="10">
        <f t="shared" si="2"/>
        <v>148802.3125</v>
      </c>
      <c r="F122">
        <v>44536</v>
      </c>
      <c r="I122">
        <v>2</v>
      </c>
      <c r="J122" t="s">
        <v>440</v>
      </c>
      <c r="K122" s="189">
        <v>2.1324448146605581</v>
      </c>
      <c r="L122">
        <v>202620</v>
      </c>
      <c r="M122" s="10">
        <f t="shared" si="3"/>
        <v>160660.0625</v>
      </c>
      <c r="N122">
        <v>41806</v>
      </c>
    </row>
    <row r="123" spans="1:14" x14ac:dyDescent="0.2">
      <c r="A123" s="10">
        <v>1</v>
      </c>
      <c r="B123" t="s">
        <v>440</v>
      </c>
      <c r="C123" s="189">
        <v>1.2185398940917476</v>
      </c>
      <c r="D123">
        <v>188684</v>
      </c>
      <c r="E123" s="10">
        <f t="shared" si="2"/>
        <v>146441.3125</v>
      </c>
      <c r="F123">
        <v>46791</v>
      </c>
      <c r="I123">
        <v>2</v>
      </c>
      <c r="J123" t="s">
        <v>440</v>
      </c>
      <c r="K123" s="189">
        <v>1.2185398940917476</v>
      </c>
      <c r="L123">
        <v>224215</v>
      </c>
      <c r="M123" s="10">
        <f t="shared" si="3"/>
        <v>182255.0625</v>
      </c>
      <c r="N123">
        <v>45843</v>
      </c>
    </row>
    <row r="124" spans="1:14" x14ac:dyDescent="0.2">
      <c r="A124" s="10">
        <v>1</v>
      </c>
      <c r="B124" t="s">
        <v>440</v>
      </c>
      <c r="C124" s="189">
        <v>1.2185398940917476</v>
      </c>
      <c r="D124">
        <v>190923</v>
      </c>
      <c r="E124" s="10">
        <f t="shared" si="2"/>
        <v>148680.3125</v>
      </c>
      <c r="F124">
        <v>44593</v>
      </c>
      <c r="I124">
        <v>2</v>
      </c>
      <c r="J124" t="s">
        <v>440</v>
      </c>
      <c r="K124" s="189">
        <v>1.2185398940917476</v>
      </c>
      <c r="L124">
        <v>197213</v>
      </c>
      <c r="M124" s="10">
        <f t="shared" si="3"/>
        <v>155253.0625</v>
      </c>
      <c r="N124">
        <v>36351</v>
      </c>
    </row>
    <row r="125" spans="1:14" x14ac:dyDescent="0.2">
      <c r="A125" s="10">
        <v>1</v>
      </c>
      <c r="B125" t="s">
        <v>440</v>
      </c>
      <c r="C125" s="189">
        <v>0.69630851090957002</v>
      </c>
      <c r="D125">
        <v>178651</v>
      </c>
      <c r="E125" s="10">
        <f t="shared" si="2"/>
        <v>136408.3125</v>
      </c>
      <c r="F125">
        <v>35990</v>
      </c>
      <c r="I125">
        <v>2</v>
      </c>
      <c r="J125" t="s">
        <v>440</v>
      </c>
      <c r="K125" s="189">
        <v>0.69630851090957002</v>
      </c>
      <c r="L125">
        <v>196796</v>
      </c>
      <c r="M125" s="10">
        <f t="shared" si="3"/>
        <v>154836.0625</v>
      </c>
      <c r="N125">
        <v>37066</v>
      </c>
    </row>
    <row r="126" spans="1:14" x14ac:dyDescent="0.2">
      <c r="A126" s="10">
        <v>1</v>
      </c>
      <c r="B126" t="s">
        <v>440</v>
      </c>
      <c r="C126" s="189">
        <v>0.69630851090957002</v>
      </c>
      <c r="D126">
        <v>195888</v>
      </c>
      <c r="E126" s="10">
        <f t="shared" si="2"/>
        <v>153645.3125</v>
      </c>
      <c r="F126">
        <v>46513</v>
      </c>
      <c r="I126">
        <v>2</v>
      </c>
      <c r="J126" t="s">
        <v>440</v>
      </c>
      <c r="K126" s="189">
        <v>0.69630851090957002</v>
      </c>
      <c r="L126">
        <v>211600</v>
      </c>
      <c r="M126" s="10">
        <f t="shared" si="3"/>
        <v>169640.0625</v>
      </c>
      <c r="N126">
        <v>39882</v>
      </c>
    </row>
    <row r="127" spans="1:14" x14ac:dyDescent="0.2">
      <c r="A127" s="10">
        <v>1</v>
      </c>
      <c r="B127" t="s">
        <v>440</v>
      </c>
      <c r="C127" s="189">
        <v>0.39789057766261143</v>
      </c>
      <c r="D127">
        <v>178997</v>
      </c>
      <c r="E127" s="10">
        <f t="shared" si="2"/>
        <v>136754.3125</v>
      </c>
      <c r="F127">
        <v>38518</v>
      </c>
      <c r="I127">
        <v>2</v>
      </c>
      <c r="J127" t="s">
        <v>440</v>
      </c>
      <c r="K127" s="189">
        <v>0.39789057766261143</v>
      </c>
      <c r="L127">
        <v>198503</v>
      </c>
      <c r="M127" s="10">
        <f t="shared" si="3"/>
        <v>156543.0625</v>
      </c>
      <c r="N127">
        <v>36417</v>
      </c>
    </row>
    <row r="128" spans="1:14" x14ac:dyDescent="0.2">
      <c r="A128" s="10">
        <v>1</v>
      </c>
      <c r="B128" t="s">
        <v>440</v>
      </c>
      <c r="C128" s="189">
        <v>0.39789057766261143</v>
      </c>
      <c r="D128">
        <v>174424</v>
      </c>
      <c r="E128" s="10">
        <f t="shared" si="2"/>
        <v>132181.3125</v>
      </c>
      <c r="F128">
        <v>35888</v>
      </c>
      <c r="I128">
        <v>2</v>
      </c>
      <c r="J128" t="s">
        <v>440</v>
      </c>
      <c r="K128" s="189">
        <v>0.39789057766261143</v>
      </c>
      <c r="L128">
        <v>207455</v>
      </c>
      <c r="M128" s="10">
        <f t="shared" si="3"/>
        <v>165495.0625</v>
      </c>
      <c r="N128">
        <v>39847</v>
      </c>
    </row>
    <row r="129" spans="1:14" x14ac:dyDescent="0.2">
      <c r="A129" s="10">
        <v>1</v>
      </c>
      <c r="B129" t="s">
        <v>440</v>
      </c>
      <c r="C129" s="189">
        <v>0.22736604437863511</v>
      </c>
      <c r="D129">
        <v>177850</v>
      </c>
      <c r="E129" s="10">
        <f t="shared" si="2"/>
        <v>135607.3125</v>
      </c>
      <c r="F129">
        <v>42766</v>
      </c>
      <c r="I129">
        <v>2</v>
      </c>
      <c r="J129" t="s">
        <v>440</v>
      </c>
      <c r="K129" s="189">
        <v>0.22736604437863511</v>
      </c>
      <c r="L129">
        <v>199016</v>
      </c>
      <c r="M129" s="10">
        <f t="shared" si="3"/>
        <v>157056.0625</v>
      </c>
      <c r="N129">
        <v>39658</v>
      </c>
    </row>
    <row r="130" spans="1:14" x14ac:dyDescent="0.2">
      <c r="A130" s="10">
        <v>1</v>
      </c>
      <c r="B130" t="s">
        <v>440</v>
      </c>
      <c r="C130" s="189">
        <v>0.22736604437863511</v>
      </c>
      <c r="D130">
        <v>176256</v>
      </c>
      <c r="E130" s="10">
        <f t="shared" si="2"/>
        <v>134013.3125</v>
      </c>
      <c r="F130">
        <v>38877</v>
      </c>
      <c r="I130">
        <v>2</v>
      </c>
      <c r="J130" t="s">
        <v>440</v>
      </c>
      <c r="K130" s="189">
        <v>0.22736604437863511</v>
      </c>
      <c r="L130">
        <v>191156</v>
      </c>
      <c r="M130" s="10">
        <f t="shared" si="3"/>
        <v>149196.0625</v>
      </c>
      <c r="N130">
        <v>34596</v>
      </c>
    </row>
    <row r="131" spans="1:14" x14ac:dyDescent="0.2">
      <c r="A131" s="10">
        <v>1</v>
      </c>
      <c r="B131" t="s">
        <v>440</v>
      </c>
      <c r="C131" s="189">
        <v>0.12992345393064864</v>
      </c>
      <c r="D131">
        <v>199328</v>
      </c>
      <c r="E131" s="10">
        <f t="shared" si="2"/>
        <v>157085.3125</v>
      </c>
      <c r="F131">
        <v>45491</v>
      </c>
      <c r="I131">
        <v>2</v>
      </c>
      <c r="J131" t="s">
        <v>440</v>
      </c>
      <c r="K131" s="189">
        <v>0.12992345393064864</v>
      </c>
      <c r="L131">
        <v>203822</v>
      </c>
      <c r="M131" s="10">
        <f t="shared" si="3"/>
        <v>161862.0625</v>
      </c>
      <c r="N131">
        <v>42275</v>
      </c>
    </row>
    <row r="132" spans="1:14" x14ac:dyDescent="0.2">
      <c r="A132" s="10">
        <v>1</v>
      </c>
      <c r="B132" t="s">
        <v>440</v>
      </c>
      <c r="C132" s="189">
        <v>0.12992345393064864</v>
      </c>
      <c r="D132">
        <v>175470</v>
      </c>
      <c r="E132" s="10">
        <f t="shared" si="2"/>
        <v>133227.3125</v>
      </c>
      <c r="F132">
        <v>34263</v>
      </c>
      <c r="I132">
        <v>2</v>
      </c>
      <c r="J132" t="s">
        <v>440</v>
      </c>
      <c r="K132" s="189">
        <v>0.12992345393064864</v>
      </c>
      <c r="L132">
        <v>198863</v>
      </c>
      <c r="M132" s="10">
        <f t="shared" si="3"/>
        <v>156903.0625</v>
      </c>
      <c r="N132">
        <v>41537</v>
      </c>
    </row>
    <row r="133" spans="1:14" x14ac:dyDescent="0.2">
      <c r="A133" s="10">
        <v>1</v>
      </c>
      <c r="B133" s="10" t="s">
        <v>567</v>
      </c>
      <c r="C133" s="187">
        <v>10</v>
      </c>
      <c r="D133">
        <v>139541</v>
      </c>
      <c r="E133" s="10">
        <f t="shared" si="2"/>
        <v>97298.3125</v>
      </c>
      <c r="F133">
        <v>41446</v>
      </c>
      <c r="I133">
        <v>2</v>
      </c>
      <c r="J133" s="10" t="s">
        <v>567</v>
      </c>
      <c r="K133" s="187">
        <v>10</v>
      </c>
      <c r="L133">
        <v>144650</v>
      </c>
      <c r="M133" s="10">
        <f t="shared" si="3"/>
        <v>102690.0625</v>
      </c>
      <c r="N133">
        <v>40273</v>
      </c>
    </row>
    <row r="134" spans="1:14" x14ac:dyDescent="0.2">
      <c r="A134" s="10">
        <v>1</v>
      </c>
      <c r="B134" s="10" t="s">
        <v>567</v>
      </c>
      <c r="C134" s="187">
        <v>10</v>
      </c>
      <c r="D134">
        <v>138216</v>
      </c>
      <c r="E134" s="10">
        <f t="shared" si="2"/>
        <v>95973.3125</v>
      </c>
      <c r="F134">
        <v>39082</v>
      </c>
      <c r="I134">
        <v>2</v>
      </c>
      <c r="J134" s="10" t="s">
        <v>567</v>
      </c>
      <c r="K134" s="187">
        <v>10</v>
      </c>
      <c r="L134">
        <v>132288</v>
      </c>
      <c r="M134" s="10">
        <f t="shared" si="3"/>
        <v>90328.0625</v>
      </c>
      <c r="N134">
        <v>38077</v>
      </c>
    </row>
    <row r="135" spans="1:14" x14ac:dyDescent="0.2">
      <c r="A135" s="10">
        <v>1</v>
      </c>
      <c r="B135" s="10" t="s">
        <v>568</v>
      </c>
      <c r="C135" s="187">
        <v>5.7142857142857144</v>
      </c>
      <c r="D135">
        <v>133866</v>
      </c>
      <c r="E135" s="10">
        <f t="shared" si="2"/>
        <v>91623.3125</v>
      </c>
      <c r="F135">
        <v>53976</v>
      </c>
      <c r="I135">
        <v>2</v>
      </c>
      <c r="J135" s="10" t="s">
        <v>568</v>
      </c>
      <c r="K135" s="187">
        <v>5.7142857142857144</v>
      </c>
      <c r="L135">
        <v>148326</v>
      </c>
      <c r="M135" s="10">
        <f t="shared" si="3"/>
        <v>106366.0625</v>
      </c>
      <c r="N135">
        <v>59687</v>
      </c>
    </row>
    <row r="136" spans="1:14" x14ac:dyDescent="0.2">
      <c r="A136" s="10">
        <v>1</v>
      </c>
      <c r="B136" s="10" t="s">
        <v>568</v>
      </c>
      <c r="C136" s="187">
        <v>5.7142857142857144</v>
      </c>
      <c r="D136">
        <v>138951</v>
      </c>
      <c r="E136" s="10">
        <f t="shared" si="2"/>
        <v>96708.3125</v>
      </c>
      <c r="F136">
        <v>52708</v>
      </c>
      <c r="I136">
        <v>2</v>
      </c>
      <c r="J136" s="10" t="s">
        <v>568</v>
      </c>
      <c r="K136" s="187">
        <v>5.7142857142857144</v>
      </c>
      <c r="L136">
        <v>146917</v>
      </c>
      <c r="M136" s="10">
        <f t="shared" si="3"/>
        <v>104957.0625</v>
      </c>
      <c r="N136">
        <v>54553</v>
      </c>
    </row>
    <row r="137" spans="1:14" x14ac:dyDescent="0.2">
      <c r="A137" s="10">
        <v>1</v>
      </c>
      <c r="B137" s="10" t="s">
        <v>568</v>
      </c>
      <c r="C137" s="187">
        <v>3.2653061224489797</v>
      </c>
      <c r="D137">
        <v>144415</v>
      </c>
      <c r="E137" s="10">
        <f t="shared" si="2"/>
        <v>102172.3125</v>
      </c>
      <c r="F137">
        <v>135901</v>
      </c>
      <c r="I137">
        <v>2</v>
      </c>
      <c r="J137" s="10" t="s">
        <v>568</v>
      </c>
      <c r="K137" s="187">
        <v>3.2653061224489797</v>
      </c>
      <c r="L137">
        <v>176408</v>
      </c>
      <c r="M137" s="10">
        <f t="shared" si="3"/>
        <v>134448.0625</v>
      </c>
      <c r="N137">
        <v>163510</v>
      </c>
    </row>
    <row r="138" spans="1:14" x14ac:dyDescent="0.2">
      <c r="A138" s="10">
        <v>1</v>
      </c>
      <c r="B138" s="10" t="s">
        <v>568</v>
      </c>
      <c r="C138" s="187">
        <v>3.2653061224489797</v>
      </c>
      <c r="D138">
        <v>144609</v>
      </c>
      <c r="E138" s="10">
        <f t="shared" si="2"/>
        <v>102366.3125</v>
      </c>
      <c r="F138">
        <v>136460</v>
      </c>
      <c r="I138">
        <v>2</v>
      </c>
      <c r="J138" s="10" t="s">
        <v>568</v>
      </c>
      <c r="K138" s="187">
        <v>3.2653061224489797</v>
      </c>
      <c r="L138">
        <v>161475</v>
      </c>
      <c r="M138" s="10">
        <f t="shared" si="3"/>
        <v>119515.0625</v>
      </c>
      <c r="N138">
        <v>143507</v>
      </c>
    </row>
    <row r="139" spans="1:14" x14ac:dyDescent="0.2">
      <c r="A139" s="10">
        <v>1</v>
      </c>
      <c r="B139" s="10" t="s">
        <v>568</v>
      </c>
      <c r="C139" s="187">
        <v>1.8658892128279885</v>
      </c>
      <c r="D139">
        <v>210384</v>
      </c>
      <c r="E139" s="10">
        <f t="shared" si="2"/>
        <v>168141.3125</v>
      </c>
      <c r="F139">
        <v>249327</v>
      </c>
      <c r="I139">
        <v>2</v>
      </c>
      <c r="J139" s="10" t="s">
        <v>568</v>
      </c>
      <c r="K139" s="187">
        <v>1.8658892128279885</v>
      </c>
      <c r="L139">
        <v>234569</v>
      </c>
      <c r="M139" s="10">
        <f t="shared" si="3"/>
        <v>192609.0625</v>
      </c>
      <c r="N139">
        <v>261140</v>
      </c>
    </row>
    <row r="140" spans="1:14" x14ac:dyDescent="0.2">
      <c r="A140" s="10">
        <v>1</v>
      </c>
      <c r="B140" s="10" t="s">
        <v>568</v>
      </c>
      <c r="C140" s="187">
        <v>1.8658892128279885</v>
      </c>
      <c r="D140">
        <v>196634</v>
      </c>
      <c r="E140" s="10">
        <f t="shared" si="2"/>
        <v>154391.3125</v>
      </c>
      <c r="F140">
        <v>224765</v>
      </c>
      <c r="I140">
        <v>2</v>
      </c>
      <c r="J140" s="10" t="s">
        <v>568</v>
      </c>
      <c r="K140" s="187">
        <v>1.8658892128279885</v>
      </c>
      <c r="L140">
        <v>220736</v>
      </c>
      <c r="M140" s="10">
        <f t="shared" si="3"/>
        <v>178776.0625</v>
      </c>
      <c r="N140">
        <v>238545</v>
      </c>
    </row>
    <row r="141" spans="1:14" x14ac:dyDescent="0.2">
      <c r="A141" s="10">
        <v>1</v>
      </c>
      <c r="B141" s="10" t="s">
        <v>568</v>
      </c>
      <c r="C141" s="187">
        <v>1.0662224073302791</v>
      </c>
      <c r="D141">
        <v>206900</v>
      </c>
      <c r="E141" s="10">
        <f t="shared" si="2"/>
        <v>164657.3125</v>
      </c>
      <c r="F141">
        <v>262068</v>
      </c>
      <c r="I141">
        <v>2</v>
      </c>
      <c r="J141" s="10" t="s">
        <v>568</v>
      </c>
      <c r="K141" s="187">
        <v>1.0662224073302791</v>
      </c>
      <c r="L141">
        <v>286244</v>
      </c>
      <c r="M141" s="10">
        <f t="shared" si="3"/>
        <v>244284.0625</v>
      </c>
      <c r="N141">
        <v>321623</v>
      </c>
    </row>
    <row r="142" spans="1:14" x14ac:dyDescent="0.2">
      <c r="A142" s="10">
        <v>1</v>
      </c>
      <c r="B142" s="10" t="s">
        <v>568</v>
      </c>
      <c r="C142" s="187">
        <v>1.0662224073302791</v>
      </c>
      <c r="D142">
        <v>221037</v>
      </c>
      <c r="E142" s="10">
        <f t="shared" si="2"/>
        <v>178794.3125</v>
      </c>
      <c r="F142">
        <v>280473</v>
      </c>
      <c r="I142">
        <v>2</v>
      </c>
      <c r="J142" s="10" t="s">
        <v>568</v>
      </c>
      <c r="K142" s="187">
        <v>1.0662224073302791</v>
      </c>
      <c r="L142">
        <v>248375</v>
      </c>
      <c r="M142" s="10">
        <f t="shared" si="3"/>
        <v>206415.0625</v>
      </c>
      <c r="N142">
        <v>282090</v>
      </c>
    </row>
    <row r="143" spans="1:14" x14ac:dyDescent="0.2">
      <c r="A143" s="10">
        <v>1</v>
      </c>
      <c r="B143" s="10" t="s">
        <v>568</v>
      </c>
      <c r="C143" s="187">
        <v>0.60926994704587378</v>
      </c>
      <c r="D143">
        <v>217786</v>
      </c>
      <c r="E143" s="10">
        <f t="shared" si="2"/>
        <v>175543.3125</v>
      </c>
      <c r="F143">
        <v>236255</v>
      </c>
      <c r="I143">
        <v>2</v>
      </c>
      <c r="J143" s="10" t="s">
        <v>568</v>
      </c>
      <c r="K143" s="187">
        <v>0.60926994704587378</v>
      </c>
      <c r="L143">
        <v>227325</v>
      </c>
      <c r="M143" s="10">
        <f t="shared" si="3"/>
        <v>185365.0625</v>
      </c>
      <c r="N143">
        <v>229965</v>
      </c>
    </row>
    <row r="144" spans="1:14" x14ac:dyDescent="0.2">
      <c r="A144" s="10">
        <v>1</v>
      </c>
      <c r="B144" s="10" t="s">
        <v>568</v>
      </c>
      <c r="C144" s="187">
        <v>0.60926994704587378</v>
      </c>
      <c r="D144">
        <v>214949</v>
      </c>
      <c r="E144" s="10">
        <f t="shared" si="2"/>
        <v>172706.3125</v>
      </c>
      <c r="F144">
        <v>246885</v>
      </c>
      <c r="I144">
        <v>2</v>
      </c>
      <c r="J144" s="10" t="s">
        <v>568</v>
      </c>
      <c r="K144" s="187">
        <v>0.60926994704587378</v>
      </c>
      <c r="L144">
        <v>229535</v>
      </c>
      <c r="M144" s="10">
        <f t="shared" si="3"/>
        <v>187575.0625</v>
      </c>
      <c r="N144">
        <v>241276</v>
      </c>
    </row>
    <row r="145" spans="1:14" x14ac:dyDescent="0.2">
      <c r="A145" s="10">
        <v>1</v>
      </c>
      <c r="B145" s="10" t="s">
        <v>568</v>
      </c>
      <c r="C145" s="187">
        <v>0.34815425545478501</v>
      </c>
      <c r="D145">
        <v>205034</v>
      </c>
      <c r="E145" s="10">
        <f t="shared" si="2"/>
        <v>162791.3125</v>
      </c>
      <c r="F145">
        <v>184755</v>
      </c>
      <c r="I145">
        <v>2</v>
      </c>
      <c r="J145" s="10" t="s">
        <v>568</v>
      </c>
      <c r="K145" s="187">
        <v>0.34815425545478501</v>
      </c>
      <c r="L145">
        <v>228840</v>
      </c>
      <c r="M145" s="10">
        <f t="shared" si="3"/>
        <v>186880.0625</v>
      </c>
      <c r="N145">
        <v>179887</v>
      </c>
    </row>
    <row r="146" spans="1:14" x14ac:dyDescent="0.2">
      <c r="A146" s="10">
        <v>1</v>
      </c>
      <c r="B146" s="10" t="s">
        <v>568</v>
      </c>
      <c r="C146" s="187">
        <v>0.34815425545478501</v>
      </c>
      <c r="D146">
        <v>214240</v>
      </c>
      <c r="E146" s="10">
        <f t="shared" ref="E146:E152" si="4">D146-AVERAGE($D$81:$D$112)</f>
        <v>171997.3125</v>
      </c>
      <c r="F146">
        <v>184771</v>
      </c>
      <c r="I146">
        <v>2</v>
      </c>
      <c r="J146" s="10" t="s">
        <v>568</v>
      </c>
      <c r="K146" s="187">
        <v>0.34815425545478501</v>
      </c>
      <c r="L146">
        <v>222428</v>
      </c>
      <c r="M146" s="10">
        <f t="shared" ref="M146:M152" si="5">L146-AVERAGE($L$81:$L$112)</f>
        <v>180468.0625</v>
      </c>
      <c r="N146">
        <v>190706</v>
      </c>
    </row>
    <row r="147" spans="1:14" x14ac:dyDescent="0.2">
      <c r="A147" s="10">
        <v>1</v>
      </c>
      <c r="B147" s="10" t="s">
        <v>568</v>
      </c>
      <c r="C147" s="187">
        <v>0.19894528883130572</v>
      </c>
      <c r="D147">
        <v>206077</v>
      </c>
      <c r="E147" s="10">
        <f t="shared" si="4"/>
        <v>163834.3125</v>
      </c>
      <c r="F147">
        <v>118363</v>
      </c>
      <c r="I147">
        <v>2</v>
      </c>
      <c r="J147" s="10" t="s">
        <v>568</v>
      </c>
      <c r="K147" s="187">
        <v>0.19894528883130572</v>
      </c>
      <c r="L147">
        <v>238703</v>
      </c>
      <c r="M147" s="10">
        <f t="shared" si="5"/>
        <v>196743.0625</v>
      </c>
      <c r="N147">
        <v>120352</v>
      </c>
    </row>
    <row r="148" spans="1:14" x14ac:dyDescent="0.2">
      <c r="A148" s="10">
        <v>1</v>
      </c>
      <c r="B148" s="10" t="s">
        <v>568</v>
      </c>
      <c r="C148" s="187">
        <v>0.19894528883130572</v>
      </c>
      <c r="D148">
        <v>195088</v>
      </c>
      <c r="E148" s="10">
        <f t="shared" si="4"/>
        <v>152845.3125</v>
      </c>
      <c r="F148">
        <v>108372</v>
      </c>
      <c r="I148">
        <v>2</v>
      </c>
      <c r="J148" s="10" t="s">
        <v>568</v>
      </c>
      <c r="K148" s="187">
        <v>0.19894528883130572</v>
      </c>
      <c r="L148">
        <v>214437</v>
      </c>
      <c r="M148" s="10">
        <f t="shared" si="5"/>
        <v>172477.0625</v>
      </c>
      <c r="N148">
        <v>106708</v>
      </c>
    </row>
    <row r="149" spans="1:14" x14ac:dyDescent="0.2">
      <c r="A149" s="10">
        <v>1</v>
      </c>
      <c r="B149" s="10" t="s">
        <v>568</v>
      </c>
      <c r="C149" s="187">
        <v>0.11368302218931756</v>
      </c>
      <c r="D149">
        <v>206308</v>
      </c>
      <c r="E149" s="10">
        <f t="shared" si="4"/>
        <v>164065.3125</v>
      </c>
      <c r="F149">
        <v>64541</v>
      </c>
      <c r="I149">
        <v>2</v>
      </c>
      <c r="J149" s="10" t="s">
        <v>568</v>
      </c>
      <c r="K149" s="187">
        <v>0.11368302218931756</v>
      </c>
      <c r="L149">
        <v>230204</v>
      </c>
      <c r="M149" s="10">
        <f t="shared" si="5"/>
        <v>188244.0625</v>
      </c>
      <c r="N149">
        <v>65325</v>
      </c>
    </row>
    <row r="150" spans="1:14" x14ac:dyDescent="0.2">
      <c r="A150" s="10">
        <v>1</v>
      </c>
      <c r="B150" s="10" t="s">
        <v>568</v>
      </c>
      <c r="C150" s="187">
        <v>0.11368302218931756</v>
      </c>
      <c r="D150">
        <v>213879</v>
      </c>
      <c r="E150" s="10">
        <f t="shared" si="4"/>
        <v>171636.3125</v>
      </c>
      <c r="F150">
        <v>65901</v>
      </c>
      <c r="I150">
        <v>2</v>
      </c>
      <c r="J150" s="10" t="s">
        <v>568</v>
      </c>
      <c r="K150" s="187">
        <v>0.11368302218931756</v>
      </c>
      <c r="L150">
        <v>231950</v>
      </c>
      <c r="M150" s="10">
        <f t="shared" si="5"/>
        <v>189990.0625</v>
      </c>
      <c r="N150">
        <v>63461</v>
      </c>
    </row>
    <row r="151" spans="1:14" x14ac:dyDescent="0.2">
      <c r="A151" s="10">
        <v>1</v>
      </c>
      <c r="B151" s="10" t="s">
        <v>568</v>
      </c>
      <c r="C151" s="187">
        <v>6.4961726965324318E-2</v>
      </c>
      <c r="D151">
        <v>198953</v>
      </c>
      <c r="E151" s="10">
        <f t="shared" si="4"/>
        <v>156710.3125</v>
      </c>
      <c r="F151">
        <v>43261</v>
      </c>
      <c r="I151">
        <v>2</v>
      </c>
      <c r="J151" s="10" t="s">
        <v>568</v>
      </c>
      <c r="K151" s="187">
        <v>6.4961726965324318E-2</v>
      </c>
      <c r="L151">
        <v>230886</v>
      </c>
      <c r="M151" s="10">
        <f t="shared" si="5"/>
        <v>188926.0625</v>
      </c>
      <c r="N151">
        <v>50250</v>
      </c>
    </row>
    <row r="152" spans="1:14" x14ac:dyDescent="0.2">
      <c r="A152" s="10">
        <v>1</v>
      </c>
      <c r="B152" s="10" t="s">
        <v>568</v>
      </c>
      <c r="C152" s="187">
        <v>6.4961726965324318E-2</v>
      </c>
      <c r="D152">
        <v>213882</v>
      </c>
      <c r="E152" s="10">
        <f t="shared" si="4"/>
        <v>171639.3125</v>
      </c>
      <c r="F152">
        <v>57713</v>
      </c>
      <c r="I152">
        <v>2</v>
      </c>
      <c r="J152" s="10" t="s">
        <v>568</v>
      </c>
      <c r="K152" s="187">
        <v>6.4961726965324318E-2</v>
      </c>
      <c r="L152">
        <v>227489</v>
      </c>
      <c r="M152" s="10">
        <f t="shared" si="5"/>
        <v>185529.0625</v>
      </c>
      <c r="N152">
        <v>49170</v>
      </c>
    </row>
  </sheetData>
  <mergeCells count="8">
    <mergeCell ref="D15:E15"/>
    <mergeCell ref="L15:M15"/>
    <mergeCell ref="A1:F1"/>
    <mergeCell ref="A2:B2"/>
    <mergeCell ref="C2:D2"/>
    <mergeCell ref="F2:H2"/>
    <mergeCell ref="D14:F14"/>
    <mergeCell ref="L14:N1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7B486-1721-254A-8C3D-DD37558993D4}">
  <dimension ref="A1:P40"/>
  <sheetViews>
    <sheetView workbookViewId="0">
      <selection activeCell="N10" sqref="N10"/>
    </sheetView>
  </sheetViews>
  <sheetFormatPr baseColWidth="10" defaultRowHeight="16" x14ac:dyDescent="0.2"/>
  <cols>
    <col min="1" max="1" width="11" bestFit="1" customWidth="1"/>
    <col min="2" max="2" width="14.33203125" bestFit="1" customWidth="1"/>
    <col min="3" max="3" width="16.83203125" bestFit="1" customWidth="1"/>
    <col min="4" max="4" width="7.33203125" bestFit="1" customWidth="1"/>
    <col min="5" max="7" width="12.1640625" bestFit="1" customWidth="1"/>
  </cols>
  <sheetData>
    <row r="1" spans="1:12" ht="22" x14ac:dyDescent="0.3">
      <c r="A1" s="105"/>
      <c r="B1" s="105"/>
      <c r="C1" s="111"/>
      <c r="D1" s="232" t="s">
        <v>448</v>
      </c>
      <c r="E1" s="233"/>
      <c r="F1" s="233"/>
      <c r="G1" s="234"/>
      <c r="H1" s="117"/>
      <c r="I1" s="232" t="s">
        <v>449</v>
      </c>
      <c r="J1" s="233"/>
      <c r="K1" s="233"/>
      <c r="L1" s="234"/>
    </row>
    <row r="2" spans="1:12" s="4" customFormat="1" ht="22" x14ac:dyDescent="0.3">
      <c r="A2" s="107" t="s">
        <v>441</v>
      </c>
      <c r="B2" s="107" t="s">
        <v>433</v>
      </c>
      <c r="C2" s="112" t="s">
        <v>442</v>
      </c>
      <c r="D2" s="115" t="s">
        <v>62</v>
      </c>
      <c r="E2" s="110" t="s">
        <v>63</v>
      </c>
      <c r="F2" s="110" t="s">
        <v>64</v>
      </c>
      <c r="G2" s="116" t="s">
        <v>447</v>
      </c>
      <c r="H2" s="118"/>
      <c r="I2" s="115" t="s">
        <v>62</v>
      </c>
      <c r="J2" s="110" t="s">
        <v>63</v>
      </c>
      <c r="K2" s="110" t="s">
        <v>64</v>
      </c>
      <c r="L2" s="116" t="s">
        <v>447</v>
      </c>
    </row>
    <row r="3" spans="1:12" x14ac:dyDescent="0.2">
      <c r="A3" s="108">
        <v>1</v>
      </c>
      <c r="B3" s="109" t="s">
        <v>443</v>
      </c>
      <c r="C3" s="113">
        <v>0</v>
      </c>
      <c r="D3" s="119">
        <v>27.615156173706055</v>
      </c>
      <c r="E3" s="120">
        <v>27.620803833007812</v>
      </c>
      <c r="F3" s="120">
        <v>27.812864303588867</v>
      </c>
      <c r="G3" s="121">
        <v>27.731571197509766</v>
      </c>
      <c r="H3" s="122"/>
      <c r="I3" s="119">
        <v>19.174404144287109</v>
      </c>
      <c r="J3" s="120">
        <v>19.232023239135742</v>
      </c>
      <c r="K3" s="120">
        <v>19.318103790283203</v>
      </c>
      <c r="L3" s="121">
        <v>19.473848342895508</v>
      </c>
    </row>
    <row r="4" spans="1:12" x14ac:dyDescent="0.2">
      <c r="A4" s="104">
        <v>2</v>
      </c>
      <c r="B4" s="106" t="s">
        <v>443</v>
      </c>
      <c r="C4" s="114">
        <v>0</v>
      </c>
      <c r="D4" s="119">
        <v>28.28349494934082</v>
      </c>
      <c r="E4" s="120">
        <v>28.237693786621094</v>
      </c>
      <c r="F4" s="120">
        <v>28.440832138061523</v>
      </c>
      <c r="G4" s="121">
        <v>28.151372909545898</v>
      </c>
      <c r="H4" s="122"/>
      <c r="I4" s="119">
        <v>19.26820182800293</v>
      </c>
      <c r="J4" s="120">
        <v>18.861839294433594</v>
      </c>
      <c r="K4" s="120">
        <v>19.024625778198242</v>
      </c>
      <c r="L4" s="121">
        <v>19.041219711303711</v>
      </c>
    </row>
    <row r="5" spans="1:12" x14ac:dyDescent="0.2">
      <c r="A5" s="104">
        <v>3</v>
      </c>
      <c r="B5" s="106" t="s">
        <v>443</v>
      </c>
      <c r="C5" s="114">
        <v>0</v>
      </c>
      <c r="D5" s="119">
        <v>28.157154083251953</v>
      </c>
      <c r="E5" s="120">
        <v>28.034076690673828</v>
      </c>
      <c r="F5" s="120">
        <v>28.345478057861328</v>
      </c>
      <c r="G5" s="121">
        <v>28.137662887573242</v>
      </c>
      <c r="H5" s="122"/>
      <c r="I5" s="119">
        <v>19.164117813110352</v>
      </c>
      <c r="J5" s="120">
        <v>18.789979934692383</v>
      </c>
      <c r="K5" s="120">
        <v>18.984649658203125</v>
      </c>
      <c r="L5" s="121">
        <v>19.058925628662109</v>
      </c>
    </row>
    <row r="6" spans="1:12" x14ac:dyDescent="0.2">
      <c r="A6" s="104">
        <v>4</v>
      </c>
      <c r="B6" s="106" t="s">
        <v>443</v>
      </c>
      <c r="C6" s="114">
        <v>0</v>
      </c>
      <c r="D6" s="119">
        <v>27.638347625732422</v>
      </c>
      <c r="E6" s="120">
        <v>27.709941864013672</v>
      </c>
      <c r="F6" s="120">
        <v>27.669452667236328</v>
      </c>
      <c r="G6" s="121">
        <v>27.723876953125</v>
      </c>
      <c r="H6" s="122"/>
      <c r="I6" s="119">
        <v>19.019210815429688</v>
      </c>
      <c r="J6" s="120">
        <v>18.946615219116211</v>
      </c>
      <c r="K6" s="120">
        <v>18.933078765869141</v>
      </c>
      <c r="L6" s="121">
        <v>18.924837112426758</v>
      </c>
    </row>
    <row r="7" spans="1:12" x14ac:dyDescent="0.2">
      <c r="A7" s="104">
        <v>5</v>
      </c>
      <c r="B7" s="104" t="s">
        <v>440</v>
      </c>
      <c r="C7" s="114" t="s">
        <v>444</v>
      </c>
      <c r="D7" s="119">
        <v>28.544473648071289</v>
      </c>
      <c r="E7" s="120">
        <v>28.171535491943359</v>
      </c>
      <c r="F7" s="120">
        <v>28.177804946899414</v>
      </c>
      <c r="G7" s="121">
        <v>28.581756591796875</v>
      </c>
      <c r="H7" s="122"/>
      <c r="I7" s="119">
        <v>19.298601150512695</v>
      </c>
      <c r="J7" s="120">
        <v>19.122478485107422</v>
      </c>
      <c r="K7" s="120">
        <v>19.134157180786133</v>
      </c>
      <c r="L7" s="121">
        <v>19.207910537719727</v>
      </c>
    </row>
    <row r="8" spans="1:12" x14ac:dyDescent="0.2">
      <c r="A8" s="104">
        <v>6</v>
      </c>
      <c r="B8" s="104" t="s">
        <v>440</v>
      </c>
      <c r="C8" s="114" t="s">
        <v>444</v>
      </c>
      <c r="D8" s="119">
        <v>28.43505859375</v>
      </c>
      <c r="E8" s="120">
        <v>28.39146614074707</v>
      </c>
      <c r="F8" s="120">
        <v>28.540756225585938</v>
      </c>
      <c r="G8" s="121">
        <v>28.267656326293945</v>
      </c>
      <c r="H8" s="122"/>
      <c r="I8" s="119">
        <v>19.394172668457031</v>
      </c>
      <c r="J8" s="120">
        <v>19.090847015380859</v>
      </c>
      <c r="K8" s="120">
        <v>19.236478805541992</v>
      </c>
      <c r="L8" s="121">
        <v>19.169166564941406</v>
      </c>
    </row>
    <row r="9" spans="1:12" x14ac:dyDescent="0.2">
      <c r="A9" s="104">
        <v>7</v>
      </c>
      <c r="B9" s="104" t="s">
        <v>440</v>
      </c>
      <c r="C9" s="114" t="s">
        <v>444</v>
      </c>
      <c r="D9" s="119">
        <v>28.2943115234375</v>
      </c>
      <c r="E9" s="120">
        <v>28.575035095214844</v>
      </c>
      <c r="F9" s="120">
        <v>28.547760009765625</v>
      </c>
      <c r="G9" s="121">
        <v>28.2774658203125</v>
      </c>
      <c r="H9" s="122"/>
      <c r="I9" s="119">
        <v>19.36297607421875</v>
      </c>
      <c r="J9" s="120">
        <v>19.409570693969727</v>
      </c>
      <c r="K9" s="120">
        <v>19.192554473876953</v>
      </c>
      <c r="L9" s="121">
        <v>19.273759841918945</v>
      </c>
    </row>
    <row r="10" spans="1:12" x14ac:dyDescent="0.2">
      <c r="A10" s="104">
        <v>8</v>
      </c>
      <c r="B10" s="104" t="s">
        <v>440</v>
      </c>
      <c r="C10" s="114" t="s">
        <v>444</v>
      </c>
      <c r="D10" s="119">
        <v>28.220142364501953</v>
      </c>
      <c r="E10" s="120">
        <v>28.335639953613281</v>
      </c>
      <c r="F10" s="120">
        <v>28.235504150390625</v>
      </c>
      <c r="G10" s="121">
        <v>28.026071548461914</v>
      </c>
      <c r="H10" s="122"/>
      <c r="I10" s="119">
        <v>19.321426391601562</v>
      </c>
      <c r="J10" s="120">
        <v>19.219818115234375</v>
      </c>
      <c r="K10" s="120">
        <v>19.339790344238281</v>
      </c>
      <c r="L10" s="121">
        <v>19.086751937866211</v>
      </c>
    </row>
    <row r="11" spans="1:12" x14ac:dyDescent="0.2">
      <c r="A11" s="104">
        <v>9</v>
      </c>
      <c r="B11" s="104" t="s">
        <v>440</v>
      </c>
      <c r="C11" s="114" t="s">
        <v>445</v>
      </c>
      <c r="D11" s="119">
        <v>28.180608749389648</v>
      </c>
      <c r="E11" s="120">
        <v>28.064651489257812</v>
      </c>
      <c r="F11" s="120">
        <v>28.173046112060547</v>
      </c>
      <c r="G11" s="121">
        <v>27.745977401733398</v>
      </c>
      <c r="H11" s="122"/>
      <c r="I11" s="119">
        <v>19.140996932983398</v>
      </c>
      <c r="J11" s="120">
        <v>19.079822540283203</v>
      </c>
      <c r="K11" s="120">
        <v>19.183198928833008</v>
      </c>
      <c r="L11" s="121">
        <v>19.08642578125</v>
      </c>
    </row>
    <row r="12" spans="1:12" x14ac:dyDescent="0.2">
      <c r="A12" s="104">
        <v>10</v>
      </c>
      <c r="B12" s="104" t="s">
        <v>440</v>
      </c>
      <c r="C12" s="114" t="s">
        <v>445</v>
      </c>
      <c r="D12" s="119">
        <v>28.003087997436523</v>
      </c>
      <c r="E12" s="120">
        <v>27.981796264648438</v>
      </c>
      <c r="F12" s="120">
        <v>28.241792678833008</v>
      </c>
      <c r="G12" s="121">
        <v>27.982578277587891</v>
      </c>
      <c r="H12" s="122"/>
      <c r="I12" s="119">
        <v>19.164718627929688</v>
      </c>
      <c r="J12" s="120">
        <v>18.818973541259766</v>
      </c>
      <c r="K12" s="120">
        <v>19.00236701965332</v>
      </c>
      <c r="L12" s="121">
        <v>18.990360260009766</v>
      </c>
    </row>
    <row r="13" spans="1:12" x14ac:dyDescent="0.2">
      <c r="A13" s="104">
        <v>11</v>
      </c>
      <c r="B13" s="104" t="s">
        <v>440</v>
      </c>
      <c r="C13" s="114" t="s">
        <v>445</v>
      </c>
      <c r="D13" s="119">
        <v>28.641937255859375</v>
      </c>
      <c r="E13" s="120">
        <v>28.529382705688477</v>
      </c>
      <c r="F13" s="120">
        <v>28.844627380371094</v>
      </c>
      <c r="G13" s="121">
        <v>29.081758499145508</v>
      </c>
      <c r="H13" s="122"/>
      <c r="I13" s="119">
        <v>19.37261962890625</v>
      </c>
      <c r="J13" s="120">
        <v>19.242511749267578</v>
      </c>
      <c r="K13" s="120">
        <v>19.461614608764648</v>
      </c>
      <c r="L13" s="121">
        <v>19.259340286254883</v>
      </c>
    </row>
    <row r="14" spans="1:12" x14ac:dyDescent="0.2">
      <c r="A14" s="104">
        <v>12</v>
      </c>
      <c r="B14" s="104" t="s">
        <v>440</v>
      </c>
      <c r="C14" s="114" t="s">
        <v>445</v>
      </c>
      <c r="D14" s="119">
        <v>28.131647109985352</v>
      </c>
      <c r="E14" s="120">
        <v>28.069633483886719</v>
      </c>
      <c r="F14" s="120">
        <v>27.975492477416992</v>
      </c>
      <c r="G14" s="121">
        <v>28.099153518676758</v>
      </c>
      <c r="H14" s="122"/>
      <c r="I14" s="119">
        <v>19.201471328735352</v>
      </c>
      <c r="J14" s="120">
        <v>19.025562286376953</v>
      </c>
      <c r="K14" s="120">
        <v>19.393808364868164</v>
      </c>
      <c r="L14" s="121">
        <v>19.151477813720703</v>
      </c>
    </row>
    <row r="15" spans="1:12" x14ac:dyDescent="0.2">
      <c r="A15" s="104">
        <v>13</v>
      </c>
      <c r="B15" s="104" t="s">
        <v>440</v>
      </c>
      <c r="C15" s="114" t="s">
        <v>446</v>
      </c>
      <c r="D15" s="119">
        <v>28.065145492553711</v>
      </c>
      <c r="E15" s="120">
        <v>27.983112335205078</v>
      </c>
      <c r="F15" s="120">
        <v>28.519899368286133</v>
      </c>
      <c r="G15" s="121">
        <v>28.286558151245117</v>
      </c>
      <c r="H15" s="122"/>
      <c r="I15" s="119">
        <v>18.799938201904297</v>
      </c>
      <c r="J15" s="120">
        <v>19.023277282714844</v>
      </c>
      <c r="K15" s="120">
        <v>18.902219772338867</v>
      </c>
      <c r="L15" s="121">
        <v>18.801855087280273</v>
      </c>
    </row>
    <row r="16" spans="1:12" x14ac:dyDescent="0.2">
      <c r="A16" s="104">
        <v>14</v>
      </c>
      <c r="B16" s="104" t="s">
        <v>440</v>
      </c>
      <c r="C16" s="114" t="s">
        <v>446</v>
      </c>
      <c r="D16" s="119">
        <v>27.746500015258789</v>
      </c>
      <c r="E16" s="120">
        <v>27.756376266479492</v>
      </c>
      <c r="F16" s="120">
        <v>27.801967620849609</v>
      </c>
      <c r="G16" s="121">
        <v>27.981477737426758</v>
      </c>
      <c r="H16" s="122"/>
      <c r="I16" s="119">
        <v>18.943088531494141</v>
      </c>
      <c r="J16" s="120">
        <v>18.849649429321289</v>
      </c>
      <c r="K16" s="120">
        <v>18.790065765380859</v>
      </c>
      <c r="L16" s="121">
        <v>18.651348114013672</v>
      </c>
    </row>
    <row r="17" spans="1:16" x14ac:dyDescent="0.2">
      <c r="A17" s="104">
        <v>15</v>
      </c>
      <c r="B17" s="104" t="s">
        <v>440</v>
      </c>
      <c r="C17" s="114" t="s">
        <v>446</v>
      </c>
      <c r="D17" s="119">
        <v>28.650665283203125</v>
      </c>
      <c r="E17" s="120">
        <v>28.28428840637207</v>
      </c>
      <c r="F17" s="120">
        <v>28.740646362304688</v>
      </c>
      <c r="G17" s="121">
        <v>28.406894683837891</v>
      </c>
      <c r="H17" s="122"/>
      <c r="I17" s="119">
        <v>19.453115463256836</v>
      </c>
      <c r="J17" s="120">
        <v>19.497459411621094</v>
      </c>
      <c r="K17" s="120">
        <v>19.309013366699219</v>
      </c>
      <c r="L17" s="121">
        <v>18.93327522277832</v>
      </c>
    </row>
    <row r="18" spans="1:16" x14ac:dyDescent="0.2">
      <c r="A18" s="104">
        <v>16</v>
      </c>
      <c r="B18" s="104" t="s">
        <v>440</v>
      </c>
      <c r="C18" s="114" t="s">
        <v>446</v>
      </c>
      <c r="D18" s="119">
        <v>28.38581657409668</v>
      </c>
      <c r="E18" s="120">
        <v>28.77568244934082</v>
      </c>
      <c r="F18" s="120">
        <v>28.544891357421875</v>
      </c>
      <c r="G18" s="121">
        <v>28.481815338134766</v>
      </c>
      <c r="H18" s="122"/>
      <c r="I18" s="119">
        <v>19.312801361083984</v>
      </c>
      <c r="J18" s="120">
        <v>19.165054321289062</v>
      </c>
      <c r="K18" s="120">
        <v>19.401878356933594</v>
      </c>
      <c r="L18" s="121">
        <v>18.970827102661133</v>
      </c>
    </row>
    <row r="20" spans="1:16" s="20" customFormat="1" x14ac:dyDescent="0.2"/>
    <row r="21" spans="1:16" x14ac:dyDescent="0.2">
      <c r="A21" s="31"/>
      <c r="B21" s="13"/>
      <c r="C21" s="13"/>
      <c r="D21" s="13"/>
      <c r="E21" s="13"/>
      <c r="F21" s="13"/>
      <c r="H21" s="31"/>
      <c r="I21" s="13"/>
      <c r="J21" s="13"/>
      <c r="K21" s="13"/>
      <c r="L21" s="13"/>
      <c r="M21" s="13"/>
      <c r="N21" s="13"/>
      <c r="O21" s="13"/>
      <c r="P21" s="13"/>
    </row>
    <row r="22" spans="1:16" x14ac:dyDescent="0.2">
      <c r="A22" s="31"/>
      <c r="B22" s="13"/>
      <c r="C22" s="13"/>
      <c r="D22" s="13"/>
      <c r="E22" s="13"/>
      <c r="F22" s="13"/>
      <c r="H22" s="31"/>
      <c r="I22" s="13"/>
      <c r="J22" s="13"/>
      <c r="K22" s="13"/>
      <c r="L22" s="13"/>
      <c r="M22" s="13"/>
      <c r="N22" s="13"/>
      <c r="O22" s="13"/>
      <c r="P22" s="13"/>
    </row>
    <row r="23" spans="1:16" x14ac:dyDescent="0.2">
      <c r="A23" s="31"/>
      <c r="B23" s="13"/>
      <c r="C23" s="13"/>
      <c r="D23" s="13"/>
      <c r="E23" s="13"/>
      <c r="F23" s="13"/>
      <c r="H23" s="31"/>
      <c r="I23" s="13"/>
      <c r="J23" s="13"/>
      <c r="K23" s="13"/>
      <c r="L23" s="13"/>
      <c r="M23" s="13"/>
      <c r="N23" s="13"/>
      <c r="O23" s="13"/>
      <c r="P23" s="13"/>
    </row>
    <row r="24" spans="1:16" x14ac:dyDescent="0.2">
      <c r="A24" s="31"/>
      <c r="B24" s="13"/>
      <c r="C24" s="13"/>
      <c r="D24" s="13"/>
      <c r="E24" s="13"/>
      <c r="F24" s="13"/>
      <c r="H24" s="31"/>
      <c r="I24" s="13"/>
      <c r="J24" s="13"/>
      <c r="K24" s="13"/>
      <c r="L24" s="13"/>
      <c r="M24" s="13"/>
      <c r="N24" s="13"/>
      <c r="O24" s="13"/>
      <c r="P24" s="13"/>
    </row>
    <row r="25" spans="1:16" x14ac:dyDescent="0.2">
      <c r="A25" s="31"/>
      <c r="B25" s="13"/>
      <c r="C25" s="13"/>
      <c r="D25" s="13"/>
      <c r="E25" s="13"/>
      <c r="F25" s="13"/>
      <c r="H25" s="31"/>
      <c r="I25" s="13"/>
      <c r="J25" s="13"/>
      <c r="K25" s="13"/>
      <c r="L25" s="13"/>
      <c r="M25" s="13"/>
      <c r="N25" s="13"/>
      <c r="O25" s="13"/>
      <c r="P25" s="13"/>
    </row>
    <row r="26" spans="1:16" x14ac:dyDescent="0.2">
      <c r="A26" s="31"/>
      <c r="B26" s="13"/>
      <c r="C26" s="13"/>
      <c r="D26" s="13"/>
      <c r="E26" s="13"/>
      <c r="F26" s="13"/>
      <c r="H26" s="31"/>
      <c r="I26" s="13"/>
      <c r="J26" s="13"/>
      <c r="K26" s="13"/>
      <c r="L26" s="13"/>
      <c r="M26" s="13"/>
      <c r="N26" s="13"/>
      <c r="O26" s="13"/>
      <c r="P26" s="13"/>
    </row>
    <row r="27" spans="1:16" x14ac:dyDescent="0.2">
      <c r="A27" s="31"/>
      <c r="B27" s="13"/>
      <c r="C27" s="13"/>
      <c r="D27" s="13"/>
      <c r="E27" s="13"/>
      <c r="F27" s="13"/>
      <c r="H27" s="31"/>
      <c r="I27" s="13"/>
      <c r="J27" s="13"/>
      <c r="K27" s="13"/>
      <c r="L27" s="13"/>
      <c r="M27" s="13"/>
      <c r="N27" s="13"/>
      <c r="O27" s="13"/>
      <c r="P27" s="13"/>
    </row>
    <row r="28" spans="1:16" x14ac:dyDescent="0.2">
      <c r="A28" s="31"/>
      <c r="B28" s="13"/>
      <c r="C28" s="13"/>
      <c r="D28" s="13"/>
      <c r="E28" s="13"/>
      <c r="F28" s="13"/>
      <c r="H28" s="31"/>
      <c r="I28" s="13"/>
      <c r="J28" s="13"/>
      <c r="K28" s="13"/>
      <c r="L28" s="13"/>
      <c r="M28" s="13"/>
      <c r="N28" s="13"/>
      <c r="O28" s="13"/>
      <c r="P28" s="13"/>
    </row>
    <row r="29" spans="1:16" x14ac:dyDescent="0.2">
      <c r="A29" s="31"/>
      <c r="B29" s="13"/>
      <c r="C29" s="13"/>
      <c r="D29" s="13"/>
      <c r="E29" s="13"/>
      <c r="F29" s="13"/>
      <c r="H29" s="31"/>
      <c r="I29" s="13"/>
      <c r="J29" s="13"/>
      <c r="K29" s="13"/>
      <c r="L29" s="13"/>
      <c r="M29" s="13"/>
      <c r="N29" s="13"/>
      <c r="O29" s="13"/>
      <c r="P29" s="13"/>
    </row>
    <row r="30" spans="1:16" x14ac:dyDescent="0.2">
      <c r="A30" s="31"/>
      <c r="B30" s="13"/>
      <c r="C30" s="13"/>
      <c r="D30" s="13"/>
      <c r="E30" s="13"/>
      <c r="F30" s="13"/>
      <c r="H30" s="31"/>
      <c r="I30" s="13"/>
      <c r="J30" s="13"/>
      <c r="K30" s="13"/>
      <c r="L30" s="13"/>
      <c r="M30" s="13"/>
      <c r="N30" s="13"/>
      <c r="O30" s="13"/>
      <c r="P30" s="13"/>
    </row>
    <row r="31" spans="1:16" x14ac:dyDescent="0.2">
      <c r="A31" s="31"/>
      <c r="B31" s="13"/>
      <c r="C31" s="13"/>
      <c r="D31" s="13"/>
      <c r="E31" s="13"/>
      <c r="F31" s="13"/>
      <c r="H31" s="31"/>
      <c r="I31" s="13"/>
      <c r="J31" s="13"/>
      <c r="K31" s="13"/>
      <c r="L31" s="13"/>
      <c r="M31" s="13"/>
      <c r="N31" s="13"/>
      <c r="O31" s="13"/>
      <c r="P31" s="13"/>
    </row>
    <row r="32" spans="1:16" x14ac:dyDescent="0.2">
      <c r="A32" s="31"/>
      <c r="B32" s="13"/>
      <c r="C32" s="13"/>
      <c r="D32" s="13"/>
      <c r="E32" s="13"/>
      <c r="F32" s="13"/>
      <c r="H32" s="31"/>
      <c r="I32" s="13"/>
      <c r="J32" s="13"/>
      <c r="K32" s="13"/>
      <c r="L32" s="13"/>
      <c r="M32" s="13"/>
      <c r="N32" s="13"/>
      <c r="O32" s="13"/>
      <c r="P32" s="13"/>
    </row>
    <row r="33" spans="1:16" x14ac:dyDescent="0.2">
      <c r="A33" s="31"/>
      <c r="B33" s="13"/>
      <c r="C33" s="13"/>
      <c r="D33" s="13"/>
      <c r="E33" s="13"/>
      <c r="F33" s="13"/>
      <c r="H33" s="31"/>
      <c r="I33" s="13"/>
      <c r="J33" s="13"/>
      <c r="K33" s="13"/>
      <c r="L33" s="13"/>
      <c r="M33" s="13"/>
      <c r="N33" s="13"/>
      <c r="O33" s="13"/>
      <c r="P33" s="13"/>
    </row>
    <row r="34" spans="1:16" x14ac:dyDescent="0.2">
      <c r="A34" s="31"/>
      <c r="B34" s="13"/>
      <c r="C34" s="13"/>
      <c r="D34" s="13"/>
      <c r="E34" s="13"/>
      <c r="F34" s="13"/>
      <c r="H34" s="31"/>
      <c r="I34" s="13"/>
      <c r="J34" s="13"/>
      <c r="K34" s="13"/>
      <c r="L34" s="13"/>
      <c r="M34" s="13"/>
      <c r="N34" s="13"/>
      <c r="O34" s="13"/>
      <c r="P34" s="13"/>
    </row>
    <row r="35" spans="1:16" x14ac:dyDescent="0.2">
      <c r="A35" s="31"/>
      <c r="B35" s="13"/>
      <c r="C35" s="13"/>
      <c r="D35" s="13"/>
      <c r="E35" s="13"/>
      <c r="F35" s="13"/>
      <c r="H35" s="31"/>
      <c r="I35" s="13"/>
      <c r="J35" s="13"/>
      <c r="K35" s="13"/>
      <c r="L35" s="13"/>
      <c r="M35" s="13"/>
      <c r="N35" s="13"/>
      <c r="O35" s="13"/>
      <c r="P35" s="13"/>
    </row>
    <row r="36" spans="1:16" x14ac:dyDescent="0.2">
      <c r="A36" s="31"/>
      <c r="B36" s="13"/>
      <c r="C36" s="13"/>
      <c r="D36" s="13"/>
      <c r="E36" s="13"/>
      <c r="F36" s="13"/>
      <c r="H36" s="31"/>
      <c r="I36" s="13"/>
      <c r="J36" s="13"/>
      <c r="K36" s="13"/>
      <c r="L36" s="13"/>
      <c r="M36" s="13"/>
      <c r="N36" s="13"/>
      <c r="O36" s="13"/>
      <c r="P36" s="13"/>
    </row>
    <row r="37" spans="1:16" x14ac:dyDescent="0.2">
      <c r="A37" s="31"/>
      <c r="B37" s="13"/>
      <c r="C37" s="13"/>
      <c r="D37" s="13"/>
      <c r="E37" s="13"/>
      <c r="F37" s="13"/>
      <c r="H37" s="31"/>
      <c r="I37" s="13"/>
      <c r="J37" s="13"/>
      <c r="K37" s="13"/>
      <c r="L37" s="13"/>
      <c r="M37" s="13"/>
      <c r="N37" s="13"/>
      <c r="O37" s="13"/>
      <c r="P37" s="13"/>
    </row>
    <row r="38" spans="1:16" x14ac:dyDescent="0.2">
      <c r="A38" s="31"/>
      <c r="B38" s="13"/>
      <c r="C38" s="13"/>
      <c r="D38" s="13"/>
      <c r="E38" s="13"/>
      <c r="F38" s="13"/>
      <c r="H38" s="31"/>
      <c r="I38" s="13"/>
      <c r="J38" s="13"/>
      <c r="K38" s="13"/>
      <c r="L38" s="13"/>
      <c r="M38" s="13"/>
      <c r="N38" s="13"/>
      <c r="O38" s="13"/>
      <c r="P38" s="13"/>
    </row>
    <row r="39" spans="1:16" x14ac:dyDescent="0.2">
      <c r="H39" s="31"/>
      <c r="I39" s="13"/>
      <c r="J39" s="13"/>
      <c r="K39" s="13"/>
      <c r="L39" s="13"/>
      <c r="M39" s="13"/>
      <c r="N39" s="13"/>
      <c r="O39" s="13"/>
      <c r="P39" s="13"/>
    </row>
    <row r="40" spans="1:16" x14ac:dyDescent="0.2">
      <c r="H40" s="31"/>
      <c r="I40" s="13"/>
      <c r="J40" s="13"/>
      <c r="K40" s="13"/>
      <c r="L40" s="13"/>
      <c r="M40" s="13"/>
      <c r="N40" s="13"/>
      <c r="O40" s="13"/>
      <c r="P40" s="13"/>
    </row>
  </sheetData>
  <mergeCells count="2">
    <mergeCell ref="I1:L1"/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D8D4-2B5A-9D48-8AD3-D85A54BFD0E5}">
  <dimension ref="A1:E50"/>
  <sheetViews>
    <sheetView workbookViewId="0">
      <selection activeCell="D34" sqref="D34"/>
    </sheetView>
  </sheetViews>
  <sheetFormatPr baseColWidth="10" defaultRowHeight="16" x14ac:dyDescent="0.2"/>
  <cols>
    <col min="1" max="1" width="40.83203125" style="10" bestFit="1" customWidth="1"/>
    <col min="2" max="2" width="14.6640625" style="10" bestFit="1" customWidth="1"/>
    <col min="3" max="16384" width="10.83203125" style="10"/>
  </cols>
  <sheetData>
    <row r="1" spans="1:5" ht="20" x14ac:dyDescent="0.2">
      <c r="A1" s="11" t="s">
        <v>53</v>
      </c>
      <c r="B1" s="11"/>
    </row>
    <row r="2" spans="1:5" ht="20" x14ac:dyDescent="0.2">
      <c r="A2" s="1" t="s">
        <v>44</v>
      </c>
      <c r="B2" s="1" t="s">
        <v>1</v>
      </c>
      <c r="D2" s="28"/>
      <c r="E2" s="28"/>
    </row>
    <row r="3" spans="1:5" x14ac:dyDescent="0.2">
      <c r="A3" s="30">
        <v>530</v>
      </c>
      <c r="B3" s="30">
        <v>520</v>
      </c>
    </row>
    <row r="4" spans="1:5" x14ac:dyDescent="0.2">
      <c r="A4" s="30">
        <v>550</v>
      </c>
      <c r="B4" s="30">
        <v>500</v>
      </c>
    </row>
    <row r="5" spans="1:5" x14ac:dyDescent="0.2">
      <c r="A5" s="30">
        <v>550</v>
      </c>
      <c r="B5" s="30">
        <v>490</v>
      </c>
    </row>
    <row r="6" spans="1:5" x14ac:dyDescent="0.2">
      <c r="A6" s="30">
        <v>468</v>
      </c>
      <c r="B6" s="30">
        <v>494</v>
      </c>
    </row>
    <row r="7" spans="1:5" x14ac:dyDescent="0.2">
      <c r="A7" s="30">
        <v>464</v>
      </c>
      <c r="B7" s="30">
        <v>456</v>
      </c>
    </row>
    <row r="8" spans="1:5" x14ac:dyDescent="0.2">
      <c r="A8" s="30">
        <v>465</v>
      </c>
      <c r="B8" s="30">
        <v>429</v>
      </c>
    </row>
    <row r="9" spans="1:5" x14ac:dyDescent="0.2">
      <c r="A9" s="30">
        <v>468</v>
      </c>
      <c r="B9" s="30">
        <v>453</v>
      </c>
    </row>
    <row r="10" spans="1:5" x14ac:dyDescent="0.2">
      <c r="A10" s="30">
        <v>480</v>
      </c>
      <c r="B10" s="30">
        <v>493</v>
      </c>
    </row>
    <row r="11" spans="1:5" x14ac:dyDescent="0.2">
      <c r="A11" s="30">
        <v>471</v>
      </c>
      <c r="B11" s="30">
        <v>474</v>
      </c>
    </row>
    <row r="12" spans="1:5" x14ac:dyDescent="0.2">
      <c r="A12" s="30">
        <v>475</v>
      </c>
      <c r="B12" s="30">
        <v>497</v>
      </c>
    </row>
    <row r="13" spans="1:5" x14ac:dyDescent="0.2">
      <c r="A13" s="30">
        <v>481</v>
      </c>
      <c r="B13" s="30">
        <v>485</v>
      </c>
    </row>
    <row r="14" spans="1:5" x14ac:dyDescent="0.2">
      <c r="A14" s="30">
        <v>489</v>
      </c>
      <c r="B14" s="30">
        <v>493</v>
      </c>
    </row>
    <row r="15" spans="1:5" x14ac:dyDescent="0.2">
      <c r="A15" s="30">
        <v>484</v>
      </c>
      <c r="B15" s="30">
        <v>474</v>
      </c>
    </row>
    <row r="16" spans="1:5" x14ac:dyDescent="0.2">
      <c r="A16" s="30">
        <v>453</v>
      </c>
      <c r="B16" s="30">
        <v>460</v>
      </c>
    </row>
    <row r="17" spans="1:2" x14ac:dyDescent="0.2">
      <c r="A17" s="30">
        <v>470</v>
      </c>
      <c r="B17" s="30">
        <v>461</v>
      </c>
    </row>
    <row r="18" spans="1:2" x14ac:dyDescent="0.2">
      <c r="A18" s="30">
        <v>476</v>
      </c>
      <c r="B18" s="30">
        <v>459</v>
      </c>
    </row>
    <row r="19" spans="1:2" x14ac:dyDescent="0.2">
      <c r="A19" s="2"/>
      <c r="B19" s="30">
        <v>444</v>
      </c>
    </row>
    <row r="20" spans="1:2" x14ac:dyDescent="0.2">
      <c r="A20" s="2"/>
      <c r="B20" s="30">
        <v>460</v>
      </c>
    </row>
    <row r="23" spans="1:2" ht="17" thickBot="1" x14ac:dyDescent="0.25">
      <c r="A23" s="20" t="s">
        <v>54</v>
      </c>
      <c r="B23" s="21"/>
    </row>
    <row r="24" spans="1:2" x14ac:dyDescent="0.2">
      <c r="A24" s="22" t="s">
        <v>11</v>
      </c>
      <c r="B24" s="23" t="s">
        <v>55</v>
      </c>
    </row>
    <row r="25" spans="1:2" x14ac:dyDescent="0.2">
      <c r="A25" s="24"/>
      <c r="B25" s="25"/>
    </row>
    <row r="26" spans="1:2" x14ac:dyDescent="0.2">
      <c r="A26" s="24" t="s">
        <v>13</v>
      </c>
      <c r="B26" s="25" t="s">
        <v>56</v>
      </c>
    </row>
    <row r="27" spans="1:2" x14ac:dyDescent="0.2">
      <c r="A27" s="24" t="s">
        <v>15</v>
      </c>
      <c r="B27" s="25" t="s">
        <v>16</v>
      </c>
    </row>
    <row r="28" spans="1:2" x14ac:dyDescent="0.2">
      <c r="A28" s="24" t="s">
        <v>17</v>
      </c>
      <c r="B28" s="25" t="s">
        <v>57</v>
      </c>
    </row>
    <row r="29" spans="1:2" x14ac:dyDescent="0.2">
      <c r="A29" s="24"/>
      <c r="B29" s="25"/>
    </row>
    <row r="30" spans="1:2" x14ac:dyDescent="0.2">
      <c r="A30" s="24" t="s">
        <v>19</v>
      </c>
      <c r="B30" s="25"/>
    </row>
    <row r="31" spans="1:2" x14ac:dyDescent="0.2">
      <c r="A31" s="24" t="s">
        <v>20</v>
      </c>
      <c r="B31" s="25">
        <v>0.22670000000000001</v>
      </c>
    </row>
    <row r="32" spans="1:2" x14ac:dyDescent="0.2">
      <c r="A32" s="24" t="s">
        <v>21</v>
      </c>
      <c r="B32" s="25" t="s">
        <v>22</v>
      </c>
    </row>
    <row r="33" spans="1:2" x14ac:dyDescent="0.2">
      <c r="A33" s="24" t="s">
        <v>23</v>
      </c>
      <c r="B33" s="25" t="s">
        <v>24</v>
      </c>
    </row>
    <row r="34" spans="1:2" x14ac:dyDescent="0.2">
      <c r="A34" s="24" t="s">
        <v>25</v>
      </c>
      <c r="B34" s="25" t="s">
        <v>26</v>
      </c>
    </row>
    <row r="35" spans="1:2" x14ac:dyDescent="0.2">
      <c r="A35" s="24" t="s">
        <v>27</v>
      </c>
      <c r="B35" s="25" t="s">
        <v>58</v>
      </c>
    </row>
    <row r="36" spans="1:2" x14ac:dyDescent="0.2">
      <c r="A36" s="24"/>
      <c r="B36" s="25"/>
    </row>
    <row r="37" spans="1:2" x14ac:dyDescent="0.2">
      <c r="A37" s="24" t="s">
        <v>29</v>
      </c>
      <c r="B37" s="25"/>
    </row>
    <row r="38" spans="1:2" x14ac:dyDescent="0.2">
      <c r="A38" s="24" t="s">
        <v>30</v>
      </c>
      <c r="B38" s="25">
        <v>485.9</v>
      </c>
    </row>
    <row r="39" spans="1:2" x14ac:dyDescent="0.2">
      <c r="A39" s="24" t="s">
        <v>31</v>
      </c>
      <c r="B39" s="25">
        <v>474.6</v>
      </c>
    </row>
    <row r="40" spans="1:2" x14ac:dyDescent="0.2">
      <c r="A40" s="24" t="s">
        <v>32</v>
      </c>
      <c r="B40" s="25" t="s">
        <v>59</v>
      </c>
    </row>
    <row r="41" spans="1:2" x14ac:dyDescent="0.2">
      <c r="A41" s="24" t="s">
        <v>34</v>
      </c>
      <c r="B41" s="25" t="s">
        <v>60</v>
      </c>
    </row>
    <row r="42" spans="1:2" x14ac:dyDescent="0.2">
      <c r="A42" s="24" t="s">
        <v>36</v>
      </c>
      <c r="B42" s="25">
        <v>4.5330000000000002E-2</v>
      </c>
    </row>
    <row r="43" spans="1:2" x14ac:dyDescent="0.2">
      <c r="A43" s="24" t="s">
        <v>37</v>
      </c>
      <c r="B43" s="25"/>
    </row>
    <row r="44" spans="1:2" x14ac:dyDescent="0.2">
      <c r="A44" s="24" t="s">
        <v>38</v>
      </c>
      <c r="B44" s="25" t="s">
        <v>61</v>
      </c>
    </row>
    <row r="45" spans="1:2" x14ac:dyDescent="0.2">
      <c r="A45" s="24" t="s">
        <v>20</v>
      </c>
      <c r="B45" s="25">
        <v>0.31709999999999999</v>
      </c>
    </row>
    <row r="46" spans="1:2" x14ac:dyDescent="0.2">
      <c r="A46" s="24" t="s">
        <v>21</v>
      </c>
      <c r="B46" s="25" t="s">
        <v>22</v>
      </c>
    </row>
    <row r="47" spans="1:2" x14ac:dyDescent="0.2">
      <c r="A47" s="24" t="s">
        <v>23</v>
      </c>
      <c r="B47" s="25" t="s">
        <v>24</v>
      </c>
    </row>
    <row r="48" spans="1:2" x14ac:dyDescent="0.2">
      <c r="A48" s="24" t="s">
        <v>40</v>
      </c>
      <c r="B48" s="25"/>
    </row>
    <row r="49" spans="1:2" x14ac:dyDescent="0.2">
      <c r="A49" s="24" t="s">
        <v>41</v>
      </c>
      <c r="B49" s="25">
        <v>16</v>
      </c>
    </row>
    <row r="50" spans="1:2" ht="17" thickBot="1" x14ac:dyDescent="0.25">
      <c r="A50" s="26" t="s">
        <v>42</v>
      </c>
      <c r="B50" s="27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63C21-2C9D-EC48-9A2D-5412B220D5A4}">
  <dimension ref="A1:AI44"/>
  <sheetViews>
    <sheetView workbookViewId="0">
      <selection activeCell="G28" sqref="G28"/>
    </sheetView>
  </sheetViews>
  <sheetFormatPr baseColWidth="10" defaultRowHeight="16" x14ac:dyDescent="0.2"/>
  <cols>
    <col min="1" max="1" width="14.6640625" style="2" bestFit="1" customWidth="1"/>
    <col min="2" max="17" width="12.6640625" style="2" bestFit="1" customWidth="1"/>
    <col min="18" max="35" width="12.33203125" style="2" bestFit="1" customWidth="1"/>
    <col min="36" max="16384" width="10.83203125" style="2"/>
  </cols>
  <sheetData>
    <row r="1" spans="1:35" s="1" customFormat="1" ht="20" x14ac:dyDescent="0.2">
      <c r="A1" s="1" t="s">
        <v>204</v>
      </c>
    </row>
    <row r="2" spans="1:35" s="1" customFormat="1" ht="20" x14ac:dyDescent="0.2">
      <c r="A2" s="1" t="s">
        <v>84</v>
      </c>
      <c r="B2" s="1" t="s">
        <v>44</v>
      </c>
      <c r="C2" s="1" t="s">
        <v>44</v>
      </c>
      <c r="D2" s="1" t="s">
        <v>44</v>
      </c>
      <c r="E2" s="1" t="s">
        <v>44</v>
      </c>
      <c r="F2" s="1" t="s">
        <v>44</v>
      </c>
      <c r="G2" s="1" t="s">
        <v>44</v>
      </c>
      <c r="H2" s="1" t="s">
        <v>44</v>
      </c>
      <c r="I2" s="1" t="s">
        <v>44</v>
      </c>
      <c r="J2" s="1" t="s">
        <v>44</v>
      </c>
      <c r="K2" s="1" t="s">
        <v>44</v>
      </c>
      <c r="L2" s="1" t="s">
        <v>44</v>
      </c>
      <c r="M2" s="1" t="s">
        <v>44</v>
      </c>
      <c r="N2" s="1" t="s">
        <v>44</v>
      </c>
      <c r="O2" s="1" t="s">
        <v>44</v>
      </c>
      <c r="P2" s="1" t="s">
        <v>44</v>
      </c>
      <c r="Q2" s="1" t="s">
        <v>44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</row>
    <row r="3" spans="1:35" x14ac:dyDescent="0.2">
      <c r="A3" s="30">
        <v>5</v>
      </c>
      <c r="B3" s="30">
        <v>2213.4499999999998</v>
      </c>
      <c r="C3" s="30">
        <v>1800.55</v>
      </c>
      <c r="D3" s="30">
        <v>1843.94</v>
      </c>
      <c r="E3" s="30">
        <v>2254.08</v>
      </c>
      <c r="F3" s="30">
        <v>1794.34</v>
      </c>
      <c r="G3" s="30">
        <v>2646.07</v>
      </c>
      <c r="H3" s="30">
        <v>2164.79</v>
      </c>
      <c r="I3" s="30">
        <v>2037.89</v>
      </c>
      <c r="J3" s="30">
        <v>2124.35</v>
      </c>
      <c r="K3" s="30">
        <v>2609.79</v>
      </c>
      <c r="L3" s="30">
        <v>1843.06</v>
      </c>
      <c r="M3" s="30">
        <v>1983.18</v>
      </c>
      <c r="N3" s="30">
        <v>1961.71</v>
      </c>
      <c r="O3" s="30">
        <v>2281.04</v>
      </c>
      <c r="P3" s="30">
        <v>1687.65</v>
      </c>
      <c r="Q3" s="30">
        <v>2612.2399999999998</v>
      </c>
      <c r="R3" s="30">
        <v>2456.31</v>
      </c>
      <c r="S3" s="30">
        <v>1922.58</v>
      </c>
      <c r="T3" s="30">
        <v>1920.82</v>
      </c>
      <c r="U3" s="30">
        <v>1961.57</v>
      </c>
      <c r="V3" s="30">
        <v>1710.32</v>
      </c>
      <c r="W3" s="30">
        <v>1990.88</v>
      </c>
      <c r="X3" s="30">
        <v>2016.86</v>
      </c>
      <c r="Y3" s="30">
        <v>2649.56</v>
      </c>
      <c r="Z3" s="30">
        <v>1462.37</v>
      </c>
      <c r="AA3" s="30">
        <v>3218.6</v>
      </c>
      <c r="AB3" s="30">
        <v>2005.04</v>
      </c>
      <c r="AC3" s="30">
        <v>2102.5300000000002</v>
      </c>
      <c r="AD3" s="30">
        <v>1628.4</v>
      </c>
      <c r="AE3" s="30">
        <v>1926</v>
      </c>
      <c r="AF3" s="30">
        <v>1935.59</v>
      </c>
      <c r="AG3" s="30">
        <v>2708.84</v>
      </c>
      <c r="AH3" s="30">
        <v>1820.49</v>
      </c>
      <c r="AI3" s="30">
        <v>1814.36</v>
      </c>
    </row>
    <row r="4" spans="1:35" x14ac:dyDescent="0.2">
      <c r="A4" s="30">
        <v>10</v>
      </c>
      <c r="B4" s="30">
        <v>1739.4</v>
      </c>
      <c r="C4" s="30">
        <v>1516.07</v>
      </c>
      <c r="D4" s="30">
        <v>1652.41</v>
      </c>
      <c r="E4" s="30">
        <v>2367.0100000000002</v>
      </c>
      <c r="F4" s="30">
        <v>1854.13</v>
      </c>
      <c r="G4" s="30">
        <v>1684.31</v>
      </c>
      <c r="H4" s="30">
        <v>1580.99</v>
      </c>
      <c r="I4" s="30">
        <v>1726.91</v>
      </c>
      <c r="J4" s="30">
        <v>1630.2</v>
      </c>
      <c r="K4" s="30">
        <v>1840.43</v>
      </c>
      <c r="L4" s="30">
        <v>1711.18</v>
      </c>
      <c r="M4" s="30">
        <v>1904.55</v>
      </c>
      <c r="N4" s="30">
        <v>1745.29</v>
      </c>
      <c r="O4" s="30">
        <v>1879.51</v>
      </c>
      <c r="P4" s="30">
        <v>1545.8</v>
      </c>
      <c r="Q4" s="30">
        <v>1725.23</v>
      </c>
      <c r="R4" s="30">
        <v>1608.04</v>
      </c>
      <c r="S4" s="30">
        <v>1525.23</v>
      </c>
      <c r="T4" s="30">
        <v>1582.41</v>
      </c>
      <c r="U4" s="30">
        <v>1440.06</v>
      </c>
      <c r="V4" s="30">
        <v>1374.78</v>
      </c>
      <c r="W4" s="30">
        <v>1604.69</v>
      </c>
      <c r="X4" s="30">
        <v>1653.48</v>
      </c>
      <c r="Y4" s="30">
        <v>1735.57</v>
      </c>
      <c r="Z4" s="30">
        <v>1362.86</v>
      </c>
      <c r="AA4" s="30">
        <v>2241.8200000000002</v>
      </c>
      <c r="AB4" s="30">
        <v>1830.34</v>
      </c>
      <c r="AC4" s="30">
        <v>2009.58</v>
      </c>
      <c r="AD4" s="30">
        <v>1402.6</v>
      </c>
      <c r="AE4" s="30">
        <v>1720.89</v>
      </c>
      <c r="AF4" s="30">
        <v>1399.96</v>
      </c>
      <c r="AG4" s="30">
        <v>2234.0500000000002</v>
      </c>
      <c r="AH4" s="30">
        <v>1776.91</v>
      </c>
      <c r="AI4" s="30">
        <v>1857.61</v>
      </c>
    </row>
    <row r="5" spans="1:35" x14ac:dyDescent="0.2">
      <c r="A5" s="30">
        <v>15</v>
      </c>
      <c r="B5" s="30">
        <v>1705.69</v>
      </c>
      <c r="C5" s="30">
        <v>1048.18</v>
      </c>
      <c r="D5" s="30">
        <v>1943.22</v>
      </c>
      <c r="E5" s="30">
        <v>2145.9699999999998</v>
      </c>
      <c r="F5" s="30">
        <v>1681.63</v>
      </c>
      <c r="G5" s="30">
        <v>1546.68</v>
      </c>
      <c r="H5" s="30">
        <v>1567.68</v>
      </c>
      <c r="I5" s="30">
        <v>1728.73</v>
      </c>
      <c r="J5" s="30">
        <v>1526.89</v>
      </c>
      <c r="K5" s="30">
        <v>1889.87</v>
      </c>
      <c r="L5" s="30">
        <v>1629.46</v>
      </c>
      <c r="M5" s="30">
        <v>1723.96</v>
      </c>
      <c r="N5" s="30">
        <v>1530.78</v>
      </c>
      <c r="O5" s="30">
        <v>1990.1</v>
      </c>
      <c r="P5" s="30">
        <v>1207.83</v>
      </c>
      <c r="Q5" s="30">
        <v>1812.81</v>
      </c>
      <c r="R5" s="30">
        <v>1363.86</v>
      </c>
      <c r="S5" s="30">
        <v>1233.96</v>
      </c>
      <c r="T5" s="30">
        <v>1268.9000000000001</v>
      </c>
      <c r="U5" s="30">
        <v>1269.3800000000001</v>
      </c>
      <c r="V5" s="30">
        <v>1044.8</v>
      </c>
      <c r="W5" s="30">
        <v>1487.29</v>
      </c>
      <c r="X5" s="30">
        <v>1347.37</v>
      </c>
      <c r="Y5" s="30">
        <v>1616.82</v>
      </c>
      <c r="Z5" s="30">
        <v>1293.82</v>
      </c>
      <c r="AA5" s="30">
        <v>1997.81</v>
      </c>
      <c r="AB5" s="30">
        <v>1774.84</v>
      </c>
      <c r="AC5" s="30">
        <v>1631.94</v>
      </c>
      <c r="AD5" s="30">
        <v>1619.01</v>
      </c>
      <c r="AE5" s="30">
        <v>1852.95</v>
      </c>
      <c r="AF5" s="30">
        <v>1377.68</v>
      </c>
      <c r="AG5" s="30">
        <v>1624.15</v>
      </c>
      <c r="AH5" s="30">
        <v>1662.11</v>
      </c>
      <c r="AI5" s="30">
        <v>1983.4</v>
      </c>
    </row>
    <row r="6" spans="1:35" x14ac:dyDescent="0.2">
      <c r="A6" s="30">
        <v>20</v>
      </c>
      <c r="B6" s="30">
        <v>1451.3</v>
      </c>
      <c r="C6" s="30">
        <v>1185.47</v>
      </c>
      <c r="D6" s="30">
        <v>1813.68</v>
      </c>
      <c r="E6" s="30">
        <v>1815.07</v>
      </c>
      <c r="F6" s="30">
        <v>1810.99</v>
      </c>
      <c r="G6" s="30">
        <v>1363.74</v>
      </c>
      <c r="H6" s="30">
        <v>1407.19</v>
      </c>
      <c r="I6" s="30">
        <v>1644.73</v>
      </c>
      <c r="J6" s="30">
        <v>1100.8800000000001</v>
      </c>
      <c r="K6" s="30">
        <v>1764.72</v>
      </c>
      <c r="L6" s="30">
        <v>1398.34</v>
      </c>
      <c r="M6" s="30">
        <v>1665.98</v>
      </c>
      <c r="N6" s="30">
        <v>1450.2</v>
      </c>
      <c r="O6" s="30">
        <v>1736.89</v>
      </c>
      <c r="P6" s="30">
        <v>1246.6300000000001</v>
      </c>
      <c r="Q6" s="30">
        <v>1863.29</v>
      </c>
      <c r="R6" s="30">
        <v>1223.28</v>
      </c>
      <c r="S6" s="30">
        <v>1234.5999999999999</v>
      </c>
      <c r="T6" s="30">
        <v>1344.96</v>
      </c>
      <c r="U6" s="30">
        <v>1084.43</v>
      </c>
      <c r="V6" s="30">
        <v>1205.05</v>
      </c>
      <c r="W6" s="30">
        <v>1882.54</v>
      </c>
      <c r="X6" s="30">
        <v>1502.32</v>
      </c>
      <c r="Y6" s="30">
        <v>1375.33</v>
      </c>
      <c r="Z6" s="30">
        <v>1466.38</v>
      </c>
      <c r="AA6" s="30">
        <v>1733.3</v>
      </c>
      <c r="AB6" s="30">
        <v>2002.41</v>
      </c>
      <c r="AC6" s="30">
        <v>1581.39</v>
      </c>
      <c r="AD6" s="30">
        <v>1359.48</v>
      </c>
      <c r="AE6" s="30">
        <v>1646.32</v>
      </c>
      <c r="AF6" s="30">
        <v>1694.13</v>
      </c>
      <c r="AG6" s="30">
        <v>1079.98</v>
      </c>
      <c r="AH6" s="30">
        <v>1818.24</v>
      </c>
      <c r="AI6" s="30">
        <v>1786.2</v>
      </c>
    </row>
    <row r="7" spans="1:35" x14ac:dyDescent="0.2">
      <c r="A7" s="30">
        <v>25</v>
      </c>
      <c r="B7" s="30">
        <v>1621.25</v>
      </c>
      <c r="C7" s="30">
        <v>1107.0999999999999</v>
      </c>
      <c r="D7" s="30">
        <v>1940.05</v>
      </c>
      <c r="E7" s="30">
        <v>1971.4</v>
      </c>
      <c r="F7" s="30">
        <v>1039.98</v>
      </c>
      <c r="G7" s="30">
        <v>1425.74</v>
      </c>
      <c r="H7" s="30">
        <v>1689.76</v>
      </c>
      <c r="I7" s="30">
        <v>1529.47</v>
      </c>
      <c r="J7" s="30">
        <v>1326.79</v>
      </c>
      <c r="K7" s="30">
        <v>1722.17</v>
      </c>
      <c r="L7" s="30">
        <v>1592.62</v>
      </c>
      <c r="M7" s="30">
        <v>1474.97</v>
      </c>
      <c r="N7" s="30">
        <v>1165.0899999999999</v>
      </c>
      <c r="O7" s="30">
        <v>1491.04</v>
      </c>
      <c r="P7" s="30">
        <v>1301.3900000000001</v>
      </c>
      <c r="Q7" s="30">
        <v>1600.2</v>
      </c>
      <c r="R7" s="30">
        <v>952.94299999999998</v>
      </c>
      <c r="S7" s="30">
        <v>1390.19</v>
      </c>
      <c r="T7" s="30">
        <v>1713.28</v>
      </c>
      <c r="U7" s="30">
        <v>1075.49</v>
      </c>
      <c r="V7" s="30">
        <v>1196.98</v>
      </c>
      <c r="W7" s="30">
        <v>1259.5999999999999</v>
      </c>
      <c r="X7" s="30">
        <v>1241.26</v>
      </c>
      <c r="Y7" s="30">
        <v>1506.05</v>
      </c>
      <c r="Z7" s="30">
        <v>870.197</v>
      </c>
      <c r="AA7" s="30">
        <v>2277.21</v>
      </c>
      <c r="AB7" s="30">
        <v>1925.52</v>
      </c>
      <c r="AC7" s="30">
        <v>1688.04</v>
      </c>
      <c r="AD7" s="30">
        <v>1395.31</v>
      </c>
      <c r="AE7" s="30">
        <v>1745.16</v>
      </c>
      <c r="AF7" s="30">
        <v>1228.18</v>
      </c>
      <c r="AG7" s="30">
        <v>1039.54</v>
      </c>
      <c r="AH7" s="30">
        <v>2339.64</v>
      </c>
      <c r="AI7" s="30">
        <v>2155.7199999999998</v>
      </c>
    </row>
    <row r="8" spans="1:35" x14ac:dyDescent="0.2">
      <c r="A8" s="30">
        <v>30</v>
      </c>
      <c r="B8" s="30">
        <v>1627.22</v>
      </c>
      <c r="C8" s="30">
        <v>1272.58</v>
      </c>
      <c r="D8" s="30">
        <v>1589.09</v>
      </c>
      <c r="E8" s="30">
        <v>2024.53</v>
      </c>
      <c r="F8" s="30">
        <v>1514.25</v>
      </c>
      <c r="G8" s="30">
        <v>1502.66</v>
      </c>
      <c r="H8" s="30">
        <v>1438.68</v>
      </c>
      <c r="I8" s="30">
        <v>1349.03</v>
      </c>
      <c r="J8" s="30">
        <v>1304.3900000000001</v>
      </c>
      <c r="K8" s="30">
        <v>1462.88</v>
      </c>
      <c r="L8" s="30">
        <v>1326.34</v>
      </c>
      <c r="M8" s="30">
        <v>1118.18</v>
      </c>
      <c r="N8" s="30">
        <v>1442.33</v>
      </c>
      <c r="O8" s="30">
        <v>1015.46</v>
      </c>
      <c r="P8" s="30">
        <v>1219.42</v>
      </c>
      <c r="Q8" s="30">
        <v>1459.91</v>
      </c>
      <c r="R8" s="30">
        <v>1494.17</v>
      </c>
      <c r="S8" s="30">
        <v>952.29100000000005</v>
      </c>
      <c r="T8" s="30">
        <v>1706.29</v>
      </c>
      <c r="U8" s="30">
        <v>999.46</v>
      </c>
      <c r="V8" s="30">
        <v>783.20799999999997</v>
      </c>
      <c r="W8" s="30">
        <v>992.81200000000001</v>
      </c>
      <c r="X8" s="30">
        <v>1358.7</v>
      </c>
      <c r="Y8" s="30">
        <v>651.91800000000001</v>
      </c>
      <c r="Z8" s="30">
        <v>1394.61</v>
      </c>
      <c r="AA8" s="30">
        <v>2132.44</v>
      </c>
      <c r="AB8" s="30">
        <v>1593.07</v>
      </c>
      <c r="AC8" s="30">
        <v>1589.86</v>
      </c>
      <c r="AD8" s="30">
        <v>1373.21</v>
      </c>
      <c r="AE8" s="30">
        <v>1772.04</v>
      </c>
      <c r="AF8" s="30">
        <v>1509.94</v>
      </c>
      <c r="AG8" s="30">
        <v>1442.98</v>
      </c>
      <c r="AH8" s="30">
        <v>2247.16</v>
      </c>
      <c r="AI8" s="30">
        <v>1993.06</v>
      </c>
    </row>
    <row r="12" spans="1:35" ht="17" thickBot="1" x14ac:dyDescent="0.25">
      <c r="A12" s="20" t="s">
        <v>87</v>
      </c>
      <c r="B12" s="10"/>
      <c r="C12" s="10"/>
      <c r="D12" s="10"/>
      <c r="E12" s="10"/>
      <c r="F12" s="10"/>
      <c r="G12" s="10"/>
      <c r="H12" s="20" t="s">
        <v>88</v>
      </c>
      <c r="I12" s="10"/>
      <c r="J12" s="10"/>
      <c r="K12" s="10"/>
      <c r="L12" s="10"/>
      <c r="M12" s="10"/>
      <c r="N12" s="10"/>
      <c r="O12" s="10"/>
      <c r="P12" s="10"/>
    </row>
    <row r="13" spans="1:35" x14ac:dyDescent="0.2">
      <c r="A13" s="22" t="s">
        <v>11</v>
      </c>
      <c r="B13" s="29" t="s">
        <v>89</v>
      </c>
      <c r="C13" s="29"/>
      <c r="D13" s="29"/>
      <c r="E13" s="29"/>
      <c r="F13" s="23"/>
      <c r="G13" s="10"/>
      <c r="H13" s="22" t="s">
        <v>90</v>
      </c>
      <c r="I13" s="29"/>
      <c r="J13" s="29"/>
      <c r="K13" s="29"/>
      <c r="L13" s="29"/>
      <c r="M13" s="29"/>
      <c r="N13" s="29"/>
      <c r="O13" s="29"/>
      <c r="P13" s="23"/>
    </row>
    <row r="14" spans="1:35" x14ac:dyDescent="0.2">
      <c r="A14" s="24"/>
      <c r="B14" s="21"/>
      <c r="C14" s="21"/>
      <c r="D14" s="21"/>
      <c r="E14" s="21"/>
      <c r="F14" s="25"/>
      <c r="G14" s="10"/>
      <c r="H14" s="24"/>
      <c r="I14" s="21"/>
      <c r="J14" s="21"/>
      <c r="K14" s="21"/>
      <c r="L14" s="21"/>
      <c r="M14" s="21"/>
      <c r="N14" s="21"/>
      <c r="O14" s="21"/>
      <c r="P14" s="25"/>
    </row>
    <row r="15" spans="1:35" x14ac:dyDescent="0.2">
      <c r="A15" s="24" t="s">
        <v>91</v>
      </c>
      <c r="B15" s="21" t="s">
        <v>92</v>
      </c>
      <c r="C15" s="21"/>
      <c r="D15" s="21"/>
      <c r="E15" s="21"/>
      <c r="F15" s="25"/>
      <c r="G15" s="10"/>
      <c r="H15" s="24" t="s">
        <v>93</v>
      </c>
      <c r="I15" s="21">
        <v>1</v>
      </c>
      <c r="J15" s="21"/>
      <c r="K15" s="21"/>
      <c r="L15" s="21"/>
      <c r="M15" s="21"/>
      <c r="N15" s="21"/>
      <c r="O15" s="21"/>
      <c r="P15" s="25"/>
    </row>
    <row r="16" spans="1:35" x14ac:dyDescent="0.2">
      <c r="A16" s="24" t="s">
        <v>94</v>
      </c>
      <c r="B16" s="21" t="s">
        <v>24</v>
      </c>
      <c r="C16" s="21"/>
      <c r="D16" s="21"/>
      <c r="E16" s="21"/>
      <c r="F16" s="25"/>
      <c r="G16" s="10"/>
      <c r="H16" s="24" t="s">
        <v>95</v>
      </c>
      <c r="I16" s="21">
        <v>6</v>
      </c>
      <c r="J16" s="21"/>
      <c r="K16" s="21"/>
      <c r="L16" s="21"/>
      <c r="M16" s="21"/>
      <c r="N16" s="21"/>
      <c r="O16" s="21"/>
      <c r="P16" s="25"/>
    </row>
    <row r="17" spans="1:16" x14ac:dyDescent="0.2">
      <c r="A17" s="24" t="s">
        <v>96</v>
      </c>
      <c r="B17" s="21">
        <v>0.05</v>
      </c>
      <c r="C17" s="21"/>
      <c r="D17" s="21"/>
      <c r="E17" s="21"/>
      <c r="F17" s="25"/>
      <c r="G17" s="10"/>
      <c r="H17" s="24" t="s">
        <v>97</v>
      </c>
      <c r="I17" s="21">
        <v>0.05</v>
      </c>
      <c r="J17" s="21"/>
      <c r="K17" s="21"/>
      <c r="L17" s="21"/>
      <c r="M17" s="21"/>
      <c r="N17" s="21"/>
      <c r="O17" s="21"/>
      <c r="P17" s="25"/>
    </row>
    <row r="18" spans="1:16" x14ac:dyDescent="0.2">
      <c r="A18" s="24"/>
      <c r="B18" s="21"/>
      <c r="C18" s="21"/>
      <c r="D18" s="21"/>
      <c r="E18" s="21"/>
      <c r="F18" s="25"/>
      <c r="G18" s="10"/>
      <c r="H18" s="24"/>
      <c r="I18" s="21"/>
      <c r="J18" s="21"/>
      <c r="K18" s="21"/>
      <c r="L18" s="21"/>
      <c r="M18" s="21"/>
      <c r="N18" s="21"/>
      <c r="O18" s="21"/>
      <c r="P18" s="25"/>
    </row>
    <row r="19" spans="1:16" x14ac:dyDescent="0.2">
      <c r="A19" s="24" t="s">
        <v>98</v>
      </c>
      <c r="B19" s="21" t="s">
        <v>99</v>
      </c>
      <c r="C19" s="21" t="s">
        <v>100</v>
      </c>
      <c r="D19" s="21" t="s">
        <v>101</v>
      </c>
      <c r="E19" s="21" t="s">
        <v>102</v>
      </c>
      <c r="F19" s="25" t="s">
        <v>103</v>
      </c>
      <c r="G19" s="10"/>
      <c r="H19" s="24" t="s">
        <v>104</v>
      </c>
      <c r="I19" s="21" t="s">
        <v>105</v>
      </c>
      <c r="J19" s="21" t="s">
        <v>106</v>
      </c>
      <c r="K19" s="21" t="s">
        <v>107</v>
      </c>
      <c r="L19" s="21" t="s">
        <v>108</v>
      </c>
      <c r="M19" s="21" t="s">
        <v>109</v>
      </c>
      <c r="N19" s="21"/>
      <c r="O19" s="21"/>
      <c r="P19" s="25"/>
    </row>
    <row r="20" spans="1:16" x14ac:dyDescent="0.2">
      <c r="A20" s="24" t="s">
        <v>110</v>
      </c>
      <c r="B20" s="21">
        <v>0.49120000000000003</v>
      </c>
      <c r="C20" s="21">
        <v>0.77039999999999997</v>
      </c>
      <c r="D20" s="21" t="s">
        <v>22</v>
      </c>
      <c r="E20" s="21" t="s">
        <v>24</v>
      </c>
      <c r="F20" s="25"/>
      <c r="G20" s="10"/>
      <c r="H20" s="24"/>
      <c r="I20" s="21"/>
      <c r="J20" s="21"/>
      <c r="K20" s="21"/>
      <c r="L20" s="21"/>
      <c r="M20" s="21"/>
      <c r="N20" s="21"/>
      <c r="O20" s="21"/>
      <c r="P20" s="25"/>
    </row>
    <row r="21" spans="1:16" x14ac:dyDescent="0.2">
      <c r="A21" s="24" t="s">
        <v>111</v>
      </c>
      <c r="B21" s="21">
        <v>32.96</v>
      </c>
      <c r="C21" s="21" t="s">
        <v>69</v>
      </c>
      <c r="D21" s="21" t="s">
        <v>70</v>
      </c>
      <c r="E21" s="21" t="s">
        <v>67</v>
      </c>
      <c r="F21" s="25">
        <v>0.60509999999999997</v>
      </c>
      <c r="G21" s="10"/>
      <c r="H21" s="24" t="s">
        <v>112</v>
      </c>
      <c r="I21" s="21"/>
      <c r="J21" s="21"/>
      <c r="K21" s="21"/>
      <c r="L21" s="21"/>
      <c r="M21" s="21"/>
      <c r="N21" s="21"/>
      <c r="O21" s="21"/>
      <c r="P21" s="25"/>
    </row>
    <row r="22" spans="1:16" x14ac:dyDescent="0.2">
      <c r="A22" s="24" t="s">
        <v>113</v>
      </c>
      <c r="B22" s="21">
        <v>0.35849999999999999</v>
      </c>
      <c r="C22" s="21">
        <v>0.57220000000000004</v>
      </c>
      <c r="D22" s="21" t="s">
        <v>22</v>
      </c>
      <c r="E22" s="21" t="s">
        <v>24</v>
      </c>
      <c r="F22" s="25"/>
      <c r="G22" s="10"/>
      <c r="H22" s="24" t="s">
        <v>114</v>
      </c>
      <c r="I22" s="21">
        <v>46.63</v>
      </c>
      <c r="J22" s="21" t="s">
        <v>115</v>
      </c>
      <c r="K22" s="21" t="s">
        <v>24</v>
      </c>
      <c r="L22" s="21" t="s">
        <v>22</v>
      </c>
      <c r="M22" s="21" t="s">
        <v>116</v>
      </c>
      <c r="N22" s="21"/>
      <c r="O22" s="21"/>
      <c r="P22" s="25"/>
    </row>
    <row r="23" spans="1:16" x14ac:dyDescent="0.2">
      <c r="A23" s="24" t="s">
        <v>117</v>
      </c>
      <c r="B23" s="21">
        <v>35.22</v>
      </c>
      <c r="C23" s="21" t="s">
        <v>69</v>
      </c>
      <c r="D23" s="21" t="s">
        <v>70</v>
      </c>
      <c r="E23" s="21" t="s">
        <v>67</v>
      </c>
      <c r="F23" s="25"/>
      <c r="G23" s="10"/>
      <c r="H23" s="24" t="s">
        <v>118</v>
      </c>
      <c r="I23" s="21">
        <v>69.75</v>
      </c>
      <c r="J23" s="21" t="s">
        <v>119</v>
      </c>
      <c r="K23" s="21" t="s">
        <v>24</v>
      </c>
      <c r="L23" s="21" t="s">
        <v>22</v>
      </c>
      <c r="M23" s="21" t="s">
        <v>116</v>
      </c>
      <c r="N23" s="21"/>
      <c r="O23" s="21"/>
      <c r="P23" s="25"/>
    </row>
    <row r="24" spans="1:16" x14ac:dyDescent="0.2">
      <c r="A24" s="24"/>
      <c r="B24" s="21"/>
      <c r="C24" s="21"/>
      <c r="D24" s="21"/>
      <c r="E24" s="21"/>
      <c r="F24" s="25"/>
      <c r="G24" s="10"/>
      <c r="H24" s="24" t="s">
        <v>120</v>
      </c>
      <c r="I24" s="21">
        <v>142.5</v>
      </c>
      <c r="J24" s="21" t="s">
        <v>121</v>
      </c>
      <c r="K24" s="21" t="s">
        <v>24</v>
      </c>
      <c r="L24" s="21" t="s">
        <v>22</v>
      </c>
      <c r="M24" s="21">
        <v>0.83819999999999995</v>
      </c>
      <c r="N24" s="21"/>
      <c r="O24" s="21"/>
      <c r="P24" s="25"/>
    </row>
    <row r="25" spans="1:16" x14ac:dyDescent="0.2">
      <c r="A25" s="24" t="s">
        <v>122</v>
      </c>
      <c r="B25" s="21" t="s">
        <v>123</v>
      </c>
      <c r="C25" s="21" t="s">
        <v>124</v>
      </c>
      <c r="D25" s="21" t="s">
        <v>125</v>
      </c>
      <c r="E25" s="21" t="s">
        <v>126</v>
      </c>
      <c r="F25" s="25" t="s">
        <v>100</v>
      </c>
      <c r="G25" s="10"/>
      <c r="H25" s="24" t="s">
        <v>127</v>
      </c>
      <c r="I25" s="21">
        <v>43.81</v>
      </c>
      <c r="J25" s="21" t="s">
        <v>128</v>
      </c>
      <c r="K25" s="21" t="s">
        <v>24</v>
      </c>
      <c r="L25" s="21" t="s">
        <v>22</v>
      </c>
      <c r="M25" s="21" t="s">
        <v>116</v>
      </c>
      <c r="N25" s="21"/>
      <c r="O25" s="21"/>
      <c r="P25" s="25"/>
    </row>
    <row r="26" spans="1:16" x14ac:dyDescent="0.2">
      <c r="A26" s="24" t="s">
        <v>110</v>
      </c>
      <c r="B26" s="21">
        <v>146826</v>
      </c>
      <c r="C26" s="21">
        <v>5</v>
      </c>
      <c r="D26" s="21">
        <v>29365</v>
      </c>
      <c r="E26" s="21" t="s">
        <v>129</v>
      </c>
      <c r="F26" s="25" t="s">
        <v>130</v>
      </c>
      <c r="G26" s="10"/>
      <c r="H26" s="24" t="s">
        <v>131</v>
      </c>
      <c r="I26" s="21">
        <v>-7.8469999999999998E-2</v>
      </c>
      <c r="J26" s="21" t="s">
        <v>132</v>
      </c>
      <c r="K26" s="21" t="s">
        <v>24</v>
      </c>
      <c r="L26" s="21" t="s">
        <v>22</v>
      </c>
      <c r="M26" s="21" t="s">
        <v>116</v>
      </c>
      <c r="N26" s="21"/>
      <c r="O26" s="21"/>
      <c r="P26" s="25"/>
    </row>
    <row r="27" spans="1:16" x14ac:dyDescent="0.2">
      <c r="A27" s="24" t="s">
        <v>111</v>
      </c>
      <c r="B27" s="21">
        <v>9853723</v>
      </c>
      <c r="C27" s="21">
        <v>5</v>
      </c>
      <c r="D27" s="21">
        <v>1970745</v>
      </c>
      <c r="E27" s="21" t="s">
        <v>133</v>
      </c>
      <c r="F27" s="25" t="s">
        <v>134</v>
      </c>
      <c r="G27" s="10"/>
      <c r="H27" s="24" t="s">
        <v>135</v>
      </c>
      <c r="I27" s="21">
        <v>-27.05</v>
      </c>
      <c r="J27" s="21" t="s">
        <v>136</v>
      </c>
      <c r="K27" s="21" t="s">
        <v>24</v>
      </c>
      <c r="L27" s="21" t="s">
        <v>22</v>
      </c>
      <c r="M27" s="21" t="s">
        <v>116</v>
      </c>
      <c r="N27" s="21"/>
      <c r="O27" s="21"/>
      <c r="P27" s="25"/>
    </row>
    <row r="28" spans="1:16" x14ac:dyDescent="0.2">
      <c r="A28" s="24" t="s">
        <v>113</v>
      </c>
      <c r="B28" s="21">
        <v>107171</v>
      </c>
      <c r="C28" s="21">
        <v>1</v>
      </c>
      <c r="D28" s="21">
        <v>107171</v>
      </c>
      <c r="E28" s="21" t="s">
        <v>137</v>
      </c>
      <c r="F28" s="25" t="s">
        <v>138</v>
      </c>
      <c r="G28" s="10"/>
      <c r="H28" s="24"/>
      <c r="I28" s="21"/>
      <c r="J28" s="21"/>
      <c r="K28" s="21"/>
      <c r="L28" s="21"/>
      <c r="M28" s="21"/>
      <c r="N28" s="21"/>
      <c r="O28" s="21"/>
      <c r="P28" s="25"/>
    </row>
    <row r="29" spans="1:16" x14ac:dyDescent="0.2">
      <c r="A29" s="24" t="s">
        <v>117</v>
      </c>
      <c r="B29" s="21">
        <v>10528769</v>
      </c>
      <c r="C29" s="21">
        <v>32</v>
      </c>
      <c r="D29" s="21">
        <v>329024</v>
      </c>
      <c r="E29" s="21" t="s">
        <v>139</v>
      </c>
      <c r="F29" s="25" t="s">
        <v>134</v>
      </c>
      <c r="G29" s="10"/>
      <c r="H29" s="24"/>
      <c r="I29" s="21"/>
      <c r="J29" s="21"/>
      <c r="K29" s="21"/>
      <c r="L29" s="21"/>
      <c r="M29" s="21"/>
      <c r="N29" s="21"/>
      <c r="O29" s="21"/>
      <c r="P29" s="25"/>
    </row>
    <row r="30" spans="1:16" x14ac:dyDescent="0.2">
      <c r="A30" s="24" t="s">
        <v>140</v>
      </c>
      <c r="B30" s="21">
        <v>9261385</v>
      </c>
      <c r="C30" s="21">
        <v>160</v>
      </c>
      <c r="D30" s="21">
        <v>57884</v>
      </c>
      <c r="E30" s="21"/>
      <c r="F30" s="25"/>
      <c r="G30" s="10"/>
      <c r="H30" s="24" t="s">
        <v>141</v>
      </c>
      <c r="I30" s="21" t="s">
        <v>142</v>
      </c>
      <c r="J30" s="21" t="s">
        <v>143</v>
      </c>
      <c r="K30" s="21" t="s">
        <v>105</v>
      </c>
      <c r="L30" s="21" t="s">
        <v>144</v>
      </c>
      <c r="M30" s="21" t="s">
        <v>145</v>
      </c>
      <c r="N30" s="21" t="s">
        <v>146</v>
      </c>
      <c r="O30" s="21" t="s">
        <v>147</v>
      </c>
      <c r="P30" s="25" t="s">
        <v>124</v>
      </c>
    </row>
    <row r="31" spans="1:16" x14ac:dyDescent="0.2">
      <c r="A31" s="24"/>
      <c r="B31" s="21"/>
      <c r="C31" s="21"/>
      <c r="D31" s="21"/>
      <c r="E31" s="21"/>
      <c r="F31" s="25"/>
      <c r="G31" s="10"/>
      <c r="H31" s="24"/>
      <c r="I31" s="21"/>
      <c r="J31" s="21"/>
      <c r="K31" s="21"/>
      <c r="L31" s="21"/>
      <c r="M31" s="21"/>
      <c r="N31" s="21"/>
      <c r="O31" s="21"/>
      <c r="P31" s="25"/>
    </row>
    <row r="32" spans="1:16" x14ac:dyDescent="0.2">
      <c r="A32" s="24" t="s">
        <v>148</v>
      </c>
      <c r="B32" s="21"/>
      <c r="C32" s="21"/>
      <c r="D32" s="21"/>
      <c r="E32" s="21"/>
      <c r="F32" s="25"/>
      <c r="G32" s="10"/>
      <c r="H32" s="24" t="s">
        <v>112</v>
      </c>
      <c r="I32" s="21"/>
      <c r="J32" s="21"/>
      <c r="K32" s="21"/>
      <c r="L32" s="21"/>
      <c r="M32" s="21"/>
      <c r="N32" s="21"/>
      <c r="O32" s="21"/>
      <c r="P32" s="25"/>
    </row>
    <row r="33" spans="1:16" x14ac:dyDescent="0.2">
      <c r="A33" s="24" t="s">
        <v>149</v>
      </c>
      <c r="B33" s="21">
        <v>1667</v>
      </c>
      <c r="C33" s="21"/>
      <c r="D33" s="21"/>
      <c r="E33" s="21"/>
      <c r="F33" s="25"/>
      <c r="G33" s="10"/>
      <c r="H33" s="24" t="s">
        <v>114</v>
      </c>
      <c r="I33" s="21">
        <v>2116</v>
      </c>
      <c r="J33" s="21">
        <v>2070</v>
      </c>
      <c r="K33" s="21">
        <v>46.63</v>
      </c>
      <c r="L33" s="21">
        <v>127.1</v>
      </c>
      <c r="M33" s="21">
        <v>16</v>
      </c>
      <c r="N33" s="21">
        <v>18</v>
      </c>
      <c r="O33" s="21">
        <v>0.3669</v>
      </c>
      <c r="P33" s="25">
        <v>30.65</v>
      </c>
    </row>
    <row r="34" spans="1:16" x14ac:dyDescent="0.2">
      <c r="A34" s="24" t="s">
        <v>150</v>
      </c>
      <c r="B34" s="21">
        <v>1621</v>
      </c>
      <c r="C34" s="21"/>
      <c r="D34" s="21"/>
      <c r="E34" s="21"/>
      <c r="F34" s="25"/>
      <c r="G34" s="10"/>
      <c r="H34" s="24" t="s">
        <v>118</v>
      </c>
      <c r="I34" s="21">
        <v>1756</v>
      </c>
      <c r="J34" s="21">
        <v>1687</v>
      </c>
      <c r="K34" s="21">
        <v>69.75</v>
      </c>
      <c r="L34" s="21">
        <v>81.05</v>
      </c>
      <c r="M34" s="21">
        <v>16</v>
      </c>
      <c r="N34" s="21">
        <v>18</v>
      </c>
      <c r="O34" s="21">
        <v>0.86060000000000003</v>
      </c>
      <c r="P34" s="25">
        <v>30.97</v>
      </c>
    </row>
    <row r="35" spans="1:16" x14ac:dyDescent="0.2">
      <c r="A35" s="24" t="s">
        <v>151</v>
      </c>
      <c r="B35" s="21">
        <v>45.92</v>
      </c>
      <c r="C35" s="21"/>
      <c r="D35" s="21"/>
      <c r="E35" s="21"/>
      <c r="F35" s="25"/>
      <c r="G35" s="10"/>
      <c r="H35" s="24" t="s">
        <v>120</v>
      </c>
      <c r="I35" s="21">
        <v>1667</v>
      </c>
      <c r="J35" s="21">
        <v>1525</v>
      </c>
      <c r="K35" s="21">
        <v>142.5</v>
      </c>
      <c r="L35" s="21">
        <v>94.01</v>
      </c>
      <c r="M35" s="21">
        <v>16</v>
      </c>
      <c r="N35" s="21">
        <v>18</v>
      </c>
      <c r="O35" s="21">
        <v>1.5149999999999999</v>
      </c>
      <c r="P35" s="25">
        <v>31.34</v>
      </c>
    </row>
    <row r="36" spans="1:16" x14ac:dyDescent="0.2">
      <c r="A36" s="24" t="s">
        <v>152</v>
      </c>
      <c r="B36" s="21">
        <v>80.459999999999994</v>
      </c>
      <c r="C36" s="21"/>
      <c r="D36" s="21"/>
      <c r="E36" s="21"/>
      <c r="F36" s="25"/>
      <c r="G36" s="10"/>
      <c r="H36" s="24" t="s">
        <v>127</v>
      </c>
      <c r="I36" s="21">
        <v>1545</v>
      </c>
      <c r="J36" s="21">
        <v>1501</v>
      </c>
      <c r="K36" s="21">
        <v>43.81</v>
      </c>
      <c r="L36" s="21">
        <v>91.03</v>
      </c>
      <c r="M36" s="21">
        <v>16</v>
      </c>
      <c r="N36" s="21">
        <v>18</v>
      </c>
      <c r="O36" s="21">
        <v>0.48130000000000001</v>
      </c>
      <c r="P36" s="25">
        <v>32</v>
      </c>
    </row>
    <row r="37" spans="1:16" x14ac:dyDescent="0.2">
      <c r="A37" s="24" t="s">
        <v>153</v>
      </c>
      <c r="B37" s="21" t="s">
        <v>154</v>
      </c>
      <c r="C37" s="21"/>
      <c r="D37" s="21"/>
      <c r="E37" s="21"/>
      <c r="F37" s="25"/>
      <c r="G37" s="10"/>
      <c r="H37" s="24" t="s">
        <v>131</v>
      </c>
      <c r="I37" s="21">
        <v>1500</v>
      </c>
      <c r="J37" s="21">
        <v>1500</v>
      </c>
      <c r="K37" s="21">
        <v>-7.8469999999999998E-2</v>
      </c>
      <c r="L37" s="21">
        <v>125.9</v>
      </c>
      <c r="M37" s="21">
        <v>16</v>
      </c>
      <c r="N37" s="21">
        <v>18</v>
      </c>
      <c r="O37" s="21">
        <v>6.2319999999999997E-4</v>
      </c>
      <c r="P37" s="25">
        <v>28.23</v>
      </c>
    </row>
    <row r="38" spans="1:16" ht="17" thickBot="1" x14ac:dyDescent="0.25">
      <c r="A38" s="24"/>
      <c r="B38" s="21"/>
      <c r="C38" s="21"/>
      <c r="D38" s="21"/>
      <c r="E38" s="21"/>
      <c r="F38" s="25"/>
      <c r="G38" s="10"/>
      <c r="H38" s="26" t="s">
        <v>135</v>
      </c>
      <c r="I38" s="32">
        <v>1417</v>
      </c>
      <c r="J38" s="32">
        <v>1444</v>
      </c>
      <c r="K38" s="32">
        <v>-27.05</v>
      </c>
      <c r="L38" s="32">
        <v>119.8</v>
      </c>
      <c r="M38" s="32">
        <v>16</v>
      </c>
      <c r="N38" s="32">
        <v>18</v>
      </c>
      <c r="O38" s="32">
        <v>0.2258</v>
      </c>
      <c r="P38" s="27">
        <v>26.14</v>
      </c>
    </row>
    <row r="39" spans="1:16" x14ac:dyDescent="0.2">
      <c r="A39" s="24" t="s">
        <v>155</v>
      </c>
      <c r="B39" s="21"/>
      <c r="C39" s="21"/>
      <c r="D39" s="21"/>
      <c r="E39" s="21"/>
      <c r="F39" s="25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2">
      <c r="A40" s="24" t="s">
        <v>156</v>
      </c>
      <c r="B40" s="21">
        <v>2</v>
      </c>
      <c r="C40" s="21"/>
      <c r="D40" s="21"/>
      <c r="E40" s="21"/>
      <c r="F40" s="25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2">
      <c r="A41" s="24" t="s">
        <v>157</v>
      </c>
      <c r="B41" s="21">
        <v>6</v>
      </c>
      <c r="C41" s="21"/>
      <c r="D41" s="21"/>
      <c r="E41" s="21"/>
      <c r="F41" s="25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2">
      <c r="A42" s="24" t="s">
        <v>158</v>
      </c>
      <c r="B42" s="21">
        <v>34</v>
      </c>
      <c r="C42" s="21"/>
      <c r="D42" s="21"/>
      <c r="E42" s="21"/>
      <c r="F42" s="25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7" thickBot="1" x14ac:dyDescent="0.25">
      <c r="A43" s="26" t="s">
        <v>159</v>
      </c>
      <c r="B43" s="32">
        <v>0</v>
      </c>
      <c r="C43" s="32"/>
      <c r="D43" s="32"/>
      <c r="E43" s="32"/>
      <c r="F43" s="27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8E5D-8D95-E045-BB43-FD53FF0EDB1C}">
  <dimension ref="A1:AI40"/>
  <sheetViews>
    <sheetView workbookViewId="0">
      <selection activeCell="B2" sqref="B2:AI2"/>
    </sheetView>
  </sheetViews>
  <sheetFormatPr baseColWidth="10" defaultRowHeight="16" x14ac:dyDescent="0.2"/>
  <cols>
    <col min="1" max="1" width="32.6640625" style="10" bestFit="1" customWidth="1"/>
    <col min="2" max="2" width="12.83203125" style="10" customWidth="1"/>
    <col min="3" max="3" width="13.5" style="10" customWidth="1"/>
    <col min="4" max="4" width="14" style="10" customWidth="1"/>
    <col min="5" max="5" width="12.83203125" style="10" customWidth="1"/>
    <col min="6" max="6" width="12.6640625" style="10" customWidth="1"/>
    <col min="7" max="7" width="12.5" style="10" customWidth="1"/>
    <col min="8" max="8" width="13.83203125" style="10" customWidth="1"/>
    <col min="9" max="11" width="13.1640625" style="10" customWidth="1"/>
    <col min="12" max="12" width="13.6640625" style="10" customWidth="1"/>
    <col min="13" max="13" width="12.83203125" style="10" customWidth="1"/>
    <col min="14" max="15" width="13.1640625" style="10" customWidth="1"/>
    <col min="16" max="16" width="13" style="10" customWidth="1"/>
    <col min="17" max="17" width="12.6640625" style="10" bestFit="1" customWidth="1"/>
    <col min="18" max="35" width="12.33203125" style="10" bestFit="1" customWidth="1"/>
    <col min="36" max="16384" width="10.83203125" style="10"/>
  </cols>
  <sheetData>
    <row r="1" spans="1:35" s="1" customFormat="1" ht="20" x14ac:dyDescent="0.2">
      <c r="A1" s="1" t="s">
        <v>203</v>
      </c>
    </row>
    <row r="2" spans="1:35" s="1" customFormat="1" ht="20" x14ac:dyDescent="0.2">
      <c r="A2" s="5" t="s">
        <v>160</v>
      </c>
      <c r="B2" s="1" t="s">
        <v>44</v>
      </c>
      <c r="C2" s="1" t="s">
        <v>44</v>
      </c>
      <c r="D2" s="1" t="s">
        <v>44</v>
      </c>
      <c r="E2" s="1" t="s">
        <v>44</v>
      </c>
      <c r="F2" s="1" t="s">
        <v>44</v>
      </c>
      <c r="G2" s="1" t="s">
        <v>44</v>
      </c>
      <c r="H2" s="1" t="s">
        <v>44</v>
      </c>
      <c r="I2" s="1" t="s">
        <v>44</v>
      </c>
      <c r="J2" s="1" t="s">
        <v>44</v>
      </c>
      <c r="K2" s="1" t="s">
        <v>44</v>
      </c>
      <c r="L2" s="1" t="s">
        <v>44</v>
      </c>
      <c r="M2" s="1" t="s">
        <v>44</v>
      </c>
      <c r="N2" s="1" t="s">
        <v>44</v>
      </c>
      <c r="O2" s="1" t="s">
        <v>44</v>
      </c>
      <c r="P2" s="1" t="s">
        <v>44</v>
      </c>
      <c r="Q2" s="1" t="s">
        <v>44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</row>
    <row r="3" spans="1:35" s="2" customFormat="1" ht="20" x14ac:dyDescent="0.2">
      <c r="A3" s="5" t="s">
        <v>161</v>
      </c>
      <c r="B3" s="30">
        <v>170</v>
      </c>
      <c r="C3" s="30">
        <v>205</v>
      </c>
      <c r="D3" s="30">
        <v>260</v>
      </c>
      <c r="E3" s="30">
        <v>300</v>
      </c>
      <c r="F3" s="30">
        <v>244</v>
      </c>
      <c r="G3" s="30">
        <v>105</v>
      </c>
      <c r="H3" s="30">
        <v>300</v>
      </c>
      <c r="I3" s="30">
        <v>156</v>
      </c>
      <c r="J3" s="30">
        <v>143</v>
      </c>
      <c r="K3" s="30">
        <v>231</v>
      </c>
      <c r="L3" s="30">
        <v>300</v>
      </c>
      <c r="M3" s="30">
        <v>173</v>
      </c>
      <c r="N3" s="30">
        <v>220</v>
      </c>
      <c r="O3" s="30">
        <v>290</v>
      </c>
      <c r="P3" s="30">
        <v>249</v>
      </c>
      <c r="Q3" s="30">
        <v>300</v>
      </c>
      <c r="R3" s="30">
        <v>10</v>
      </c>
      <c r="S3" s="30">
        <v>219</v>
      </c>
      <c r="T3" s="30">
        <v>165</v>
      </c>
      <c r="U3" s="30">
        <v>207</v>
      </c>
      <c r="V3" s="30">
        <v>247</v>
      </c>
      <c r="W3" s="30">
        <v>260</v>
      </c>
      <c r="X3" s="30">
        <v>71</v>
      </c>
      <c r="Y3" s="30">
        <v>170</v>
      </c>
      <c r="Z3" s="30">
        <v>252</v>
      </c>
      <c r="AA3" s="30">
        <v>233</v>
      </c>
      <c r="AB3" s="30">
        <v>183</v>
      </c>
      <c r="AC3" s="30">
        <v>287</v>
      </c>
      <c r="AD3" s="30">
        <v>156</v>
      </c>
      <c r="AE3" s="30">
        <v>228</v>
      </c>
      <c r="AF3" s="30">
        <v>192</v>
      </c>
      <c r="AG3" s="30">
        <v>272</v>
      </c>
      <c r="AH3" s="30">
        <v>254</v>
      </c>
      <c r="AI3" s="30">
        <v>295</v>
      </c>
    </row>
    <row r="4" spans="1:35" s="2" customFormat="1" ht="20" x14ac:dyDescent="0.2">
      <c r="A4" s="5" t="s">
        <v>162</v>
      </c>
      <c r="B4" s="30">
        <v>237</v>
      </c>
      <c r="C4" s="30">
        <v>242</v>
      </c>
      <c r="D4" s="30">
        <v>285</v>
      </c>
      <c r="E4" s="30">
        <v>189</v>
      </c>
      <c r="F4" s="30">
        <v>269</v>
      </c>
      <c r="G4" s="30">
        <v>180</v>
      </c>
      <c r="H4" s="30">
        <v>212</v>
      </c>
      <c r="I4" s="30">
        <v>267</v>
      </c>
      <c r="J4" s="30">
        <v>81</v>
      </c>
      <c r="K4" s="30">
        <v>230</v>
      </c>
      <c r="L4" s="30">
        <v>279</v>
      </c>
      <c r="M4" s="30">
        <v>243</v>
      </c>
      <c r="N4" s="30">
        <v>246</v>
      </c>
      <c r="O4" s="30">
        <v>255</v>
      </c>
      <c r="P4" s="30">
        <v>294</v>
      </c>
      <c r="Q4" s="30">
        <v>277</v>
      </c>
      <c r="R4" s="30">
        <v>258</v>
      </c>
      <c r="S4" s="30">
        <v>250</v>
      </c>
      <c r="T4" s="30">
        <v>233</v>
      </c>
      <c r="U4" s="30">
        <v>132</v>
      </c>
      <c r="V4" s="30">
        <v>290</v>
      </c>
      <c r="W4" s="30">
        <v>178</v>
      </c>
      <c r="X4" s="30">
        <v>269</v>
      </c>
      <c r="Y4" s="30">
        <v>95</v>
      </c>
      <c r="Z4" s="30">
        <v>231</v>
      </c>
      <c r="AA4" s="30">
        <v>230</v>
      </c>
      <c r="AB4" s="30">
        <v>280</v>
      </c>
      <c r="AC4" s="30">
        <v>20</v>
      </c>
      <c r="AD4" s="30">
        <v>182</v>
      </c>
      <c r="AE4" s="30">
        <v>234</v>
      </c>
      <c r="AF4" s="30">
        <v>222</v>
      </c>
      <c r="AG4" s="30">
        <v>251</v>
      </c>
      <c r="AH4" s="30">
        <v>244</v>
      </c>
      <c r="AI4" s="30">
        <v>296</v>
      </c>
    </row>
    <row r="5" spans="1:35" s="2" customFormat="1" ht="20" x14ac:dyDescent="0.2">
      <c r="A5" s="5" t="s">
        <v>163</v>
      </c>
      <c r="B5" s="30">
        <v>289</v>
      </c>
      <c r="C5" s="30">
        <v>210</v>
      </c>
      <c r="D5" s="30">
        <v>283</v>
      </c>
      <c r="E5" s="30">
        <v>276</v>
      </c>
      <c r="F5" s="30">
        <v>163</v>
      </c>
      <c r="G5" s="30">
        <v>246</v>
      </c>
      <c r="H5" s="30">
        <v>256</v>
      </c>
      <c r="I5" s="30">
        <v>225</v>
      </c>
      <c r="J5" s="30">
        <v>212</v>
      </c>
      <c r="K5" s="30">
        <v>248</v>
      </c>
      <c r="L5" s="30">
        <v>264</v>
      </c>
      <c r="M5" s="30">
        <v>270</v>
      </c>
      <c r="N5" s="30">
        <v>215</v>
      </c>
      <c r="O5" s="30">
        <v>300</v>
      </c>
      <c r="P5" s="30">
        <v>300</v>
      </c>
      <c r="Q5" s="30">
        <v>300</v>
      </c>
      <c r="R5" s="30">
        <v>258</v>
      </c>
      <c r="S5" s="30">
        <v>182</v>
      </c>
      <c r="T5" s="30">
        <v>283</v>
      </c>
      <c r="U5" s="30">
        <v>267</v>
      </c>
      <c r="V5" s="30">
        <v>300</v>
      </c>
      <c r="W5" s="30">
        <v>275</v>
      </c>
      <c r="X5" s="30">
        <v>291</v>
      </c>
      <c r="Y5" s="30">
        <v>300</v>
      </c>
      <c r="Z5" s="30">
        <v>225</v>
      </c>
      <c r="AA5" s="30">
        <v>293</v>
      </c>
      <c r="AB5" s="30">
        <v>273</v>
      </c>
      <c r="AC5" s="30">
        <v>275</v>
      </c>
      <c r="AD5" s="30">
        <v>203</v>
      </c>
      <c r="AE5" s="30">
        <v>245</v>
      </c>
      <c r="AF5" s="30">
        <v>189</v>
      </c>
      <c r="AG5" s="30">
        <v>223</v>
      </c>
      <c r="AH5" s="30">
        <v>268</v>
      </c>
      <c r="AI5" s="30">
        <v>300</v>
      </c>
    </row>
    <row r="6" spans="1:35" s="2" customFormat="1" ht="20" x14ac:dyDescent="0.2">
      <c r="A6" s="5" t="s">
        <v>164</v>
      </c>
      <c r="B6" s="30">
        <v>300</v>
      </c>
      <c r="C6" s="30">
        <v>115</v>
      </c>
      <c r="D6" s="30">
        <v>300</v>
      </c>
      <c r="E6" s="30">
        <v>266</v>
      </c>
      <c r="F6" s="30">
        <v>264</v>
      </c>
      <c r="G6" s="30">
        <v>213</v>
      </c>
      <c r="H6" s="30">
        <v>256</v>
      </c>
      <c r="I6" s="30">
        <v>233</v>
      </c>
      <c r="J6" s="30">
        <v>219</v>
      </c>
      <c r="K6" s="30">
        <v>131</v>
      </c>
      <c r="L6" s="30">
        <v>283</v>
      </c>
      <c r="M6" s="30">
        <v>167</v>
      </c>
      <c r="N6" s="30">
        <v>180</v>
      </c>
      <c r="O6" s="30">
        <v>300</v>
      </c>
      <c r="P6" s="30">
        <v>146</v>
      </c>
      <c r="Q6" s="30">
        <v>267</v>
      </c>
      <c r="R6" s="30">
        <v>230</v>
      </c>
      <c r="S6" s="30">
        <v>253</v>
      </c>
      <c r="T6" s="30">
        <v>240</v>
      </c>
      <c r="U6" s="30">
        <v>264</v>
      </c>
      <c r="V6" s="30">
        <v>300</v>
      </c>
      <c r="W6" s="30">
        <v>290</v>
      </c>
      <c r="X6" s="30">
        <v>277</v>
      </c>
      <c r="Y6" s="30">
        <v>289</v>
      </c>
      <c r="Z6" s="30">
        <v>220</v>
      </c>
      <c r="AA6" s="30">
        <v>298</v>
      </c>
      <c r="AB6" s="30">
        <v>138</v>
      </c>
      <c r="AC6" s="30">
        <v>215</v>
      </c>
      <c r="AD6" s="30">
        <v>207</v>
      </c>
      <c r="AE6" s="30">
        <v>212</v>
      </c>
      <c r="AF6" s="30">
        <v>175</v>
      </c>
      <c r="AG6" s="30">
        <v>227</v>
      </c>
      <c r="AH6" s="30">
        <v>208</v>
      </c>
      <c r="AI6" s="30">
        <v>300</v>
      </c>
    </row>
    <row r="7" spans="1:35" s="2" customFormat="1" ht="20" x14ac:dyDescent="0.2">
      <c r="A7" s="5" t="s">
        <v>165</v>
      </c>
      <c r="B7" s="30">
        <v>300</v>
      </c>
      <c r="C7" s="30">
        <v>189</v>
      </c>
      <c r="D7" s="30">
        <v>300</v>
      </c>
      <c r="E7" s="30">
        <v>294</v>
      </c>
      <c r="F7" s="30">
        <v>239</v>
      </c>
      <c r="G7" s="30">
        <v>247</v>
      </c>
      <c r="H7" s="30">
        <v>251</v>
      </c>
      <c r="I7" s="30">
        <v>84</v>
      </c>
      <c r="J7" s="30">
        <v>248</v>
      </c>
      <c r="K7" s="30">
        <v>283</v>
      </c>
      <c r="L7" s="30">
        <v>300</v>
      </c>
      <c r="M7" s="30">
        <v>249</v>
      </c>
      <c r="N7" s="30">
        <v>271</v>
      </c>
      <c r="O7" s="30">
        <v>300</v>
      </c>
      <c r="P7" s="30">
        <v>300</v>
      </c>
      <c r="Q7" s="30">
        <v>248</v>
      </c>
      <c r="R7" s="30">
        <v>259</v>
      </c>
      <c r="S7" s="30">
        <v>274</v>
      </c>
      <c r="T7" s="30">
        <v>249</v>
      </c>
      <c r="U7" s="30">
        <v>257</v>
      </c>
      <c r="V7" s="30">
        <v>298</v>
      </c>
      <c r="W7" s="30">
        <v>293</v>
      </c>
      <c r="X7" s="30">
        <v>248</v>
      </c>
      <c r="Y7" s="30">
        <v>251</v>
      </c>
      <c r="Z7" s="30">
        <v>257</v>
      </c>
      <c r="AA7" s="30">
        <v>300</v>
      </c>
      <c r="AB7" s="30">
        <v>229</v>
      </c>
      <c r="AC7" s="30">
        <v>233</v>
      </c>
      <c r="AD7" s="30">
        <v>204</v>
      </c>
      <c r="AE7" s="30">
        <v>197</v>
      </c>
      <c r="AF7" s="30">
        <v>230</v>
      </c>
      <c r="AG7" s="30">
        <v>299</v>
      </c>
      <c r="AH7" s="30">
        <v>257</v>
      </c>
      <c r="AI7" s="30">
        <v>230</v>
      </c>
    </row>
    <row r="9" spans="1:35" ht="17" thickBot="1" x14ac:dyDescent="0.25">
      <c r="A9" s="20" t="s">
        <v>166</v>
      </c>
      <c r="H9" s="20" t="s">
        <v>167</v>
      </c>
    </row>
    <row r="10" spans="1:35" x14ac:dyDescent="0.2">
      <c r="A10" s="22" t="s">
        <v>11</v>
      </c>
      <c r="B10" s="29" t="s">
        <v>168</v>
      </c>
      <c r="C10" s="29"/>
      <c r="D10" s="29"/>
      <c r="E10" s="29"/>
      <c r="F10" s="23"/>
      <c r="H10" s="22" t="s">
        <v>90</v>
      </c>
      <c r="I10" s="29"/>
      <c r="J10" s="29"/>
      <c r="K10" s="29"/>
      <c r="L10" s="29"/>
      <c r="M10" s="29"/>
      <c r="N10" s="29"/>
      <c r="O10" s="29"/>
      <c r="P10" s="23"/>
    </row>
    <row r="11" spans="1:35" x14ac:dyDescent="0.2">
      <c r="A11" s="24"/>
      <c r="B11" s="21"/>
      <c r="C11" s="21"/>
      <c r="D11" s="21"/>
      <c r="E11" s="21"/>
      <c r="F11" s="25"/>
      <c r="H11" s="24"/>
      <c r="I11" s="21"/>
      <c r="J11" s="21"/>
      <c r="K11" s="21"/>
      <c r="L11" s="21"/>
      <c r="M11" s="21"/>
      <c r="N11" s="21"/>
      <c r="O11" s="21"/>
      <c r="P11" s="25"/>
    </row>
    <row r="12" spans="1:35" x14ac:dyDescent="0.2">
      <c r="A12" s="24" t="s">
        <v>91</v>
      </c>
      <c r="B12" s="21" t="s">
        <v>92</v>
      </c>
      <c r="C12" s="21"/>
      <c r="D12" s="21"/>
      <c r="E12" s="21"/>
      <c r="F12" s="25"/>
      <c r="H12" s="24" t="s">
        <v>93</v>
      </c>
      <c r="I12" s="21">
        <v>1</v>
      </c>
      <c r="J12" s="21"/>
      <c r="K12" s="21"/>
      <c r="L12" s="21"/>
      <c r="M12" s="21"/>
      <c r="N12" s="21"/>
      <c r="O12" s="21"/>
      <c r="P12" s="25"/>
    </row>
    <row r="13" spans="1:35" x14ac:dyDescent="0.2">
      <c r="A13" s="24" t="s">
        <v>94</v>
      </c>
      <c r="B13" s="21" t="s">
        <v>24</v>
      </c>
      <c r="C13" s="21"/>
      <c r="D13" s="21"/>
      <c r="E13" s="21"/>
      <c r="F13" s="25"/>
      <c r="H13" s="24" t="s">
        <v>95</v>
      </c>
      <c r="I13" s="21">
        <v>5</v>
      </c>
      <c r="J13" s="21"/>
      <c r="K13" s="21"/>
      <c r="L13" s="21"/>
      <c r="M13" s="21"/>
      <c r="N13" s="21"/>
      <c r="O13" s="21"/>
      <c r="P13" s="25"/>
    </row>
    <row r="14" spans="1:35" x14ac:dyDescent="0.2">
      <c r="A14" s="24" t="s">
        <v>96</v>
      </c>
      <c r="B14" s="21">
        <v>0.05</v>
      </c>
      <c r="C14" s="21"/>
      <c r="D14" s="21"/>
      <c r="E14" s="21"/>
      <c r="F14" s="25"/>
      <c r="H14" s="24" t="s">
        <v>97</v>
      </c>
      <c r="I14" s="21">
        <v>0.05</v>
      </c>
      <c r="J14" s="21"/>
      <c r="K14" s="21"/>
      <c r="L14" s="21"/>
      <c r="M14" s="21"/>
      <c r="N14" s="21"/>
      <c r="O14" s="21"/>
      <c r="P14" s="25"/>
    </row>
    <row r="15" spans="1:35" x14ac:dyDescent="0.2">
      <c r="A15" s="24"/>
      <c r="B15" s="21"/>
      <c r="C15" s="21"/>
      <c r="D15" s="21"/>
      <c r="E15" s="21"/>
      <c r="F15" s="25"/>
      <c r="H15" s="24"/>
      <c r="I15" s="21"/>
      <c r="J15" s="21"/>
      <c r="K15" s="21"/>
      <c r="L15" s="21"/>
      <c r="M15" s="21"/>
      <c r="N15" s="21"/>
      <c r="O15" s="21"/>
      <c r="P15" s="25"/>
    </row>
    <row r="16" spans="1:35" x14ac:dyDescent="0.2">
      <c r="A16" s="24" t="s">
        <v>98</v>
      </c>
      <c r="B16" s="21" t="s">
        <v>99</v>
      </c>
      <c r="C16" s="21" t="s">
        <v>100</v>
      </c>
      <c r="D16" s="21" t="s">
        <v>101</v>
      </c>
      <c r="E16" s="21" t="s">
        <v>102</v>
      </c>
      <c r="F16" s="25" t="s">
        <v>103</v>
      </c>
      <c r="H16" s="24" t="s">
        <v>169</v>
      </c>
      <c r="I16" s="21" t="s">
        <v>170</v>
      </c>
      <c r="J16" s="21" t="s">
        <v>106</v>
      </c>
      <c r="K16" s="21" t="s">
        <v>107</v>
      </c>
      <c r="L16" s="21" t="s">
        <v>108</v>
      </c>
      <c r="M16" s="21" t="s">
        <v>109</v>
      </c>
      <c r="N16" s="21"/>
      <c r="O16" s="21"/>
      <c r="P16" s="25"/>
    </row>
    <row r="17" spans="1:16" x14ac:dyDescent="0.2">
      <c r="A17" s="24" t="s">
        <v>171</v>
      </c>
      <c r="B17" s="21">
        <v>1.5369999999999999</v>
      </c>
      <c r="C17" s="21">
        <v>0.49020000000000002</v>
      </c>
      <c r="D17" s="21" t="s">
        <v>22</v>
      </c>
      <c r="E17" s="21" t="s">
        <v>24</v>
      </c>
      <c r="F17" s="25">
        <v>0.80100000000000005</v>
      </c>
      <c r="H17" s="24"/>
      <c r="I17" s="21"/>
      <c r="J17" s="21"/>
      <c r="K17" s="21"/>
      <c r="L17" s="21"/>
      <c r="M17" s="21"/>
      <c r="N17" s="21"/>
      <c r="O17" s="21"/>
      <c r="P17" s="25"/>
    </row>
    <row r="18" spans="1:16" x14ac:dyDescent="0.2">
      <c r="A18" s="24" t="s">
        <v>172</v>
      </c>
      <c r="B18" s="21">
        <v>7.5650000000000004</v>
      </c>
      <c r="C18" s="21">
        <v>7.7999999999999996E-3</v>
      </c>
      <c r="D18" s="21" t="s">
        <v>173</v>
      </c>
      <c r="E18" s="21" t="s">
        <v>67</v>
      </c>
      <c r="F18" s="25">
        <v>0.80100000000000005</v>
      </c>
      <c r="H18" s="24" t="s">
        <v>112</v>
      </c>
      <c r="I18" s="21"/>
      <c r="J18" s="21"/>
      <c r="K18" s="21"/>
      <c r="L18" s="21"/>
      <c r="M18" s="21"/>
      <c r="N18" s="21"/>
      <c r="O18" s="21"/>
      <c r="P18" s="25"/>
    </row>
    <row r="19" spans="1:16" x14ac:dyDescent="0.2">
      <c r="A19" s="24" t="s">
        <v>174</v>
      </c>
      <c r="B19" s="21">
        <v>0.22439999999999999</v>
      </c>
      <c r="C19" s="21">
        <v>0.63200000000000001</v>
      </c>
      <c r="D19" s="21" t="s">
        <v>22</v>
      </c>
      <c r="E19" s="21" t="s">
        <v>24</v>
      </c>
      <c r="F19" s="25"/>
      <c r="H19" s="24" t="s">
        <v>175</v>
      </c>
      <c r="I19" s="21">
        <v>22.26</v>
      </c>
      <c r="J19" s="21" t="s">
        <v>176</v>
      </c>
      <c r="K19" s="21" t="s">
        <v>24</v>
      </c>
      <c r="L19" s="21" t="s">
        <v>22</v>
      </c>
      <c r="M19" s="21">
        <v>0.88529999999999998</v>
      </c>
      <c r="N19" s="21"/>
      <c r="O19" s="21"/>
      <c r="P19" s="25"/>
    </row>
    <row r="20" spans="1:16" x14ac:dyDescent="0.2">
      <c r="A20" s="24" t="s">
        <v>117</v>
      </c>
      <c r="B20" s="21">
        <v>30.71</v>
      </c>
      <c r="C20" s="21">
        <v>2.5000000000000001E-3</v>
      </c>
      <c r="D20" s="21" t="s">
        <v>173</v>
      </c>
      <c r="E20" s="21" t="s">
        <v>67</v>
      </c>
      <c r="F20" s="25"/>
      <c r="H20" s="24" t="s">
        <v>177</v>
      </c>
      <c r="I20" s="21">
        <v>20.239999999999998</v>
      </c>
      <c r="J20" s="21" t="s">
        <v>178</v>
      </c>
      <c r="K20" s="21" t="s">
        <v>24</v>
      </c>
      <c r="L20" s="21" t="s">
        <v>22</v>
      </c>
      <c r="M20" s="21">
        <v>0.88649999999999995</v>
      </c>
      <c r="N20" s="21"/>
      <c r="O20" s="21"/>
      <c r="P20" s="25"/>
    </row>
    <row r="21" spans="1:16" x14ac:dyDescent="0.2">
      <c r="A21" s="24"/>
      <c r="B21" s="21"/>
      <c r="C21" s="21"/>
      <c r="D21" s="21"/>
      <c r="E21" s="21"/>
      <c r="F21" s="25"/>
      <c r="H21" s="24" t="s">
        <v>179</v>
      </c>
      <c r="I21" s="21">
        <v>-4.7709999999999999</v>
      </c>
      <c r="J21" s="21" t="s">
        <v>180</v>
      </c>
      <c r="K21" s="21" t="s">
        <v>24</v>
      </c>
      <c r="L21" s="21" t="s">
        <v>22</v>
      </c>
      <c r="M21" s="21">
        <v>0.99839999999999995</v>
      </c>
      <c r="N21" s="21"/>
      <c r="O21" s="21"/>
      <c r="P21" s="25"/>
    </row>
    <row r="22" spans="1:16" x14ac:dyDescent="0.2">
      <c r="A22" s="24" t="s">
        <v>122</v>
      </c>
      <c r="B22" s="21" t="s">
        <v>123</v>
      </c>
      <c r="C22" s="21" t="s">
        <v>124</v>
      </c>
      <c r="D22" s="21" t="s">
        <v>125</v>
      </c>
      <c r="E22" s="21" t="s">
        <v>126</v>
      </c>
      <c r="F22" s="25" t="s">
        <v>100</v>
      </c>
      <c r="H22" s="24" t="s">
        <v>181</v>
      </c>
      <c r="I22" s="21">
        <v>-13.78</v>
      </c>
      <c r="J22" s="21" t="s">
        <v>182</v>
      </c>
      <c r="K22" s="21" t="s">
        <v>24</v>
      </c>
      <c r="L22" s="21" t="s">
        <v>22</v>
      </c>
      <c r="M22" s="21">
        <v>0.9607</v>
      </c>
      <c r="N22" s="21"/>
      <c r="O22" s="21"/>
      <c r="P22" s="25"/>
    </row>
    <row r="23" spans="1:16" x14ac:dyDescent="0.2">
      <c r="A23" s="24" t="s">
        <v>171</v>
      </c>
      <c r="B23" s="21">
        <v>8321</v>
      </c>
      <c r="C23" s="21">
        <v>4</v>
      </c>
      <c r="D23" s="21">
        <v>2080</v>
      </c>
      <c r="E23" s="21" t="s">
        <v>183</v>
      </c>
      <c r="F23" s="25" t="s">
        <v>184</v>
      </c>
      <c r="H23" s="24" t="s">
        <v>185</v>
      </c>
      <c r="I23" s="21">
        <v>2.8260000000000001</v>
      </c>
      <c r="J23" s="21" t="s">
        <v>186</v>
      </c>
      <c r="K23" s="21" t="s">
        <v>24</v>
      </c>
      <c r="L23" s="21" t="s">
        <v>22</v>
      </c>
      <c r="M23" s="21" t="s">
        <v>116</v>
      </c>
      <c r="N23" s="21"/>
      <c r="O23" s="21"/>
      <c r="P23" s="25"/>
    </row>
    <row r="24" spans="1:16" x14ac:dyDescent="0.2">
      <c r="A24" s="24" t="s">
        <v>172</v>
      </c>
      <c r="B24" s="21">
        <v>40949</v>
      </c>
      <c r="C24" s="21">
        <v>4</v>
      </c>
      <c r="D24" s="21">
        <v>10237</v>
      </c>
      <c r="E24" s="21" t="s">
        <v>187</v>
      </c>
      <c r="F24" s="25" t="s">
        <v>188</v>
      </c>
      <c r="H24" s="24"/>
      <c r="I24" s="21"/>
      <c r="J24" s="21"/>
      <c r="K24" s="21"/>
      <c r="L24" s="21"/>
      <c r="M24" s="21"/>
      <c r="N24" s="21"/>
      <c r="O24" s="21"/>
      <c r="P24" s="25"/>
    </row>
    <row r="25" spans="1:16" x14ac:dyDescent="0.2">
      <c r="A25" s="24" t="s">
        <v>174</v>
      </c>
      <c r="B25" s="21">
        <v>1215</v>
      </c>
      <c r="C25" s="21">
        <v>1</v>
      </c>
      <c r="D25" s="21">
        <v>1215</v>
      </c>
      <c r="E25" s="21" t="s">
        <v>189</v>
      </c>
      <c r="F25" s="25" t="s">
        <v>190</v>
      </c>
      <c r="H25" s="24"/>
      <c r="I25" s="21"/>
      <c r="J25" s="21"/>
      <c r="K25" s="21"/>
      <c r="L25" s="21"/>
      <c r="M25" s="21"/>
      <c r="N25" s="21"/>
      <c r="O25" s="21"/>
      <c r="P25" s="25"/>
    </row>
    <row r="26" spans="1:16" x14ac:dyDescent="0.2">
      <c r="A26" s="24" t="s">
        <v>117</v>
      </c>
      <c r="B26" s="21">
        <v>166211</v>
      </c>
      <c r="C26" s="21">
        <v>32</v>
      </c>
      <c r="D26" s="21">
        <v>5194</v>
      </c>
      <c r="E26" s="21" t="s">
        <v>191</v>
      </c>
      <c r="F26" s="25" t="s">
        <v>192</v>
      </c>
      <c r="H26" s="24" t="s">
        <v>141</v>
      </c>
      <c r="I26" s="21" t="s">
        <v>142</v>
      </c>
      <c r="J26" s="21" t="s">
        <v>143</v>
      </c>
      <c r="K26" s="21" t="s">
        <v>170</v>
      </c>
      <c r="L26" s="21" t="s">
        <v>144</v>
      </c>
      <c r="M26" s="21" t="s">
        <v>145</v>
      </c>
      <c r="N26" s="21" t="s">
        <v>146</v>
      </c>
      <c r="O26" s="21" t="s">
        <v>147</v>
      </c>
      <c r="P26" s="25" t="s">
        <v>124</v>
      </c>
    </row>
    <row r="27" spans="1:16" x14ac:dyDescent="0.2">
      <c r="A27" s="24" t="s">
        <v>140</v>
      </c>
      <c r="B27" s="21">
        <v>323061</v>
      </c>
      <c r="C27" s="21">
        <v>128</v>
      </c>
      <c r="D27" s="21">
        <v>2524</v>
      </c>
      <c r="E27" s="21"/>
      <c r="F27" s="25"/>
      <c r="H27" s="24"/>
      <c r="I27" s="21"/>
      <c r="J27" s="21"/>
      <c r="K27" s="21"/>
      <c r="L27" s="21"/>
      <c r="M27" s="21"/>
      <c r="N27" s="21"/>
      <c r="O27" s="21"/>
      <c r="P27" s="25"/>
    </row>
    <row r="28" spans="1:16" x14ac:dyDescent="0.2">
      <c r="A28" s="24"/>
      <c r="B28" s="21"/>
      <c r="C28" s="21"/>
      <c r="D28" s="21"/>
      <c r="E28" s="21"/>
      <c r="F28" s="25"/>
      <c r="H28" s="24" t="s">
        <v>112</v>
      </c>
      <c r="I28" s="21"/>
      <c r="J28" s="21"/>
      <c r="K28" s="21"/>
      <c r="L28" s="21"/>
      <c r="M28" s="21"/>
      <c r="N28" s="21"/>
      <c r="O28" s="21"/>
      <c r="P28" s="25"/>
    </row>
    <row r="29" spans="1:16" x14ac:dyDescent="0.2">
      <c r="A29" s="24" t="s">
        <v>148</v>
      </c>
      <c r="B29" s="21"/>
      <c r="C29" s="21"/>
      <c r="D29" s="21"/>
      <c r="E29" s="21"/>
      <c r="F29" s="25"/>
      <c r="H29" s="24" t="s">
        <v>175</v>
      </c>
      <c r="I29" s="21">
        <v>227.9</v>
      </c>
      <c r="J29" s="21">
        <v>205.6</v>
      </c>
      <c r="K29" s="21">
        <v>22.26</v>
      </c>
      <c r="L29" s="21">
        <v>23.54</v>
      </c>
      <c r="M29" s="21">
        <v>16</v>
      </c>
      <c r="N29" s="21">
        <v>18</v>
      </c>
      <c r="O29" s="21">
        <v>0.9456</v>
      </c>
      <c r="P29" s="25">
        <v>31.98</v>
      </c>
    </row>
    <row r="30" spans="1:16" x14ac:dyDescent="0.2">
      <c r="A30" s="24" t="s">
        <v>149</v>
      </c>
      <c r="B30" s="21">
        <v>240.4</v>
      </c>
      <c r="C30" s="21"/>
      <c r="D30" s="21"/>
      <c r="E30" s="21"/>
      <c r="F30" s="25"/>
      <c r="H30" s="24" t="s">
        <v>177</v>
      </c>
      <c r="I30" s="21">
        <v>236.6</v>
      </c>
      <c r="J30" s="21">
        <v>216.4</v>
      </c>
      <c r="K30" s="21">
        <v>20.239999999999998</v>
      </c>
      <c r="L30" s="21">
        <v>21.46</v>
      </c>
      <c r="M30" s="21">
        <v>16</v>
      </c>
      <c r="N30" s="21">
        <v>18</v>
      </c>
      <c r="O30" s="21">
        <v>0.94310000000000005</v>
      </c>
      <c r="P30" s="25">
        <v>31</v>
      </c>
    </row>
    <row r="31" spans="1:16" x14ac:dyDescent="0.2">
      <c r="A31" s="24" t="s">
        <v>150</v>
      </c>
      <c r="B31" s="21">
        <v>235</v>
      </c>
      <c r="C31" s="21"/>
      <c r="D31" s="21"/>
      <c r="E31" s="21"/>
      <c r="F31" s="25"/>
      <c r="H31" s="24" t="s">
        <v>179</v>
      </c>
      <c r="I31" s="21">
        <v>253.6</v>
      </c>
      <c r="J31" s="21">
        <v>258.3</v>
      </c>
      <c r="K31" s="21">
        <v>-4.7709999999999999</v>
      </c>
      <c r="L31" s="21">
        <v>13.46</v>
      </c>
      <c r="M31" s="21">
        <v>16</v>
      </c>
      <c r="N31" s="21">
        <v>18</v>
      </c>
      <c r="O31" s="21">
        <v>0.3543</v>
      </c>
      <c r="P31" s="25">
        <v>31.28</v>
      </c>
    </row>
    <row r="32" spans="1:16" x14ac:dyDescent="0.2">
      <c r="A32" s="24" t="s">
        <v>151</v>
      </c>
      <c r="B32" s="21">
        <v>5.3559999999999999</v>
      </c>
      <c r="C32" s="21"/>
      <c r="D32" s="21"/>
      <c r="E32" s="21"/>
      <c r="F32" s="25"/>
      <c r="H32" s="24" t="s">
        <v>181</v>
      </c>
      <c r="I32" s="21">
        <v>227.5</v>
      </c>
      <c r="J32" s="21">
        <v>241.3</v>
      </c>
      <c r="K32" s="21">
        <v>-13.78</v>
      </c>
      <c r="L32" s="21">
        <v>19.079999999999998</v>
      </c>
      <c r="M32" s="21">
        <v>16</v>
      </c>
      <c r="N32" s="21">
        <v>18</v>
      </c>
      <c r="O32" s="21">
        <v>0.72199999999999998</v>
      </c>
      <c r="P32" s="25">
        <v>27.38</v>
      </c>
    </row>
    <row r="33" spans="1:16" ht="17" thickBot="1" x14ac:dyDescent="0.25">
      <c r="A33" s="24" t="s">
        <v>152</v>
      </c>
      <c r="B33" s="21">
        <v>11.07</v>
      </c>
      <c r="C33" s="21"/>
      <c r="D33" s="21"/>
      <c r="E33" s="21"/>
      <c r="F33" s="25"/>
      <c r="H33" s="26" t="s">
        <v>185</v>
      </c>
      <c r="I33" s="32">
        <v>256.39999999999998</v>
      </c>
      <c r="J33" s="32">
        <v>253.6</v>
      </c>
      <c r="K33" s="32">
        <v>2.8260000000000001</v>
      </c>
      <c r="L33" s="32">
        <v>15.72</v>
      </c>
      <c r="M33" s="32">
        <v>16</v>
      </c>
      <c r="N33" s="32">
        <v>18</v>
      </c>
      <c r="O33" s="32">
        <v>0.17979999999999999</v>
      </c>
      <c r="P33" s="27">
        <v>22.73</v>
      </c>
    </row>
    <row r="34" spans="1:16" x14ac:dyDescent="0.2">
      <c r="A34" s="24" t="s">
        <v>153</v>
      </c>
      <c r="B34" s="21" t="s">
        <v>193</v>
      </c>
      <c r="C34" s="21"/>
      <c r="D34" s="21"/>
      <c r="E34" s="21"/>
      <c r="F34" s="25"/>
    </row>
    <row r="35" spans="1:16" x14ac:dyDescent="0.2">
      <c r="A35" s="24"/>
      <c r="B35" s="21"/>
      <c r="C35" s="21"/>
      <c r="D35" s="21"/>
      <c r="E35" s="21"/>
      <c r="F35" s="25"/>
    </row>
    <row r="36" spans="1:16" x14ac:dyDescent="0.2">
      <c r="A36" s="24" t="s">
        <v>155</v>
      </c>
      <c r="B36" s="21"/>
      <c r="C36" s="21"/>
      <c r="D36" s="21"/>
      <c r="E36" s="21"/>
      <c r="F36" s="25"/>
    </row>
    <row r="37" spans="1:16" x14ac:dyDescent="0.2">
      <c r="A37" s="24" t="s">
        <v>194</v>
      </c>
      <c r="B37" s="21">
        <v>2</v>
      </c>
      <c r="C37" s="21"/>
      <c r="D37" s="21"/>
      <c r="E37" s="21"/>
      <c r="F37" s="25"/>
    </row>
    <row r="38" spans="1:16" x14ac:dyDescent="0.2">
      <c r="A38" s="24" t="s">
        <v>195</v>
      </c>
      <c r="B38" s="21">
        <v>5</v>
      </c>
      <c r="C38" s="21"/>
      <c r="D38" s="21"/>
      <c r="E38" s="21"/>
      <c r="F38" s="25"/>
    </row>
    <row r="39" spans="1:16" x14ac:dyDescent="0.2">
      <c r="A39" s="24" t="s">
        <v>158</v>
      </c>
      <c r="B39" s="21">
        <v>34</v>
      </c>
      <c r="C39" s="21"/>
      <c r="D39" s="21"/>
      <c r="E39" s="21"/>
      <c r="F39" s="25"/>
    </row>
    <row r="40" spans="1:16" ht="17" thickBot="1" x14ac:dyDescent="0.25">
      <c r="A40" s="26" t="s">
        <v>159</v>
      </c>
      <c r="B40" s="32">
        <v>0</v>
      </c>
      <c r="C40" s="32"/>
      <c r="D40" s="32"/>
      <c r="E40" s="32"/>
      <c r="F40" s="2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68DA-B170-6B41-AA20-B00068B3BDFD}">
  <dimension ref="A1:B53"/>
  <sheetViews>
    <sheetView workbookViewId="0">
      <selection activeCell="G25" sqref="G25"/>
    </sheetView>
  </sheetViews>
  <sheetFormatPr baseColWidth="10" defaultRowHeight="16" x14ac:dyDescent="0.2"/>
  <cols>
    <col min="1" max="1" width="43" bestFit="1" customWidth="1"/>
    <col min="2" max="2" width="19.5" bestFit="1" customWidth="1"/>
  </cols>
  <sheetData>
    <row r="1" spans="1:2" ht="20" x14ac:dyDescent="0.2">
      <c r="A1" s="11" t="s">
        <v>196</v>
      </c>
      <c r="B1" s="11"/>
    </row>
    <row r="2" spans="1:2" ht="20" x14ac:dyDescent="0.2">
      <c r="A2" s="5" t="s">
        <v>85</v>
      </c>
      <c r="B2" s="5" t="s">
        <v>86</v>
      </c>
    </row>
    <row r="3" spans="1:2" x14ac:dyDescent="0.2">
      <c r="A3" s="30">
        <v>61.807279999999999</v>
      </c>
      <c r="B3" s="30">
        <v>35.765599999999999</v>
      </c>
    </row>
    <row r="4" spans="1:2" x14ac:dyDescent="0.2">
      <c r="A4" s="30">
        <v>39.741799999999998</v>
      </c>
      <c r="B4" s="30">
        <v>31.187860000000001</v>
      </c>
    </row>
    <row r="5" spans="1:2" x14ac:dyDescent="0.2">
      <c r="A5" s="30">
        <v>24.326889999999999</v>
      </c>
      <c r="B5" s="30">
        <v>55.611930000000001</v>
      </c>
    </row>
    <row r="6" spans="1:2" x14ac:dyDescent="0.2">
      <c r="A6" s="30">
        <v>45.670499999999997</v>
      </c>
      <c r="B6" s="30">
        <v>23.81598</v>
      </c>
    </row>
    <row r="7" spans="1:2" x14ac:dyDescent="0.2">
      <c r="A7" s="30">
        <v>37.91507</v>
      </c>
      <c r="B7" s="30">
        <v>40.694809999999997</v>
      </c>
    </row>
    <row r="8" spans="1:2" x14ac:dyDescent="0.2">
      <c r="A8" s="30">
        <v>13.03218</v>
      </c>
      <c r="B8" s="30">
        <v>30.5839</v>
      </c>
    </row>
    <row r="9" spans="1:2" x14ac:dyDescent="0.2">
      <c r="A9" s="30">
        <v>40.624740000000003</v>
      </c>
      <c r="B9" s="30">
        <v>42.550780000000003</v>
      </c>
    </row>
    <row r="10" spans="1:2" x14ac:dyDescent="0.2">
      <c r="A10" s="30">
        <v>36.750450000000001</v>
      </c>
      <c r="B10" s="30">
        <v>15.66714</v>
      </c>
    </row>
    <row r="11" spans="1:2" x14ac:dyDescent="0.2">
      <c r="A11" s="30">
        <v>40.706200000000003</v>
      </c>
      <c r="B11" s="30">
        <v>38.240430000000003</v>
      </c>
    </row>
    <row r="12" spans="1:2" x14ac:dyDescent="0.2">
      <c r="A12" s="30">
        <v>55.658569999999997</v>
      </c>
      <c r="B12" s="30">
        <v>52.793140000000001</v>
      </c>
    </row>
    <row r="13" spans="1:2" x14ac:dyDescent="0.2">
      <c r="A13" s="30">
        <v>21.529679999999999</v>
      </c>
      <c r="B13" s="30">
        <v>48.539230000000003</v>
      </c>
    </row>
    <row r="14" spans="1:2" x14ac:dyDescent="0.2">
      <c r="A14" s="30">
        <v>22.143439999999998</v>
      </c>
      <c r="B14" s="30">
        <v>38.135530000000003</v>
      </c>
    </row>
    <row r="15" spans="1:2" x14ac:dyDescent="0.2">
      <c r="A15" s="30">
        <v>50.957419999999999</v>
      </c>
      <c r="B15" s="30">
        <v>73.775490000000005</v>
      </c>
    </row>
    <row r="16" spans="1:2" x14ac:dyDescent="0.2">
      <c r="A16" s="30">
        <v>45.317839999999997</v>
      </c>
      <c r="B16" s="30">
        <v>48.795400000000001</v>
      </c>
    </row>
    <row r="17" spans="1:2" x14ac:dyDescent="0.2">
      <c r="A17" s="30">
        <v>33.770409999999998</v>
      </c>
      <c r="B17" s="30">
        <v>48.252749999999999</v>
      </c>
    </row>
    <row r="18" spans="1:2" x14ac:dyDescent="0.2">
      <c r="A18" s="30">
        <v>28.102820000000001</v>
      </c>
      <c r="B18" s="30">
        <v>55.346029999999999</v>
      </c>
    </row>
    <row r="19" spans="1:2" x14ac:dyDescent="0.2">
      <c r="A19" s="30"/>
      <c r="B19" s="30">
        <v>31.160039999999999</v>
      </c>
    </row>
    <row r="20" spans="1:2" x14ac:dyDescent="0.2">
      <c r="A20" s="30"/>
      <c r="B20" s="30">
        <v>23.049900000000001</v>
      </c>
    </row>
    <row r="23" spans="1:2" ht="17" thickBot="1" x14ac:dyDescent="0.25">
      <c r="A23" s="20" t="s">
        <v>202</v>
      </c>
      <c r="B23" s="10"/>
    </row>
    <row r="24" spans="1:2" x14ac:dyDescent="0.2">
      <c r="A24" s="14" t="s">
        <v>11</v>
      </c>
      <c r="B24" s="15" t="s">
        <v>197</v>
      </c>
    </row>
    <row r="25" spans="1:2" x14ac:dyDescent="0.2">
      <c r="A25" s="16"/>
      <c r="B25" s="17"/>
    </row>
    <row r="26" spans="1:2" x14ac:dyDescent="0.2">
      <c r="A26" s="16" t="s">
        <v>13</v>
      </c>
      <c r="B26" s="17" t="s">
        <v>56</v>
      </c>
    </row>
    <row r="27" spans="1:2" x14ac:dyDescent="0.2">
      <c r="A27" s="16" t="s">
        <v>15</v>
      </c>
      <c r="B27" s="17" t="s">
        <v>16</v>
      </c>
    </row>
    <row r="28" spans="1:2" x14ac:dyDescent="0.2">
      <c r="A28" s="16" t="s">
        <v>17</v>
      </c>
      <c r="B28" s="17" t="s">
        <v>57</v>
      </c>
    </row>
    <row r="29" spans="1:2" x14ac:dyDescent="0.2">
      <c r="A29" s="16"/>
      <c r="B29" s="17"/>
    </row>
    <row r="30" spans="1:2" x14ac:dyDescent="0.2">
      <c r="A30" s="16" t="s">
        <v>19</v>
      </c>
      <c r="B30" s="17"/>
    </row>
    <row r="31" spans="1:2" x14ac:dyDescent="0.2">
      <c r="A31" s="16" t="s">
        <v>20</v>
      </c>
      <c r="B31" s="17">
        <v>0.47649999999999998</v>
      </c>
    </row>
    <row r="32" spans="1:2" x14ac:dyDescent="0.2">
      <c r="A32" s="16" t="s">
        <v>21</v>
      </c>
      <c r="B32" s="17" t="s">
        <v>22</v>
      </c>
    </row>
    <row r="33" spans="1:2" x14ac:dyDescent="0.2">
      <c r="A33" s="16" t="s">
        <v>23</v>
      </c>
      <c r="B33" s="17" t="s">
        <v>24</v>
      </c>
    </row>
    <row r="34" spans="1:2" x14ac:dyDescent="0.2">
      <c r="A34" s="16" t="s">
        <v>25</v>
      </c>
      <c r="B34" s="17" t="s">
        <v>26</v>
      </c>
    </row>
    <row r="35" spans="1:2" x14ac:dyDescent="0.2">
      <c r="A35" s="16" t="s">
        <v>27</v>
      </c>
      <c r="B35" s="17" t="s">
        <v>198</v>
      </c>
    </row>
    <row r="36" spans="1:2" x14ac:dyDescent="0.2">
      <c r="A36" s="16"/>
      <c r="B36" s="17"/>
    </row>
    <row r="37" spans="1:2" x14ac:dyDescent="0.2">
      <c r="A37" s="16" t="s">
        <v>68</v>
      </c>
      <c r="B37" s="17"/>
    </row>
    <row r="38" spans="1:2" x14ac:dyDescent="0.2">
      <c r="A38" s="16" t="s">
        <v>30</v>
      </c>
      <c r="B38" s="17">
        <v>37.380000000000003</v>
      </c>
    </row>
    <row r="39" spans="1:2" x14ac:dyDescent="0.2">
      <c r="A39" s="16" t="s">
        <v>31</v>
      </c>
      <c r="B39" s="17">
        <v>40.78</v>
      </c>
    </row>
    <row r="40" spans="1:2" x14ac:dyDescent="0.2">
      <c r="A40" s="16" t="s">
        <v>32</v>
      </c>
      <c r="B40" s="17" t="s">
        <v>199</v>
      </c>
    </row>
    <row r="41" spans="1:2" x14ac:dyDescent="0.2">
      <c r="A41" s="16" t="s">
        <v>34</v>
      </c>
      <c r="B41" s="17" t="s">
        <v>200</v>
      </c>
    </row>
    <row r="42" spans="1:2" x14ac:dyDescent="0.2">
      <c r="A42" s="16" t="s">
        <v>36</v>
      </c>
      <c r="B42" s="17">
        <v>1.5959999999999998E-2</v>
      </c>
    </row>
    <row r="43" spans="1:2" x14ac:dyDescent="0.2">
      <c r="A43" s="16"/>
      <c r="B43" s="17"/>
    </row>
    <row r="44" spans="1:2" x14ac:dyDescent="0.2">
      <c r="A44" s="16" t="s">
        <v>37</v>
      </c>
      <c r="B44" s="17"/>
    </row>
    <row r="45" spans="1:2" x14ac:dyDescent="0.2">
      <c r="A45" s="16" t="s">
        <v>38</v>
      </c>
      <c r="B45" s="17" t="s">
        <v>201</v>
      </c>
    </row>
    <row r="46" spans="1:2" x14ac:dyDescent="0.2">
      <c r="A46" s="16" t="s">
        <v>20</v>
      </c>
      <c r="B46" s="17">
        <v>0.79510000000000003</v>
      </c>
    </row>
    <row r="47" spans="1:2" x14ac:dyDescent="0.2">
      <c r="A47" s="16" t="s">
        <v>21</v>
      </c>
      <c r="B47" s="17" t="s">
        <v>22</v>
      </c>
    </row>
    <row r="48" spans="1:2" x14ac:dyDescent="0.2">
      <c r="A48" s="16" t="s">
        <v>23</v>
      </c>
      <c r="B48" s="17" t="s">
        <v>24</v>
      </c>
    </row>
    <row r="49" spans="1:2" x14ac:dyDescent="0.2">
      <c r="A49" s="16"/>
      <c r="B49" s="17"/>
    </row>
    <row r="50" spans="1:2" x14ac:dyDescent="0.2">
      <c r="A50" s="16" t="s">
        <v>40</v>
      </c>
      <c r="B50" s="17"/>
    </row>
    <row r="51" spans="1:2" x14ac:dyDescent="0.2">
      <c r="A51" s="16" t="s">
        <v>41</v>
      </c>
      <c r="B51" s="17">
        <v>16</v>
      </c>
    </row>
    <row r="52" spans="1:2" ht="17" thickBot="1" x14ac:dyDescent="0.25">
      <c r="A52" s="18" t="s">
        <v>42</v>
      </c>
      <c r="B52" s="19">
        <v>18</v>
      </c>
    </row>
    <row r="53" spans="1:2" x14ac:dyDescent="0.2">
      <c r="A53" s="10"/>
      <c r="B53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43C-D676-B848-81C9-FFD42369DDF9}">
  <dimension ref="A1:AH41"/>
  <sheetViews>
    <sheetView workbookViewId="0">
      <selection activeCell="H51" sqref="H51"/>
    </sheetView>
  </sheetViews>
  <sheetFormatPr baseColWidth="10" defaultRowHeight="16" x14ac:dyDescent="0.2"/>
  <cols>
    <col min="1" max="1" width="10.83203125" style="10"/>
    <col min="2" max="2" width="14.83203125" style="10" bestFit="1" customWidth="1"/>
    <col min="3" max="3" width="12.6640625" style="10" bestFit="1" customWidth="1"/>
    <col min="4" max="4" width="14" style="10" bestFit="1" customWidth="1"/>
    <col min="5" max="5" width="13" style="10" customWidth="1"/>
    <col min="6" max="6" width="14.6640625" style="10" customWidth="1"/>
    <col min="7" max="7" width="12.6640625" style="10" bestFit="1" customWidth="1"/>
    <col min="8" max="8" width="13.83203125" style="10" customWidth="1"/>
    <col min="9" max="9" width="12.6640625" style="10" bestFit="1" customWidth="1"/>
    <col min="10" max="11" width="14" style="10" bestFit="1" customWidth="1"/>
    <col min="12" max="12" width="12.6640625" style="10" bestFit="1" customWidth="1"/>
    <col min="13" max="13" width="14" style="10" bestFit="1" customWidth="1"/>
    <col min="14" max="16" width="12.6640625" style="10" bestFit="1" customWidth="1"/>
    <col min="17" max="34" width="12.33203125" style="10" bestFit="1" customWidth="1"/>
    <col min="35" max="16384" width="10.83203125" style="10"/>
  </cols>
  <sheetData>
    <row r="1" spans="1:34" s="11" customFormat="1" ht="20" x14ac:dyDescent="0.2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11" customFormat="1" ht="20" x14ac:dyDescent="0.2">
      <c r="A2" s="1" t="s">
        <v>205</v>
      </c>
      <c r="B2" s="1" t="s">
        <v>44</v>
      </c>
      <c r="C2" s="1" t="s">
        <v>44</v>
      </c>
      <c r="D2" s="1" t="s">
        <v>44</v>
      </c>
      <c r="E2" s="1" t="s">
        <v>44</v>
      </c>
      <c r="F2" s="1" t="s">
        <v>44</v>
      </c>
      <c r="G2" s="1" t="s">
        <v>44</v>
      </c>
      <c r="H2" s="1" t="s">
        <v>44</v>
      </c>
      <c r="I2" s="1" t="s">
        <v>44</v>
      </c>
      <c r="J2" s="1" t="s">
        <v>44</v>
      </c>
      <c r="K2" s="1" t="s">
        <v>44</v>
      </c>
      <c r="L2" s="1" t="s">
        <v>44</v>
      </c>
      <c r="M2" s="1" t="s">
        <v>44</v>
      </c>
      <c r="N2" s="1" t="s">
        <v>44</v>
      </c>
      <c r="O2" s="1" t="s">
        <v>44</v>
      </c>
      <c r="P2" s="1" t="s">
        <v>44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</row>
    <row r="3" spans="1:34" ht="20" x14ac:dyDescent="0.2">
      <c r="A3" s="5">
        <v>0</v>
      </c>
      <c r="B3" s="30">
        <v>0</v>
      </c>
      <c r="C3" s="30">
        <v>0</v>
      </c>
      <c r="D3" s="30">
        <v>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v>0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</row>
    <row r="4" spans="1:34" ht="20" x14ac:dyDescent="0.2">
      <c r="A4" s="5">
        <v>1</v>
      </c>
      <c r="B4" s="30">
        <v>10.2242</v>
      </c>
      <c r="C4" s="30">
        <v>18.028400000000001</v>
      </c>
      <c r="D4" s="30">
        <v>17.2043</v>
      </c>
      <c r="E4" s="30">
        <v>19.261900000000001</v>
      </c>
      <c r="F4" s="30">
        <v>11.89</v>
      </c>
      <c r="G4" s="30">
        <v>1.4705999999999999</v>
      </c>
      <c r="H4" s="30">
        <v>10.0379</v>
      </c>
      <c r="I4" s="30">
        <v>14.9956</v>
      </c>
      <c r="J4" s="30">
        <v>28.8596</v>
      </c>
      <c r="K4" s="30">
        <v>22.094100000000001</v>
      </c>
      <c r="L4" s="30">
        <v>19.8779</v>
      </c>
      <c r="M4" s="30">
        <v>16.8901</v>
      </c>
      <c r="N4" s="30">
        <v>37.697699999999998</v>
      </c>
      <c r="O4" s="30">
        <v>43.233699999999999</v>
      </c>
      <c r="P4" s="30">
        <v>11.7174</v>
      </c>
      <c r="Q4" s="30">
        <v>25.327500000000001</v>
      </c>
      <c r="R4" s="30">
        <v>22.0549</v>
      </c>
      <c r="S4" s="30">
        <v>32.098799999999997</v>
      </c>
      <c r="T4" s="30">
        <v>27.777799999999999</v>
      </c>
      <c r="U4" s="30">
        <v>19.279299999999999</v>
      </c>
      <c r="V4" s="30">
        <v>18.290600000000001</v>
      </c>
      <c r="W4" s="30">
        <v>15.59</v>
      </c>
      <c r="X4" s="30">
        <v>22.363600000000002</v>
      </c>
      <c r="Y4" s="30">
        <v>12.7334</v>
      </c>
      <c r="Z4" s="30">
        <v>23.982700000000001</v>
      </c>
      <c r="AA4" s="30">
        <v>15.471</v>
      </c>
      <c r="AB4" s="30">
        <v>12.2172</v>
      </c>
      <c r="AC4" s="30">
        <v>19.210100000000001</v>
      </c>
      <c r="AD4" s="30">
        <v>26.5901</v>
      </c>
      <c r="AE4" s="30">
        <v>30.998200000000001</v>
      </c>
      <c r="AF4" s="30">
        <v>28.9679</v>
      </c>
      <c r="AG4" s="30">
        <v>26.4757</v>
      </c>
      <c r="AH4" s="30">
        <v>31.440999999999999</v>
      </c>
    </row>
    <row r="5" spans="1:34" ht="20" x14ac:dyDescent="0.2">
      <c r="A5" s="5">
        <v>2</v>
      </c>
      <c r="B5" s="30">
        <v>29.148</v>
      </c>
      <c r="C5" s="30">
        <v>25.754899999999999</v>
      </c>
      <c r="D5" s="30">
        <v>26.344100000000001</v>
      </c>
      <c r="E5" s="30">
        <v>40.414000000000001</v>
      </c>
      <c r="F5" s="30">
        <v>27.151700000000002</v>
      </c>
      <c r="G5" s="30">
        <v>8.0449999999999999</v>
      </c>
      <c r="H5" s="30">
        <v>18.181799999999999</v>
      </c>
      <c r="I5" s="30">
        <v>20.674399999999999</v>
      </c>
      <c r="J5" s="30">
        <v>50.613999999999997</v>
      </c>
      <c r="K5" s="30">
        <v>49.334499999999998</v>
      </c>
      <c r="L5" s="30">
        <v>30.7759</v>
      </c>
      <c r="M5" s="30">
        <v>30.205500000000001</v>
      </c>
      <c r="N5" s="30">
        <v>56.854100000000003</v>
      </c>
      <c r="O5" s="30">
        <v>61.4236</v>
      </c>
      <c r="P5" s="30">
        <v>17.173500000000001</v>
      </c>
      <c r="Q5" s="30">
        <v>37.6419</v>
      </c>
      <c r="R5" s="30">
        <v>28.698</v>
      </c>
      <c r="S5" s="30">
        <v>44.973500000000001</v>
      </c>
      <c r="T5" s="30">
        <v>42.5319</v>
      </c>
      <c r="U5" s="30">
        <v>29.729700000000001</v>
      </c>
      <c r="V5" s="30">
        <v>34.957299999999996</v>
      </c>
      <c r="W5" s="30">
        <v>20.757999999999999</v>
      </c>
      <c r="X5" s="30">
        <v>29.454499999999999</v>
      </c>
      <c r="Y5" s="30">
        <v>24.787800000000001</v>
      </c>
      <c r="Z5" s="30">
        <v>37.4026</v>
      </c>
      <c r="AA5" s="30">
        <v>25.929099999999998</v>
      </c>
      <c r="AB5" s="30">
        <v>18.2805</v>
      </c>
      <c r="AC5" s="30">
        <v>27.648099999999999</v>
      </c>
      <c r="AD5" s="30">
        <v>33.392200000000003</v>
      </c>
      <c r="AE5" s="30">
        <v>42.206699999999998</v>
      </c>
      <c r="AF5" s="30">
        <v>41.977499999999999</v>
      </c>
      <c r="AG5" s="30">
        <v>48.524299999999997</v>
      </c>
      <c r="AH5" s="30">
        <v>57.6419</v>
      </c>
    </row>
    <row r="6" spans="1:34" ht="20" x14ac:dyDescent="0.2">
      <c r="A6" s="5">
        <v>3</v>
      </c>
      <c r="B6" s="30">
        <v>39.103099999999998</v>
      </c>
      <c r="C6" s="30">
        <v>29.662500000000001</v>
      </c>
      <c r="D6" s="30">
        <v>40.680999999999997</v>
      </c>
      <c r="E6" s="30">
        <v>63.456299999999999</v>
      </c>
      <c r="F6" s="30">
        <v>40.5501</v>
      </c>
      <c r="G6" s="30">
        <v>9.3425999999999991</v>
      </c>
      <c r="H6" s="30">
        <v>28.8826</v>
      </c>
      <c r="I6" s="30">
        <v>32.9193</v>
      </c>
      <c r="J6" s="30">
        <v>59.298200000000001</v>
      </c>
      <c r="K6" s="30">
        <v>70.541300000000007</v>
      </c>
      <c r="L6" s="30">
        <v>50.305100000000003</v>
      </c>
      <c r="M6" s="30">
        <v>43.967799999999997</v>
      </c>
      <c r="N6" s="30">
        <v>84.358500000000006</v>
      </c>
      <c r="O6" s="30">
        <v>68.541300000000007</v>
      </c>
      <c r="P6" s="30">
        <v>27.996400000000001</v>
      </c>
      <c r="Q6" s="30">
        <v>53.973799999999997</v>
      </c>
      <c r="R6" s="30">
        <v>54.472999999999999</v>
      </c>
      <c r="S6" s="30">
        <v>66.490300000000005</v>
      </c>
      <c r="T6" s="30">
        <v>60.109299999999998</v>
      </c>
      <c r="U6" s="30">
        <v>50</v>
      </c>
      <c r="V6" s="30">
        <v>58.119700000000002</v>
      </c>
      <c r="W6" s="30">
        <v>26.5289</v>
      </c>
      <c r="X6" s="30">
        <v>44.363599999999998</v>
      </c>
      <c r="Y6" s="30">
        <v>33.871000000000002</v>
      </c>
      <c r="Z6" s="30">
        <v>42.683999999999997</v>
      </c>
      <c r="AA6" s="30">
        <v>43.388100000000001</v>
      </c>
      <c r="AB6" s="30">
        <v>25.7014</v>
      </c>
      <c r="AC6" s="30">
        <v>47.935400000000001</v>
      </c>
      <c r="AD6" s="30">
        <v>45.052999999999997</v>
      </c>
      <c r="AE6" s="30">
        <v>65.148899999999998</v>
      </c>
      <c r="AF6" s="30">
        <v>82.307000000000002</v>
      </c>
      <c r="AG6" s="30">
        <v>59.375</v>
      </c>
      <c r="AH6" s="30">
        <v>62.0961</v>
      </c>
    </row>
    <row r="7" spans="1:34" ht="20" x14ac:dyDescent="0.2">
      <c r="A7" s="5">
        <v>4</v>
      </c>
      <c r="B7" s="30">
        <v>47.5336</v>
      </c>
      <c r="C7" s="30">
        <v>45.381900000000002</v>
      </c>
      <c r="D7" s="30">
        <v>60.842300000000002</v>
      </c>
      <c r="E7" s="30">
        <v>79.658000000000001</v>
      </c>
      <c r="F7" s="30">
        <v>50.488</v>
      </c>
      <c r="G7" s="30">
        <v>19.377199999999998</v>
      </c>
      <c r="H7" s="30">
        <v>60.8902</v>
      </c>
      <c r="I7" s="30">
        <v>37.710700000000003</v>
      </c>
      <c r="J7" s="30">
        <v>80.438599999999994</v>
      </c>
      <c r="K7" s="30">
        <v>78.349599999999995</v>
      </c>
      <c r="L7" s="30">
        <v>64.341800000000006</v>
      </c>
      <c r="M7" s="30">
        <v>52.189500000000002</v>
      </c>
      <c r="N7" s="30">
        <v>93.8489</v>
      </c>
      <c r="O7" s="30">
        <v>86.028099999999995</v>
      </c>
      <c r="P7" s="30">
        <v>33.542000000000002</v>
      </c>
      <c r="Q7" s="30">
        <v>70.305700000000002</v>
      </c>
      <c r="R7" s="30">
        <v>70.327699999999993</v>
      </c>
      <c r="S7" s="30">
        <v>73.545000000000002</v>
      </c>
      <c r="T7" s="30">
        <v>86.885199999999998</v>
      </c>
      <c r="U7" s="30">
        <v>62.522500000000001</v>
      </c>
      <c r="V7" s="30">
        <v>72.991500000000002</v>
      </c>
      <c r="W7" s="30">
        <v>42.807899999999997</v>
      </c>
      <c r="X7" s="30">
        <v>62.909100000000002</v>
      </c>
      <c r="Y7" s="30">
        <v>35.653700000000001</v>
      </c>
      <c r="Z7" s="30">
        <v>50.476199999999999</v>
      </c>
      <c r="AA7" s="30">
        <v>63.094200000000001</v>
      </c>
      <c r="AB7" s="30">
        <v>30.8597</v>
      </c>
      <c r="AC7" s="30">
        <v>56.732500000000002</v>
      </c>
      <c r="AD7" s="30">
        <v>64.045900000000003</v>
      </c>
      <c r="AE7" s="30">
        <v>82.486900000000006</v>
      </c>
      <c r="AF7" s="30">
        <v>100</v>
      </c>
      <c r="AG7" s="30">
        <v>78.732600000000005</v>
      </c>
      <c r="AH7" s="30">
        <v>81.31</v>
      </c>
    </row>
    <row r="8" spans="1:34" ht="20" x14ac:dyDescent="0.2">
      <c r="A8" s="5">
        <v>5</v>
      </c>
      <c r="B8" s="30">
        <v>48.520200000000003</v>
      </c>
      <c r="C8" s="30">
        <v>50.976900000000001</v>
      </c>
      <c r="D8" s="30">
        <v>73.118300000000005</v>
      </c>
      <c r="E8" s="30">
        <v>96.849699999999999</v>
      </c>
      <c r="F8" s="30">
        <v>66.548400000000001</v>
      </c>
      <c r="G8" s="30">
        <v>19.982700000000001</v>
      </c>
      <c r="H8" s="30">
        <v>60.8902</v>
      </c>
      <c r="I8" s="30">
        <v>51.375300000000003</v>
      </c>
      <c r="J8" s="30">
        <v>85.175399999999996</v>
      </c>
      <c r="K8" s="30">
        <v>90.417000000000002</v>
      </c>
      <c r="L8" s="30">
        <v>75.065399999999997</v>
      </c>
      <c r="M8" s="30">
        <v>61.304699999999997</v>
      </c>
      <c r="N8" s="30">
        <v>94.200400000000002</v>
      </c>
      <c r="O8" s="30">
        <v>100</v>
      </c>
      <c r="P8" s="30">
        <v>38.729900000000001</v>
      </c>
      <c r="Q8" s="30">
        <v>81.659400000000005</v>
      </c>
      <c r="R8" s="30">
        <v>80.690899999999999</v>
      </c>
      <c r="S8" s="30">
        <v>91.005300000000005</v>
      </c>
      <c r="T8" s="30">
        <v>90.892499999999998</v>
      </c>
      <c r="U8" s="30">
        <v>74.774799999999999</v>
      </c>
      <c r="V8" s="30">
        <v>91.2821</v>
      </c>
      <c r="W8" s="30">
        <v>52.627000000000002</v>
      </c>
      <c r="X8" s="30">
        <v>76.636399999999995</v>
      </c>
      <c r="Y8" s="30">
        <v>46.944000000000003</v>
      </c>
      <c r="Z8" s="30">
        <v>59.307400000000001</v>
      </c>
      <c r="AA8" s="30">
        <v>73.6387</v>
      </c>
      <c r="AB8" s="30">
        <v>46.334800000000001</v>
      </c>
      <c r="AC8" s="30">
        <v>69.389600000000002</v>
      </c>
      <c r="AD8" s="30">
        <v>84.629000000000005</v>
      </c>
      <c r="AE8" s="30">
        <v>100</v>
      </c>
      <c r="AF8" s="30">
        <v>100</v>
      </c>
      <c r="AG8" s="30">
        <v>87.066000000000003</v>
      </c>
      <c r="AH8" s="30">
        <v>92.227099999999993</v>
      </c>
    </row>
    <row r="10" spans="1:34" ht="17" thickBot="1" x14ac:dyDescent="0.25">
      <c r="A10" s="20" t="s">
        <v>206</v>
      </c>
      <c r="H10" s="20" t="s">
        <v>207</v>
      </c>
    </row>
    <row r="11" spans="1:34" x14ac:dyDescent="0.2">
      <c r="A11" s="22" t="s">
        <v>11</v>
      </c>
      <c r="B11" s="29" t="s">
        <v>208</v>
      </c>
      <c r="C11" s="29"/>
      <c r="D11" s="29"/>
      <c r="E11" s="29"/>
      <c r="F11" s="23"/>
      <c r="H11" s="22" t="s">
        <v>90</v>
      </c>
      <c r="I11" s="29"/>
      <c r="J11" s="29"/>
      <c r="K11" s="29"/>
      <c r="L11" s="29"/>
      <c r="M11" s="29"/>
      <c r="N11" s="29"/>
      <c r="O11" s="29"/>
      <c r="P11" s="23"/>
    </row>
    <row r="12" spans="1:34" x14ac:dyDescent="0.2">
      <c r="A12" s="24"/>
      <c r="B12" s="21"/>
      <c r="C12" s="21"/>
      <c r="D12" s="21"/>
      <c r="E12" s="21"/>
      <c r="F12" s="25"/>
      <c r="H12" s="24"/>
      <c r="I12" s="21"/>
      <c r="J12" s="21"/>
      <c r="K12" s="21"/>
      <c r="L12" s="21"/>
      <c r="M12" s="21"/>
      <c r="N12" s="21"/>
      <c r="O12" s="21"/>
      <c r="P12" s="25"/>
    </row>
    <row r="13" spans="1:34" x14ac:dyDescent="0.2">
      <c r="A13" s="24" t="s">
        <v>91</v>
      </c>
      <c r="B13" s="21" t="s">
        <v>92</v>
      </c>
      <c r="C13" s="21"/>
      <c r="D13" s="21"/>
      <c r="E13" s="21"/>
      <c r="F13" s="25"/>
      <c r="H13" s="24" t="s">
        <v>93</v>
      </c>
      <c r="I13" s="21">
        <v>1</v>
      </c>
      <c r="J13" s="21"/>
      <c r="K13" s="21"/>
      <c r="L13" s="21"/>
      <c r="M13" s="21"/>
      <c r="N13" s="21"/>
      <c r="O13" s="21"/>
      <c r="P13" s="25"/>
    </row>
    <row r="14" spans="1:34" x14ac:dyDescent="0.2">
      <c r="A14" s="24" t="s">
        <v>94</v>
      </c>
      <c r="B14" s="21" t="s">
        <v>24</v>
      </c>
      <c r="C14" s="21"/>
      <c r="D14" s="21"/>
      <c r="E14" s="21"/>
      <c r="F14" s="25"/>
      <c r="H14" s="24" t="s">
        <v>95</v>
      </c>
      <c r="I14" s="21">
        <v>6</v>
      </c>
      <c r="J14" s="21"/>
      <c r="K14" s="21"/>
      <c r="L14" s="21"/>
      <c r="M14" s="21"/>
      <c r="N14" s="21"/>
      <c r="O14" s="21"/>
      <c r="P14" s="25"/>
    </row>
    <row r="15" spans="1:34" x14ac:dyDescent="0.2">
      <c r="A15" s="24" t="s">
        <v>96</v>
      </c>
      <c r="B15" s="21">
        <v>0.05</v>
      </c>
      <c r="C15" s="21"/>
      <c r="D15" s="21"/>
      <c r="E15" s="21"/>
      <c r="F15" s="25"/>
      <c r="H15" s="24" t="s">
        <v>97</v>
      </c>
      <c r="I15" s="21">
        <v>0.05</v>
      </c>
      <c r="J15" s="21"/>
      <c r="K15" s="21"/>
      <c r="L15" s="21"/>
      <c r="M15" s="21"/>
      <c r="N15" s="21"/>
      <c r="O15" s="21"/>
      <c r="P15" s="25"/>
    </row>
    <row r="16" spans="1:34" x14ac:dyDescent="0.2">
      <c r="A16" s="24"/>
      <c r="B16" s="21"/>
      <c r="C16" s="21"/>
      <c r="D16" s="21"/>
      <c r="E16" s="21"/>
      <c r="F16" s="25"/>
      <c r="H16" s="24"/>
      <c r="I16" s="21"/>
      <c r="J16" s="21"/>
      <c r="K16" s="21"/>
      <c r="L16" s="21"/>
      <c r="M16" s="21"/>
      <c r="N16" s="21"/>
      <c r="O16" s="21"/>
      <c r="P16" s="25"/>
    </row>
    <row r="17" spans="1:16" x14ac:dyDescent="0.2">
      <c r="A17" s="24" t="s">
        <v>98</v>
      </c>
      <c r="B17" s="21" t="s">
        <v>99</v>
      </c>
      <c r="C17" s="21" t="s">
        <v>100</v>
      </c>
      <c r="D17" s="21" t="s">
        <v>101</v>
      </c>
      <c r="E17" s="21" t="s">
        <v>102</v>
      </c>
      <c r="F17" s="25" t="s">
        <v>103</v>
      </c>
      <c r="H17" s="24" t="s">
        <v>104</v>
      </c>
      <c r="I17" s="21" t="s">
        <v>105</v>
      </c>
      <c r="J17" s="21" t="s">
        <v>106</v>
      </c>
      <c r="K17" s="21" t="s">
        <v>107</v>
      </c>
      <c r="L17" s="21" t="s">
        <v>108</v>
      </c>
      <c r="M17" s="21" t="s">
        <v>109</v>
      </c>
      <c r="N17" s="21"/>
      <c r="O17" s="21"/>
      <c r="P17" s="25"/>
    </row>
    <row r="18" spans="1:16" x14ac:dyDescent="0.2">
      <c r="A18" s="24" t="s">
        <v>110</v>
      </c>
      <c r="B18" s="21">
        <v>0.31609999999999999</v>
      </c>
      <c r="C18" s="21">
        <v>0.24529999999999999</v>
      </c>
      <c r="D18" s="21" t="s">
        <v>22</v>
      </c>
      <c r="E18" s="21" t="s">
        <v>24</v>
      </c>
      <c r="F18" s="25"/>
      <c r="H18" s="24"/>
      <c r="I18" s="21"/>
      <c r="J18" s="21"/>
      <c r="K18" s="21"/>
      <c r="L18" s="21"/>
      <c r="M18" s="21"/>
      <c r="N18" s="21"/>
      <c r="O18" s="21"/>
      <c r="P18" s="25"/>
    </row>
    <row r="19" spans="1:16" x14ac:dyDescent="0.2">
      <c r="A19" s="24" t="s">
        <v>111</v>
      </c>
      <c r="B19" s="21">
        <v>72.72</v>
      </c>
      <c r="C19" s="21" t="s">
        <v>69</v>
      </c>
      <c r="D19" s="21" t="s">
        <v>70</v>
      </c>
      <c r="E19" s="21" t="s">
        <v>67</v>
      </c>
      <c r="F19" s="25">
        <v>0.31169999999999998</v>
      </c>
      <c r="H19" s="24" t="s">
        <v>112</v>
      </c>
      <c r="I19" s="21"/>
      <c r="J19" s="21"/>
      <c r="K19" s="21"/>
      <c r="L19" s="21"/>
      <c r="M19" s="21"/>
      <c r="N19" s="21"/>
      <c r="O19" s="21"/>
      <c r="P19" s="25"/>
    </row>
    <row r="20" spans="1:16" x14ac:dyDescent="0.2">
      <c r="A20" s="24" t="s">
        <v>113</v>
      </c>
      <c r="B20" s="21">
        <v>0.64249999999999996</v>
      </c>
      <c r="C20" s="21">
        <v>0.2964</v>
      </c>
      <c r="D20" s="21" t="s">
        <v>22</v>
      </c>
      <c r="E20" s="21" t="s">
        <v>24</v>
      </c>
      <c r="F20" s="25"/>
      <c r="H20" s="24" t="s">
        <v>209</v>
      </c>
      <c r="I20" s="21">
        <v>0</v>
      </c>
      <c r="J20" s="21"/>
      <c r="K20" s="21"/>
      <c r="L20" s="21"/>
      <c r="M20" s="21"/>
      <c r="N20" s="21"/>
      <c r="O20" s="21"/>
      <c r="P20" s="25"/>
    </row>
    <row r="21" spans="1:16" x14ac:dyDescent="0.2">
      <c r="A21" s="24" t="s">
        <v>117</v>
      </c>
      <c r="B21" s="21">
        <v>17.66</v>
      </c>
      <c r="C21" s="21" t="s">
        <v>69</v>
      </c>
      <c r="D21" s="21" t="s">
        <v>70</v>
      </c>
      <c r="E21" s="21" t="s">
        <v>67</v>
      </c>
      <c r="F21" s="25"/>
      <c r="H21" s="24" t="s">
        <v>210</v>
      </c>
      <c r="I21" s="21">
        <v>-3.927</v>
      </c>
      <c r="J21" s="21" t="s">
        <v>211</v>
      </c>
      <c r="K21" s="21" t="s">
        <v>24</v>
      </c>
      <c r="L21" s="21" t="s">
        <v>22</v>
      </c>
      <c r="M21" s="21" t="s">
        <v>116</v>
      </c>
      <c r="N21" s="21"/>
      <c r="O21" s="21"/>
      <c r="P21" s="25"/>
    </row>
    <row r="22" spans="1:16" x14ac:dyDescent="0.2">
      <c r="A22" s="24"/>
      <c r="B22" s="21"/>
      <c r="C22" s="21"/>
      <c r="D22" s="21"/>
      <c r="E22" s="21"/>
      <c r="F22" s="25"/>
      <c r="H22" s="24" t="s">
        <v>212</v>
      </c>
      <c r="I22" s="21">
        <v>-2.0009999999999999</v>
      </c>
      <c r="J22" s="21" t="s">
        <v>213</v>
      </c>
      <c r="K22" s="21" t="s">
        <v>24</v>
      </c>
      <c r="L22" s="21" t="s">
        <v>22</v>
      </c>
      <c r="M22" s="21" t="s">
        <v>116</v>
      </c>
      <c r="N22" s="21"/>
      <c r="O22" s="21"/>
      <c r="P22" s="25"/>
    </row>
    <row r="23" spans="1:16" x14ac:dyDescent="0.2">
      <c r="A23" s="24" t="s">
        <v>122</v>
      </c>
      <c r="B23" s="21" t="s">
        <v>123</v>
      </c>
      <c r="C23" s="21" t="s">
        <v>124</v>
      </c>
      <c r="D23" s="21" t="s">
        <v>125</v>
      </c>
      <c r="E23" s="21" t="s">
        <v>126</v>
      </c>
      <c r="F23" s="25" t="s">
        <v>100</v>
      </c>
      <c r="H23" s="24" t="s">
        <v>214</v>
      </c>
      <c r="I23" s="21">
        <v>-5.2270000000000003</v>
      </c>
      <c r="J23" s="21" t="s">
        <v>215</v>
      </c>
      <c r="K23" s="21" t="s">
        <v>24</v>
      </c>
      <c r="L23" s="21" t="s">
        <v>22</v>
      </c>
      <c r="M23" s="21" t="s">
        <v>116</v>
      </c>
      <c r="N23" s="21"/>
      <c r="O23" s="21"/>
      <c r="P23" s="25"/>
    </row>
    <row r="24" spans="1:16" x14ac:dyDescent="0.2">
      <c r="A24" s="24" t="s">
        <v>110</v>
      </c>
      <c r="B24" s="21">
        <v>519.79999999999995</v>
      </c>
      <c r="C24" s="21">
        <v>5</v>
      </c>
      <c r="D24" s="21">
        <v>104</v>
      </c>
      <c r="E24" s="21" t="s">
        <v>216</v>
      </c>
      <c r="F24" s="25" t="s">
        <v>217</v>
      </c>
      <c r="H24" s="24" t="s">
        <v>218</v>
      </c>
      <c r="I24" s="21">
        <v>-6.4969999999999999</v>
      </c>
      <c r="J24" s="21" t="s">
        <v>219</v>
      </c>
      <c r="K24" s="21" t="s">
        <v>24</v>
      </c>
      <c r="L24" s="21" t="s">
        <v>22</v>
      </c>
      <c r="M24" s="21" t="s">
        <v>116</v>
      </c>
      <c r="N24" s="21"/>
      <c r="O24" s="21"/>
      <c r="P24" s="25"/>
    </row>
    <row r="25" spans="1:16" x14ac:dyDescent="0.2">
      <c r="A25" s="24" t="s">
        <v>111</v>
      </c>
      <c r="B25" s="21">
        <v>119614</v>
      </c>
      <c r="C25" s="21">
        <v>5</v>
      </c>
      <c r="D25" s="21">
        <v>23923</v>
      </c>
      <c r="E25" s="21" t="s">
        <v>220</v>
      </c>
      <c r="F25" s="25" t="s">
        <v>134</v>
      </c>
      <c r="H25" s="24" t="s">
        <v>114</v>
      </c>
      <c r="I25" s="21">
        <v>-10.18</v>
      </c>
      <c r="J25" s="21" t="s">
        <v>221</v>
      </c>
      <c r="K25" s="21" t="s">
        <v>24</v>
      </c>
      <c r="L25" s="21" t="s">
        <v>22</v>
      </c>
      <c r="M25" s="21" t="s">
        <v>116</v>
      </c>
      <c r="N25" s="21"/>
      <c r="O25" s="21"/>
      <c r="P25" s="25"/>
    </row>
    <row r="26" spans="1:16" x14ac:dyDescent="0.2">
      <c r="A26" s="24" t="s">
        <v>113</v>
      </c>
      <c r="B26" s="21">
        <v>1057</v>
      </c>
      <c r="C26" s="21">
        <v>1</v>
      </c>
      <c r="D26" s="21">
        <v>1057</v>
      </c>
      <c r="E26" s="21" t="s">
        <v>222</v>
      </c>
      <c r="F26" s="25" t="s">
        <v>223</v>
      </c>
      <c r="H26" s="24"/>
      <c r="I26" s="21"/>
      <c r="J26" s="21"/>
      <c r="K26" s="21"/>
      <c r="L26" s="21"/>
      <c r="M26" s="21"/>
      <c r="N26" s="21"/>
      <c r="O26" s="21"/>
      <c r="P26" s="25"/>
    </row>
    <row r="27" spans="1:16" x14ac:dyDescent="0.2">
      <c r="A27" s="24" t="s">
        <v>117</v>
      </c>
      <c r="B27" s="21">
        <v>29039</v>
      </c>
      <c r="C27" s="21">
        <v>31</v>
      </c>
      <c r="D27" s="21">
        <v>936.7</v>
      </c>
      <c r="E27" s="21" t="s">
        <v>224</v>
      </c>
      <c r="F27" s="25" t="s">
        <v>134</v>
      </c>
      <c r="H27" s="24"/>
      <c r="I27" s="21"/>
      <c r="J27" s="21"/>
      <c r="K27" s="21"/>
      <c r="L27" s="21"/>
      <c r="M27" s="21"/>
      <c r="N27" s="21"/>
      <c r="O27" s="21"/>
      <c r="P27" s="25"/>
    </row>
    <row r="28" spans="1:16" x14ac:dyDescent="0.2">
      <c r="A28" s="24" t="s">
        <v>140</v>
      </c>
      <c r="B28" s="21">
        <v>11914</v>
      </c>
      <c r="C28" s="21">
        <v>155</v>
      </c>
      <c r="D28" s="21">
        <v>76.86</v>
      </c>
      <c r="E28" s="21"/>
      <c r="F28" s="25"/>
      <c r="H28" s="24" t="s">
        <v>141</v>
      </c>
      <c r="I28" s="21" t="s">
        <v>142</v>
      </c>
      <c r="J28" s="21" t="s">
        <v>143</v>
      </c>
      <c r="K28" s="21" t="s">
        <v>105</v>
      </c>
      <c r="L28" s="21" t="s">
        <v>144</v>
      </c>
      <c r="M28" s="21" t="s">
        <v>145</v>
      </c>
      <c r="N28" s="21" t="s">
        <v>146</v>
      </c>
      <c r="O28" s="21" t="s">
        <v>147</v>
      </c>
      <c r="P28" s="25" t="s">
        <v>124</v>
      </c>
    </row>
    <row r="29" spans="1:16" x14ac:dyDescent="0.2">
      <c r="A29" s="24"/>
      <c r="B29" s="21"/>
      <c r="C29" s="21"/>
      <c r="D29" s="21"/>
      <c r="E29" s="21"/>
      <c r="F29" s="25"/>
      <c r="H29" s="24"/>
      <c r="I29" s="21"/>
      <c r="J29" s="21"/>
      <c r="K29" s="21"/>
      <c r="L29" s="21"/>
      <c r="M29" s="21"/>
      <c r="N29" s="21"/>
      <c r="O29" s="21"/>
      <c r="P29" s="25"/>
    </row>
    <row r="30" spans="1:16" x14ac:dyDescent="0.2">
      <c r="A30" s="24" t="s">
        <v>148</v>
      </c>
      <c r="B30" s="21"/>
      <c r="C30" s="21"/>
      <c r="D30" s="21"/>
      <c r="E30" s="21"/>
      <c r="F30" s="25"/>
      <c r="H30" s="24" t="s">
        <v>112</v>
      </c>
      <c r="I30" s="21"/>
      <c r="J30" s="21"/>
      <c r="K30" s="21"/>
      <c r="L30" s="21"/>
      <c r="M30" s="21"/>
      <c r="N30" s="21"/>
      <c r="O30" s="21"/>
      <c r="P30" s="25"/>
    </row>
    <row r="31" spans="1:16" x14ac:dyDescent="0.2">
      <c r="A31" s="24" t="s">
        <v>149</v>
      </c>
      <c r="B31" s="21">
        <v>37.43</v>
      </c>
      <c r="C31" s="21"/>
      <c r="D31" s="21"/>
      <c r="E31" s="21"/>
      <c r="F31" s="25"/>
      <c r="H31" s="24" t="s">
        <v>209</v>
      </c>
      <c r="I31" s="21">
        <v>0</v>
      </c>
      <c r="J31" s="21">
        <v>0</v>
      </c>
      <c r="K31" s="21">
        <v>0</v>
      </c>
      <c r="L31" s="21">
        <v>0</v>
      </c>
      <c r="M31" s="21">
        <v>15</v>
      </c>
      <c r="N31" s="21">
        <v>18</v>
      </c>
      <c r="O31" s="21"/>
      <c r="P31" s="25"/>
    </row>
    <row r="32" spans="1:16" x14ac:dyDescent="0.2">
      <c r="A32" s="24" t="s">
        <v>150</v>
      </c>
      <c r="B32" s="21">
        <v>42.07</v>
      </c>
      <c r="C32" s="21"/>
      <c r="D32" s="21"/>
      <c r="E32" s="21"/>
      <c r="F32" s="25"/>
      <c r="H32" s="24" t="s">
        <v>210</v>
      </c>
      <c r="I32" s="21">
        <v>18.899999999999999</v>
      </c>
      <c r="J32" s="21">
        <v>22.83</v>
      </c>
      <c r="K32" s="21">
        <v>-3.927</v>
      </c>
      <c r="L32" s="21">
        <v>3.1709999999999998</v>
      </c>
      <c r="M32" s="21">
        <v>15</v>
      </c>
      <c r="N32" s="21">
        <v>18</v>
      </c>
      <c r="O32" s="21">
        <v>1.238</v>
      </c>
      <c r="P32" s="25">
        <v>21.79</v>
      </c>
    </row>
    <row r="33" spans="1:16" x14ac:dyDescent="0.2">
      <c r="A33" s="24" t="s">
        <v>151</v>
      </c>
      <c r="B33" s="21">
        <v>-4.6390000000000002</v>
      </c>
      <c r="C33" s="21"/>
      <c r="D33" s="21"/>
      <c r="E33" s="21"/>
      <c r="F33" s="25"/>
      <c r="H33" s="24" t="s">
        <v>212</v>
      </c>
      <c r="I33" s="21">
        <v>32.81</v>
      </c>
      <c r="J33" s="21">
        <v>34.81</v>
      </c>
      <c r="K33" s="21">
        <v>-2.0009999999999999</v>
      </c>
      <c r="L33" s="21">
        <v>4.7</v>
      </c>
      <c r="M33" s="21">
        <v>15</v>
      </c>
      <c r="N33" s="21">
        <v>18</v>
      </c>
      <c r="O33" s="21">
        <v>0.42580000000000001</v>
      </c>
      <c r="P33" s="25">
        <v>23.39</v>
      </c>
    </row>
    <row r="34" spans="1:16" x14ac:dyDescent="0.2">
      <c r="A34" s="24" t="s">
        <v>152</v>
      </c>
      <c r="B34" s="21">
        <v>4.3680000000000003</v>
      </c>
      <c r="C34" s="21"/>
      <c r="D34" s="21"/>
      <c r="E34" s="21"/>
      <c r="F34" s="25"/>
      <c r="H34" s="24" t="s">
        <v>214</v>
      </c>
      <c r="I34" s="21">
        <v>45.97</v>
      </c>
      <c r="J34" s="21">
        <v>51.2</v>
      </c>
      <c r="K34" s="21">
        <v>-5.2270000000000003</v>
      </c>
      <c r="L34" s="21">
        <v>6.1740000000000004</v>
      </c>
      <c r="M34" s="21">
        <v>15</v>
      </c>
      <c r="N34" s="21">
        <v>18</v>
      </c>
      <c r="O34" s="21">
        <v>0.84670000000000001</v>
      </c>
      <c r="P34" s="25">
        <v>24.88</v>
      </c>
    </row>
    <row r="35" spans="1:16" x14ac:dyDescent="0.2">
      <c r="A35" s="24" t="s">
        <v>153</v>
      </c>
      <c r="B35" s="21" t="s">
        <v>225</v>
      </c>
      <c r="C35" s="21"/>
      <c r="D35" s="21"/>
      <c r="E35" s="21"/>
      <c r="F35" s="25"/>
      <c r="H35" s="24" t="s">
        <v>218</v>
      </c>
      <c r="I35" s="21">
        <v>59.37</v>
      </c>
      <c r="J35" s="21">
        <v>65.87</v>
      </c>
      <c r="K35" s="21">
        <v>-6.4969999999999999</v>
      </c>
      <c r="L35" s="21">
        <v>6.9320000000000004</v>
      </c>
      <c r="M35" s="21">
        <v>15</v>
      </c>
      <c r="N35" s="21">
        <v>18</v>
      </c>
      <c r="O35" s="21">
        <v>0.93720000000000003</v>
      </c>
      <c r="P35" s="25">
        <v>27.51</v>
      </c>
    </row>
    <row r="36" spans="1:16" ht="17" thickBot="1" x14ac:dyDescent="0.25">
      <c r="A36" s="24"/>
      <c r="B36" s="21"/>
      <c r="C36" s="21"/>
      <c r="D36" s="21"/>
      <c r="E36" s="21"/>
      <c r="F36" s="25"/>
      <c r="H36" s="26" t="s">
        <v>114</v>
      </c>
      <c r="I36" s="32">
        <v>67.540000000000006</v>
      </c>
      <c r="J36" s="32">
        <v>77.73</v>
      </c>
      <c r="K36" s="32">
        <v>-10.18</v>
      </c>
      <c r="L36" s="32">
        <v>7.23</v>
      </c>
      <c r="M36" s="32">
        <v>15</v>
      </c>
      <c r="N36" s="32">
        <v>18</v>
      </c>
      <c r="O36" s="32">
        <v>1.409</v>
      </c>
      <c r="P36" s="27">
        <v>25.05</v>
      </c>
    </row>
    <row r="37" spans="1:16" x14ac:dyDescent="0.2">
      <c r="A37" s="24" t="s">
        <v>155</v>
      </c>
      <c r="B37" s="21"/>
      <c r="C37" s="21"/>
      <c r="D37" s="21"/>
      <c r="E37" s="21"/>
      <c r="F37" s="25"/>
      <c r="H37" s="30"/>
      <c r="I37" s="21"/>
      <c r="J37" s="21"/>
      <c r="K37" s="21"/>
      <c r="L37" s="21"/>
      <c r="M37" s="21"/>
      <c r="N37" s="21"/>
      <c r="O37" s="21"/>
      <c r="P37" s="21"/>
    </row>
    <row r="38" spans="1:16" x14ac:dyDescent="0.2">
      <c r="A38" s="24" t="s">
        <v>156</v>
      </c>
      <c r="B38" s="21">
        <v>2</v>
      </c>
      <c r="C38" s="21"/>
      <c r="D38" s="21"/>
      <c r="E38" s="21"/>
      <c r="F38" s="25"/>
      <c r="H38" s="30"/>
      <c r="I38" s="21"/>
      <c r="J38" s="21"/>
      <c r="K38" s="21"/>
      <c r="L38" s="21"/>
      <c r="M38" s="21"/>
      <c r="N38" s="21"/>
      <c r="O38" s="21"/>
      <c r="P38" s="21"/>
    </row>
    <row r="39" spans="1:16" x14ac:dyDescent="0.2">
      <c r="A39" s="24" t="s">
        <v>157</v>
      </c>
      <c r="B39" s="21">
        <v>6</v>
      </c>
      <c r="C39" s="21"/>
      <c r="D39" s="21"/>
      <c r="E39" s="21"/>
      <c r="F39" s="25"/>
      <c r="H39" s="30"/>
      <c r="I39" s="21"/>
      <c r="J39" s="21"/>
      <c r="K39" s="21"/>
      <c r="L39" s="21"/>
      <c r="M39" s="21"/>
      <c r="N39" s="21"/>
      <c r="O39" s="21"/>
      <c r="P39" s="21"/>
    </row>
    <row r="40" spans="1:16" x14ac:dyDescent="0.2">
      <c r="A40" s="24" t="s">
        <v>158</v>
      </c>
      <c r="B40" s="21">
        <v>33</v>
      </c>
      <c r="C40" s="21"/>
      <c r="D40" s="21"/>
      <c r="E40" s="21"/>
      <c r="F40" s="25"/>
    </row>
    <row r="41" spans="1:16" ht="17" thickBot="1" x14ac:dyDescent="0.25">
      <c r="A41" s="26" t="s">
        <v>159</v>
      </c>
      <c r="B41" s="32">
        <v>0</v>
      </c>
      <c r="C41" s="32"/>
      <c r="D41" s="32"/>
      <c r="E41" s="32"/>
      <c r="F41" s="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50276-BC85-7944-B06A-85EE91619AB6}">
  <dimension ref="A1:M37"/>
  <sheetViews>
    <sheetView workbookViewId="0">
      <selection activeCell="L16" sqref="L16"/>
    </sheetView>
  </sheetViews>
  <sheetFormatPr baseColWidth="10" defaultRowHeight="16" x14ac:dyDescent="0.2"/>
  <cols>
    <col min="1" max="1" width="34.1640625" bestFit="1" customWidth="1"/>
    <col min="2" max="2" width="16.33203125" bestFit="1" customWidth="1"/>
    <col min="3" max="3" width="18.33203125" bestFit="1" customWidth="1"/>
    <col min="4" max="4" width="18" bestFit="1" customWidth="1"/>
    <col min="5" max="5" width="34.1640625" bestFit="1" customWidth="1"/>
    <col min="6" max="6" width="15.1640625" bestFit="1" customWidth="1"/>
  </cols>
  <sheetData>
    <row r="1" spans="1:13" s="4" customFormat="1" ht="22" x14ac:dyDescent="0.3">
      <c r="A1" s="101" t="s">
        <v>328</v>
      </c>
    </row>
    <row r="2" spans="1:13" s="4" customFormat="1" ht="22" x14ac:dyDescent="0.3">
      <c r="A2" s="11" t="s">
        <v>329</v>
      </c>
      <c r="B2" s="11"/>
      <c r="E2" s="11" t="s">
        <v>330</v>
      </c>
      <c r="F2" s="11"/>
    </row>
    <row r="3" spans="1:13" ht="19" x14ac:dyDescent="0.25">
      <c r="A3" s="84"/>
      <c r="B3" s="89" t="s">
        <v>1</v>
      </c>
      <c r="C3" s="89" t="s">
        <v>2</v>
      </c>
      <c r="E3" s="86"/>
      <c r="F3" s="89" t="s">
        <v>1</v>
      </c>
      <c r="G3" s="89" t="s">
        <v>2</v>
      </c>
    </row>
    <row r="4" spans="1:13" ht="18" x14ac:dyDescent="0.2">
      <c r="A4" s="86" t="s">
        <v>325</v>
      </c>
      <c r="B4" s="87">
        <v>0.92944708374594187</v>
      </c>
      <c r="C4" s="87">
        <v>0.63380243858326513</v>
      </c>
      <c r="E4" s="86" t="s">
        <v>325</v>
      </c>
      <c r="F4" s="87">
        <v>0.98375785000689409</v>
      </c>
      <c r="G4" s="87">
        <v>0.55903061927981401</v>
      </c>
    </row>
    <row r="5" spans="1:13" ht="18" x14ac:dyDescent="0.2">
      <c r="A5" s="86" t="s">
        <v>326</v>
      </c>
      <c r="B5" s="87">
        <v>0.88465973902252537</v>
      </c>
      <c r="C5" s="87">
        <v>0.77985151466856706</v>
      </c>
      <c r="E5" s="86" t="s">
        <v>326</v>
      </c>
      <c r="F5" s="87">
        <v>1</v>
      </c>
      <c r="G5" s="87">
        <v>0.84448614799467792</v>
      </c>
    </row>
    <row r="6" spans="1:13" ht="17" customHeight="1" x14ac:dyDescent="0.2">
      <c r="A6" s="86" t="s">
        <v>327</v>
      </c>
      <c r="B6" s="87">
        <v>0.86659509812172852</v>
      </c>
      <c r="C6" s="87">
        <v>0.80788134424708891</v>
      </c>
      <c r="E6" s="86" t="s">
        <v>327</v>
      </c>
      <c r="F6" s="87">
        <v>0.97118485635852803</v>
      </c>
      <c r="G6" s="87">
        <v>0.8251363174849895</v>
      </c>
    </row>
    <row r="7" spans="1:13" ht="19" x14ac:dyDescent="0.25">
      <c r="A7" s="84"/>
      <c r="B7" s="84"/>
      <c r="C7" s="88"/>
    </row>
    <row r="8" spans="1:13" ht="20" thickBot="1" x14ac:dyDescent="0.3">
      <c r="A8" s="95" t="s">
        <v>644</v>
      </c>
      <c r="B8" s="84"/>
      <c r="C8" s="85"/>
      <c r="E8" s="95" t="s">
        <v>644</v>
      </c>
      <c r="M8" s="82"/>
    </row>
    <row r="9" spans="1:13" x14ac:dyDescent="0.2">
      <c r="A9" s="14" t="s">
        <v>11</v>
      </c>
      <c r="B9" s="90" t="s">
        <v>332</v>
      </c>
      <c r="C9" s="91"/>
      <c r="E9" s="14" t="s">
        <v>11</v>
      </c>
      <c r="F9" s="90" t="s">
        <v>337</v>
      </c>
      <c r="G9" s="91"/>
      <c r="M9" s="10"/>
    </row>
    <row r="10" spans="1:13" x14ac:dyDescent="0.2">
      <c r="A10" s="16"/>
      <c r="B10" s="13"/>
      <c r="C10" s="92"/>
      <c r="E10" s="16"/>
      <c r="F10" s="13"/>
      <c r="G10" s="92"/>
    </row>
    <row r="11" spans="1:13" x14ac:dyDescent="0.2">
      <c r="A11" s="16" t="s">
        <v>13</v>
      </c>
      <c r="B11" s="13" t="s">
        <v>2</v>
      </c>
      <c r="C11" s="92"/>
      <c r="E11" s="16" t="s">
        <v>13</v>
      </c>
      <c r="F11" s="13" t="s">
        <v>2</v>
      </c>
      <c r="G11" s="92"/>
    </row>
    <row r="12" spans="1:13" x14ac:dyDescent="0.2">
      <c r="A12" s="16" t="s">
        <v>15</v>
      </c>
      <c r="B12" s="13" t="s">
        <v>16</v>
      </c>
      <c r="C12" s="92"/>
      <c r="E12" s="16" t="s">
        <v>15</v>
      </c>
      <c r="F12" s="13" t="s">
        <v>16</v>
      </c>
      <c r="G12" s="92"/>
    </row>
    <row r="13" spans="1:13" x14ac:dyDescent="0.2">
      <c r="A13" s="16" t="s">
        <v>17</v>
      </c>
      <c r="B13" s="13" t="s">
        <v>1</v>
      </c>
      <c r="C13" s="92"/>
      <c r="E13" s="16" t="s">
        <v>17</v>
      </c>
      <c r="F13" s="13" t="s">
        <v>1</v>
      </c>
      <c r="G13" s="92"/>
      <c r="M13" s="82"/>
    </row>
    <row r="14" spans="1:13" x14ac:dyDescent="0.2">
      <c r="A14" s="16"/>
      <c r="B14" s="13"/>
      <c r="C14" s="92"/>
      <c r="E14" s="16"/>
      <c r="F14" s="13"/>
      <c r="G14" s="92"/>
      <c r="M14" s="10"/>
    </row>
    <row r="15" spans="1:13" x14ac:dyDescent="0.2">
      <c r="A15" s="16" t="s">
        <v>19</v>
      </c>
      <c r="B15" s="13"/>
      <c r="C15" s="92"/>
      <c r="E15" s="16" t="s">
        <v>19</v>
      </c>
      <c r="F15" s="13"/>
      <c r="G15" s="92"/>
    </row>
    <row r="16" spans="1:13" x14ac:dyDescent="0.2">
      <c r="A16" s="16" t="s">
        <v>20</v>
      </c>
      <c r="B16" s="13">
        <v>5.5E-2</v>
      </c>
      <c r="C16" s="92"/>
      <c r="E16" s="16" t="s">
        <v>20</v>
      </c>
      <c r="F16" s="13">
        <v>5.8599999999999999E-2</v>
      </c>
      <c r="G16" s="92"/>
    </row>
    <row r="17" spans="1:7" x14ac:dyDescent="0.2">
      <c r="A17" s="16" t="s">
        <v>21</v>
      </c>
      <c r="B17" s="13" t="s">
        <v>22</v>
      </c>
      <c r="C17" s="92"/>
      <c r="E17" s="16" t="s">
        <v>21</v>
      </c>
      <c r="F17" s="13" t="s">
        <v>22</v>
      </c>
      <c r="G17" s="92"/>
    </row>
    <row r="18" spans="1:7" x14ac:dyDescent="0.2">
      <c r="A18" s="16" t="s">
        <v>23</v>
      </c>
      <c r="B18" s="13" t="s">
        <v>24</v>
      </c>
      <c r="C18" s="92"/>
      <c r="E18" s="16" t="s">
        <v>23</v>
      </c>
      <c r="F18" s="13" t="s">
        <v>24</v>
      </c>
      <c r="G18" s="92"/>
    </row>
    <row r="19" spans="1:7" x14ac:dyDescent="0.2">
      <c r="A19" s="16" t="s">
        <v>25</v>
      </c>
      <c r="B19" s="13" t="s">
        <v>26</v>
      </c>
      <c r="C19" s="92"/>
      <c r="E19" s="16" t="s">
        <v>25</v>
      </c>
      <c r="F19" s="13" t="s">
        <v>26</v>
      </c>
      <c r="G19" s="92"/>
    </row>
    <row r="20" spans="1:7" x14ac:dyDescent="0.2">
      <c r="A20" s="16" t="s">
        <v>27</v>
      </c>
      <c r="B20" s="13" t="s">
        <v>333</v>
      </c>
      <c r="C20" s="92"/>
      <c r="E20" s="16" t="s">
        <v>27</v>
      </c>
      <c r="F20" s="13" t="s">
        <v>338</v>
      </c>
      <c r="G20" s="92"/>
    </row>
    <row r="21" spans="1:7" x14ac:dyDescent="0.2">
      <c r="A21" s="16"/>
      <c r="B21" s="13"/>
      <c r="C21" s="92"/>
      <c r="E21" s="16"/>
      <c r="F21" s="13"/>
      <c r="G21" s="92"/>
    </row>
    <row r="22" spans="1:7" x14ac:dyDescent="0.2">
      <c r="A22" s="16" t="s">
        <v>29</v>
      </c>
      <c r="B22" s="13"/>
      <c r="C22" s="92"/>
      <c r="E22" s="16" t="s">
        <v>29</v>
      </c>
      <c r="F22" s="13"/>
      <c r="G22" s="92"/>
    </row>
    <row r="23" spans="1:7" x14ac:dyDescent="0.2">
      <c r="A23" s="16" t="s">
        <v>30</v>
      </c>
      <c r="B23" s="13">
        <v>0.89370000000000005</v>
      </c>
      <c r="C23" s="92"/>
      <c r="E23" s="16" t="s">
        <v>30</v>
      </c>
      <c r="F23" s="13">
        <v>0.98499999999999999</v>
      </c>
      <c r="G23" s="92"/>
    </row>
    <row r="24" spans="1:7" x14ac:dyDescent="0.2">
      <c r="A24" s="16" t="s">
        <v>31</v>
      </c>
      <c r="B24" s="13">
        <v>0.74070000000000003</v>
      </c>
      <c r="C24" s="92"/>
      <c r="E24" s="16" t="s">
        <v>31</v>
      </c>
      <c r="F24" s="13">
        <v>0.74270000000000003</v>
      </c>
      <c r="G24" s="92"/>
    </row>
    <row r="25" spans="1:7" x14ac:dyDescent="0.2">
      <c r="A25" s="16" t="s">
        <v>32</v>
      </c>
      <c r="B25" s="13" t="s">
        <v>334</v>
      </c>
      <c r="C25" s="92"/>
      <c r="E25" s="16" t="s">
        <v>32</v>
      </c>
      <c r="F25" s="13" t="s">
        <v>339</v>
      </c>
      <c r="G25" s="92"/>
    </row>
    <row r="26" spans="1:7" x14ac:dyDescent="0.2">
      <c r="A26" s="16" t="s">
        <v>34</v>
      </c>
      <c r="B26" s="13" t="s">
        <v>335</v>
      </c>
      <c r="C26" s="92"/>
      <c r="E26" s="16" t="s">
        <v>34</v>
      </c>
      <c r="F26" s="13" t="s">
        <v>340</v>
      </c>
      <c r="G26" s="92"/>
    </row>
    <row r="27" spans="1:7" x14ac:dyDescent="0.2">
      <c r="A27" s="16" t="s">
        <v>36</v>
      </c>
      <c r="B27" s="13">
        <v>0.64300000000000002</v>
      </c>
      <c r="C27" s="92"/>
      <c r="E27" s="16" t="s">
        <v>36</v>
      </c>
      <c r="F27" s="13">
        <v>0.63239999999999996</v>
      </c>
      <c r="G27" s="92"/>
    </row>
    <row r="28" spans="1:7" x14ac:dyDescent="0.2">
      <c r="A28" s="16"/>
      <c r="B28" s="13"/>
      <c r="C28" s="92"/>
      <c r="E28" s="16"/>
      <c r="F28" s="13"/>
      <c r="G28" s="92"/>
    </row>
    <row r="29" spans="1:7" x14ac:dyDescent="0.2">
      <c r="A29" s="16" t="s">
        <v>37</v>
      </c>
      <c r="B29" s="13"/>
      <c r="C29" s="92"/>
      <c r="E29" s="16" t="s">
        <v>37</v>
      </c>
      <c r="F29" s="13"/>
      <c r="G29" s="92"/>
    </row>
    <row r="30" spans="1:7" x14ac:dyDescent="0.2">
      <c r="A30" s="16" t="s">
        <v>38</v>
      </c>
      <c r="B30" s="13" t="s">
        <v>336</v>
      </c>
      <c r="C30" s="92"/>
      <c r="E30" s="16" t="s">
        <v>38</v>
      </c>
      <c r="F30" s="13" t="s">
        <v>341</v>
      </c>
      <c r="G30" s="92"/>
    </row>
    <row r="31" spans="1:7" x14ac:dyDescent="0.2">
      <c r="A31" s="16" t="s">
        <v>20</v>
      </c>
      <c r="B31" s="13">
        <v>0.20880000000000001</v>
      </c>
      <c r="C31" s="92"/>
      <c r="E31" s="16" t="s">
        <v>20</v>
      </c>
      <c r="F31" s="13">
        <v>1.6500000000000001E-2</v>
      </c>
      <c r="G31" s="92"/>
    </row>
    <row r="32" spans="1:7" x14ac:dyDescent="0.2">
      <c r="A32" s="16" t="s">
        <v>21</v>
      </c>
      <c r="B32" s="13" t="s">
        <v>22</v>
      </c>
      <c r="C32" s="92"/>
      <c r="E32" s="16" t="s">
        <v>21</v>
      </c>
      <c r="F32" s="13" t="s">
        <v>66</v>
      </c>
      <c r="G32" s="92"/>
    </row>
    <row r="33" spans="1:7" x14ac:dyDescent="0.2">
      <c r="A33" s="16" t="s">
        <v>23</v>
      </c>
      <c r="B33" s="13" t="s">
        <v>24</v>
      </c>
      <c r="C33" s="92"/>
      <c r="E33" s="16" t="s">
        <v>23</v>
      </c>
      <c r="F33" s="13" t="s">
        <v>67</v>
      </c>
      <c r="G33" s="92"/>
    </row>
    <row r="34" spans="1:7" x14ac:dyDescent="0.2">
      <c r="A34" s="16"/>
      <c r="B34" s="13"/>
      <c r="C34" s="92"/>
      <c r="E34" s="16"/>
      <c r="F34" s="13"/>
      <c r="G34" s="92"/>
    </row>
    <row r="35" spans="1:7" x14ac:dyDescent="0.2">
      <c r="A35" s="16" t="s">
        <v>40</v>
      </c>
      <c r="B35" s="13"/>
      <c r="C35" s="92"/>
      <c r="E35" s="16" t="s">
        <v>40</v>
      </c>
      <c r="F35" s="13"/>
      <c r="G35" s="92"/>
    </row>
    <row r="36" spans="1:7" x14ac:dyDescent="0.2">
      <c r="A36" s="16" t="s">
        <v>41</v>
      </c>
      <c r="B36" s="13">
        <v>3</v>
      </c>
      <c r="C36" s="92"/>
      <c r="E36" s="16" t="s">
        <v>41</v>
      </c>
      <c r="F36" s="13">
        <v>3</v>
      </c>
      <c r="G36" s="92"/>
    </row>
    <row r="37" spans="1:7" ht="17" thickBot="1" x14ac:dyDescent="0.25">
      <c r="A37" s="18" t="s">
        <v>42</v>
      </c>
      <c r="B37" s="93">
        <v>3</v>
      </c>
      <c r="C37" s="94"/>
      <c r="E37" s="18" t="s">
        <v>42</v>
      </c>
      <c r="F37" s="93">
        <v>3</v>
      </c>
      <c r="G37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Fig. 2A</vt:lpstr>
      <vt:lpstr>Fig. 2B</vt:lpstr>
      <vt:lpstr>Fig. 3A</vt:lpstr>
      <vt:lpstr>Fig. 3B</vt:lpstr>
      <vt:lpstr>Fig. 3C</vt:lpstr>
      <vt:lpstr>Fig. 3D</vt:lpstr>
      <vt:lpstr>Fig. 3E</vt:lpstr>
      <vt:lpstr>Fig. 3F</vt:lpstr>
      <vt:lpstr>Fig. 6E</vt:lpstr>
      <vt:lpstr>Fig. 6F</vt:lpstr>
      <vt:lpstr>Fig. 7B</vt:lpstr>
      <vt:lpstr>Fig. 7C</vt:lpstr>
      <vt:lpstr>Fig. 8M</vt:lpstr>
      <vt:lpstr>Fig. 8N</vt:lpstr>
      <vt:lpstr>Fig. 10A</vt:lpstr>
      <vt:lpstr>Fig. 10B</vt:lpstr>
      <vt:lpstr>Fig. 10C-D</vt:lpstr>
      <vt:lpstr>Fig. 10E</vt:lpstr>
      <vt:lpstr>Fig. 11B</vt:lpstr>
      <vt:lpstr>Fig. 11D</vt:lpstr>
      <vt:lpstr>Fig. 12A</vt:lpstr>
      <vt:lpstr>Fig. 12B</vt:lpstr>
      <vt:lpstr>Fig. 12C</vt:lpstr>
      <vt:lpstr>Fig. 12D-E</vt:lpstr>
      <vt:lpstr>Fig. 12F</vt:lpstr>
      <vt:lpstr>Fig. 12G</vt:lpstr>
      <vt:lpstr>Fig. 13C</vt:lpstr>
      <vt:lpstr>Sup. Fig. 1A</vt:lpstr>
      <vt:lpstr>Sup. Fig. 1B</vt:lpstr>
      <vt:lpstr>Sup. Fig. 2A</vt:lpstr>
      <vt:lpstr>Sup. Fig. 2B</vt:lpstr>
      <vt:lpstr>Sup. Fig.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Burette, Alain C</dc:creator>
  <cp:lastModifiedBy>Hanna Vihma</cp:lastModifiedBy>
  <dcterms:created xsi:type="dcterms:W3CDTF">2025-06-27T11:52:38Z</dcterms:created>
  <dcterms:modified xsi:type="dcterms:W3CDTF">2025-12-15T13:32:21Z</dcterms:modified>
</cp:coreProperties>
</file>