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ny/Desktop/PhD/Leung_Thesis/Manuscripts/Rosemary/Resubmission 2/"/>
    </mc:Choice>
  </mc:AlternateContent>
  <xr:revisionPtr revIDLastSave="0" documentId="13_ncr:1_{A4560CF1-C33B-0041-BC53-249F9D740566}" xr6:coauthVersionLast="47" xr6:coauthVersionMax="47" xr10:uidLastSave="{00000000-0000-0000-0000-000000000000}"/>
  <bookViews>
    <workbookView xWindow="1740" yWindow="700" windowWidth="30220" windowHeight="15120" firstSheet="1" activeTab="14" xr2:uid="{BDB16827-45C2-D342-BCB6-9BF3246E2463}"/>
  </bookViews>
  <sheets>
    <sheet name="Figure 1B" sheetId="3" r:id="rId1"/>
    <sheet name="Figure 1E" sheetId="7" r:id="rId2"/>
    <sheet name="Figure 2B" sheetId="13" r:id="rId3"/>
    <sheet name="Figure 3B" sheetId="17" r:id="rId4"/>
    <sheet name="Figure 3D" sheetId="5" r:id="rId5"/>
    <sheet name="Figure 3F" sheetId="4" r:id="rId6"/>
    <sheet name="Figure 4A" sheetId="8" r:id="rId7"/>
    <sheet name="Figure 4B" sheetId="9" r:id="rId8"/>
    <sheet name="Figure 4D" sheetId="10" r:id="rId9"/>
    <sheet name="Figure 5B" sheetId="11" r:id="rId10"/>
    <sheet name="Figure 6A" sheetId="2" r:id="rId11"/>
    <sheet name="Figure 6B" sheetId="12" r:id="rId12"/>
    <sheet name="Supplemental 1A" sheetId="1" r:id="rId13"/>
    <sheet name="Supplemental 2B" sheetId="14" r:id="rId14"/>
    <sheet name="Supplemental 2D" sheetId="15" r:id="rId15"/>
    <sheet name="Supplemental 3A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8" l="1"/>
  <c r="E2" i="8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2" i="1"/>
</calcChain>
</file>

<file path=xl/sharedStrings.xml><?xml version="1.0" encoding="utf-8"?>
<sst xmlns="http://schemas.openxmlformats.org/spreadsheetml/2006/main" count="131" uniqueCount="72">
  <si>
    <t>DMSO</t>
  </si>
  <si>
    <t>Chili Flakes</t>
  </si>
  <si>
    <t>Cumin Powder</t>
  </si>
  <si>
    <t>Garlic Powder</t>
  </si>
  <si>
    <t>Ginger Powder</t>
  </si>
  <si>
    <t>Cardamom Seed</t>
  </si>
  <si>
    <t>Cloves, Powder</t>
  </si>
  <si>
    <t>Vanilla Extract</t>
  </si>
  <si>
    <t>Flax Seed, powder</t>
  </si>
  <si>
    <t>Onion Powder</t>
  </si>
  <si>
    <t>Turmeric Powder</t>
  </si>
  <si>
    <t>Cinnamon Powder</t>
  </si>
  <si>
    <t>Nutmeg, Powder</t>
  </si>
  <si>
    <t>Allspice, Ground</t>
  </si>
  <si>
    <t>Extract</t>
  </si>
  <si>
    <t>% AITC Response</t>
  </si>
  <si>
    <t>Average</t>
  </si>
  <si>
    <t>Cilantro Leaf</t>
  </si>
  <si>
    <t>Bay Leaf</t>
  </si>
  <si>
    <t>Orange Zest</t>
  </si>
  <si>
    <t>Lemon Zest</t>
  </si>
  <si>
    <t>Mint Leaf</t>
  </si>
  <si>
    <t>Tarragon</t>
  </si>
  <si>
    <t>Oregano</t>
  </si>
  <si>
    <t>Sesame Seed</t>
  </si>
  <si>
    <t>Mustard Seed</t>
  </si>
  <si>
    <t>Basil Leaf</t>
  </si>
  <si>
    <t>Fennel Seed</t>
  </si>
  <si>
    <t>Fenugreek Seed</t>
  </si>
  <si>
    <t>Black Pepper</t>
  </si>
  <si>
    <t>Thyme</t>
  </si>
  <si>
    <t>Lavender Leaf</t>
  </si>
  <si>
    <t>Rose Petal</t>
  </si>
  <si>
    <t>Green Walnut</t>
  </si>
  <si>
    <t>Rosemary Leaf</t>
  </si>
  <si>
    <t>Cetaphil (n = 7)</t>
  </si>
  <si>
    <t>Week 0</t>
  </si>
  <si>
    <t>Week 1</t>
  </si>
  <si>
    <t>Week 2</t>
  </si>
  <si>
    <t>Week 3</t>
  </si>
  <si>
    <t>Week 4</t>
  </si>
  <si>
    <t>Rosemary Cream (n = 12)</t>
  </si>
  <si>
    <t>Cetaphil</t>
  </si>
  <si>
    <t>Rosemary</t>
  </si>
  <si>
    <t>Carnosic Acid</t>
  </si>
  <si>
    <t>A1</t>
  </si>
  <si>
    <t>M2</t>
  </si>
  <si>
    <t>M8</t>
  </si>
  <si>
    <t>V1</t>
  </si>
  <si>
    <t>V2</t>
  </si>
  <si>
    <t>V3</t>
  </si>
  <si>
    <t>V4</t>
  </si>
  <si>
    <t>Thyme, Dry</t>
  </si>
  <si>
    <t>Rosemary Leaf, Dry</t>
  </si>
  <si>
    <t>Cilantro (12 mg/mL)</t>
  </si>
  <si>
    <t>WT + IMQ</t>
  </si>
  <si>
    <t>A1 KO + IMQ</t>
  </si>
  <si>
    <t>A1 KO + CETA</t>
  </si>
  <si>
    <t>WT + rosemary</t>
  </si>
  <si>
    <t>A1 fl/fl V1 Cre + rosemary</t>
  </si>
  <si>
    <t>Day</t>
  </si>
  <si>
    <t>Cetaphil Control (n=5)</t>
  </si>
  <si>
    <t>Rosemary (n=4)</t>
  </si>
  <si>
    <t>Ceta</t>
  </si>
  <si>
    <t>Rose</t>
  </si>
  <si>
    <t>Week</t>
  </si>
  <si>
    <t>Acta2</t>
  </si>
  <si>
    <t>Col1a1</t>
  </si>
  <si>
    <t>Col3a1</t>
  </si>
  <si>
    <t>Fn1</t>
  </si>
  <si>
    <t>Vim</t>
  </si>
  <si>
    <t>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</si>
</sst>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sz val="13"/>
      <name val="Arial"/>
      <family val="2"/>
    </font>
    <font>
      <sz val="8"/>
      <name val="Aptos Narrow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0" fillId="0" borderId="3" xfId="0" applyNumberFormat="1" applyBorder="1"/>
    <xf numFmtId="164" fontId="0" fillId="0" borderId="4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5" xfId="0" applyBorder="1"/>
    <xf numFmtId="0" fontId="0" fillId="0" borderId="12" xfId="0" applyBorder="1"/>
    <xf numFmtId="0" fontId="2" fillId="0" borderId="20" xfId="0" applyFont="1" applyBorder="1"/>
    <xf numFmtId="0" fontId="2" fillId="0" borderId="21" xfId="0" applyFont="1" applyBorder="1"/>
    <xf numFmtId="0" fontId="2" fillId="0" borderId="1" xfId="0" applyFont="1" applyBorder="1" applyAlignment="1">
      <alignment horizontal="center"/>
    </xf>
    <xf numFmtId="165" fontId="2" fillId="0" borderId="10" xfId="0" applyNumberFormat="1" applyFont="1" applyBorder="1"/>
    <xf numFmtId="165" fontId="2" fillId="0" borderId="0" xfId="0" applyNumberFormat="1" applyFont="1"/>
    <xf numFmtId="165" fontId="2" fillId="0" borderId="11" xfId="0" applyNumberFormat="1" applyFon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165" fontId="2" fillId="0" borderId="14" xfId="0" applyNumberFormat="1" applyFont="1" applyBorder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4" fillId="0" borderId="19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25" xfId="0" applyFont="1" applyBorder="1" applyAlignment="1">
      <alignment horizontal="center"/>
    </xf>
    <xf numFmtId="165" fontId="4" fillId="0" borderId="26" xfId="0" applyNumberFormat="1" applyFont="1" applyBorder="1"/>
    <xf numFmtId="165" fontId="4" fillId="0" borderId="0" xfId="0" applyNumberFormat="1" applyFont="1"/>
    <xf numFmtId="165" fontId="4" fillId="0" borderId="27" xfId="0" applyNumberFormat="1" applyFont="1" applyBorder="1"/>
    <xf numFmtId="165" fontId="4" fillId="0" borderId="17" xfId="0" applyNumberFormat="1" applyFont="1" applyBorder="1"/>
    <xf numFmtId="165" fontId="4" fillId="0" borderId="18" xfId="0" applyNumberFormat="1" applyFont="1" applyBorder="1"/>
    <xf numFmtId="165" fontId="4" fillId="0" borderId="19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0" fillId="0" borderId="11" xfId="0" applyBorder="1"/>
    <xf numFmtId="0" fontId="0" fillId="0" borderId="14" xfId="0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/>
    <xf numFmtId="0" fontId="0" fillId="0" borderId="4" xfId="0" applyBorder="1"/>
    <xf numFmtId="0" fontId="1" fillId="0" borderId="10" xfId="0" applyFont="1" applyBorder="1"/>
    <xf numFmtId="0" fontId="1" fillId="0" borderId="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33D5-41E1-E143-A53A-B1694A3B5292}">
  <dimension ref="A1:W6"/>
  <sheetViews>
    <sheetView zoomScale="59" workbookViewId="0">
      <selection sqref="A1:A6"/>
    </sheetView>
  </sheetViews>
  <sheetFormatPr baseColWidth="10" defaultRowHeight="16" x14ac:dyDescent="0.2"/>
  <sheetData>
    <row r="1" spans="1:23" ht="18" thickBot="1" x14ac:dyDescent="0.25">
      <c r="A1" t="s">
        <v>65</v>
      </c>
      <c r="B1" s="61" t="s">
        <v>35</v>
      </c>
      <c r="C1" s="62"/>
      <c r="D1" s="62"/>
      <c r="E1" s="62"/>
      <c r="F1" s="62"/>
      <c r="G1" s="62"/>
      <c r="H1" s="63"/>
      <c r="I1" s="61" t="s">
        <v>41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3"/>
      <c r="U1" s="7"/>
      <c r="V1" s="7"/>
      <c r="W1" s="7"/>
    </row>
    <row r="2" spans="1:23" ht="17" x14ac:dyDescent="0.2">
      <c r="A2" s="20" t="s">
        <v>36</v>
      </c>
      <c r="B2" s="22">
        <v>0</v>
      </c>
      <c r="C2" s="12">
        <v>0</v>
      </c>
      <c r="D2" s="12">
        <v>0</v>
      </c>
      <c r="E2" s="12">
        <v>0</v>
      </c>
      <c r="F2" s="12">
        <v>0</v>
      </c>
      <c r="G2" s="12">
        <v>0</v>
      </c>
      <c r="H2" s="23">
        <v>0</v>
      </c>
      <c r="I2" s="22">
        <v>0</v>
      </c>
      <c r="J2" s="12">
        <v>0</v>
      </c>
      <c r="K2" s="12">
        <v>0</v>
      </c>
      <c r="L2" s="12">
        <v>0</v>
      </c>
      <c r="M2" s="12">
        <v>0</v>
      </c>
      <c r="N2" s="12">
        <v>0</v>
      </c>
      <c r="O2" s="12">
        <v>0</v>
      </c>
      <c r="P2" s="12">
        <v>0</v>
      </c>
      <c r="Q2" s="12">
        <v>0</v>
      </c>
      <c r="R2" s="12">
        <v>0</v>
      </c>
      <c r="S2" s="12">
        <v>0</v>
      </c>
      <c r="T2" s="23">
        <v>0</v>
      </c>
      <c r="U2" s="7"/>
      <c r="V2" s="7"/>
      <c r="W2" s="7"/>
    </row>
    <row r="3" spans="1:23" ht="17" x14ac:dyDescent="0.2">
      <c r="A3" s="20" t="s">
        <v>37</v>
      </c>
      <c r="B3" s="15">
        <v>-10</v>
      </c>
      <c r="C3" s="14">
        <v>10.8</v>
      </c>
      <c r="D3" s="14">
        <v>-15</v>
      </c>
      <c r="E3" s="14">
        <v>15</v>
      </c>
      <c r="F3" s="14">
        <v>19</v>
      </c>
      <c r="G3" s="14">
        <v>14.5</v>
      </c>
      <c r="H3" s="16">
        <v>-5</v>
      </c>
      <c r="I3" s="15">
        <v>36.299999999999997</v>
      </c>
      <c r="J3" s="14">
        <v>9.8000000000000007</v>
      </c>
      <c r="K3" s="14">
        <v>19.3</v>
      </c>
      <c r="L3" s="14">
        <v>-5</v>
      </c>
      <c r="M3" s="14">
        <v>-10</v>
      </c>
      <c r="N3" s="14">
        <v>5</v>
      </c>
      <c r="O3" s="14">
        <v>-10.3</v>
      </c>
      <c r="P3" s="14">
        <v>40</v>
      </c>
      <c r="Q3" s="14">
        <v>40</v>
      </c>
      <c r="R3" s="14">
        <v>40</v>
      </c>
      <c r="S3" s="14">
        <v>55</v>
      </c>
      <c r="T3" s="16">
        <v>40</v>
      </c>
      <c r="U3" s="7"/>
      <c r="V3" s="7"/>
      <c r="W3" s="7"/>
    </row>
    <row r="4" spans="1:23" ht="17" x14ac:dyDescent="0.2">
      <c r="A4" s="20" t="s">
        <v>38</v>
      </c>
      <c r="B4" s="15">
        <v>-32.299999999999997</v>
      </c>
      <c r="C4" s="14">
        <v>0</v>
      </c>
      <c r="D4" s="14">
        <v>-26.5</v>
      </c>
      <c r="E4" s="14">
        <v>-5</v>
      </c>
      <c r="F4" s="14">
        <v>23.5</v>
      </c>
      <c r="G4" s="14">
        <v>5</v>
      </c>
      <c r="H4" s="16">
        <v>-32.299999999999997</v>
      </c>
      <c r="I4" s="15">
        <v>55</v>
      </c>
      <c r="J4" s="14">
        <v>5</v>
      </c>
      <c r="K4" s="14">
        <v>27.8</v>
      </c>
      <c r="L4" s="14">
        <v>44</v>
      </c>
      <c r="M4" s="14">
        <v>43.8</v>
      </c>
      <c r="N4" s="14">
        <v>55</v>
      </c>
      <c r="O4" s="14">
        <v>44</v>
      </c>
      <c r="P4" s="14">
        <v>0</v>
      </c>
      <c r="Q4" s="14">
        <v>51</v>
      </c>
      <c r="R4" s="14">
        <v>67</v>
      </c>
      <c r="S4" s="14">
        <v>86.5</v>
      </c>
      <c r="T4" s="16">
        <v>72.5</v>
      </c>
      <c r="U4" s="7"/>
      <c r="V4" s="7"/>
      <c r="W4" s="7"/>
    </row>
    <row r="5" spans="1:23" ht="17" x14ac:dyDescent="0.2">
      <c r="A5" s="20" t="s">
        <v>39</v>
      </c>
      <c r="B5" s="15">
        <v>-15.5</v>
      </c>
      <c r="C5" s="14">
        <v>14.5</v>
      </c>
      <c r="D5" s="14">
        <v>0</v>
      </c>
      <c r="E5" s="14">
        <v>27.8</v>
      </c>
      <c r="F5" s="14">
        <v>48</v>
      </c>
      <c r="G5" s="14">
        <v>5</v>
      </c>
      <c r="H5" s="16">
        <v>-32.299999999999997</v>
      </c>
      <c r="I5" s="15">
        <v>80</v>
      </c>
      <c r="J5" s="14">
        <v>64</v>
      </c>
      <c r="K5" s="14">
        <v>61</v>
      </c>
      <c r="L5" s="14">
        <v>72.5</v>
      </c>
      <c r="M5" s="14">
        <v>68.5</v>
      </c>
      <c r="N5" s="14">
        <v>75</v>
      </c>
      <c r="O5" s="14">
        <v>77.5</v>
      </c>
      <c r="P5" s="14">
        <v>27.8</v>
      </c>
      <c r="Q5" s="14">
        <v>75</v>
      </c>
      <c r="R5" s="14">
        <v>87.5</v>
      </c>
      <c r="S5" s="14">
        <v>96.3</v>
      </c>
      <c r="T5" s="16">
        <v>91.3</v>
      </c>
      <c r="U5" s="7"/>
      <c r="V5" s="7"/>
      <c r="W5" s="7"/>
    </row>
    <row r="6" spans="1:23" ht="18" thickBot="1" x14ac:dyDescent="0.25">
      <c r="A6" s="21" t="s">
        <v>40</v>
      </c>
      <c r="B6" s="17">
        <v>-10</v>
      </c>
      <c r="C6" s="18">
        <v>23.5</v>
      </c>
      <c r="D6" s="18">
        <v>0</v>
      </c>
      <c r="E6" s="18">
        <v>32</v>
      </c>
      <c r="F6" s="18">
        <v>47.5</v>
      </c>
      <c r="G6" s="18">
        <v>0</v>
      </c>
      <c r="H6" s="19">
        <v>-32.299999999999997</v>
      </c>
      <c r="I6" s="17">
        <v>86</v>
      </c>
      <c r="J6" s="18">
        <v>75</v>
      </c>
      <c r="K6" s="18">
        <v>80</v>
      </c>
      <c r="L6" s="18">
        <v>77.5</v>
      </c>
      <c r="M6" s="18">
        <v>70</v>
      </c>
      <c r="N6" s="18">
        <v>72.5</v>
      </c>
      <c r="O6" s="18">
        <v>84.3</v>
      </c>
      <c r="P6" s="18">
        <v>40</v>
      </c>
      <c r="Q6" s="18">
        <v>82.5</v>
      </c>
      <c r="R6" s="18">
        <v>90</v>
      </c>
      <c r="S6" s="18">
        <v>94.8</v>
      </c>
      <c r="T6" s="19">
        <v>94.8</v>
      </c>
      <c r="U6" s="7"/>
      <c r="V6" s="7"/>
      <c r="W6" s="7"/>
    </row>
  </sheetData>
  <mergeCells count="2">
    <mergeCell ref="B1:H1"/>
    <mergeCell ref="I1:T1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22E6-37C8-1443-9DF8-B575009CE6CA}">
  <dimension ref="A1:B5"/>
  <sheetViews>
    <sheetView workbookViewId="0">
      <selection activeCell="D9" sqref="D9"/>
    </sheetView>
  </sheetViews>
  <sheetFormatPr baseColWidth="10" defaultRowHeight="16" x14ac:dyDescent="0.2"/>
  <sheetData>
    <row r="1" spans="1:2" ht="17" x14ac:dyDescent="0.2">
      <c r="A1" s="8" t="s">
        <v>42</v>
      </c>
      <c r="B1" s="8" t="s">
        <v>43</v>
      </c>
    </row>
    <row r="2" spans="1:2" ht="17" x14ac:dyDescent="0.2">
      <c r="A2" s="7">
        <v>1</v>
      </c>
      <c r="B2" s="7">
        <v>19.3</v>
      </c>
    </row>
    <row r="3" spans="1:2" ht="17" x14ac:dyDescent="0.2">
      <c r="A3" s="7">
        <v>0</v>
      </c>
      <c r="B3" s="7">
        <v>44</v>
      </c>
    </row>
    <row r="4" spans="1:2" ht="17" x14ac:dyDescent="0.2">
      <c r="A4" s="7">
        <v>-5</v>
      </c>
      <c r="B4" s="7">
        <v>23.5</v>
      </c>
    </row>
    <row r="5" spans="1:2" ht="17" x14ac:dyDescent="0.2">
      <c r="A5" s="7">
        <v>-15</v>
      </c>
      <c r="B5" s="7">
        <v>27.8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F59A-3081-A54F-B84A-216250B466A4}">
  <dimension ref="A1:S5"/>
  <sheetViews>
    <sheetView workbookViewId="0">
      <selection activeCell="E14" sqref="E14"/>
    </sheetView>
  </sheetViews>
  <sheetFormatPr baseColWidth="10" defaultRowHeight="16" x14ac:dyDescent="0.2"/>
  <sheetData>
    <row r="1" spans="1:19" ht="17" x14ac:dyDescent="0.2">
      <c r="A1" s="24" t="s">
        <v>65</v>
      </c>
      <c r="B1" s="70" t="s">
        <v>55</v>
      </c>
      <c r="C1" s="71"/>
      <c r="D1" s="71"/>
      <c r="E1" s="71"/>
      <c r="F1" s="71"/>
      <c r="G1" s="72"/>
      <c r="H1" s="70" t="s">
        <v>56</v>
      </c>
      <c r="I1" s="71"/>
      <c r="J1" s="71"/>
      <c r="K1" s="71"/>
      <c r="L1" s="71"/>
      <c r="M1" s="72"/>
      <c r="N1" s="70" t="s">
        <v>57</v>
      </c>
      <c r="O1" s="71"/>
      <c r="P1" s="71"/>
      <c r="Q1" s="71"/>
      <c r="R1" s="71"/>
      <c r="S1" s="72"/>
    </row>
    <row r="2" spans="1:19" ht="17" x14ac:dyDescent="0.2">
      <c r="A2" s="55" t="s">
        <v>37</v>
      </c>
      <c r="B2" s="25">
        <v>0</v>
      </c>
      <c r="C2" s="26">
        <v>0</v>
      </c>
      <c r="D2" s="26">
        <v>0</v>
      </c>
      <c r="E2" s="26">
        <v>0</v>
      </c>
      <c r="F2" s="26">
        <v>0</v>
      </c>
      <c r="G2" s="27">
        <v>0</v>
      </c>
      <c r="H2" s="25">
        <v>0</v>
      </c>
      <c r="I2" s="26">
        <v>0</v>
      </c>
      <c r="J2" s="26">
        <v>0</v>
      </c>
      <c r="K2" s="26">
        <v>0</v>
      </c>
      <c r="L2" s="26">
        <v>0</v>
      </c>
      <c r="M2" s="10"/>
      <c r="N2" s="9">
        <v>0</v>
      </c>
      <c r="O2" s="7">
        <v>0</v>
      </c>
      <c r="P2" s="7">
        <v>0</v>
      </c>
      <c r="Q2" s="7"/>
      <c r="R2" s="7"/>
      <c r="S2" s="10"/>
    </row>
    <row r="3" spans="1:19" ht="17" x14ac:dyDescent="0.2">
      <c r="A3" s="55" t="s">
        <v>38</v>
      </c>
      <c r="B3" s="25">
        <v>55.68</v>
      </c>
      <c r="C3" s="26">
        <v>73.14</v>
      </c>
      <c r="D3" s="26">
        <v>48.86</v>
      </c>
      <c r="E3" s="26">
        <v>78.947368400000002</v>
      </c>
      <c r="F3" s="26">
        <v>82.456140399999995</v>
      </c>
      <c r="G3" s="27">
        <v>70</v>
      </c>
      <c r="H3" s="25">
        <v>29.7520661</v>
      </c>
      <c r="I3" s="26">
        <v>21.49</v>
      </c>
      <c r="J3" s="26">
        <v>9.52</v>
      </c>
      <c r="K3" s="26">
        <v>14.09</v>
      </c>
      <c r="L3" s="26">
        <v>18.140589599999998</v>
      </c>
      <c r="M3" s="10"/>
      <c r="N3" s="25">
        <v>9.3181818199999995</v>
      </c>
      <c r="O3" s="26">
        <v>17.355371900000002</v>
      </c>
      <c r="P3" s="26">
        <v>17.7489177</v>
      </c>
      <c r="Q3" s="7"/>
      <c r="R3" s="7"/>
      <c r="S3" s="10"/>
    </row>
    <row r="4" spans="1:19" ht="17" x14ac:dyDescent="0.2">
      <c r="A4" s="55" t="s">
        <v>39</v>
      </c>
      <c r="B4" s="25">
        <v>77.2727273</v>
      </c>
      <c r="C4" s="26">
        <v>89.876033100000001</v>
      </c>
      <c r="D4" s="26">
        <v>81.818181800000005</v>
      </c>
      <c r="E4" s="26">
        <v>94.152046799999994</v>
      </c>
      <c r="F4" s="26">
        <v>93</v>
      </c>
      <c r="G4" s="27">
        <v>99.749373399999996</v>
      </c>
      <c r="H4" s="25">
        <v>46.280991700000001</v>
      </c>
      <c r="I4" s="26">
        <v>50.826446300000001</v>
      </c>
      <c r="J4" s="26">
        <v>27.142857100000001</v>
      </c>
      <c r="K4" s="26">
        <v>22.2727273</v>
      </c>
      <c r="L4" s="26">
        <v>30.6122449</v>
      </c>
      <c r="M4" s="10"/>
      <c r="N4" s="25">
        <v>26.590909100000001</v>
      </c>
      <c r="O4" s="26">
        <v>33.057851200000002</v>
      </c>
      <c r="P4" s="26">
        <v>44.588744599999998</v>
      </c>
      <c r="Q4" s="7"/>
      <c r="R4" s="7"/>
      <c r="S4" s="10"/>
    </row>
    <row r="5" spans="1:19" ht="17" x14ac:dyDescent="0.2">
      <c r="A5" s="56" t="s">
        <v>40</v>
      </c>
      <c r="B5" s="28">
        <v>77.5</v>
      </c>
      <c r="C5" s="29">
        <v>83.471074400000006</v>
      </c>
      <c r="D5" s="29">
        <v>91.818181800000005</v>
      </c>
      <c r="E5" s="29">
        <v>99.25</v>
      </c>
      <c r="F5" s="29">
        <v>100</v>
      </c>
      <c r="G5" s="30">
        <v>100</v>
      </c>
      <c r="H5" s="28">
        <v>50.413223100000003</v>
      </c>
      <c r="I5" s="29">
        <v>57.0247934</v>
      </c>
      <c r="J5" s="29">
        <v>39.047618999999997</v>
      </c>
      <c r="K5" s="29">
        <v>30.454545499999998</v>
      </c>
      <c r="L5" s="29">
        <v>45.578231299999999</v>
      </c>
      <c r="M5" s="13"/>
      <c r="N5" s="28">
        <v>38.181818200000002</v>
      </c>
      <c r="O5" s="29">
        <v>47.107438000000002</v>
      </c>
      <c r="P5" s="29">
        <v>48.051948099999997</v>
      </c>
      <c r="Q5" s="12"/>
      <c r="R5" s="12"/>
      <c r="S5" s="13"/>
    </row>
  </sheetData>
  <mergeCells count="3">
    <mergeCell ref="B1:G1"/>
    <mergeCell ref="H1:M1"/>
    <mergeCell ref="N1:S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F4B6-2A93-F249-8504-68C6C1C88F28}">
  <dimension ref="A1:Y6"/>
  <sheetViews>
    <sheetView zoomScale="68" workbookViewId="0">
      <selection activeCell="E9" sqref="E9"/>
    </sheetView>
  </sheetViews>
  <sheetFormatPr baseColWidth="10" defaultRowHeight="16" x14ac:dyDescent="0.2"/>
  <sheetData>
    <row r="1" spans="1:25" ht="17" x14ac:dyDescent="0.2">
      <c r="A1" s="24" t="s">
        <v>65</v>
      </c>
      <c r="B1" s="70" t="s">
        <v>58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70" t="s">
        <v>59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2"/>
    </row>
    <row r="2" spans="1:25" ht="17" x14ac:dyDescent="0.2">
      <c r="A2" s="55" t="s">
        <v>36</v>
      </c>
      <c r="B2" s="9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/>
      <c r="K2" s="7"/>
      <c r="L2" s="7"/>
      <c r="M2" s="10"/>
      <c r="N2" s="9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10">
        <v>0</v>
      </c>
    </row>
    <row r="3" spans="1:25" ht="17" x14ac:dyDescent="0.2">
      <c r="A3" s="55" t="s">
        <v>37</v>
      </c>
      <c r="B3" s="9">
        <v>9.8000000000000007</v>
      </c>
      <c r="C3" s="7">
        <v>5</v>
      </c>
      <c r="D3" s="7">
        <v>19</v>
      </c>
      <c r="E3" s="7">
        <v>9.8000000000000007</v>
      </c>
      <c r="F3" s="7">
        <v>0</v>
      </c>
      <c r="G3" s="7">
        <v>5</v>
      </c>
      <c r="H3" s="7">
        <v>23.5</v>
      </c>
      <c r="I3" s="7">
        <v>0</v>
      </c>
      <c r="J3" s="7"/>
      <c r="K3" s="7"/>
      <c r="L3" s="7"/>
      <c r="M3" s="10"/>
      <c r="N3" s="9">
        <v>5</v>
      </c>
      <c r="O3" s="7">
        <v>5</v>
      </c>
      <c r="P3" s="7">
        <v>-9.1999999999999993</v>
      </c>
      <c r="Q3" s="7">
        <v>15</v>
      </c>
      <c r="R3" s="7">
        <v>5</v>
      </c>
      <c r="S3" s="7">
        <v>0</v>
      </c>
      <c r="T3" s="7">
        <v>5</v>
      </c>
      <c r="U3" s="7">
        <v>0</v>
      </c>
      <c r="V3" s="7">
        <v>-10</v>
      </c>
      <c r="W3" s="7">
        <v>10</v>
      </c>
      <c r="X3" s="7">
        <v>-5</v>
      </c>
      <c r="Y3" s="10">
        <v>-5</v>
      </c>
    </row>
    <row r="4" spans="1:25" ht="17" x14ac:dyDescent="0.2">
      <c r="A4" s="55" t="s">
        <v>38</v>
      </c>
      <c r="B4" s="9">
        <v>73</v>
      </c>
      <c r="C4" s="7">
        <v>61</v>
      </c>
      <c r="D4" s="7">
        <v>75.3</v>
      </c>
      <c r="E4" s="7">
        <v>84.3</v>
      </c>
      <c r="F4" s="7">
        <v>91.3</v>
      </c>
      <c r="G4" s="7">
        <v>67.5</v>
      </c>
      <c r="H4" s="7">
        <v>82</v>
      </c>
      <c r="I4" s="7">
        <v>69.8</v>
      </c>
      <c r="J4" s="7"/>
      <c r="K4" s="7"/>
      <c r="L4" s="7"/>
      <c r="M4" s="10"/>
      <c r="N4" s="9">
        <v>15</v>
      </c>
      <c r="O4" s="7">
        <v>-5</v>
      </c>
      <c r="P4" s="7">
        <v>5</v>
      </c>
      <c r="Q4" s="7">
        <v>5</v>
      </c>
      <c r="R4" s="7">
        <v>28</v>
      </c>
      <c r="S4" s="7">
        <v>-18.8</v>
      </c>
      <c r="T4" s="7">
        <v>14.5</v>
      </c>
      <c r="U4" s="7">
        <v>10</v>
      </c>
      <c r="V4" s="7">
        <v>0</v>
      </c>
      <c r="W4" s="7">
        <v>9.8000000000000007</v>
      </c>
      <c r="X4" s="7">
        <v>9.8000000000000007</v>
      </c>
      <c r="Y4" s="10">
        <v>19.3</v>
      </c>
    </row>
    <row r="5" spans="1:25" ht="17" x14ac:dyDescent="0.2">
      <c r="A5" s="55" t="s">
        <v>39</v>
      </c>
      <c r="B5" s="9">
        <v>97</v>
      </c>
      <c r="C5" s="7">
        <v>99.8</v>
      </c>
      <c r="D5" s="7">
        <v>92</v>
      </c>
      <c r="E5" s="7">
        <v>98</v>
      </c>
      <c r="F5" s="7">
        <v>99.8</v>
      </c>
      <c r="G5" s="7">
        <v>90</v>
      </c>
      <c r="H5" s="7">
        <v>95</v>
      </c>
      <c r="I5" s="7">
        <v>90</v>
      </c>
      <c r="J5" s="7"/>
      <c r="K5" s="7"/>
      <c r="L5" s="7"/>
      <c r="M5" s="10"/>
      <c r="N5" s="9">
        <v>23.5</v>
      </c>
      <c r="O5" s="7">
        <v>23.5</v>
      </c>
      <c r="P5" s="7">
        <v>36.299999999999997</v>
      </c>
      <c r="Q5" s="7">
        <v>40</v>
      </c>
      <c r="R5" s="7">
        <v>43.8</v>
      </c>
      <c r="S5" s="7">
        <v>19.3</v>
      </c>
      <c r="T5" s="7">
        <v>32</v>
      </c>
      <c r="U5" s="7">
        <v>27.8</v>
      </c>
      <c r="V5" s="7">
        <v>27.8</v>
      </c>
      <c r="W5" s="7">
        <v>36</v>
      </c>
      <c r="X5" s="7">
        <v>27.8</v>
      </c>
      <c r="Y5" s="10">
        <v>23.5</v>
      </c>
    </row>
    <row r="6" spans="1:25" ht="17" x14ac:dyDescent="0.2">
      <c r="A6" s="56" t="s">
        <v>40</v>
      </c>
      <c r="B6" s="11">
        <v>89.5</v>
      </c>
      <c r="C6" s="12">
        <v>97.8</v>
      </c>
      <c r="D6" s="12">
        <v>93.8</v>
      </c>
      <c r="E6" s="12">
        <v>99.8</v>
      </c>
      <c r="F6" s="12">
        <v>92.5</v>
      </c>
      <c r="G6" s="12">
        <v>87.8</v>
      </c>
      <c r="H6" s="12">
        <v>97</v>
      </c>
      <c r="I6" s="12">
        <v>88</v>
      </c>
      <c r="J6" s="12"/>
      <c r="K6" s="12"/>
      <c r="L6" s="12"/>
      <c r="M6" s="13"/>
      <c r="N6" s="11">
        <v>40</v>
      </c>
      <c r="O6" s="12">
        <v>40</v>
      </c>
      <c r="P6" s="12">
        <v>40</v>
      </c>
      <c r="Q6" s="12">
        <v>36.299999999999997</v>
      </c>
      <c r="R6" s="12">
        <v>36</v>
      </c>
      <c r="S6" s="12">
        <v>14.5</v>
      </c>
      <c r="T6" s="12">
        <v>28</v>
      </c>
      <c r="U6" s="12">
        <v>43.8</v>
      </c>
      <c r="V6" s="12">
        <v>36.299999999999997</v>
      </c>
      <c r="W6" s="12">
        <v>36</v>
      </c>
      <c r="X6" s="12">
        <v>36.299999999999997</v>
      </c>
      <c r="Y6" s="13">
        <v>23.5</v>
      </c>
    </row>
  </sheetData>
  <mergeCells count="2">
    <mergeCell ref="B1:M1"/>
    <mergeCell ref="N1:Y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3509-E1D6-9540-8B48-F5D305866412}">
  <dimension ref="A1:E33"/>
  <sheetViews>
    <sheetView topLeftCell="A9" workbookViewId="0">
      <selection activeCell="H29" sqref="H29"/>
    </sheetView>
  </sheetViews>
  <sheetFormatPr baseColWidth="10" defaultRowHeight="16" x14ac:dyDescent="0.2"/>
  <cols>
    <col min="1" max="1" width="25.1640625" customWidth="1"/>
  </cols>
  <sheetData>
    <row r="1" spans="1:5" x14ac:dyDescent="0.2">
      <c r="A1" s="2" t="s">
        <v>14</v>
      </c>
      <c r="B1" s="67" t="s">
        <v>15</v>
      </c>
      <c r="C1" s="68"/>
      <c r="D1" s="69"/>
      <c r="E1" s="2" t="s">
        <v>16</v>
      </c>
    </row>
    <row r="2" spans="1:5" x14ac:dyDescent="0.2">
      <c r="A2" s="3" t="s">
        <v>0</v>
      </c>
      <c r="B2" s="1">
        <v>1.43</v>
      </c>
      <c r="C2" s="1">
        <v>0.3</v>
      </c>
      <c r="D2" s="1">
        <v>0.3</v>
      </c>
      <c r="E2" s="5">
        <f>AVERAGE(B2:D2)</f>
        <v>0.67666666666666664</v>
      </c>
    </row>
    <row r="3" spans="1:5" x14ac:dyDescent="0.2">
      <c r="A3" s="3" t="s">
        <v>1</v>
      </c>
      <c r="B3" s="1">
        <v>1.23</v>
      </c>
      <c r="C3" s="1">
        <v>1.67</v>
      </c>
      <c r="D3" s="1">
        <v>0.91</v>
      </c>
      <c r="E3" s="5">
        <f t="shared" ref="E3:E33" si="0">AVERAGE(B3:D3)</f>
        <v>1.27</v>
      </c>
    </row>
    <row r="4" spans="1:5" x14ac:dyDescent="0.2">
      <c r="A4" s="3" t="s">
        <v>17</v>
      </c>
      <c r="B4" s="1">
        <v>3.15</v>
      </c>
      <c r="C4" s="1">
        <v>1.92</v>
      </c>
      <c r="D4" s="1">
        <v>1.36</v>
      </c>
      <c r="E4" s="5">
        <f t="shared" si="0"/>
        <v>2.1433333333333335</v>
      </c>
    </row>
    <row r="5" spans="1:5" x14ac:dyDescent="0.2">
      <c r="A5" s="3" t="s">
        <v>2</v>
      </c>
      <c r="B5" s="1">
        <v>3.08</v>
      </c>
      <c r="C5" s="1">
        <v>7.13</v>
      </c>
      <c r="D5" s="1">
        <v>5.69</v>
      </c>
      <c r="E5" s="5">
        <f t="shared" si="0"/>
        <v>5.3000000000000007</v>
      </c>
    </row>
    <row r="6" spans="1:5" x14ac:dyDescent="0.2">
      <c r="A6" s="3" t="s">
        <v>18</v>
      </c>
      <c r="B6" s="1">
        <v>3.8</v>
      </c>
      <c r="C6" s="1">
        <v>9.23</v>
      </c>
      <c r="D6" s="1">
        <v>3.01</v>
      </c>
      <c r="E6" s="5">
        <f t="shared" si="0"/>
        <v>5.3466666666666667</v>
      </c>
    </row>
    <row r="7" spans="1:5" x14ac:dyDescent="0.2">
      <c r="A7" s="3" t="s">
        <v>19</v>
      </c>
      <c r="B7" s="1">
        <v>1.72</v>
      </c>
      <c r="C7" s="1">
        <v>6.63</v>
      </c>
      <c r="D7" s="1">
        <v>3.81</v>
      </c>
      <c r="E7" s="5">
        <f t="shared" si="0"/>
        <v>4.0533333333333337</v>
      </c>
    </row>
    <row r="8" spans="1:5" x14ac:dyDescent="0.2">
      <c r="A8" s="3" t="s">
        <v>20</v>
      </c>
      <c r="B8" s="1">
        <v>10.07</v>
      </c>
      <c r="C8" s="1">
        <v>10.67</v>
      </c>
      <c r="D8" s="1">
        <v>5.0599999999999996</v>
      </c>
      <c r="E8" s="5">
        <f t="shared" si="0"/>
        <v>8.6</v>
      </c>
    </row>
    <row r="9" spans="1:5" x14ac:dyDescent="0.2">
      <c r="A9" s="3" t="s">
        <v>21</v>
      </c>
      <c r="B9" s="1">
        <v>29.12</v>
      </c>
      <c r="C9" s="1">
        <v>28.59</v>
      </c>
      <c r="D9" s="1">
        <v>28.93</v>
      </c>
      <c r="E9" s="5">
        <f t="shared" si="0"/>
        <v>28.88</v>
      </c>
    </row>
    <row r="10" spans="1:5" x14ac:dyDescent="0.2">
      <c r="A10" s="3" t="s">
        <v>3</v>
      </c>
      <c r="B10" s="1">
        <v>2.09</v>
      </c>
      <c r="C10" s="1">
        <v>4.51</v>
      </c>
      <c r="D10" s="1">
        <v>4.9400000000000004</v>
      </c>
      <c r="E10" s="5">
        <f t="shared" si="0"/>
        <v>3.8466666666666662</v>
      </c>
    </row>
    <row r="11" spans="1:5" x14ac:dyDescent="0.2">
      <c r="A11" s="3" t="s">
        <v>4</v>
      </c>
      <c r="B11" s="1">
        <v>5.6</v>
      </c>
      <c r="C11" s="1">
        <v>1.98</v>
      </c>
      <c r="D11" s="1">
        <v>2.02</v>
      </c>
      <c r="E11" s="5">
        <f t="shared" si="0"/>
        <v>3.1999999999999997</v>
      </c>
    </row>
    <row r="12" spans="1:5" x14ac:dyDescent="0.2">
      <c r="A12" s="3" t="s">
        <v>5</v>
      </c>
      <c r="B12" s="1">
        <v>3.1</v>
      </c>
      <c r="C12" s="1">
        <v>5.27</v>
      </c>
      <c r="D12" s="1">
        <v>9.92</v>
      </c>
      <c r="E12" s="5">
        <f t="shared" si="0"/>
        <v>6.0966666666666667</v>
      </c>
    </row>
    <row r="13" spans="1:5" x14ac:dyDescent="0.2">
      <c r="A13" s="3" t="s">
        <v>6</v>
      </c>
      <c r="B13" s="1">
        <v>20.11</v>
      </c>
      <c r="C13" s="1">
        <v>21.84</v>
      </c>
      <c r="D13" s="1">
        <v>20.52</v>
      </c>
      <c r="E13" s="5">
        <f t="shared" si="0"/>
        <v>20.823333333333334</v>
      </c>
    </row>
    <row r="14" spans="1:5" x14ac:dyDescent="0.2">
      <c r="A14" s="3" t="s">
        <v>22</v>
      </c>
      <c r="B14" s="1">
        <v>3.25</v>
      </c>
      <c r="C14" s="1">
        <v>6.25</v>
      </c>
      <c r="D14" s="1">
        <v>2.0299999999999998</v>
      </c>
      <c r="E14" s="5">
        <f t="shared" si="0"/>
        <v>3.8433333333333333</v>
      </c>
    </row>
    <row r="15" spans="1:5" x14ac:dyDescent="0.2">
      <c r="A15" s="3" t="s">
        <v>7</v>
      </c>
      <c r="B15" s="1">
        <v>9.4499999999999993</v>
      </c>
      <c r="C15" s="1">
        <v>4.5</v>
      </c>
      <c r="D15" s="1">
        <v>4.66</v>
      </c>
      <c r="E15" s="5">
        <f t="shared" si="0"/>
        <v>6.2033333333333331</v>
      </c>
    </row>
    <row r="16" spans="1:5" x14ac:dyDescent="0.2">
      <c r="A16" s="3" t="s">
        <v>8</v>
      </c>
      <c r="B16" s="1">
        <v>18.39</v>
      </c>
      <c r="C16" s="1">
        <v>19.7</v>
      </c>
      <c r="D16" s="1">
        <v>17.23</v>
      </c>
      <c r="E16" s="5">
        <f t="shared" si="0"/>
        <v>18.440000000000001</v>
      </c>
    </row>
    <row r="17" spans="1:5" x14ac:dyDescent="0.2">
      <c r="A17" s="3" t="s">
        <v>23</v>
      </c>
      <c r="B17" s="1">
        <v>65.28</v>
      </c>
      <c r="C17" s="1">
        <v>51.97</v>
      </c>
      <c r="D17" s="1">
        <v>41.33</v>
      </c>
      <c r="E17" s="5">
        <f t="shared" si="0"/>
        <v>52.859999999999992</v>
      </c>
    </row>
    <row r="18" spans="1:5" x14ac:dyDescent="0.2">
      <c r="A18" s="3" t="s">
        <v>9</v>
      </c>
      <c r="B18" s="1">
        <v>1.34</v>
      </c>
      <c r="C18" s="1">
        <v>2.0299999999999998</v>
      </c>
      <c r="D18" s="1">
        <v>1.49</v>
      </c>
      <c r="E18" s="5">
        <f t="shared" si="0"/>
        <v>1.62</v>
      </c>
    </row>
    <row r="19" spans="1:5" x14ac:dyDescent="0.2">
      <c r="A19" s="3" t="s">
        <v>25</v>
      </c>
      <c r="B19" s="1">
        <v>1.1200000000000001</v>
      </c>
      <c r="C19" s="1">
        <v>5.47</v>
      </c>
      <c r="D19" s="1">
        <v>3.59</v>
      </c>
      <c r="E19" s="5">
        <f t="shared" si="0"/>
        <v>3.3933333333333331</v>
      </c>
    </row>
    <row r="20" spans="1:5" x14ac:dyDescent="0.2">
      <c r="A20" s="3" t="s">
        <v>24</v>
      </c>
      <c r="B20" s="1">
        <v>5.01</v>
      </c>
      <c r="C20" s="1">
        <v>5.1100000000000003</v>
      </c>
      <c r="D20" s="1">
        <v>7.49</v>
      </c>
      <c r="E20" s="5">
        <f t="shared" si="0"/>
        <v>5.87</v>
      </c>
    </row>
    <row r="21" spans="1:5" x14ac:dyDescent="0.2">
      <c r="A21" s="3" t="s">
        <v>10</v>
      </c>
      <c r="B21" s="1">
        <v>21.34</v>
      </c>
      <c r="C21" s="1">
        <v>22.34</v>
      </c>
      <c r="D21" s="1">
        <v>14.32</v>
      </c>
      <c r="E21" s="5">
        <f t="shared" si="0"/>
        <v>19.333333333333332</v>
      </c>
    </row>
    <row r="22" spans="1:5" x14ac:dyDescent="0.2">
      <c r="A22" s="3" t="s">
        <v>11</v>
      </c>
      <c r="B22" s="1">
        <v>14.72</v>
      </c>
      <c r="C22" s="1">
        <v>1.63</v>
      </c>
      <c r="D22" s="1">
        <v>17.27</v>
      </c>
      <c r="E22" s="5">
        <f t="shared" si="0"/>
        <v>11.206666666666669</v>
      </c>
    </row>
    <row r="23" spans="1:5" x14ac:dyDescent="0.2">
      <c r="A23" s="3" t="s">
        <v>26</v>
      </c>
      <c r="B23" s="1">
        <v>8.25</v>
      </c>
      <c r="C23" s="1">
        <v>15.3</v>
      </c>
      <c r="D23" s="1">
        <v>7.57</v>
      </c>
      <c r="E23" s="5">
        <f t="shared" si="0"/>
        <v>10.373333333333333</v>
      </c>
    </row>
    <row r="24" spans="1:5" x14ac:dyDescent="0.2">
      <c r="A24" s="3" t="s">
        <v>27</v>
      </c>
      <c r="B24" s="1">
        <v>40</v>
      </c>
      <c r="C24" s="1">
        <v>42.43</v>
      </c>
      <c r="D24" s="1">
        <v>30.7</v>
      </c>
      <c r="E24" s="5">
        <f t="shared" si="0"/>
        <v>37.71</v>
      </c>
    </row>
    <row r="25" spans="1:5" x14ac:dyDescent="0.2">
      <c r="A25" s="3" t="s">
        <v>12</v>
      </c>
      <c r="B25" s="1">
        <v>45.21</v>
      </c>
      <c r="C25" s="1">
        <v>48.42</v>
      </c>
      <c r="D25" s="1">
        <v>35.24</v>
      </c>
      <c r="E25" s="5">
        <f t="shared" si="0"/>
        <v>42.956666666666671</v>
      </c>
    </row>
    <row r="26" spans="1:5" x14ac:dyDescent="0.2">
      <c r="A26" s="3" t="s">
        <v>28</v>
      </c>
      <c r="B26" s="1">
        <v>2.88</v>
      </c>
      <c r="C26" s="1">
        <v>3.07</v>
      </c>
      <c r="D26" s="1">
        <v>1.78</v>
      </c>
      <c r="E26" s="5">
        <f t="shared" si="0"/>
        <v>2.5766666666666667</v>
      </c>
    </row>
    <row r="27" spans="1:5" x14ac:dyDescent="0.2">
      <c r="A27" s="3" t="s">
        <v>29</v>
      </c>
      <c r="B27" s="1">
        <v>15.49</v>
      </c>
      <c r="C27" s="1">
        <v>20.99</v>
      </c>
      <c r="D27" s="1">
        <v>16.54</v>
      </c>
      <c r="E27" s="5">
        <f t="shared" si="0"/>
        <v>17.673333333333332</v>
      </c>
    </row>
    <row r="28" spans="1:5" x14ac:dyDescent="0.2">
      <c r="A28" s="3" t="s">
        <v>30</v>
      </c>
      <c r="B28" s="1">
        <v>35.79</v>
      </c>
      <c r="C28" s="1">
        <v>21.72</v>
      </c>
      <c r="D28" s="1">
        <v>24.58</v>
      </c>
      <c r="E28" s="5">
        <f t="shared" si="0"/>
        <v>27.363333333333333</v>
      </c>
    </row>
    <row r="29" spans="1:5" x14ac:dyDescent="0.2">
      <c r="A29" s="3" t="s">
        <v>31</v>
      </c>
      <c r="B29" s="1">
        <v>14.83</v>
      </c>
      <c r="C29" s="1">
        <v>23</v>
      </c>
      <c r="D29" s="1">
        <v>11.49</v>
      </c>
      <c r="E29" s="5">
        <f t="shared" si="0"/>
        <v>16.440000000000001</v>
      </c>
    </row>
    <row r="30" spans="1:5" x14ac:dyDescent="0.2">
      <c r="A30" s="3" t="s">
        <v>32</v>
      </c>
      <c r="B30" s="1">
        <v>20.77</v>
      </c>
      <c r="C30" s="1">
        <v>15.18</v>
      </c>
      <c r="D30" s="1">
        <v>12.92</v>
      </c>
      <c r="E30" s="5">
        <f t="shared" si="0"/>
        <v>16.290000000000003</v>
      </c>
    </row>
    <row r="31" spans="1:5" x14ac:dyDescent="0.2">
      <c r="A31" s="3" t="s">
        <v>33</v>
      </c>
      <c r="B31" s="1">
        <v>24.39</v>
      </c>
      <c r="C31" s="1">
        <v>10.9</v>
      </c>
      <c r="D31" s="1">
        <v>19.149999999999999</v>
      </c>
      <c r="E31" s="5">
        <f t="shared" si="0"/>
        <v>18.146666666666665</v>
      </c>
    </row>
    <row r="32" spans="1:5" x14ac:dyDescent="0.2">
      <c r="A32" s="3" t="s">
        <v>13</v>
      </c>
      <c r="B32" s="1">
        <v>36.770000000000003</v>
      </c>
      <c r="C32" s="1">
        <v>25.69</v>
      </c>
      <c r="D32" s="1">
        <v>24.42</v>
      </c>
      <c r="E32" s="5">
        <f t="shared" si="0"/>
        <v>28.960000000000004</v>
      </c>
    </row>
    <row r="33" spans="1:5" x14ac:dyDescent="0.2">
      <c r="A33" s="4" t="s">
        <v>34</v>
      </c>
      <c r="B33" s="1">
        <v>42.9</v>
      </c>
      <c r="C33" s="1">
        <v>34.590000000000003</v>
      </c>
      <c r="D33" s="1">
        <v>39.44</v>
      </c>
      <c r="E33" s="6">
        <f t="shared" si="0"/>
        <v>38.976666666666667</v>
      </c>
    </row>
  </sheetData>
  <mergeCells count="1">
    <mergeCell ref="B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31A6-3F0B-2F42-B746-8C5726DF2443}">
  <dimension ref="A1:B15"/>
  <sheetViews>
    <sheetView workbookViewId="0">
      <selection activeCell="B2" sqref="B2:B15"/>
    </sheetView>
  </sheetViews>
  <sheetFormatPr baseColWidth="10" defaultRowHeight="16" x14ac:dyDescent="0.2"/>
  <sheetData>
    <row r="1" spans="1:2" x14ac:dyDescent="0.2">
      <c r="A1" s="47" t="s">
        <v>63</v>
      </c>
      <c r="B1" s="44" t="s">
        <v>64</v>
      </c>
    </row>
    <row r="2" spans="1:2" x14ac:dyDescent="0.2">
      <c r="A2" s="48">
        <v>9</v>
      </c>
      <c r="B2" s="45">
        <v>8</v>
      </c>
    </row>
    <row r="3" spans="1:2" x14ac:dyDescent="0.2">
      <c r="A3" s="48">
        <v>1</v>
      </c>
      <c r="B3" s="45">
        <v>1</v>
      </c>
    </row>
    <row r="4" spans="1:2" x14ac:dyDescent="0.2">
      <c r="A4" s="48">
        <v>15</v>
      </c>
      <c r="B4" s="45">
        <v>8</v>
      </c>
    </row>
    <row r="5" spans="1:2" x14ac:dyDescent="0.2">
      <c r="A5" s="48">
        <v>2</v>
      </c>
      <c r="B5" s="45">
        <v>3</v>
      </c>
    </row>
    <row r="6" spans="1:2" x14ac:dyDescent="0.2">
      <c r="A6" s="48">
        <v>0</v>
      </c>
      <c r="B6" s="45">
        <v>6</v>
      </c>
    </row>
    <row r="7" spans="1:2" x14ac:dyDescent="0.2">
      <c r="A7" s="48">
        <v>1</v>
      </c>
      <c r="B7" s="45">
        <v>4</v>
      </c>
    </row>
    <row r="8" spans="1:2" x14ac:dyDescent="0.2">
      <c r="A8" s="48">
        <v>1</v>
      </c>
      <c r="B8" s="45">
        <v>0</v>
      </c>
    </row>
    <row r="9" spans="1:2" x14ac:dyDescent="0.2">
      <c r="A9" s="48">
        <v>7</v>
      </c>
      <c r="B9" s="45">
        <v>0</v>
      </c>
    </row>
    <row r="10" spans="1:2" x14ac:dyDescent="0.2">
      <c r="A10" s="48">
        <v>4</v>
      </c>
      <c r="B10" s="45">
        <v>0</v>
      </c>
    </row>
    <row r="11" spans="1:2" x14ac:dyDescent="0.2">
      <c r="A11" s="49">
        <v>3</v>
      </c>
      <c r="B11" s="45">
        <v>7</v>
      </c>
    </row>
    <row r="12" spans="1:2" x14ac:dyDescent="0.2">
      <c r="A12" s="31"/>
      <c r="B12" s="45">
        <v>0</v>
      </c>
    </row>
    <row r="13" spans="1:2" x14ac:dyDescent="0.2">
      <c r="A13" s="31"/>
      <c r="B13" s="45">
        <v>2</v>
      </c>
    </row>
    <row r="14" spans="1:2" x14ac:dyDescent="0.2">
      <c r="A14" s="31"/>
      <c r="B14" s="45">
        <v>9</v>
      </c>
    </row>
    <row r="15" spans="1:2" x14ac:dyDescent="0.2">
      <c r="A15" s="31"/>
      <c r="B15" s="4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F891-CA1A-434C-86C2-D40C7882D7D8}">
  <dimension ref="A1:AS6"/>
  <sheetViews>
    <sheetView tabSelected="1" zoomScale="60" zoomScaleNormal="100" workbookViewId="0">
      <selection activeCell="L37" sqref="L37"/>
    </sheetView>
  </sheetViews>
  <sheetFormatPr baseColWidth="10" defaultRowHeight="16" x14ac:dyDescent="0.2"/>
  <sheetData>
    <row r="1" spans="1:45" x14ac:dyDescent="0.2">
      <c r="A1" s="44" t="s">
        <v>65</v>
      </c>
      <c r="B1" s="73" t="s">
        <v>42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3" t="s">
        <v>43</v>
      </c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5"/>
    </row>
    <row r="2" spans="1:45" x14ac:dyDescent="0.2">
      <c r="A2" s="45">
        <v>0</v>
      </c>
      <c r="B2" s="48">
        <v>0</v>
      </c>
      <c r="C2" s="31">
        <v>0</v>
      </c>
      <c r="D2" s="31">
        <v>0</v>
      </c>
      <c r="E2" s="31">
        <v>0</v>
      </c>
      <c r="F2" s="31">
        <v>0</v>
      </c>
      <c r="G2" s="31">
        <v>0</v>
      </c>
      <c r="H2" s="31">
        <v>0</v>
      </c>
      <c r="I2" s="31">
        <v>0</v>
      </c>
      <c r="J2" s="31">
        <v>0</v>
      </c>
      <c r="K2" s="31">
        <v>0</v>
      </c>
      <c r="L2" s="31">
        <v>0</v>
      </c>
      <c r="M2" s="31">
        <v>0</v>
      </c>
      <c r="N2" s="31">
        <v>0</v>
      </c>
      <c r="O2" s="31">
        <v>0</v>
      </c>
      <c r="P2" s="31">
        <v>0</v>
      </c>
      <c r="Q2" s="31">
        <v>0</v>
      </c>
      <c r="R2" s="31">
        <v>0</v>
      </c>
      <c r="S2" s="31">
        <v>0</v>
      </c>
      <c r="T2" s="31">
        <v>0</v>
      </c>
      <c r="U2" s="31">
        <v>0</v>
      </c>
      <c r="V2" s="31"/>
      <c r="W2" s="50"/>
      <c r="X2" s="48">
        <v>0</v>
      </c>
      <c r="Y2" s="31">
        <v>0</v>
      </c>
      <c r="Z2" s="31">
        <v>0</v>
      </c>
      <c r="AA2" s="31">
        <v>0</v>
      </c>
      <c r="AB2" s="31">
        <v>0</v>
      </c>
      <c r="AC2" s="31">
        <v>0</v>
      </c>
      <c r="AD2" s="31">
        <v>0</v>
      </c>
      <c r="AE2" s="31">
        <v>0</v>
      </c>
      <c r="AF2" s="31">
        <v>0</v>
      </c>
      <c r="AG2" s="31">
        <v>0</v>
      </c>
      <c r="AH2" s="31">
        <v>0</v>
      </c>
      <c r="AI2" s="31">
        <v>0</v>
      </c>
      <c r="AJ2" s="31">
        <v>0</v>
      </c>
      <c r="AK2" s="31">
        <v>0</v>
      </c>
      <c r="AL2" s="31">
        <v>0</v>
      </c>
      <c r="AM2" s="31">
        <v>0</v>
      </c>
      <c r="AN2" s="31">
        <v>0</v>
      </c>
      <c r="AO2" s="31">
        <v>0</v>
      </c>
      <c r="AP2" s="31">
        <v>0</v>
      </c>
      <c r="AQ2" s="31">
        <v>0</v>
      </c>
      <c r="AR2" s="31">
        <v>0</v>
      </c>
      <c r="AS2" s="50">
        <v>0</v>
      </c>
    </row>
    <row r="3" spans="1:45" x14ac:dyDescent="0.2">
      <c r="A3" s="45">
        <v>1</v>
      </c>
      <c r="B3" s="48">
        <v>5</v>
      </c>
      <c r="C3" s="31">
        <v>-21</v>
      </c>
      <c r="D3" s="31">
        <v>-15.5</v>
      </c>
      <c r="E3" s="31">
        <v>0</v>
      </c>
      <c r="F3" s="31">
        <v>0</v>
      </c>
      <c r="G3" s="31">
        <v>-21</v>
      </c>
      <c r="H3" s="31">
        <v>-5</v>
      </c>
      <c r="I3" s="31">
        <v>-5</v>
      </c>
      <c r="J3" s="31">
        <v>0</v>
      </c>
      <c r="K3" s="31">
        <v>0</v>
      </c>
      <c r="L3" s="31">
        <v>-21</v>
      </c>
      <c r="M3" s="31">
        <v>0</v>
      </c>
      <c r="N3" s="31">
        <v>0</v>
      </c>
      <c r="O3" s="31">
        <v>0</v>
      </c>
      <c r="P3" s="31">
        <v>-10.3</v>
      </c>
      <c r="Q3" s="31">
        <v>-15.5</v>
      </c>
      <c r="R3" s="31">
        <v>-15.5</v>
      </c>
      <c r="S3" s="31">
        <v>0</v>
      </c>
      <c r="T3" s="31">
        <v>0</v>
      </c>
      <c r="U3" s="31">
        <v>0</v>
      </c>
      <c r="V3" s="31"/>
      <c r="W3" s="50"/>
      <c r="X3" s="48">
        <v>0</v>
      </c>
      <c r="Y3" s="31">
        <v>0</v>
      </c>
      <c r="Z3" s="31">
        <v>19</v>
      </c>
      <c r="AA3" s="31">
        <v>5</v>
      </c>
      <c r="AB3" s="31">
        <v>-10</v>
      </c>
      <c r="AC3" s="31">
        <v>0</v>
      </c>
      <c r="AD3" s="31">
        <v>23.5</v>
      </c>
      <c r="AE3" s="31">
        <v>5</v>
      </c>
      <c r="AF3" s="31">
        <v>5</v>
      </c>
      <c r="AG3" s="31">
        <v>0</v>
      </c>
      <c r="AH3" s="31">
        <v>0</v>
      </c>
      <c r="AI3" s="31">
        <v>0</v>
      </c>
      <c r="AJ3" s="31">
        <v>-5</v>
      </c>
      <c r="AK3" s="31">
        <v>-10.3</v>
      </c>
      <c r="AL3" s="31">
        <v>0</v>
      </c>
      <c r="AM3" s="31">
        <v>0</v>
      </c>
      <c r="AN3" s="31">
        <v>-10.3</v>
      </c>
      <c r="AO3" s="31">
        <v>5</v>
      </c>
      <c r="AP3" s="31">
        <v>-5</v>
      </c>
      <c r="AQ3" s="31">
        <v>0</v>
      </c>
      <c r="AR3" s="31">
        <v>-5</v>
      </c>
      <c r="AS3" s="50">
        <v>-10.3</v>
      </c>
    </row>
    <row r="4" spans="1:45" x14ac:dyDescent="0.2">
      <c r="A4" s="45">
        <v>2</v>
      </c>
      <c r="B4" s="48">
        <v>70</v>
      </c>
      <c r="C4" s="31">
        <v>40</v>
      </c>
      <c r="D4" s="31">
        <v>43.8</v>
      </c>
      <c r="E4" s="31">
        <v>43.8</v>
      </c>
      <c r="F4" s="31">
        <v>68.5</v>
      </c>
      <c r="G4" s="31">
        <v>23.5</v>
      </c>
      <c r="H4" s="31">
        <v>40</v>
      </c>
      <c r="I4" s="31">
        <v>40.5</v>
      </c>
      <c r="J4" s="31">
        <v>54.5</v>
      </c>
      <c r="K4" s="31">
        <v>43.8</v>
      </c>
      <c r="L4" s="31">
        <v>32</v>
      </c>
      <c r="M4" s="31">
        <v>75</v>
      </c>
      <c r="N4" s="31">
        <v>43.8</v>
      </c>
      <c r="O4" s="31">
        <v>32</v>
      </c>
      <c r="P4" s="31">
        <v>54.5</v>
      </c>
      <c r="Q4" s="31">
        <v>43.8</v>
      </c>
      <c r="R4" s="31">
        <v>54.5</v>
      </c>
      <c r="S4" s="31">
        <v>61</v>
      </c>
      <c r="T4" s="31">
        <v>43.8</v>
      </c>
      <c r="U4" s="31">
        <v>40</v>
      </c>
      <c r="V4" s="31"/>
      <c r="W4" s="50"/>
      <c r="X4" s="48">
        <v>43.8</v>
      </c>
      <c r="Y4" s="31">
        <v>57.8</v>
      </c>
      <c r="Z4" s="31">
        <v>72.5</v>
      </c>
      <c r="AA4" s="31">
        <v>70</v>
      </c>
      <c r="AB4" s="31">
        <v>43.8</v>
      </c>
      <c r="AC4" s="31">
        <v>58</v>
      </c>
      <c r="AD4" s="31">
        <v>64</v>
      </c>
      <c r="AE4" s="31">
        <v>57.8</v>
      </c>
      <c r="AF4" s="31">
        <v>79.8</v>
      </c>
      <c r="AG4" s="31">
        <v>43.8</v>
      </c>
      <c r="AH4" s="31">
        <v>75</v>
      </c>
      <c r="AI4" s="31">
        <v>67</v>
      </c>
      <c r="AJ4" s="31">
        <v>54.5</v>
      </c>
      <c r="AK4" s="31">
        <v>51</v>
      </c>
      <c r="AL4" s="31">
        <v>57.8</v>
      </c>
      <c r="AM4" s="31">
        <v>72.5</v>
      </c>
      <c r="AN4" s="31">
        <v>43.8</v>
      </c>
      <c r="AO4" s="31">
        <v>79.8</v>
      </c>
      <c r="AP4" s="31">
        <v>69.8</v>
      </c>
      <c r="AQ4" s="31">
        <v>54.5</v>
      </c>
      <c r="AR4" s="31">
        <v>51</v>
      </c>
      <c r="AS4" s="50">
        <v>61</v>
      </c>
    </row>
    <row r="5" spans="1:45" x14ac:dyDescent="0.2">
      <c r="A5" s="45">
        <v>3</v>
      </c>
      <c r="B5" s="48">
        <v>79.8</v>
      </c>
      <c r="C5" s="31">
        <v>73</v>
      </c>
      <c r="D5" s="31">
        <v>67</v>
      </c>
      <c r="E5" s="31">
        <v>72.5</v>
      </c>
      <c r="F5" s="31">
        <v>84</v>
      </c>
      <c r="G5" s="31">
        <v>64.3</v>
      </c>
      <c r="H5" s="31">
        <v>58.8</v>
      </c>
      <c r="I5" s="31">
        <v>64</v>
      </c>
      <c r="J5" s="31">
        <v>75</v>
      </c>
      <c r="K5" s="31">
        <v>75</v>
      </c>
      <c r="L5" s="31">
        <v>58</v>
      </c>
      <c r="M5" s="31">
        <v>92.5</v>
      </c>
      <c r="N5" s="31">
        <v>54.5</v>
      </c>
      <c r="O5" s="31">
        <v>40</v>
      </c>
      <c r="P5" s="31">
        <v>67.5</v>
      </c>
      <c r="Q5" s="31">
        <v>69.8</v>
      </c>
      <c r="R5" s="31">
        <v>75</v>
      </c>
      <c r="S5" s="31">
        <v>80</v>
      </c>
      <c r="T5" s="31">
        <v>47.5</v>
      </c>
      <c r="U5" s="31">
        <v>47.5</v>
      </c>
      <c r="V5" s="31"/>
      <c r="W5" s="50"/>
      <c r="X5" s="48">
        <v>55</v>
      </c>
      <c r="Y5" s="31">
        <v>72.5</v>
      </c>
      <c r="Z5" s="31">
        <v>90</v>
      </c>
      <c r="AA5" s="31">
        <v>75</v>
      </c>
      <c r="AB5" s="31">
        <v>69.8</v>
      </c>
      <c r="AC5" s="31">
        <v>72.5</v>
      </c>
      <c r="AD5" s="31">
        <v>75</v>
      </c>
      <c r="AE5" s="31">
        <v>67</v>
      </c>
      <c r="AF5" s="31">
        <v>87.8</v>
      </c>
      <c r="AG5" s="31"/>
      <c r="AH5" s="31">
        <v>87.8</v>
      </c>
      <c r="AI5" s="31">
        <v>72.5</v>
      </c>
      <c r="AJ5" s="31">
        <v>54.5</v>
      </c>
      <c r="AK5" s="31">
        <v>67</v>
      </c>
      <c r="AL5" s="31">
        <v>75</v>
      </c>
      <c r="AM5" s="31">
        <v>75</v>
      </c>
      <c r="AN5" s="31"/>
      <c r="AO5" s="31">
        <v>92.5</v>
      </c>
      <c r="AP5" s="31">
        <v>77.5</v>
      </c>
      <c r="AQ5" s="31">
        <v>57.8</v>
      </c>
      <c r="AR5" s="31">
        <v>64</v>
      </c>
      <c r="AS5" s="50">
        <v>79.8</v>
      </c>
    </row>
    <row r="6" spans="1:45" x14ac:dyDescent="0.2">
      <c r="A6" s="46">
        <v>4</v>
      </c>
      <c r="B6" s="49">
        <v>77.5</v>
      </c>
      <c r="C6" s="51">
        <v>67</v>
      </c>
      <c r="D6" s="51">
        <v>72.5</v>
      </c>
      <c r="E6" s="51">
        <v>77.5</v>
      </c>
      <c r="F6" s="51">
        <v>84</v>
      </c>
      <c r="G6" s="51">
        <v>64</v>
      </c>
      <c r="H6" s="51">
        <v>72.5</v>
      </c>
      <c r="I6" s="51">
        <v>61</v>
      </c>
      <c r="J6" s="51">
        <v>69.8</v>
      </c>
      <c r="K6" s="51">
        <v>75</v>
      </c>
      <c r="L6" s="51">
        <v>57.8</v>
      </c>
      <c r="M6" s="51">
        <v>93.8</v>
      </c>
      <c r="N6" s="51">
        <v>61</v>
      </c>
      <c r="O6" s="51">
        <v>32</v>
      </c>
      <c r="P6" s="51">
        <v>64</v>
      </c>
      <c r="Q6" s="51">
        <v>69.8</v>
      </c>
      <c r="R6" s="51">
        <v>77.5</v>
      </c>
      <c r="S6" s="51">
        <v>84</v>
      </c>
      <c r="T6" s="51">
        <v>47.5</v>
      </c>
      <c r="U6" s="51">
        <v>40</v>
      </c>
      <c r="V6" s="51"/>
      <c r="W6" s="52"/>
      <c r="X6" s="49">
        <v>67</v>
      </c>
      <c r="Y6" s="51">
        <v>82</v>
      </c>
      <c r="Z6" s="51">
        <v>72.5</v>
      </c>
      <c r="AA6" s="51">
        <v>69.8</v>
      </c>
      <c r="AB6" s="51">
        <v>72.5</v>
      </c>
      <c r="AC6" s="51">
        <v>75</v>
      </c>
      <c r="AD6" s="51">
        <v>92.5</v>
      </c>
      <c r="AE6" s="51">
        <v>70</v>
      </c>
      <c r="AF6" s="51">
        <v>77.5</v>
      </c>
      <c r="AG6" s="51">
        <v>100</v>
      </c>
      <c r="AH6" s="51">
        <v>82</v>
      </c>
      <c r="AI6" s="51">
        <v>67</v>
      </c>
      <c r="AJ6" s="51">
        <v>54.5</v>
      </c>
      <c r="AK6" s="51">
        <v>64</v>
      </c>
      <c r="AL6" s="51">
        <v>51.3</v>
      </c>
      <c r="AM6" s="51">
        <v>61</v>
      </c>
      <c r="AN6" s="51">
        <v>100</v>
      </c>
      <c r="AO6" s="51">
        <v>87.8</v>
      </c>
      <c r="AP6" s="51">
        <v>79.8</v>
      </c>
      <c r="AQ6" s="51">
        <v>64</v>
      </c>
      <c r="AR6" s="51">
        <v>75</v>
      </c>
      <c r="AS6" s="52">
        <v>64</v>
      </c>
    </row>
  </sheetData>
  <mergeCells count="2">
    <mergeCell ref="B1:W1"/>
    <mergeCell ref="X1:AS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62D9-1506-C741-80B0-2AC257452774}">
  <dimension ref="A1:N7"/>
  <sheetViews>
    <sheetView workbookViewId="0">
      <selection activeCell="J23" sqref="J23"/>
    </sheetView>
  </sheetViews>
  <sheetFormatPr baseColWidth="10" defaultRowHeight="16" x14ac:dyDescent="0.2"/>
  <sheetData>
    <row r="1" spans="1:14" x14ac:dyDescent="0.2">
      <c r="A1" s="76" t="s">
        <v>66</v>
      </c>
      <c r="B1" s="77"/>
      <c r="D1" s="76" t="s">
        <v>67</v>
      </c>
      <c r="E1" s="77"/>
      <c r="G1" s="76" t="s">
        <v>68</v>
      </c>
      <c r="H1" s="77"/>
      <c r="J1" s="76" t="s">
        <v>69</v>
      </c>
      <c r="K1" s="77"/>
      <c r="M1" s="76" t="s">
        <v>70</v>
      </c>
      <c r="N1" s="77"/>
    </row>
    <row r="2" spans="1:14" x14ac:dyDescent="0.2">
      <c r="A2" s="53" t="s">
        <v>42</v>
      </c>
      <c r="B2" s="54" t="s">
        <v>43</v>
      </c>
      <c r="D2" s="53" t="s">
        <v>42</v>
      </c>
      <c r="E2" s="54" t="s">
        <v>43</v>
      </c>
      <c r="G2" s="53" t="s">
        <v>42</v>
      </c>
      <c r="H2" s="54" t="s">
        <v>43</v>
      </c>
      <c r="J2" s="53" t="s">
        <v>42</v>
      </c>
      <c r="K2" s="54" t="s">
        <v>43</v>
      </c>
      <c r="M2" s="53" t="s">
        <v>42</v>
      </c>
      <c r="N2" s="54" t="s">
        <v>43</v>
      </c>
    </row>
    <row r="3" spans="1:14" x14ac:dyDescent="0.2">
      <c r="A3" s="48">
        <v>0.9</v>
      </c>
      <c r="B3" s="50">
        <v>3.3</v>
      </c>
      <c r="D3" s="48">
        <v>0.8</v>
      </c>
      <c r="E3" s="50">
        <v>1.4</v>
      </c>
      <c r="G3" s="48">
        <v>1</v>
      </c>
      <c r="H3" s="50">
        <v>0.4</v>
      </c>
      <c r="J3" s="48">
        <v>0.8</v>
      </c>
      <c r="K3" s="50">
        <v>2</v>
      </c>
      <c r="M3" s="48">
        <v>0.8</v>
      </c>
      <c r="N3" s="50">
        <v>2.7</v>
      </c>
    </row>
    <row r="4" spans="1:14" x14ac:dyDescent="0.2">
      <c r="A4" s="48">
        <v>1.2</v>
      </c>
      <c r="B4" s="50">
        <v>3.9</v>
      </c>
      <c r="D4" s="48">
        <v>1.4</v>
      </c>
      <c r="E4" s="50">
        <v>1.7</v>
      </c>
      <c r="G4" s="48">
        <v>1.3</v>
      </c>
      <c r="H4" s="50">
        <v>0.4</v>
      </c>
      <c r="J4" s="48">
        <v>1.3</v>
      </c>
      <c r="K4" s="50">
        <v>2</v>
      </c>
      <c r="M4" s="48">
        <v>1.3</v>
      </c>
      <c r="N4" s="50">
        <v>3.3</v>
      </c>
    </row>
    <row r="5" spans="1:14" x14ac:dyDescent="0.2">
      <c r="A5" s="48">
        <v>1.1000000000000001</v>
      </c>
      <c r="B5" s="50">
        <v>2.2000000000000002</v>
      </c>
      <c r="D5" s="48">
        <v>1.1000000000000001</v>
      </c>
      <c r="E5" s="50">
        <v>0.8</v>
      </c>
      <c r="G5" s="48">
        <v>0.9</v>
      </c>
      <c r="H5" s="50">
        <v>0.3</v>
      </c>
      <c r="J5" s="48">
        <v>1</v>
      </c>
      <c r="K5" s="50">
        <v>0.9</v>
      </c>
      <c r="M5" s="48">
        <v>1</v>
      </c>
      <c r="N5" s="50">
        <v>2.1</v>
      </c>
    </row>
    <row r="6" spans="1:14" x14ac:dyDescent="0.2">
      <c r="A6" s="49">
        <v>0.9</v>
      </c>
      <c r="B6" s="52">
        <v>1.1000000000000001</v>
      </c>
      <c r="D6" s="49">
        <v>0.8</v>
      </c>
      <c r="E6" s="52">
        <v>0.4</v>
      </c>
      <c r="G6" s="49">
        <v>0.8</v>
      </c>
      <c r="H6" s="52">
        <v>0.3</v>
      </c>
      <c r="J6" s="49">
        <v>1.1000000000000001</v>
      </c>
      <c r="K6" s="52">
        <v>0.7</v>
      </c>
      <c r="M6" s="49">
        <v>1</v>
      </c>
      <c r="N6" s="52">
        <v>0.8</v>
      </c>
    </row>
    <row r="7" spans="1:14" x14ac:dyDescent="0.2">
      <c r="J7" s="31"/>
      <c r="K7" s="31"/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8F8A-E614-1442-B610-93D603C04615}">
  <dimension ref="A1:B19"/>
  <sheetViews>
    <sheetView workbookViewId="0">
      <selection activeCell="F14" sqref="F14"/>
    </sheetView>
  </sheetViews>
  <sheetFormatPr baseColWidth="10" defaultRowHeight="16" x14ac:dyDescent="0.2"/>
  <sheetData>
    <row r="1" spans="1:2" ht="17" x14ac:dyDescent="0.2">
      <c r="A1" s="8" t="s">
        <v>42</v>
      </c>
      <c r="B1" s="8" t="s">
        <v>43</v>
      </c>
    </row>
    <row r="2" spans="1:2" ht="17" x14ac:dyDescent="0.2">
      <c r="A2" s="7">
        <v>2.0499999999999998</v>
      </c>
      <c r="B2" s="7">
        <v>1.51</v>
      </c>
    </row>
    <row r="3" spans="1:2" ht="17" x14ac:dyDescent="0.2">
      <c r="A3" s="7">
        <v>2.15</v>
      </c>
      <c r="B3" s="7">
        <v>1.17</v>
      </c>
    </row>
    <row r="4" spans="1:2" ht="17" x14ac:dyDescent="0.2">
      <c r="A4" s="7">
        <v>1.9</v>
      </c>
      <c r="B4" s="7">
        <v>1.48</v>
      </c>
    </row>
    <row r="5" spans="1:2" ht="17" x14ac:dyDescent="0.2">
      <c r="A5" s="7">
        <v>1.85</v>
      </c>
      <c r="B5" s="7">
        <v>0.82</v>
      </c>
    </row>
    <row r="6" spans="1:2" ht="17" x14ac:dyDescent="0.2">
      <c r="A6" s="7">
        <v>1.85</v>
      </c>
      <c r="B6" s="7">
        <v>1.56</v>
      </c>
    </row>
    <row r="7" spans="1:2" ht="17" x14ac:dyDescent="0.2">
      <c r="A7" s="7"/>
      <c r="B7" s="7">
        <v>1.49</v>
      </c>
    </row>
    <row r="8" spans="1:2" ht="17" x14ac:dyDescent="0.2">
      <c r="A8" s="7"/>
      <c r="B8" s="7">
        <v>1.56</v>
      </c>
    </row>
    <row r="9" spans="1:2" ht="17" x14ac:dyDescent="0.2">
      <c r="A9" s="7"/>
    </row>
    <row r="10" spans="1:2" ht="17" x14ac:dyDescent="0.2">
      <c r="A10" s="7"/>
    </row>
    <row r="11" spans="1:2" ht="17" x14ac:dyDescent="0.2">
      <c r="A11" s="7"/>
    </row>
    <row r="12" spans="1:2" ht="17" x14ac:dyDescent="0.2">
      <c r="A12" s="7"/>
    </row>
    <row r="13" spans="1:2" ht="17" x14ac:dyDescent="0.2">
      <c r="A13" s="7"/>
    </row>
    <row r="14" spans="1:2" ht="17" x14ac:dyDescent="0.2">
      <c r="A14" s="7"/>
    </row>
    <row r="15" spans="1:2" ht="17" x14ac:dyDescent="0.2">
      <c r="A15" s="7"/>
    </row>
    <row r="16" spans="1:2" ht="17" x14ac:dyDescent="0.2">
      <c r="A16" s="7"/>
    </row>
    <row r="17" spans="1:1" ht="17" x14ac:dyDescent="0.2">
      <c r="A17" s="7"/>
    </row>
    <row r="18" spans="1:1" ht="17" x14ac:dyDescent="0.2">
      <c r="A18" s="7"/>
    </row>
    <row r="19" spans="1:1" ht="17" x14ac:dyDescent="0.2">
      <c r="A1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ED22-14F1-C74B-8483-F6711F9B6CA7}">
  <dimension ref="A1:K6"/>
  <sheetViews>
    <sheetView workbookViewId="0">
      <selection activeCell="E31" sqref="E31"/>
    </sheetView>
  </sheetViews>
  <sheetFormatPr baseColWidth="10" defaultRowHeight="16" x14ac:dyDescent="0.2"/>
  <sheetData>
    <row r="1" spans="1:11" ht="17" thickBot="1" x14ac:dyDescent="0.25">
      <c r="A1" s="37" t="s">
        <v>60</v>
      </c>
      <c r="B1" s="64" t="s">
        <v>61</v>
      </c>
      <c r="C1" s="65"/>
      <c r="D1" s="65"/>
      <c r="E1" s="65"/>
      <c r="F1" s="66"/>
      <c r="G1" s="64" t="s">
        <v>62</v>
      </c>
      <c r="H1" s="65"/>
      <c r="I1" s="65"/>
      <c r="J1" s="65"/>
      <c r="K1" s="66"/>
    </row>
    <row r="2" spans="1:11" x14ac:dyDescent="0.2">
      <c r="A2" s="35">
        <v>0</v>
      </c>
      <c r="B2" s="32">
        <v>0</v>
      </c>
      <c r="C2" s="31">
        <v>0</v>
      </c>
      <c r="D2" s="31">
        <v>0</v>
      </c>
      <c r="E2" s="31">
        <v>0</v>
      </c>
      <c r="F2" s="33">
        <v>0</v>
      </c>
      <c r="G2" s="32">
        <v>0</v>
      </c>
      <c r="H2" s="31">
        <v>0</v>
      </c>
      <c r="I2" s="31">
        <v>0</v>
      </c>
      <c r="J2" s="31">
        <v>0</v>
      </c>
      <c r="K2" s="33"/>
    </row>
    <row r="3" spans="1:11" x14ac:dyDescent="0.2">
      <c r="A3" s="35">
        <v>3</v>
      </c>
      <c r="B3" s="38">
        <v>11.7</v>
      </c>
      <c r="C3" s="39">
        <v>3.1166666670000001</v>
      </c>
      <c r="D3" s="39">
        <v>4.3833333330000004</v>
      </c>
      <c r="E3" s="39">
        <v>0</v>
      </c>
      <c r="F3" s="40">
        <v>9.5</v>
      </c>
      <c r="G3" s="38">
        <v>16.100000000000001</v>
      </c>
      <c r="H3" s="39">
        <v>14.6</v>
      </c>
      <c r="I3" s="39">
        <v>11.7</v>
      </c>
      <c r="J3" s="39">
        <v>11.3</v>
      </c>
      <c r="K3" s="33"/>
    </row>
    <row r="4" spans="1:11" x14ac:dyDescent="0.2">
      <c r="A4" s="35">
        <v>7</v>
      </c>
      <c r="B4" s="38">
        <v>23.5</v>
      </c>
      <c r="C4" s="39">
        <v>24.665949999999999</v>
      </c>
      <c r="D4" s="39">
        <v>33.53218056</v>
      </c>
      <c r="E4" s="39">
        <v>40.643524999999997</v>
      </c>
      <c r="F4" s="40">
        <v>34.0745</v>
      </c>
      <c r="G4" s="38">
        <v>46.2</v>
      </c>
      <c r="H4" s="39">
        <v>98.9</v>
      </c>
      <c r="I4" s="39">
        <v>76.2</v>
      </c>
      <c r="J4" s="39">
        <v>84.1</v>
      </c>
      <c r="K4" s="33"/>
    </row>
    <row r="5" spans="1:11" x14ac:dyDescent="0.2">
      <c r="A5" s="35">
        <v>10</v>
      </c>
      <c r="B5" s="38">
        <v>47.6</v>
      </c>
      <c r="C5" s="39">
        <v>75.534499999999994</v>
      </c>
      <c r="D5" s="39">
        <v>68.570499999999996</v>
      </c>
      <c r="E5" s="39">
        <v>58.698291670000003</v>
      </c>
      <c r="F5" s="40">
        <v>87.630933330000005</v>
      </c>
      <c r="G5" s="38">
        <v>95.3</v>
      </c>
      <c r="H5" s="39">
        <v>100</v>
      </c>
      <c r="I5" s="39">
        <v>97.8</v>
      </c>
      <c r="J5" s="39">
        <v>100</v>
      </c>
      <c r="K5" s="33"/>
    </row>
    <row r="6" spans="1:11" ht="17" thickBot="1" x14ac:dyDescent="0.25">
      <c r="A6" s="36">
        <v>14</v>
      </c>
      <c r="B6" s="41">
        <v>98.9</v>
      </c>
      <c r="C6" s="42">
        <v>91.039583329999999</v>
      </c>
      <c r="D6" s="42">
        <v>100</v>
      </c>
      <c r="E6" s="42">
        <v>86.148525000000006</v>
      </c>
      <c r="F6" s="43">
        <v>93.483844439999999</v>
      </c>
      <c r="G6" s="41">
        <v>100</v>
      </c>
      <c r="H6" s="42">
        <v>100</v>
      </c>
      <c r="I6" s="42">
        <v>100</v>
      </c>
      <c r="J6" s="42">
        <v>100</v>
      </c>
      <c r="K6" s="34"/>
    </row>
  </sheetData>
  <mergeCells count="2">
    <mergeCell ref="B1:F1"/>
    <mergeCell ref="G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1A9C-2E23-D640-91CC-F6589BBDB944}">
  <dimension ref="A1:AQ6"/>
  <sheetViews>
    <sheetView topLeftCell="V1" workbookViewId="0">
      <selection activeCell="AK17" sqref="AK17"/>
    </sheetView>
  </sheetViews>
  <sheetFormatPr baseColWidth="10" defaultRowHeight="16" x14ac:dyDescent="0.2"/>
  <sheetData>
    <row r="1" spans="1:43" x14ac:dyDescent="0.2">
      <c r="A1" s="78" t="s">
        <v>65</v>
      </c>
      <c r="B1" s="86" t="s">
        <v>43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86" t="s">
        <v>44</v>
      </c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8"/>
      <c r="AD1" s="86" t="s">
        <v>42</v>
      </c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8"/>
    </row>
    <row r="2" spans="1:43" x14ac:dyDescent="0.2">
      <c r="A2" s="2" t="s">
        <v>36</v>
      </c>
      <c r="B2" s="80">
        <v>0</v>
      </c>
      <c r="C2" s="81">
        <v>0</v>
      </c>
      <c r="D2" s="81">
        <v>0</v>
      </c>
      <c r="E2" s="81">
        <v>0</v>
      </c>
      <c r="F2" s="81">
        <v>0</v>
      </c>
      <c r="G2" s="81">
        <v>0</v>
      </c>
      <c r="H2" s="81">
        <v>0</v>
      </c>
      <c r="I2" s="81">
        <v>0</v>
      </c>
      <c r="J2" s="81">
        <v>0</v>
      </c>
      <c r="K2" s="81">
        <v>0</v>
      </c>
      <c r="L2" s="81">
        <v>0</v>
      </c>
      <c r="M2" s="81">
        <v>0</v>
      </c>
      <c r="N2" s="81"/>
      <c r="O2" s="82"/>
      <c r="P2" s="80">
        <v>0</v>
      </c>
      <c r="Q2" s="81">
        <v>0</v>
      </c>
      <c r="R2" s="81">
        <v>0</v>
      </c>
      <c r="S2" s="81">
        <v>0</v>
      </c>
      <c r="T2" s="81">
        <v>0</v>
      </c>
      <c r="U2" s="81">
        <v>0</v>
      </c>
      <c r="V2" s="81">
        <v>0</v>
      </c>
      <c r="W2" s="81">
        <v>0</v>
      </c>
      <c r="X2" s="81">
        <v>0</v>
      </c>
      <c r="Y2" s="81">
        <v>0</v>
      </c>
      <c r="Z2" s="81">
        <v>0</v>
      </c>
      <c r="AA2" s="81">
        <v>0</v>
      </c>
      <c r="AB2" s="81">
        <v>0</v>
      </c>
      <c r="AC2" s="82">
        <v>0</v>
      </c>
      <c r="AD2" s="80">
        <v>0</v>
      </c>
      <c r="AE2" s="81">
        <v>0</v>
      </c>
      <c r="AF2" s="81">
        <v>0</v>
      </c>
      <c r="AG2" s="81">
        <v>0</v>
      </c>
      <c r="AH2" s="81">
        <v>0</v>
      </c>
      <c r="AI2" s="81">
        <v>0</v>
      </c>
      <c r="AJ2" s="81">
        <v>0</v>
      </c>
      <c r="AK2" s="81">
        <v>0</v>
      </c>
      <c r="AL2" s="81">
        <v>0</v>
      </c>
      <c r="AM2" s="81">
        <v>0</v>
      </c>
      <c r="AN2" s="81">
        <v>0</v>
      </c>
      <c r="AO2" s="81">
        <v>0</v>
      </c>
      <c r="AP2" s="81"/>
      <c r="AQ2" s="82"/>
    </row>
    <row r="3" spans="1:43" x14ac:dyDescent="0.2">
      <c r="A3" s="2" t="s">
        <v>37</v>
      </c>
      <c r="B3" s="80">
        <v>24</v>
      </c>
      <c r="C3" s="81">
        <v>10</v>
      </c>
      <c r="D3" s="81">
        <v>27.8</v>
      </c>
      <c r="E3" s="81">
        <v>36.299999999999997</v>
      </c>
      <c r="F3" s="81">
        <v>20</v>
      </c>
      <c r="G3" s="81">
        <v>20</v>
      </c>
      <c r="H3" s="81">
        <v>24</v>
      </c>
      <c r="I3" s="81">
        <v>14.5</v>
      </c>
      <c r="J3" s="81">
        <v>15</v>
      </c>
      <c r="K3" s="81">
        <v>32.5</v>
      </c>
      <c r="L3" s="81">
        <v>10</v>
      </c>
      <c r="M3" s="81">
        <v>10</v>
      </c>
      <c r="N3" s="81"/>
      <c r="O3" s="82"/>
      <c r="P3" s="80">
        <v>36.299999999999997</v>
      </c>
      <c r="Q3" s="81">
        <v>32</v>
      </c>
      <c r="R3" s="81">
        <v>36.299999999999997</v>
      </c>
      <c r="S3" s="81">
        <v>28</v>
      </c>
      <c r="T3" s="81">
        <v>37</v>
      </c>
      <c r="U3" s="81">
        <v>-21</v>
      </c>
      <c r="V3" s="81">
        <v>23.5</v>
      </c>
      <c r="W3" s="81">
        <v>23.5</v>
      </c>
      <c r="X3" s="81">
        <v>27.8</v>
      </c>
      <c r="Y3" s="81">
        <v>40</v>
      </c>
      <c r="Z3" s="81">
        <v>44.8</v>
      </c>
      <c r="AA3" s="81">
        <v>9.8000000000000007</v>
      </c>
      <c r="AB3" s="81">
        <v>-10.3</v>
      </c>
      <c r="AC3" s="82">
        <v>10</v>
      </c>
      <c r="AD3" s="80">
        <v>-21</v>
      </c>
      <c r="AE3" s="81">
        <v>-15.5</v>
      </c>
      <c r="AF3" s="81">
        <v>-26.5</v>
      </c>
      <c r="AG3" s="81">
        <v>-21</v>
      </c>
      <c r="AH3" s="81">
        <v>-26.5</v>
      </c>
      <c r="AI3" s="81">
        <v>-21</v>
      </c>
      <c r="AJ3" s="81">
        <v>-26.5</v>
      </c>
      <c r="AK3" s="81">
        <v>-26.5</v>
      </c>
      <c r="AL3" s="81">
        <v>-21</v>
      </c>
      <c r="AM3" s="81">
        <v>-32.299999999999997</v>
      </c>
      <c r="AN3" s="81">
        <v>-15.5</v>
      </c>
      <c r="AO3" s="81">
        <v>-15.5</v>
      </c>
      <c r="AP3" s="81"/>
      <c r="AQ3" s="82"/>
    </row>
    <row r="4" spans="1:43" x14ac:dyDescent="0.2">
      <c r="A4" s="2" t="s">
        <v>38</v>
      </c>
      <c r="B4" s="80">
        <v>76</v>
      </c>
      <c r="C4" s="81">
        <v>90</v>
      </c>
      <c r="D4" s="81">
        <v>92</v>
      </c>
      <c r="E4" s="81">
        <v>86.5</v>
      </c>
      <c r="F4" s="81">
        <v>80.8</v>
      </c>
      <c r="G4" s="81">
        <v>64.3</v>
      </c>
      <c r="H4" s="81">
        <v>76</v>
      </c>
      <c r="I4" s="81">
        <v>65</v>
      </c>
      <c r="J4" s="81">
        <v>66.3</v>
      </c>
      <c r="K4" s="81">
        <v>91</v>
      </c>
      <c r="L4" s="81">
        <v>82.5</v>
      </c>
      <c r="M4" s="81">
        <v>78</v>
      </c>
      <c r="N4" s="81"/>
      <c r="O4" s="82"/>
      <c r="P4" s="80">
        <v>86.5</v>
      </c>
      <c r="Q4" s="81">
        <v>95</v>
      </c>
      <c r="R4" s="81">
        <v>96.3</v>
      </c>
      <c r="S4" s="81">
        <v>93</v>
      </c>
      <c r="T4" s="81">
        <v>87.8</v>
      </c>
      <c r="U4" s="81">
        <v>72.5</v>
      </c>
      <c r="V4" s="81">
        <v>88</v>
      </c>
      <c r="W4" s="81">
        <v>93</v>
      </c>
      <c r="X4" s="81">
        <v>95.5</v>
      </c>
      <c r="Y4" s="81">
        <v>93</v>
      </c>
      <c r="Z4" s="81">
        <v>99.5</v>
      </c>
      <c r="AA4" s="81">
        <v>85</v>
      </c>
      <c r="AB4" s="81">
        <v>75</v>
      </c>
      <c r="AC4" s="82">
        <v>80</v>
      </c>
      <c r="AD4" s="80">
        <v>-21</v>
      </c>
      <c r="AE4" s="81">
        <v>0</v>
      </c>
      <c r="AF4" s="81">
        <v>5</v>
      </c>
      <c r="AG4" s="81">
        <v>-5</v>
      </c>
      <c r="AH4" s="81">
        <v>0</v>
      </c>
      <c r="AI4" s="81">
        <v>14.5</v>
      </c>
      <c r="AJ4" s="81">
        <v>-15.5</v>
      </c>
      <c r="AK4" s="81">
        <v>10</v>
      </c>
      <c r="AL4" s="81">
        <v>19</v>
      </c>
      <c r="AM4" s="81">
        <v>-10</v>
      </c>
      <c r="AN4" s="81">
        <v>5</v>
      </c>
      <c r="AO4" s="81">
        <v>0</v>
      </c>
      <c r="AP4" s="81"/>
      <c r="AQ4" s="82"/>
    </row>
    <row r="5" spans="1:43" x14ac:dyDescent="0.2">
      <c r="A5" s="2" t="s">
        <v>39</v>
      </c>
      <c r="B5" s="80">
        <v>83.5</v>
      </c>
      <c r="C5" s="81">
        <v>82</v>
      </c>
      <c r="D5" s="81">
        <v>99</v>
      </c>
      <c r="E5" s="81">
        <v>91.3</v>
      </c>
      <c r="F5" s="81">
        <v>88</v>
      </c>
      <c r="G5" s="81">
        <v>86</v>
      </c>
      <c r="H5" s="81">
        <v>82.5</v>
      </c>
      <c r="I5" s="81">
        <v>80</v>
      </c>
      <c r="J5" s="81">
        <v>76</v>
      </c>
      <c r="K5" s="81">
        <v>93</v>
      </c>
      <c r="L5" s="81">
        <v>70</v>
      </c>
      <c r="M5" s="81">
        <v>88.8</v>
      </c>
      <c r="N5" s="81"/>
      <c r="O5" s="82"/>
      <c r="P5" s="80">
        <v>85</v>
      </c>
      <c r="Q5" s="81">
        <v>97</v>
      </c>
      <c r="R5" s="81">
        <v>95.5</v>
      </c>
      <c r="S5" s="81">
        <v>99</v>
      </c>
      <c r="T5" s="81">
        <v>93</v>
      </c>
      <c r="U5" s="81">
        <v>86.5</v>
      </c>
      <c r="V5" s="81">
        <v>92.5</v>
      </c>
      <c r="W5" s="81">
        <v>92.5</v>
      </c>
      <c r="X5" s="81">
        <v>95.5</v>
      </c>
      <c r="Y5" s="81">
        <v>94</v>
      </c>
      <c r="Z5" s="81">
        <v>100</v>
      </c>
      <c r="AA5" s="81">
        <v>88.8</v>
      </c>
      <c r="AB5" s="81">
        <v>90</v>
      </c>
      <c r="AC5" s="82">
        <v>82.5</v>
      </c>
      <c r="AD5" s="80">
        <v>10</v>
      </c>
      <c r="AE5" s="81">
        <v>19</v>
      </c>
      <c r="AF5" s="81">
        <v>19</v>
      </c>
      <c r="AG5" s="81">
        <v>9.8000000000000007</v>
      </c>
      <c r="AH5" s="81">
        <v>19</v>
      </c>
      <c r="AI5" s="81">
        <v>23.5</v>
      </c>
      <c r="AJ5" s="81">
        <v>14.5</v>
      </c>
      <c r="AK5" s="81">
        <v>32</v>
      </c>
      <c r="AL5" s="81">
        <v>19.3</v>
      </c>
      <c r="AM5" s="81">
        <v>14.5</v>
      </c>
      <c r="AN5" s="81">
        <v>19</v>
      </c>
      <c r="AO5" s="81">
        <v>19</v>
      </c>
      <c r="AP5" s="81"/>
      <c r="AQ5" s="82"/>
    </row>
    <row r="6" spans="1:43" x14ac:dyDescent="0.2">
      <c r="A6" s="79" t="s">
        <v>40</v>
      </c>
      <c r="B6" s="83">
        <v>90</v>
      </c>
      <c r="C6" s="84">
        <v>84.3</v>
      </c>
      <c r="D6" s="84">
        <v>96.3</v>
      </c>
      <c r="E6" s="84">
        <v>96.3</v>
      </c>
      <c r="F6" s="84">
        <v>86</v>
      </c>
      <c r="G6" s="84">
        <v>75.3</v>
      </c>
      <c r="H6" s="84">
        <v>85</v>
      </c>
      <c r="I6" s="84">
        <v>75.3</v>
      </c>
      <c r="J6" s="84">
        <v>72</v>
      </c>
      <c r="K6" s="84">
        <v>92.5</v>
      </c>
      <c r="L6" s="84">
        <v>76</v>
      </c>
      <c r="M6" s="84">
        <v>86.5</v>
      </c>
      <c r="N6" s="84"/>
      <c r="O6" s="85"/>
      <c r="P6" s="83">
        <v>93.8</v>
      </c>
      <c r="Q6" s="84">
        <v>95</v>
      </c>
      <c r="R6" s="84">
        <v>93.8</v>
      </c>
      <c r="S6" s="84">
        <v>99.3</v>
      </c>
      <c r="T6" s="84">
        <v>95</v>
      </c>
      <c r="U6" s="84">
        <v>79.8</v>
      </c>
      <c r="V6" s="84">
        <v>91.3</v>
      </c>
      <c r="W6" s="84">
        <v>89.5</v>
      </c>
      <c r="X6" s="84">
        <v>92.5</v>
      </c>
      <c r="Y6" s="84">
        <v>94</v>
      </c>
      <c r="Z6" s="84">
        <v>100</v>
      </c>
      <c r="AA6" s="84">
        <v>82.5</v>
      </c>
      <c r="AB6" s="84">
        <v>91.3</v>
      </c>
      <c r="AC6" s="85">
        <v>84.3</v>
      </c>
      <c r="AD6" s="83">
        <v>23.5</v>
      </c>
      <c r="AE6" s="84">
        <v>36.299999999999997</v>
      </c>
      <c r="AF6" s="84">
        <v>32</v>
      </c>
      <c r="AG6" s="84">
        <v>32</v>
      </c>
      <c r="AH6" s="84">
        <v>32</v>
      </c>
      <c r="AI6" s="84">
        <v>44</v>
      </c>
      <c r="AJ6" s="84">
        <v>27.8</v>
      </c>
      <c r="AK6" s="84">
        <v>43.8</v>
      </c>
      <c r="AL6" s="84">
        <v>36</v>
      </c>
      <c r="AM6" s="84">
        <v>27.8</v>
      </c>
      <c r="AN6" s="84">
        <v>36</v>
      </c>
      <c r="AO6" s="84">
        <v>36</v>
      </c>
      <c r="AP6" s="84"/>
      <c r="AQ6" s="85"/>
    </row>
  </sheetData>
  <mergeCells count="3">
    <mergeCell ref="B1:O1"/>
    <mergeCell ref="P1:AC1"/>
    <mergeCell ref="AD1:A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72F90-64A1-3E4E-988E-538739656625}">
  <dimension ref="A1:B21"/>
  <sheetViews>
    <sheetView workbookViewId="0">
      <selection activeCell="D19" sqref="D19"/>
    </sheetView>
  </sheetViews>
  <sheetFormatPr baseColWidth="10" defaultRowHeight="16" x14ac:dyDescent="0.2"/>
  <cols>
    <col min="2" max="2" width="15" customWidth="1"/>
  </cols>
  <sheetData>
    <row r="1" spans="1:2" ht="17" x14ac:dyDescent="0.2">
      <c r="A1" s="8" t="s">
        <v>42</v>
      </c>
      <c r="B1" s="8" t="s">
        <v>44</v>
      </c>
    </row>
    <row r="2" spans="1:2" ht="17" x14ac:dyDescent="0.2">
      <c r="A2" s="7">
        <v>2.0499999999999998</v>
      </c>
      <c r="B2" s="7">
        <v>1.34</v>
      </c>
    </row>
    <row r="3" spans="1:2" ht="17" x14ac:dyDescent="0.2">
      <c r="A3" s="7">
        <v>2.15</v>
      </c>
      <c r="B3" s="7">
        <v>1.24</v>
      </c>
    </row>
    <row r="4" spans="1:2" ht="17" x14ac:dyDescent="0.2">
      <c r="A4" s="7">
        <v>1.9</v>
      </c>
      <c r="B4" s="7">
        <v>1.36</v>
      </c>
    </row>
    <row r="5" spans="1:2" ht="17" x14ac:dyDescent="0.2">
      <c r="A5" s="7">
        <v>1.85</v>
      </c>
      <c r="B5" s="7">
        <v>1.08</v>
      </c>
    </row>
    <row r="6" spans="1:2" ht="17" x14ac:dyDescent="0.2">
      <c r="A6" s="7">
        <v>1.85</v>
      </c>
      <c r="B6" s="7">
        <v>1.3</v>
      </c>
    </row>
    <row r="7" spans="1:2" ht="17" x14ac:dyDescent="0.2">
      <c r="A7" s="7"/>
      <c r="B7" s="7">
        <v>1.51</v>
      </c>
    </row>
    <row r="8" spans="1:2" ht="17" x14ac:dyDescent="0.2">
      <c r="A8" s="7"/>
      <c r="B8" s="7">
        <v>1.43</v>
      </c>
    </row>
    <row r="9" spans="1:2" ht="17" x14ac:dyDescent="0.2">
      <c r="A9" s="7"/>
      <c r="B9" s="7">
        <v>1.29</v>
      </c>
    </row>
    <row r="10" spans="1:2" ht="17" x14ac:dyDescent="0.2">
      <c r="A10" s="7"/>
    </row>
    <row r="11" spans="1:2" ht="17" x14ac:dyDescent="0.2">
      <c r="A11" s="7"/>
    </row>
    <row r="12" spans="1:2" ht="17" x14ac:dyDescent="0.2">
      <c r="A12" s="7"/>
    </row>
    <row r="13" spans="1:2" ht="17" x14ac:dyDescent="0.2">
      <c r="A13" s="7"/>
    </row>
    <row r="14" spans="1:2" ht="17" x14ac:dyDescent="0.2">
      <c r="A14" s="7"/>
    </row>
    <row r="15" spans="1:2" ht="17" x14ac:dyDescent="0.2">
      <c r="A15" s="7"/>
    </row>
    <row r="16" spans="1:2" ht="17" x14ac:dyDescent="0.2">
      <c r="A16" s="7"/>
    </row>
    <row r="17" spans="1:1" ht="17" x14ac:dyDescent="0.2">
      <c r="A17" s="7"/>
    </row>
    <row r="18" spans="1:1" ht="17" x14ac:dyDescent="0.2">
      <c r="A18" s="7"/>
    </row>
    <row r="19" spans="1:1" ht="17" x14ac:dyDescent="0.2">
      <c r="A19" s="7"/>
    </row>
    <row r="20" spans="1:1" ht="17" x14ac:dyDescent="0.2">
      <c r="A20" s="7"/>
    </row>
    <row r="21" spans="1:1" ht="17" x14ac:dyDescent="0.2">
      <c r="A2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DF26-96C4-814C-ADBF-1993F7BD7FD4}">
  <dimension ref="A1:C10"/>
  <sheetViews>
    <sheetView workbookViewId="0">
      <selection activeCell="F10" sqref="F10"/>
    </sheetView>
  </sheetViews>
  <sheetFormatPr baseColWidth="10" defaultRowHeight="16" x14ac:dyDescent="0.2"/>
  <cols>
    <col min="1" max="1" width="13" customWidth="1"/>
    <col min="2" max="2" width="13.5" customWidth="1"/>
    <col min="3" max="3" width="17" customWidth="1"/>
  </cols>
  <sheetData>
    <row r="1" spans="1:3" ht="17" x14ac:dyDescent="0.2">
      <c r="A1" s="24" t="s">
        <v>42</v>
      </c>
      <c r="B1" s="24" t="s">
        <v>43</v>
      </c>
      <c r="C1" s="24" t="s">
        <v>44</v>
      </c>
    </row>
    <row r="2" spans="1:3" ht="17" x14ac:dyDescent="0.2">
      <c r="A2" s="7">
        <v>5.6909999999999998</v>
      </c>
      <c r="B2" s="7">
        <v>3.3405</v>
      </c>
      <c r="C2" s="7">
        <v>1.4670000000000001</v>
      </c>
    </row>
    <row r="3" spans="1:3" ht="17" x14ac:dyDescent="0.2">
      <c r="A3" s="7">
        <v>6.5884999999999998</v>
      </c>
      <c r="B3" s="7">
        <v>5.6639999999999997</v>
      </c>
      <c r="C3" s="7">
        <v>1.8625</v>
      </c>
    </row>
    <row r="4" spans="1:3" ht="17" x14ac:dyDescent="0.2">
      <c r="A4" s="7">
        <v>5.37</v>
      </c>
      <c r="B4" s="7">
        <v>2.516</v>
      </c>
      <c r="C4" s="7">
        <v>4.7305000000000001</v>
      </c>
    </row>
    <row r="5" spans="1:3" ht="17" x14ac:dyDescent="0.2">
      <c r="A5" s="7">
        <v>7.0945</v>
      </c>
      <c r="B5" s="7">
        <v>2.028</v>
      </c>
      <c r="C5" s="7">
        <v>4.2054999999999998</v>
      </c>
    </row>
    <row r="6" spans="1:3" ht="17" x14ac:dyDescent="0.2">
      <c r="A6" s="7">
        <v>12.929</v>
      </c>
      <c r="B6" s="7">
        <v>1.4515</v>
      </c>
      <c r="C6" s="7">
        <v>3.6280000000000001</v>
      </c>
    </row>
    <row r="7" spans="1:3" ht="17" x14ac:dyDescent="0.2">
      <c r="A7" s="7">
        <v>13.420500000000001</v>
      </c>
      <c r="B7" s="7">
        <v>4.0609999999999999</v>
      </c>
      <c r="C7" s="7">
        <v>2.1244999999999998</v>
      </c>
    </row>
    <row r="8" spans="1:3" ht="17" x14ac:dyDescent="0.2">
      <c r="A8" s="7">
        <v>5.3864999999999998</v>
      </c>
      <c r="B8" s="7">
        <v>3.4344999999999999</v>
      </c>
      <c r="C8" s="7">
        <v>3.593</v>
      </c>
    </row>
    <row r="9" spans="1:3" ht="17" x14ac:dyDescent="0.2">
      <c r="A9" s="7">
        <v>8.4979999999999993</v>
      </c>
      <c r="B9" s="7"/>
      <c r="C9" s="7">
        <v>3.4489999999999998</v>
      </c>
    </row>
    <row r="10" spans="1:3" ht="17" x14ac:dyDescent="0.2">
      <c r="B10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51D4-213F-8942-B428-92FE3738F839}">
  <dimension ref="A1:E10"/>
  <sheetViews>
    <sheetView workbookViewId="0">
      <selection activeCell="C17" sqref="C17"/>
    </sheetView>
  </sheetViews>
  <sheetFormatPr baseColWidth="10" defaultRowHeight="16" x14ac:dyDescent="0.2"/>
  <cols>
    <col min="1" max="1" width="19" customWidth="1"/>
  </cols>
  <sheetData>
    <row r="1" spans="1:5" x14ac:dyDescent="0.2">
      <c r="A1" s="2" t="s">
        <v>14</v>
      </c>
      <c r="B1" s="67" t="s">
        <v>15</v>
      </c>
      <c r="C1" s="68"/>
      <c r="D1" s="69"/>
      <c r="E1" s="2" t="s">
        <v>16</v>
      </c>
    </row>
    <row r="2" spans="1:5" x14ac:dyDescent="0.2">
      <c r="A2" s="3" t="s">
        <v>0</v>
      </c>
      <c r="B2" s="1">
        <v>1.43</v>
      </c>
      <c r="C2" s="1">
        <v>0.3</v>
      </c>
      <c r="D2" s="1">
        <v>0.3</v>
      </c>
      <c r="E2" s="5">
        <f>AVERAGE(B2:D2)</f>
        <v>0.67666666666666664</v>
      </c>
    </row>
    <row r="3" spans="1:5" x14ac:dyDescent="0.2">
      <c r="A3" s="3" t="s">
        <v>17</v>
      </c>
      <c r="B3" s="1">
        <v>3.15</v>
      </c>
      <c r="C3" s="1">
        <v>1.92</v>
      </c>
      <c r="D3" s="1">
        <v>1.36</v>
      </c>
      <c r="E3" s="5">
        <f t="shared" ref="E3" si="0">AVERAGE(B3:D3)</f>
        <v>2.1433333333333335</v>
      </c>
    </row>
    <row r="4" spans="1:5" x14ac:dyDescent="0.2">
      <c r="A4" s="3" t="s">
        <v>21</v>
      </c>
      <c r="B4" s="1">
        <v>29.12</v>
      </c>
      <c r="C4" s="1">
        <v>28.59</v>
      </c>
      <c r="D4" s="1">
        <v>28.93</v>
      </c>
      <c r="E4" s="5">
        <v>28.88</v>
      </c>
    </row>
    <row r="5" spans="1:5" x14ac:dyDescent="0.2">
      <c r="A5" s="3" t="s">
        <v>23</v>
      </c>
      <c r="B5" s="1">
        <v>65.28</v>
      </c>
      <c r="C5" s="1">
        <v>51.97</v>
      </c>
      <c r="D5" s="1">
        <v>41.33</v>
      </c>
      <c r="E5" s="5">
        <v>52.859999999999992</v>
      </c>
    </row>
    <row r="6" spans="1:5" x14ac:dyDescent="0.2">
      <c r="A6" s="3" t="s">
        <v>27</v>
      </c>
      <c r="B6" s="1">
        <v>40</v>
      </c>
      <c r="C6" s="1">
        <v>42.43</v>
      </c>
      <c r="D6" s="1">
        <v>30.7</v>
      </c>
      <c r="E6" s="5">
        <v>37.71</v>
      </c>
    </row>
    <row r="7" spans="1:5" x14ac:dyDescent="0.2">
      <c r="A7" s="3" t="s">
        <v>12</v>
      </c>
      <c r="B7" s="1">
        <v>45.21</v>
      </c>
      <c r="C7" s="1">
        <v>48.42</v>
      </c>
      <c r="D7" s="1">
        <v>35.24</v>
      </c>
      <c r="E7" s="5">
        <v>42.956666666666671</v>
      </c>
    </row>
    <row r="8" spans="1:5" x14ac:dyDescent="0.2">
      <c r="A8" s="3" t="s">
        <v>30</v>
      </c>
      <c r="B8" s="1">
        <v>35.79</v>
      </c>
      <c r="C8" s="1">
        <v>21.72</v>
      </c>
      <c r="D8" s="1">
        <v>24.58</v>
      </c>
      <c r="E8" s="5">
        <v>27.363333333333333</v>
      </c>
    </row>
    <row r="9" spans="1:5" x14ac:dyDescent="0.2">
      <c r="A9" s="3" t="s">
        <v>13</v>
      </c>
      <c r="B9" s="1">
        <v>36.770000000000003</v>
      </c>
      <c r="C9" s="1">
        <v>25.69</v>
      </c>
      <c r="D9" s="1">
        <v>24.42</v>
      </c>
      <c r="E9" s="5">
        <v>28.960000000000004</v>
      </c>
    </row>
    <row r="10" spans="1:5" x14ac:dyDescent="0.2">
      <c r="A10" s="4" t="s">
        <v>34</v>
      </c>
      <c r="B10" s="1">
        <v>42.9</v>
      </c>
      <c r="C10" s="1">
        <v>34.590000000000003</v>
      </c>
      <c r="D10" s="1">
        <v>39.44</v>
      </c>
      <c r="E10" s="6">
        <v>38.976666666666667</v>
      </c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A47C-76A1-BF4D-A1C0-2D397ED9D577}">
  <dimension ref="A1:V4"/>
  <sheetViews>
    <sheetView workbookViewId="0">
      <selection activeCell="T1" sqref="T1:V4"/>
    </sheetView>
  </sheetViews>
  <sheetFormatPr baseColWidth="10" defaultRowHeight="16" x14ac:dyDescent="0.2"/>
  <sheetData>
    <row r="1" spans="1:22" ht="17" x14ac:dyDescent="0.2">
      <c r="A1" s="24" t="s">
        <v>71</v>
      </c>
      <c r="B1" s="70" t="s">
        <v>45</v>
      </c>
      <c r="C1" s="71"/>
      <c r="D1" s="72"/>
      <c r="E1" s="70" t="s">
        <v>46</v>
      </c>
      <c r="F1" s="71"/>
      <c r="G1" s="72"/>
      <c r="H1" s="70" t="s">
        <v>47</v>
      </c>
      <c r="I1" s="71"/>
      <c r="J1" s="72"/>
      <c r="K1" s="70" t="s">
        <v>48</v>
      </c>
      <c r="L1" s="71"/>
      <c r="M1" s="72"/>
      <c r="N1" s="70" t="s">
        <v>49</v>
      </c>
      <c r="O1" s="71"/>
      <c r="P1" s="72"/>
      <c r="Q1" s="70" t="s">
        <v>50</v>
      </c>
      <c r="R1" s="71"/>
      <c r="S1" s="72"/>
      <c r="T1" s="70" t="s">
        <v>51</v>
      </c>
      <c r="U1" s="71"/>
      <c r="V1" s="72"/>
    </row>
    <row r="2" spans="1:22" ht="17" x14ac:dyDescent="0.2">
      <c r="A2" s="55" t="s">
        <v>0</v>
      </c>
      <c r="B2" s="9">
        <v>1.43</v>
      </c>
      <c r="C2" s="7">
        <v>0.3</v>
      </c>
      <c r="D2" s="10">
        <v>0.3</v>
      </c>
      <c r="E2" s="9">
        <v>0</v>
      </c>
      <c r="F2" s="7">
        <v>0</v>
      </c>
      <c r="G2" s="10">
        <v>0</v>
      </c>
      <c r="H2" s="9">
        <v>1.98</v>
      </c>
      <c r="I2" s="7">
        <v>0.42</v>
      </c>
      <c r="J2" s="10">
        <v>0.42</v>
      </c>
      <c r="K2" s="9">
        <v>0.41</v>
      </c>
      <c r="L2" s="7">
        <v>0.09</v>
      </c>
      <c r="M2" s="10">
        <v>0.09</v>
      </c>
      <c r="N2" s="9">
        <v>1.44</v>
      </c>
      <c r="O2" s="7">
        <v>0.31</v>
      </c>
      <c r="P2" s="10">
        <v>0.31</v>
      </c>
      <c r="Q2" s="9">
        <v>2.37</v>
      </c>
      <c r="R2" s="7">
        <v>0.5</v>
      </c>
      <c r="S2" s="10">
        <v>0.5</v>
      </c>
      <c r="T2" s="9">
        <v>1.23</v>
      </c>
      <c r="U2" s="7">
        <v>0.26</v>
      </c>
      <c r="V2" s="10">
        <v>0.26</v>
      </c>
    </row>
    <row r="3" spans="1:22" ht="17" x14ac:dyDescent="0.2">
      <c r="A3" s="55" t="s">
        <v>52</v>
      </c>
      <c r="B3" s="9">
        <v>35.79</v>
      </c>
      <c r="C3" s="7">
        <v>21.72</v>
      </c>
      <c r="D3" s="10">
        <v>24.58</v>
      </c>
      <c r="E3" s="9">
        <v>0</v>
      </c>
      <c r="F3" s="7">
        <v>0</v>
      </c>
      <c r="G3" s="10">
        <v>0</v>
      </c>
      <c r="H3" s="9">
        <v>3.16</v>
      </c>
      <c r="I3" s="7">
        <v>4.6399999999999997</v>
      </c>
      <c r="J3" s="10">
        <v>2.95</v>
      </c>
      <c r="K3" s="9">
        <v>1.6</v>
      </c>
      <c r="L3" s="7">
        <v>3.37</v>
      </c>
      <c r="M3" s="10">
        <v>4.51</v>
      </c>
      <c r="N3" s="9">
        <v>2.2000000000000002</v>
      </c>
      <c r="O3" s="7">
        <v>0.68</v>
      </c>
      <c r="P3" s="10">
        <v>0.74</v>
      </c>
      <c r="Q3" s="9">
        <v>4.75</v>
      </c>
      <c r="R3" s="7">
        <v>2.95</v>
      </c>
      <c r="S3" s="10">
        <v>3.91</v>
      </c>
      <c r="T3" s="9">
        <v>1.0900000000000001</v>
      </c>
      <c r="U3" s="7">
        <v>2.44</v>
      </c>
      <c r="V3" s="10">
        <v>1.9</v>
      </c>
    </row>
    <row r="4" spans="1:22" ht="17" x14ac:dyDescent="0.2">
      <c r="A4" s="56" t="s">
        <v>53</v>
      </c>
      <c r="B4" s="11">
        <v>42.9</v>
      </c>
      <c r="C4" s="12">
        <v>34.590000000000003</v>
      </c>
      <c r="D4" s="13">
        <v>39.44</v>
      </c>
      <c r="E4" s="11">
        <v>0.03</v>
      </c>
      <c r="F4" s="12">
        <v>0.24</v>
      </c>
      <c r="G4" s="13">
        <v>0.33</v>
      </c>
      <c r="H4" s="11">
        <v>2.83</v>
      </c>
      <c r="I4" s="12">
        <v>2.0099999999999998</v>
      </c>
      <c r="J4" s="13">
        <v>1.89</v>
      </c>
      <c r="K4" s="11">
        <v>1.55</v>
      </c>
      <c r="L4" s="12">
        <v>0.96</v>
      </c>
      <c r="M4" s="13">
        <v>1.1499999999999999</v>
      </c>
      <c r="N4" s="11">
        <v>2.76</v>
      </c>
      <c r="O4" s="12">
        <v>3.53</v>
      </c>
      <c r="P4" s="13">
        <v>1.44</v>
      </c>
      <c r="Q4" s="11">
        <v>11.39</v>
      </c>
      <c r="R4" s="12">
        <v>22.55</v>
      </c>
      <c r="S4" s="13">
        <v>21.04</v>
      </c>
      <c r="T4" s="11">
        <v>0.85</v>
      </c>
      <c r="U4" s="12">
        <v>1.0900000000000001</v>
      </c>
      <c r="V4" s="13">
        <v>1.23</v>
      </c>
    </row>
  </sheetData>
  <mergeCells count="7">
    <mergeCell ref="T1:V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0523-DA2D-334F-A27A-38ECC704647A}">
  <dimension ref="A1:Q6"/>
  <sheetViews>
    <sheetView workbookViewId="0">
      <selection activeCell="E15" sqref="E15"/>
    </sheetView>
  </sheetViews>
  <sheetFormatPr baseColWidth="10" defaultRowHeight="16" x14ac:dyDescent="0.2"/>
  <cols>
    <col min="1" max="1" width="23.6640625" customWidth="1"/>
  </cols>
  <sheetData>
    <row r="1" spans="1:17" ht="17" x14ac:dyDescent="0.2">
      <c r="A1" s="24" t="s">
        <v>65</v>
      </c>
      <c r="B1" s="71" t="s">
        <v>42</v>
      </c>
      <c r="C1" s="71"/>
      <c r="D1" s="71"/>
      <c r="E1" s="71"/>
      <c r="F1" s="71"/>
      <c r="G1" s="71"/>
      <c r="H1" s="71"/>
      <c r="I1" s="71"/>
      <c r="J1" s="70" t="s">
        <v>54</v>
      </c>
      <c r="K1" s="71"/>
      <c r="L1" s="71"/>
      <c r="M1" s="71"/>
      <c r="N1" s="71"/>
      <c r="O1" s="71"/>
      <c r="P1" s="71"/>
      <c r="Q1" s="72"/>
    </row>
    <row r="2" spans="1:17" ht="17" x14ac:dyDescent="0.2">
      <c r="A2" s="55" t="s">
        <v>36</v>
      </c>
      <c r="B2" s="57">
        <v>0</v>
      </c>
      <c r="C2" s="58">
        <v>0</v>
      </c>
      <c r="D2" s="58">
        <v>0</v>
      </c>
      <c r="E2" s="58">
        <v>0</v>
      </c>
      <c r="F2" s="58">
        <v>0</v>
      </c>
      <c r="G2" s="58">
        <v>0</v>
      </c>
      <c r="H2" s="58"/>
      <c r="I2" s="58"/>
      <c r="J2" s="9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59"/>
    </row>
    <row r="3" spans="1:17" ht="17" x14ac:dyDescent="0.2">
      <c r="A3" s="55" t="s">
        <v>37</v>
      </c>
      <c r="B3" s="9">
        <v>-32.299999999999997</v>
      </c>
      <c r="C3" s="7">
        <v>-26.5</v>
      </c>
      <c r="D3" s="7">
        <v>-26.5</v>
      </c>
      <c r="E3" s="7">
        <v>-32.299999999999997</v>
      </c>
      <c r="F3" s="7">
        <v>-15.5</v>
      </c>
      <c r="G3" s="7">
        <v>-15.5</v>
      </c>
      <c r="H3" s="7"/>
      <c r="I3" s="7"/>
      <c r="J3" s="9">
        <v>-26.5</v>
      </c>
      <c r="K3" s="7">
        <v>-32.299999999999997</v>
      </c>
      <c r="L3" s="7">
        <v>-5</v>
      </c>
      <c r="M3" s="7">
        <v>-10</v>
      </c>
      <c r="N3" s="7">
        <v>-26.5</v>
      </c>
      <c r="O3" s="7">
        <v>-5</v>
      </c>
      <c r="P3" s="7">
        <v>-15.5</v>
      </c>
      <c r="Q3" s="59"/>
    </row>
    <row r="4" spans="1:17" ht="17" x14ac:dyDescent="0.2">
      <c r="A4" s="55" t="s">
        <v>38</v>
      </c>
      <c r="B4" s="9">
        <v>10.8</v>
      </c>
      <c r="C4" s="7">
        <v>-4.5</v>
      </c>
      <c r="D4" s="7">
        <v>9.8000000000000007</v>
      </c>
      <c r="E4" s="7">
        <v>5</v>
      </c>
      <c r="F4" s="7">
        <v>-5</v>
      </c>
      <c r="G4" s="7">
        <v>-5</v>
      </c>
      <c r="H4" s="7"/>
      <c r="I4" s="7"/>
      <c r="J4" s="9">
        <v>36.299999999999997</v>
      </c>
      <c r="K4" s="7">
        <v>9.8000000000000007</v>
      </c>
      <c r="L4" s="7">
        <v>43.8</v>
      </c>
      <c r="M4" s="7">
        <v>19</v>
      </c>
      <c r="N4" s="7">
        <v>-15</v>
      </c>
      <c r="O4" s="7">
        <v>27.8</v>
      </c>
      <c r="P4" s="7">
        <v>9.8000000000000007</v>
      </c>
      <c r="Q4" s="59"/>
    </row>
    <row r="5" spans="1:17" ht="17" x14ac:dyDescent="0.2">
      <c r="A5" s="55" t="s">
        <v>39</v>
      </c>
      <c r="B5" s="9">
        <v>47.5</v>
      </c>
      <c r="C5" s="7">
        <v>36</v>
      </c>
      <c r="D5" s="7">
        <v>36</v>
      </c>
      <c r="E5" s="7">
        <v>15</v>
      </c>
      <c r="F5" s="7">
        <v>15</v>
      </c>
      <c r="G5" s="7">
        <v>24</v>
      </c>
      <c r="H5" s="7"/>
      <c r="I5" s="7"/>
      <c r="J5" s="9">
        <v>48</v>
      </c>
      <c r="K5" s="7">
        <v>36.299999999999997</v>
      </c>
      <c r="L5" s="7">
        <v>61</v>
      </c>
      <c r="M5" s="7">
        <v>36.299999999999997</v>
      </c>
      <c r="N5" s="7">
        <v>10</v>
      </c>
      <c r="O5" s="7">
        <v>48</v>
      </c>
      <c r="P5" s="7">
        <v>36</v>
      </c>
      <c r="Q5" s="59"/>
    </row>
    <row r="6" spans="1:17" ht="17" x14ac:dyDescent="0.2">
      <c r="A6" s="56" t="s">
        <v>40</v>
      </c>
      <c r="B6" s="11">
        <v>44.8</v>
      </c>
      <c r="C6" s="12">
        <v>27.8</v>
      </c>
      <c r="D6" s="12">
        <v>43.8</v>
      </c>
      <c r="E6" s="12">
        <v>10</v>
      </c>
      <c r="F6" s="12">
        <v>23.5</v>
      </c>
      <c r="G6" s="12">
        <v>28</v>
      </c>
      <c r="H6" s="12"/>
      <c r="I6" s="12"/>
      <c r="J6" s="11">
        <v>54.5</v>
      </c>
      <c r="K6" s="12">
        <v>40</v>
      </c>
      <c r="L6" s="12">
        <v>43.8</v>
      </c>
      <c r="M6" s="12">
        <v>36.299999999999997</v>
      </c>
      <c r="N6" s="12">
        <v>15</v>
      </c>
      <c r="O6" s="12">
        <v>43.8</v>
      </c>
      <c r="P6" s="12">
        <v>54.5</v>
      </c>
      <c r="Q6" s="60"/>
    </row>
  </sheetData>
  <mergeCells count="2">
    <mergeCell ref="B1:I1"/>
    <mergeCell ref="J1:Q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1B</vt:lpstr>
      <vt:lpstr>Figure 1E</vt:lpstr>
      <vt:lpstr>Figure 2B</vt:lpstr>
      <vt:lpstr>Figure 3B</vt:lpstr>
      <vt:lpstr>Figure 3D</vt:lpstr>
      <vt:lpstr>Figure 3F</vt:lpstr>
      <vt:lpstr>Figure 4A</vt:lpstr>
      <vt:lpstr>Figure 4B</vt:lpstr>
      <vt:lpstr>Figure 4D</vt:lpstr>
      <vt:lpstr>Figure 5B</vt:lpstr>
      <vt:lpstr>Figure 6A</vt:lpstr>
      <vt:lpstr>Figure 6B</vt:lpstr>
      <vt:lpstr>Supplemental 1A</vt:lpstr>
      <vt:lpstr>Supplemental 2B</vt:lpstr>
      <vt:lpstr>Supplemental 2D</vt:lpstr>
      <vt:lpstr>Supplemental 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Rapp Reyes, Emmanuel</dc:creator>
  <cp:lastModifiedBy>Rapp Reyes, Emmanuel</cp:lastModifiedBy>
  <dcterms:created xsi:type="dcterms:W3CDTF">2025-01-10T19:42:48Z</dcterms:created>
  <dcterms:modified xsi:type="dcterms:W3CDTF">2025-10-16T14:29:56Z</dcterms:modified>
</cp:coreProperties>
</file>