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00" windowHeight="10320" firstSheet="2" activeTab="7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7" r:id="rId6"/>
    <sheet name="Supplementary figure 1" sheetId="6" r:id="rId7"/>
    <sheet name="Supplementary figure 2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<sst xmlns="http://schemas.openxmlformats.org/spreadsheetml/2006/main" count="502" uniqueCount="121">
  <si>
    <t>Figure 1A</t>
  </si>
  <si>
    <t>full length LYVE1/GAPDH</t>
  </si>
  <si>
    <t>Sham</t>
  </si>
  <si>
    <t>UUO</t>
  </si>
  <si>
    <t>Figure 1B</t>
  </si>
  <si>
    <t>I/R</t>
  </si>
  <si>
    <t>Figure 1C</t>
  </si>
  <si>
    <t>FA</t>
  </si>
  <si>
    <t>Figure 1F</t>
  </si>
  <si>
    <t>non fibrosis area</t>
  </si>
  <si>
    <t>fibrosis area</t>
  </si>
  <si>
    <t>soluble LYVE1/GAPDH</t>
  </si>
  <si>
    <t>Figure 1G</t>
  </si>
  <si>
    <t>Ctrl</t>
  </si>
  <si>
    <t>TGF-β1</t>
  </si>
  <si>
    <t>Ecto</t>
  </si>
  <si>
    <t>Cyto</t>
  </si>
  <si>
    <t>Cyto-LYVE1/GAPDH</t>
  </si>
  <si>
    <t>Figure 1H</t>
  </si>
  <si>
    <t>soluble LYVE1/full-length LYVE1</t>
  </si>
  <si>
    <t>Figure 2A</t>
  </si>
  <si>
    <t>Figure 2B</t>
  </si>
  <si>
    <t>Figure 2c</t>
  </si>
  <si>
    <t>Figure 2D</t>
  </si>
  <si>
    <t>F4/80/GAPDH</t>
  </si>
  <si>
    <t>PDPN/GAPDH</t>
  </si>
  <si>
    <t>Figure 2G</t>
  </si>
  <si>
    <t>Figure 2I</t>
  </si>
  <si>
    <t>Figure 2J</t>
  </si>
  <si>
    <t>Figure 2L</t>
  </si>
  <si>
    <t>Figure 3A</t>
  </si>
  <si>
    <t>Ctrl 1</t>
  </si>
  <si>
    <t>Ctrl 2</t>
  </si>
  <si>
    <t>Ctrl 3</t>
  </si>
  <si>
    <t>TGF-β1 -1</t>
  </si>
  <si>
    <t>TGF-β1 -2</t>
  </si>
  <si>
    <t>TGF-β1 -3</t>
  </si>
  <si>
    <t>MMP9</t>
  </si>
  <si>
    <t>MMP12</t>
  </si>
  <si>
    <t>MMP28</t>
  </si>
  <si>
    <t>MMP2</t>
  </si>
  <si>
    <t>MMP8</t>
  </si>
  <si>
    <t>MMP11</t>
  </si>
  <si>
    <t>MMP20</t>
  </si>
  <si>
    <t>MMP3</t>
  </si>
  <si>
    <t>MMP1</t>
  </si>
  <si>
    <t>MMP7</t>
  </si>
  <si>
    <t>MMP13</t>
  </si>
  <si>
    <t>MMP21</t>
  </si>
  <si>
    <t>MMP26</t>
  </si>
  <si>
    <t>MMP10</t>
  </si>
  <si>
    <t>MMP19</t>
  </si>
  <si>
    <t>MMP27</t>
  </si>
  <si>
    <t>Figure 3D</t>
  </si>
  <si>
    <t>Figure 3F</t>
  </si>
  <si>
    <t>Figure 3G</t>
  </si>
  <si>
    <t>NC</t>
  </si>
  <si>
    <t>si-MMP9</t>
  </si>
  <si>
    <t>Figure 3I</t>
  </si>
  <si>
    <t>siMMP9</t>
  </si>
  <si>
    <t>TGF-β1+siMMP9</t>
  </si>
  <si>
    <t>Ecto-LYVE1</t>
  </si>
  <si>
    <t>Cyto-LYVE1</t>
  </si>
  <si>
    <t>Figure 3K</t>
  </si>
  <si>
    <t>Ctrl-NC</t>
  </si>
  <si>
    <t>TGF-β1-NC</t>
  </si>
  <si>
    <t>Ctrl-siMMP9</t>
  </si>
  <si>
    <t>TGF-β1-siMMP9</t>
  </si>
  <si>
    <t>Figure 3L</t>
  </si>
  <si>
    <t>Figure 4B</t>
  </si>
  <si>
    <t>full-length LYVE1/GAPDH</t>
  </si>
  <si>
    <t>SB-3CT</t>
  </si>
  <si>
    <t>GM6001</t>
  </si>
  <si>
    <t>TGF-β1+SB-3CT</t>
  </si>
  <si>
    <t>TGF-β1+GM6001</t>
  </si>
  <si>
    <t>Figure 4D</t>
  </si>
  <si>
    <t>Figure 4E</t>
  </si>
  <si>
    <t>UUO+SB-3CT</t>
  </si>
  <si>
    <t>Figure 4F</t>
  </si>
  <si>
    <t>UUO+GM6001</t>
  </si>
  <si>
    <t>MMP9/GAPDH</t>
  </si>
  <si>
    <t>Figure 5A</t>
  </si>
  <si>
    <t>TGF+GM6001</t>
  </si>
  <si>
    <t>Figure 5B</t>
  </si>
  <si>
    <t>Figure 5C</t>
  </si>
  <si>
    <t>Figure 5D</t>
  </si>
  <si>
    <t>Figure 5E</t>
  </si>
  <si>
    <t>Figure 5F</t>
  </si>
  <si>
    <t>Figure 5I</t>
  </si>
  <si>
    <t>Figure 6A</t>
  </si>
  <si>
    <t>FN/GAPDH</t>
  </si>
  <si>
    <t>Figure 6B</t>
  </si>
  <si>
    <t>Collagen I/GAPDH</t>
  </si>
  <si>
    <t>α-SMA/GAPDH</t>
  </si>
  <si>
    <t>Figure S1A</t>
  </si>
  <si>
    <t>Figure S1B</t>
  </si>
  <si>
    <t>Figure S1C</t>
  </si>
  <si>
    <t>Figure S1D</t>
  </si>
  <si>
    <t>0h</t>
  </si>
  <si>
    <t>1h</t>
  </si>
  <si>
    <t>4h</t>
  </si>
  <si>
    <t>12h</t>
  </si>
  <si>
    <t>24h</t>
  </si>
  <si>
    <t>48h</t>
  </si>
  <si>
    <t>Figure S1E</t>
  </si>
  <si>
    <t>Figure S1F</t>
  </si>
  <si>
    <t>Figure S1G</t>
  </si>
  <si>
    <t>final</t>
  </si>
  <si>
    <t>Figure S2A</t>
  </si>
  <si>
    <t>mean Sham</t>
  </si>
  <si>
    <t>mean UUO</t>
  </si>
  <si>
    <t>Figure S2B</t>
  </si>
  <si>
    <t>Figure S2C</t>
  </si>
  <si>
    <t>Figure S2D</t>
  </si>
  <si>
    <t>Figure S2E</t>
  </si>
  <si>
    <t>Figure S2F</t>
  </si>
  <si>
    <t>Figure S2G</t>
  </si>
  <si>
    <t>Figure S2H</t>
  </si>
  <si>
    <t>Figure S2I</t>
  </si>
  <si>
    <t>Figure S2J</t>
  </si>
  <si>
    <t>F4/80 positive area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</si>
</sst>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b/>
      <sz val="11"/>
      <color rgb="FF000000"/>
      <name val="Times New Roman"/>
      <charset val="134"/>
    </font>
    <font>
      <b/>
      <sz val="14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4" borderId="4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28"/>
  <sheetViews>
    <sheetView zoomScale="81" zoomScaleNormal="81" topLeftCell="A14" workbookViewId="0">
      <selection activeCell="D10" sqref="D10"/>
    </sheetView>
  </sheetViews>
  <sheetFormatPr defaultColWidth="11" defaultRowHeight="17.6"/>
  <cols>
    <col min="1" max="1" width="10.8333333333333" style="1"/>
    <col min="2" max="2" width="15.1666666666667" style="6" customWidth="1"/>
    <col min="3" max="6" width="10.8333333333333" style="1"/>
    <col min="7" max="7" width="17.1666666666667" style="6" customWidth="1"/>
    <col min="8" max="11" width="10.8333333333333" style="1"/>
    <col min="12" max="12" width="17.1666666666667" style="6" customWidth="1"/>
    <col min="13" max="16" width="10.8333333333333" style="1"/>
    <col min="17" max="17" width="18.1666666666667" style="1" customWidth="1"/>
    <col min="18" max="18" width="18" style="1" customWidth="1"/>
    <col min="19" max="16384" width="10.8333333333333" style="1"/>
  </cols>
  <sheetData>
    <row r="2" ht="36" spans="1:23">
      <c r="A2" s="3" t="s">
        <v>0</v>
      </c>
      <c r="B2" s="8" t="s">
        <v>1</v>
      </c>
      <c r="C2" s="5" t="s">
        <v>2</v>
      </c>
      <c r="D2" s="5" t="s">
        <v>3</v>
      </c>
      <c r="F2" s="3" t="s">
        <v>4</v>
      </c>
      <c r="G2" s="8" t="s">
        <v>1</v>
      </c>
      <c r="H2" s="5" t="s">
        <v>2</v>
      </c>
      <c r="I2" s="5" t="s">
        <v>5</v>
      </c>
      <c r="K2" s="3" t="s">
        <v>6</v>
      </c>
      <c r="L2" s="8" t="s">
        <v>1</v>
      </c>
      <c r="M2" s="5" t="s">
        <v>2</v>
      </c>
      <c r="N2" s="5" t="s">
        <v>7</v>
      </c>
      <c r="P2" s="3" t="s">
        <v>8</v>
      </c>
      <c r="Q2" s="5" t="s">
        <v>9</v>
      </c>
      <c r="R2" s="5" t="s">
        <v>10</v>
      </c>
    </row>
    <row r="3" spans="1:23">
      <c r="C3" s="7">
        <v>1.14001747</v>
      </c>
      <c r="D3" s="7">
        <v>0.51630379</v>
      </c>
      <c r="H3" s="7">
        <v>0.77125337</v>
      </c>
      <c r="I3" s="7">
        <v>0.52700747</v>
      </c>
      <c r="M3" s="7">
        <v>0.85757697</v>
      </c>
      <c r="N3" s="7">
        <v>0.66954997</v>
      </c>
      <c r="Q3" s="7">
        <v>69.5190503</v>
      </c>
      <c r="R3" s="7">
        <v>16.5199472</v>
      </c>
    </row>
    <row r="4" spans="1:23">
      <c r="C4" s="7">
        <v>1.24210525</v>
      </c>
      <c r="D4" s="7">
        <v>0.52708971</v>
      </c>
      <c r="H4" s="7">
        <v>0.90091099</v>
      </c>
      <c r="I4" s="7">
        <v>0.60070723</v>
      </c>
      <c r="M4" s="7">
        <v>1.1738411</v>
      </c>
      <c r="N4" s="7">
        <v>0.69977698</v>
      </c>
      <c r="Q4" s="7">
        <v>69.527063</v>
      </c>
      <c r="R4" s="7">
        <v>14.2193126</v>
      </c>
    </row>
    <row r="5" spans="1:23">
      <c r="C5" s="7">
        <v>0.93800176</v>
      </c>
      <c r="D5" s="7">
        <v>0.56849203</v>
      </c>
      <c r="H5" s="7">
        <v>1.17957201</v>
      </c>
      <c r="I5" s="7">
        <v>0.31524945</v>
      </c>
      <c r="M5" s="7">
        <v>1.023606</v>
      </c>
      <c r="N5" s="7">
        <v>0.75137394</v>
      </c>
      <c r="Q5" s="7">
        <v>73.3072712</v>
      </c>
      <c r="R5" s="7">
        <v>18.6456</v>
      </c>
    </row>
    <row r="6" spans="1:23">
      <c r="C6" s="7">
        <v>0.83569691</v>
      </c>
      <c r="D6" s="7">
        <v>0.61184796</v>
      </c>
      <c r="H6" s="7">
        <v>1.23458967</v>
      </c>
      <c r="I6" s="7">
        <v>0.26752094</v>
      </c>
      <c r="M6" s="7">
        <v>0.94471196</v>
      </c>
      <c r="N6" s="7">
        <v>0.81745117</v>
      </c>
      <c r="Q6" s="7">
        <v>91.3193736</v>
      </c>
      <c r="R6" s="7">
        <v>37.7491407</v>
      </c>
    </row>
    <row r="7" spans="1:23">
      <c r="C7" s="7">
        <v>0.84417861</v>
      </c>
      <c r="D7" s="7">
        <v>0.66793955</v>
      </c>
      <c r="H7" s="7">
        <v>0.91367396</v>
      </c>
      <c r="I7" s="7">
        <v>0.30709192</v>
      </c>
      <c r="M7" s="7">
        <v>1.00026397</v>
      </c>
      <c r="N7" s="7">
        <v>0.5656629</v>
      </c>
      <c r="Q7" s="7">
        <v>87.0058672</v>
      </c>
      <c r="R7" s="7">
        <v>27.7397425</v>
      </c>
    </row>
    <row r="9" ht="36" spans="1:23">
      <c r="B9" s="8" t="s">
        <v>11</v>
      </c>
      <c r="C9" s="5" t="s">
        <v>2</v>
      </c>
      <c r="D9" s="5" t="s">
        <v>3</v>
      </c>
      <c r="G9" s="8" t="s">
        <v>11</v>
      </c>
      <c r="H9" s="5" t="s">
        <v>2</v>
      </c>
      <c r="I9" s="5" t="s">
        <v>5</v>
      </c>
      <c r="L9" s="8" t="s">
        <v>11</v>
      </c>
      <c r="M9" s="5" t="s">
        <v>2</v>
      </c>
      <c r="N9" s="5" t="s">
        <v>7</v>
      </c>
      <c r="P9" s="3" t="s">
        <v>12</v>
      </c>
      <c r="R9" s="5" t="s">
        <v>13</v>
      </c>
      <c r="S9" s="5"/>
      <c r="T9" s="5"/>
      <c r="U9" s="5" t="s">
        <v>14</v>
      </c>
      <c r="V9" s="5"/>
      <c r="W9" s="5"/>
    </row>
    <row r="10" spans="1:23">
      <c r="C10" s="7">
        <v>1.27694011</v>
      </c>
      <c r="D10" s="7">
        <v>3.90146984</v>
      </c>
      <c r="H10" s="7">
        <v>0.64974287</v>
      </c>
      <c r="I10" s="7">
        <v>4.66449781</v>
      </c>
      <c r="M10" s="7">
        <v>0.71351306</v>
      </c>
      <c r="N10" s="7">
        <v>3.62989564</v>
      </c>
      <c r="Q10" s="12" t="s">
        <v>15</v>
      </c>
      <c r="R10" s="7">
        <v>0.9884051</v>
      </c>
      <c r="S10" s="7">
        <v>0.99003402</v>
      </c>
      <c r="T10" s="7">
        <v>1.02156088</v>
      </c>
      <c r="U10" s="7">
        <v>0.37637895</v>
      </c>
      <c r="V10" s="7">
        <v>0.53805685</v>
      </c>
      <c r="W10" s="7">
        <v>0.4394825</v>
      </c>
    </row>
    <row r="11" spans="1:23">
      <c r="C11" s="7">
        <v>0.94054526</v>
      </c>
      <c r="D11" s="7">
        <v>4.3718709</v>
      </c>
      <c r="H11" s="7">
        <v>1.06699713</v>
      </c>
      <c r="I11" s="7">
        <v>4.68280102</v>
      </c>
      <c r="M11" s="7">
        <v>0.99595087</v>
      </c>
      <c r="N11" s="7">
        <v>2.71392883</v>
      </c>
      <c r="Q11" s="12" t="s">
        <v>16</v>
      </c>
      <c r="R11" s="7">
        <v>1.16592582</v>
      </c>
      <c r="S11" s="7">
        <v>0.97726178</v>
      </c>
      <c r="T11" s="7">
        <v>0.85681241</v>
      </c>
      <c r="U11" s="7">
        <v>0.78643022</v>
      </c>
      <c r="V11" s="7">
        <v>0.81990492</v>
      </c>
      <c r="W11" s="7">
        <v>0.80870071</v>
      </c>
    </row>
    <row r="12" spans="1:23">
      <c r="C12" s="7">
        <v>0.94573331</v>
      </c>
      <c r="D12" s="7">
        <v>4.27373596</v>
      </c>
      <c r="H12" s="7">
        <v>0.80229285</v>
      </c>
      <c r="I12" s="7">
        <v>2.59415969</v>
      </c>
      <c r="M12" s="7">
        <v>1.04538124</v>
      </c>
      <c r="N12" s="7">
        <v>3.38117507</v>
      </c>
    </row>
    <row r="13" spans="1:23">
      <c r="C13" s="7">
        <v>0.90609919</v>
      </c>
      <c r="D13" s="7">
        <v>4.35209568</v>
      </c>
      <c r="H13" s="7">
        <v>0.95248725</v>
      </c>
      <c r="I13" s="7">
        <v>2.65418872</v>
      </c>
      <c r="M13" s="7">
        <v>1.05914851</v>
      </c>
      <c r="N13" s="7">
        <v>2.68760987</v>
      </c>
    </row>
    <row r="14" spans="1:23">
      <c r="C14" s="7">
        <v>0.93068213</v>
      </c>
      <c r="D14" s="7">
        <v>3.50480466</v>
      </c>
      <c r="H14" s="7">
        <v>1.5284799</v>
      </c>
      <c r="I14" s="7">
        <v>3.11893367</v>
      </c>
      <c r="M14" s="7">
        <v>1.18600632</v>
      </c>
      <c r="N14" s="7">
        <v>2.98801355</v>
      </c>
    </row>
    <row r="16" ht="36" spans="1:23">
      <c r="B16" s="4" t="s">
        <v>17</v>
      </c>
      <c r="C16" s="5" t="s">
        <v>2</v>
      </c>
      <c r="D16" s="5" t="s">
        <v>3</v>
      </c>
      <c r="G16" s="8" t="s">
        <v>17</v>
      </c>
      <c r="H16" s="5" t="s">
        <v>2</v>
      </c>
      <c r="I16" s="5" t="s">
        <v>5</v>
      </c>
      <c r="L16" s="8" t="s">
        <v>17</v>
      </c>
      <c r="M16" s="5" t="s">
        <v>2</v>
      </c>
      <c r="N16" s="5" t="s">
        <v>7</v>
      </c>
      <c r="P16" s="3" t="s">
        <v>18</v>
      </c>
      <c r="Q16" s="5" t="s">
        <v>13</v>
      </c>
      <c r="R16" s="5" t="s">
        <v>14</v>
      </c>
    </row>
    <row r="17" spans="2:18">
      <c r="C17" s="7">
        <v>1.0890461</v>
      </c>
      <c r="D17" s="7">
        <v>6.21268102</v>
      </c>
      <c r="H17" s="7">
        <v>1.09049606</v>
      </c>
      <c r="I17" s="7">
        <v>5.03777806</v>
      </c>
      <c r="M17" s="7">
        <v>0.95195124</v>
      </c>
      <c r="N17" s="7">
        <v>10.4206085</v>
      </c>
      <c r="Q17" s="7">
        <v>1207.1056</v>
      </c>
      <c r="R17" s="7">
        <v>1649.2742</v>
      </c>
    </row>
    <row r="18" spans="2:18">
      <c r="C18" s="7">
        <v>1.0068035</v>
      </c>
      <c r="D18" s="7">
        <v>7.31535382</v>
      </c>
      <c r="H18" s="7">
        <v>1.0519787</v>
      </c>
      <c r="I18" s="7">
        <v>4.64836099</v>
      </c>
      <c r="M18" s="7">
        <v>0.9140703</v>
      </c>
      <c r="N18" s="7">
        <v>11.1239508</v>
      </c>
      <c r="Q18" s="7">
        <v>1470.0166</v>
      </c>
      <c r="R18" s="7">
        <v>2115.3438</v>
      </c>
    </row>
    <row r="19" spans="2:18">
      <c r="C19" s="7">
        <v>1.06581851</v>
      </c>
      <c r="D19" s="7">
        <v>7.32367108</v>
      </c>
      <c r="H19" s="7">
        <v>0.83406875</v>
      </c>
      <c r="I19" s="7">
        <v>4.62395045</v>
      </c>
      <c r="M19" s="7">
        <v>0.82516105</v>
      </c>
      <c r="N19" s="7">
        <v>6.79035845</v>
      </c>
      <c r="Q19" s="7">
        <v>1135.4025</v>
      </c>
      <c r="R19" s="7">
        <v>2031.6903</v>
      </c>
    </row>
    <row r="20" spans="2:18">
      <c r="C20" s="7">
        <v>1.10326179</v>
      </c>
      <c r="D20" s="7">
        <v>8.00824385</v>
      </c>
      <c r="H20" s="7">
        <v>1.02015143</v>
      </c>
      <c r="I20" s="7">
        <v>4.39296457</v>
      </c>
      <c r="M20" s="7">
        <v>0.89779598</v>
      </c>
      <c r="N20" s="7">
        <v>7.94520943</v>
      </c>
    </row>
    <row r="21" spans="2:18">
      <c r="C21" s="7">
        <v>0.7350701</v>
      </c>
      <c r="D21" s="7">
        <v>4.46954713</v>
      </c>
      <c r="H21" s="7">
        <v>1.00330507</v>
      </c>
      <c r="I21" s="7">
        <v>4.68134377</v>
      </c>
      <c r="M21" s="7">
        <v>1.41102143</v>
      </c>
      <c r="N21" s="7">
        <v>6.72689445</v>
      </c>
    </row>
    <row r="23" ht="53" spans="2:18">
      <c r="B23" s="8" t="s">
        <v>19</v>
      </c>
      <c r="C23" s="5" t="s">
        <v>2</v>
      </c>
      <c r="D23" s="5" t="s">
        <v>3</v>
      </c>
      <c r="G23" s="8" t="s">
        <v>19</v>
      </c>
      <c r="H23" s="5" t="s">
        <v>2</v>
      </c>
      <c r="I23" s="5" t="s">
        <v>5</v>
      </c>
      <c r="L23" s="8" t="s">
        <v>19</v>
      </c>
      <c r="M23" s="5" t="s">
        <v>2</v>
      </c>
      <c r="N23" s="5" t="s">
        <v>7</v>
      </c>
    </row>
    <row r="24" spans="2:18">
      <c r="C24" s="7">
        <v>1.12010574</v>
      </c>
      <c r="D24" s="7">
        <v>7.55653922277038</v>
      </c>
      <c r="H24" s="7">
        <v>0.84245061</v>
      </c>
      <c r="I24" s="7">
        <v>8.85091403</v>
      </c>
      <c r="M24" s="1">
        <f>M10/M3</f>
        <v>0.832010519125764</v>
      </c>
      <c r="N24" s="1">
        <f>N10/N3</f>
        <v>5.42139616554684</v>
      </c>
    </row>
    <row r="25" spans="2:18">
      <c r="C25" s="7">
        <v>0.75721865</v>
      </c>
      <c r="D25" s="7">
        <v>8.29435827916276</v>
      </c>
      <c r="H25" s="7">
        <v>1.18435355</v>
      </c>
      <c r="I25" s="7">
        <v>7.7954797</v>
      </c>
      <c r="M25" s="1">
        <f t="shared" ref="M25:N28" si="0">M11/M4</f>
        <v>0.848454590659673</v>
      </c>
      <c r="N25" s="1">
        <f t="shared" si="0"/>
        <v>3.87827680470426</v>
      </c>
    </row>
    <row r="26" spans="2:18">
      <c r="C26" s="7">
        <v>1.00824258</v>
      </c>
      <c r="D26" s="7">
        <v>7.51767084579884</v>
      </c>
      <c r="H26" s="7">
        <v>0.68015589</v>
      </c>
      <c r="I26" s="7">
        <v>8.22891107</v>
      </c>
      <c r="M26" s="1">
        <f t="shared" si="0"/>
        <v>1.02127306795779</v>
      </c>
      <c r="N26" s="1">
        <f t="shared" si="0"/>
        <v>4.49998980534246</v>
      </c>
    </row>
    <row r="27" spans="2:18">
      <c r="C27" s="7">
        <v>1.0842438</v>
      </c>
      <c r="D27" s="7">
        <v>7.11303455191711</v>
      </c>
      <c r="H27" s="7">
        <v>0.77150107</v>
      </c>
      <c r="I27" s="7">
        <v>9.92142417</v>
      </c>
      <c r="M27" s="1">
        <f t="shared" si="0"/>
        <v>1.12113380040198</v>
      </c>
      <c r="N27" s="1">
        <f t="shared" si="0"/>
        <v>3.28779255401885</v>
      </c>
    </row>
    <row r="28" spans="2:18">
      <c r="C28" s="7">
        <v>1.10247064</v>
      </c>
      <c r="D28" s="7">
        <v>5.24718840200434</v>
      </c>
      <c r="H28" s="7">
        <v>1.67289423</v>
      </c>
      <c r="I28" s="7">
        <v>10.1563521</v>
      </c>
      <c r="M28" s="1">
        <f t="shared" si="0"/>
        <v>1.18569333253101</v>
      </c>
      <c r="N28" s="1">
        <f t="shared" si="0"/>
        <v>5.28232194474837</v>
      </c>
    </row>
  </sheetData>
  <mergeCells count="2">
    <mergeCell ref="R9:T9"/>
    <mergeCell ref="U9:W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6"/>
  <sheetViews>
    <sheetView zoomScale="119" zoomScaleNormal="119" workbookViewId="0">
      <selection activeCell="M7" sqref="M7"/>
    </sheetView>
  </sheetViews>
  <sheetFormatPr defaultColWidth="11" defaultRowHeight="17.6"/>
  <cols>
    <col min="1" max="16384" width="10.8333333333333" style="1"/>
  </cols>
  <sheetData>
    <row r="2" spans="1:11">
      <c r="A2" s="3" t="s">
        <v>20</v>
      </c>
      <c r="B2" s="5" t="s">
        <v>2</v>
      </c>
      <c r="C2" s="5" t="s">
        <v>3</v>
      </c>
      <c r="D2" s="5" t="s">
        <v>5</v>
      </c>
      <c r="E2" s="5" t="s">
        <v>7</v>
      </c>
    </row>
    <row r="3" spans="1:11">
      <c r="B3" s="7">
        <v>0.43</v>
      </c>
      <c r="C3" s="7">
        <v>6.755</v>
      </c>
      <c r="D3" s="7">
        <v>7.55</v>
      </c>
      <c r="E3" s="7">
        <v>7.03</v>
      </c>
    </row>
    <row r="4" spans="1:11">
      <c r="B4" s="7">
        <v>0.415</v>
      </c>
      <c r="C4" s="7">
        <v>9.405</v>
      </c>
      <c r="D4" s="7">
        <v>8.12</v>
      </c>
      <c r="E4" s="7">
        <v>8.71</v>
      </c>
    </row>
    <row r="5" spans="1:11">
      <c r="B5" s="7">
        <v>0.585</v>
      </c>
      <c r="C5" s="7">
        <v>10.345</v>
      </c>
      <c r="D5" s="7">
        <v>9.23</v>
      </c>
      <c r="E5" s="7">
        <v>8.73</v>
      </c>
    </row>
    <row r="6" spans="1:11">
      <c r="B6" s="7">
        <v>0.445</v>
      </c>
      <c r="C6" s="7">
        <v>10.145</v>
      </c>
      <c r="D6" s="7">
        <v>10.91</v>
      </c>
      <c r="E6" s="7">
        <v>9.75</v>
      </c>
    </row>
    <row r="7" spans="1:11">
      <c r="B7" s="7">
        <v>0.35</v>
      </c>
      <c r="C7" s="7">
        <v>10.005</v>
      </c>
      <c r="D7" s="7">
        <v>8.66</v>
      </c>
      <c r="E7" s="7">
        <v>10.79</v>
      </c>
    </row>
    <row r="9" spans="1:11">
      <c r="A9" s="3" t="s">
        <v>21</v>
      </c>
      <c r="B9" s="5" t="s">
        <v>2</v>
      </c>
      <c r="C9" s="5" t="s">
        <v>3</v>
      </c>
      <c r="E9" s="3" t="s">
        <v>22</v>
      </c>
      <c r="F9" s="5" t="s">
        <v>2</v>
      </c>
      <c r="G9" s="5" t="s">
        <v>5</v>
      </c>
      <c r="I9" s="3" t="s">
        <v>23</v>
      </c>
      <c r="J9" s="5" t="s">
        <v>2</v>
      </c>
      <c r="K9" s="5" t="s">
        <v>7</v>
      </c>
    </row>
    <row r="10" ht="36" spans="1:11">
      <c r="A10" s="8" t="s">
        <v>24</v>
      </c>
      <c r="B10" s="7">
        <v>1.18488488</v>
      </c>
      <c r="C10" s="7">
        <v>11.96645938</v>
      </c>
      <c r="E10" s="8" t="s">
        <v>24</v>
      </c>
      <c r="F10" s="7">
        <v>1.11542696</v>
      </c>
      <c r="G10" s="7">
        <v>17.6263437</v>
      </c>
      <c r="I10" s="8" t="s">
        <v>24</v>
      </c>
      <c r="J10" s="7">
        <v>1.17049072</v>
      </c>
      <c r="K10" s="7">
        <v>6.84256651</v>
      </c>
    </row>
    <row r="11" spans="1:11">
      <c r="B11" s="7">
        <v>0.90925767</v>
      </c>
      <c r="C11" s="7">
        <v>16.6141702</v>
      </c>
      <c r="F11" s="7">
        <v>0.89347257</v>
      </c>
      <c r="G11" s="7">
        <v>13.879846</v>
      </c>
      <c r="J11" s="7">
        <v>0.86406619</v>
      </c>
      <c r="K11" s="7">
        <v>7.79228831</v>
      </c>
    </row>
    <row r="12" spans="1:11">
      <c r="B12" s="7">
        <v>0.91251195</v>
      </c>
      <c r="C12" s="7">
        <v>11.4665451</v>
      </c>
      <c r="F12" s="7">
        <v>0.96940474</v>
      </c>
      <c r="G12" s="7">
        <v>10.0299306</v>
      </c>
      <c r="J12" s="7">
        <v>1.03266649</v>
      </c>
      <c r="K12" s="7">
        <v>6.09882281</v>
      </c>
    </row>
    <row r="13" spans="1:11">
      <c r="B13" s="7">
        <v>1.04802868</v>
      </c>
      <c r="C13" s="7">
        <v>15.24084626</v>
      </c>
      <c r="F13" s="7">
        <v>0.96839391</v>
      </c>
      <c r="G13" s="7">
        <v>13.6977753</v>
      </c>
      <c r="J13" s="7">
        <v>1.01534343</v>
      </c>
      <c r="K13" s="7">
        <v>5.58184367</v>
      </c>
    </row>
    <row r="14" spans="1:11">
      <c r="B14" s="7">
        <v>0.94531682</v>
      </c>
      <c r="C14" s="7">
        <v>12.53449972</v>
      </c>
      <c r="F14" s="7">
        <v>1.05330182</v>
      </c>
      <c r="G14" s="7">
        <v>12.5708992</v>
      </c>
      <c r="J14" s="7">
        <v>0.91743317</v>
      </c>
      <c r="K14" s="7">
        <v>4.1507494</v>
      </c>
    </row>
    <row r="16" spans="1:11">
      <c r="B16" s="5" t="s">
        <v>2</v>
      </c>
      <c r="C16" s="5" t="s">
        <v>3</v>
      </c>
      <c r="F16" s="5" t="s">
        <v>2</v>
      </c>
      <c r="G16" s="5" t="s">
        <v>5</v>
      </c>
      <c r="J16" s="5" t="s">
        <v>2</v>
      </c>
      <c r="K16" s="5" t="s">
        <v>7</v>
      </c>
    </row>
    <row r="17" ht="36" spans="1:15">
      <c r="A17" s="8" t="s">
        <v>25</v>
      </c>
      <c r="B17" s="7">
        <v>1.12467692</v>
      </c>
      <c r="C17" s="7">
        <v>5.62353926</v>
      </c>
      <c r="E17" s="8" t="s">
        <v>25</v>
      </c>
      <c r="F17" s="7">
        <v>1.35994457</v>
      </c>
      <c r="G17" s="7">
        <v>12.6057463</v>
      </c>
      <c r="I17" s="8" t="s">
        <v>25</v>
      </c>
      <c r="J17" s="7">
        <v>0.84329165</v>
      </c>
      <c r="K17" s="7">
        <v>7.28806915</v>
      </c>
    </row>
    <row r="18" spans="1:15">
      <c r="B18" s="7">
        <v>0.69774696</v>
      </c>
      <c r="C18" s="7">
        <v>3.59953623</v>
      </c>
      <c r="F18" s="7">
        <v>0.90290317</v>
      </c>
      <c r="G18" s="7">
        <v>6.8102878</v>
      </c>
      <c r="J18" s="7">
        <v>1.02286502</v>
      </c>
      <c r="K18" s="7">
        <v>6.40002495</v>
      </c>
    </row>
    <row r="19" spans="1:15">
      <c r="B19" s="7">
        <v>1.22030566</v>
      </c>
      <c r="C19" s="7">
        <v>3.03206012</v>
      </c>
      <c r="F19" s="7">
        <v>0.91959161</v>
      </c>
      <c r="G19" s="7">
        <v>6.60945924</v>
      </c>
      <c r="J19" s="7">
        <v>1.21561085</v>
      </c>
      <c r="K19" s="7">
        <v>6.73960697</v>
      </c>
    </row>
    <row r="20" spans="1:15">
      <c r="B20" s="7">
        <v>0.80363685</v>
      </c>
      <c r="C20" s="7">
        <v>2.50018156</v>
      </c>
      <c r="F20" s="7">
        <v>1.07737285</v>
      </c>
      <c r="G20" s="7">
        <v>7.58432389</v>
      </c>
      <c r="J20" s="7">
        <v>0.70821004</v>
      </c>
      <c r="K20" s="7">
        <v>2.40329274</v>
      </c>
    </row>
    <row r="21" spans="1:15">
      <c r="B21" s="7">
        <v>1.15363361</v>
      </c>
      <c r="C21" s="7">
        <v>2.96873413</v>
      </c>
      <c r="F21" s="7">
        <v>0.7401878</v>
      </c>
      <c r="G21" s="7">
        <v>9.28358214</v>
      </c>
      <c r="J21" s="7">
        <v>1.21002244</v>
      </c>
      <c r="K21" s="7">
        <v>2.42046329</v>
      </c>
    </row>
    <row r="23" spans="1:15">
      <c r="A23" s="3" t="s">
        <v>26</v>
      </c>
      <c r="B23" s="5" t="s">
        <v>13</v>
      </c>
      <c r="C23" s="5" t="s">
        <v>14</v>
      </c>
      <c r="E23" s="3" t="s">
        <v>27</v>
      </c>
      <c r="F23" s="5" t="s">
        <v>13</v>
      </c>
      <c r="G23" s="5" t="s">
        <v>14</v>
      </c>
      <c r="I23" s="3" t="s">
        <v>28</v>
      </c>
      <c r="J23" s="5" t="s">
        <v>13</v>
      </c>
      <c r="K23" s="5" t="s">
        <v>14</v>
      </c>
      <c r="M23" s="4" t="s">
        <v>29</v>
      </c>
      <c r="N23" s="5" t="s">
        <v>13</v>
      </c>
      <c r="O23" s="5" t="s">
        <v>14</v>
      </c>
    </row>
    <row r="24" spans="1:15">
      <c r="B24" s="7">
        <v>1699</v>
      </c>
      <c r="C24" s="7">
        <v>838</v>
      </c>
      <c r="F24" s="7">
        <v>641</v>
      </c>
      <c r="G24" s="7">
        <v>220</v>
      </c>
      <c r="J24" s="7">
        <v>1856</v>
      </c>
      <c r="K24" s="7">
        <v>2047</v>
      </c>
      <c r="N24" s="7">
        <v>107</v>
      </c>
      <c r="O24" s="7">
        <v>159</v>
      </c>
    </row>
    <row r="25" spans="1:15">
      <c r="B25" s="7">
        <v>1912</v>
      </c>
      <c r="C25" s="7">
        <v>1039</v>
      </c>
      <c r="F25" s="7">
        <v>561</v>
      </c>
      <c r="G25" s="7">
        <v>201</v>
      </c>
      <c r="J25" s="7">
        <v>1564</v>
      </c>
      <c r="K25" s="7">
        <v>1763</v>
      </c>
      <c r="N25" s="7">
        <v>92</v>
      </c>
      <c r="O25" s="7">
        <v>167</v>
      </c>
    </row>
    <row r="26" spans="1:15">
      <c r="B26" s="7">
        <v>2051</v>
      </c>
      <c r="C26" s="7">
        <v>870</v>
      </c>
      <c r="F26" s="7">
        <v>561</v>
      </c>
      <c r="G26" s="7">
        <v>161</v>
      </c>
      <c r="J26" s="7">
        <v>1783</v>
      </c>
      <c r="K26" s="7">
        <v>1785</v>
      </c>
      <c r="N26" s="7">
        <v>110</v>
      </c>
      <c r="O26" s="7">
        <v>165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opLeftCell="A16" workbookViewId="0">
      <selection activeCell="E24" sqref="E24:G24"/>
    </sheetView>
  </sheetViews>
  <sheetFormatPr defaultColWidth="11" defaultRowHeight="17.6"/>
  <cols>
    <col min="1" max="1" width="14.3333333333333" style="1" customWidth="1"/>
    <col min="2" max="16384" width="10.8333333333333" style="1"/>
  </cols>
  <sheetData>
    <row r="1" spans="1:8">
      <c r="A1" s="3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</row>
    <row r="2" spans="1:8">
      <c r="B2" s="12" t="s">
        <v>37</v>
      </c>
      <c r="C2" s="7">
        <v>1.3103934</v>
      </c>
      <c r="D2" s="7">
        <v>1.05701804</v>
      </c>
      <c r="E2" s="7">
        <v>0.7219646</v>
      </c>
      <c r="F2" s="7">
        <v>5.69620078</v>
      </c>
      <c r="G2" s="7">
        <v>4.9933222</v>
      </c>
      <c r="H2" s="7">
        <v>5.93809428</v>
      </c>
    </row>
    <row r="3" spans="1:8">
      <c r="B3" s="12" t="s">
        <v>38</v>
      </c>
      <c r="C3" s="7">
        <v>1.25701337</v>
      </c>
      <c r="D3" s="7">
        <v>0.97265495</v>
      </c>
      <c r="E3" s="7">
        <v>1.02811383</v>
      </c>
      <c r="F3" s="7">
        <v>3.63007662</v>
      </c>
      <c r="G3" s="7">
        <v>3.22656704</v>
      </c>
      <c r="H3" s="7">
        <v>2.54912125</v>
      </c>
    </row>
    <row r="4" spans="1:8">
      <c r="B4" s="12" t="s">
        <v>39</v>
      </c>
      <c r="C4" s="7">
        <v>0.9794203</v>
      </c>
      <c r="D4" s="7">
        <v>1.27456063</v>
      </c>
      <c r="E4" s="7">
        <v>0.80106988</v>
      </c>
      <c r="F4" s="7">
        <v>2.60268371</v>
      </c>
      <c r="G4" s="7">
        <v>2.92817139</v>
      </c>
      <c r="H4" s="7">
        <v>2.71320865</v>
      </c>
    </row>
    <row r="5" spans="1:8">
      <c r="B5" s="12" t="s">
        <v>40</v>
      </c>
      <c r="C5" s="7">
        <v>0.96148305</v>
      </c>
      <c r="D5" s="7">
        <v>1.11213609</v>
      </c>
      <c r="E5" s="7">
        <v>0.93519125</v>
      </c>
      <c r="F5" s="7">
        <v>2.95535888</v>
      </c>
      <c r="G5" s="7">
        <v>2.5198421</v>
      </c>
      <c r="H5" s="7">
        <v>2.5906845</v>
      </c>
    </row>
    <row r="6" spans="1:8">
      <c r="B6" s="12" t="s">
        <v>41</v>
      </c>
      <c r="C6" s="7">
        <v>1.08172467</v>
      </c>
      <c r="D6" s="7">
        <v>1.21700351</v>
      </c>
      <c r="E6" s="7">
        <v>0.75961133</v>
      </c>
      <c r="F6" s="7">
        <v>2.31872758</v>
      </c>
      <c r="G6" s="7">
        <v>2.06098404</v>
      </c>
      <c r="H6" s="7">
        <v>2.19364996</v>
      </c>
    </row>
    <row r="7" spans="1:8">
      <c r="B7" s="12" t="s">
        <v>42</v>
      </c>
      <c r="C7" s="7">
        <v>0.82359102</v>
      </c>
      <c r="D7" s="7">
        <v>1.25701337</v>
      </c>
      <c r="E7" s="7">
        <v>0.96593633</v>
      </c>
      <c r="F7" s="7">
        <v>1.20580783</v>
      </c>
      <c r="G7" s="7">
        <v>1.26575659</v>
      </c>
      <c r="H7" s="7">
        <v>1.72907446</v>
      </c>
    </row>
    <row r="8" spans="1:8">
      <c r="B8" s="12" t="s">
        <v>43</v>
      </c>
      <c r="C8" s="7">
        <v>0.8312379</v>
      </c>
      <c r="D8" s="7">
        <v>1.25992105</v>
      </c>
      <c r="E8" s="7">
        <v>0.9548416</v>
      </c>
      <c r="F8" s="7">
        <v>1.7</v>
      </c>
      <c r="G8" s="7">
        <v>1.176</v>
      </c>
      <c r="H8" s="7">
        <v>0.71863611</v>
      </c>
    </row>
    <row r="9" spans="1:8">
      <c r="B9" s="12" t="s">
        <v>44</v>
      </c>
      <c r="C9" s="7">
        <v>0.78639897</v>
      </c>
      <c r="D9" s="7">
        <v>1.38831345</v>
      </c>
      <c r="E9" s="7">
        <v>0.91594529</v>
      </c>
      <c r="F9" s="7">
        <v>1.69740794</v>
      </c>
      <c r="G9" s="7">
        <v>0.79186881</v>
      </c>
      <c r="H9" s="7">
        <v>0.88474483</v>
      </c>
    </row>
    <row r="10" spans="1:8">
      <c r="B10" s="12" t="s">
        <v>45</v>
      </c>
      <c r="C10" s="7">
        <v>1.11728714</v>
      </c>
      <c r="D10" s="7">
        <v>0.84089642</v>
      </c>
      <c r="E10" s="7">
        <v>1.06437018</v>
      </c>
      <c r="F10" s="7">
        <v>1.07177346</v>
      </c>
      <c r="G10" s="7">
        <v>0.84089642</v>
      </c>
      <c r="H10" s="7">
        <v>1.13288389</v>
      </c>
    </row>
    <row r="11" spans="1:8">
      <c r="B11" s="12" t="s">
        <v>46</v>
      </c>
      <c r="C11" s="7">
        <v>0.94824603</v>
      </c>
      <c r="D11" s="7">
        <v>1.01630493</v>
      </c>
      <c r="E11" s="7">
        <v>1.03765966</v>
      </c>
      <c r="F11" s="7">
        <v>1.00231316</v>
      </c>
      <c r="G11" s="7">
        <v>0.819794</v>
      </c>
      <c r="H11" s="7">
        <v>0.80850765</v>
      </c>
    </row>
    <row r="12" spans="1:8">
      <c r="B12" s="12" t="s">
        <v>47</v>
      </c>
      <c r="C12" s="7">
        <v>1.2834259</v>
      </c>
      <c r="D12" s="7">
        <v>0.91383145</v>
      </c>
      <c r="E12" s="7">
        <v>0.85263489</v>
      </c>
      <c r="F12" s="7">
        <v>0.92018765</v>
      </c>
      <c r="G12" s="7">
        <v>0.60709744</v>
      </c>
      <c r="H12" s="7">
        <v>0.70710678</v>
      </c>
    </row>
    <row r="13" spans="1:8">
      <c r="B13" s="12" t="s">
        <v>48</v>
      </c>
      <c r="C13" s="7">
        <v>1.13813103</v>
      </c>
      <c r="D13" s="7">
        <v>0.78277342</v>
      </c>
      <c r="E13" s="7">
        <v>1</v>
      </c>
      <c r="F13" s="7">
        <v>0.8566</v>
      </c>
      <c r="G13" s="7">
        <v>0.6720622</v>
      </c>
      <c r="H13" s="7">
        <v>0.34788121</v>
      </c>
    </row>
    <row r="14" spans="1:8">
      <c r="B14" s="12" t="s">
        <v>49</v>
      </c>
      <c r="C14" s="7">
        <v>1.31950791</v>
      </c>
      <c r="D14" s="7">
        <v>1.03526492</v>
      </c>
      <c r="E14" s="7">
        <v>0.73204285</v>
      </c>
      <c r="F14" s="7">
        <v>0.4665165</v>
      </c>
      <c r="G14" s="7">
        <v>0.59460356</v>
      </c>
      <c r="H14" s="7">
        <v>0.67361679</v>
      </c>
    </row>
    <row r="15" spans="1:8">
      <c r="B15" s="12" t="s">
        <v>50</v>
      </c>
      <c r="C15" s="7">
        <v>0.99769218</v>
      </c>
      <c r="D15" s="7">
        <v>0.91172249</v>
      </c>
      <c r="E15" s="7">
        <v>1.09936211</v>
      </c>
      <c r="F15" s="7">
        <v>0.47193716</v>
      </c>
      <c r="G15" s="7">
        <v>0.36771672</v>
      </c>
      <c r="H15" s="7">
        <v>0.51287056</v>
      </c>
    </row>
    <row r="16" spans="1:8">
      <c r="B16" s="12" t="s">
        <v>51</v>
      </c>
      <c r="C16" s="7">
        <v>0.77199674</v>
      </c>
      <c r="D16" s="7">
        <v>1.20302504</v>
      </c>
      <c r="E16" s="7">
        <v>1.1</v>
      </c>
      <c r="F16" s="7">
        <v>0.26547845</v>
      </c>
      <c r="G16" s="7">
        <v>0.54968106</v>
      </c>
      <c r="H16" s="7">
        <v>0.46222483</v>
      </c>
    </row>
    <row r="17" spans="1:13">
      <c r="B17" s="12" t="s">
        <v>52</v>
      </c>
      <c r="C17" s="7">
        <v>1.09936211</v>
      </c>
      <c r="D17" s="7">
        <v>1.02574112</v>
      </c>
      <c r="E17" s="7">
        <v>0.88679139</v>
      </c>
      <c r="F17" s="7">
        <v>0.107073</v>
      </c>
      <c r="G17" s="7">
        <v>0.11798429</v>
      </c>
      <c r="H17" s="7">
        <v>0.37544323</v>
      </c>
    </row>
    <row r="19" spans="1:13">
      <c r="A19" s="3" t="s">
        <v>53</v>
      </c>
      <c r="B19" s="5" t="s">
        <v>13</v>
      </c>
      <c r="C19" s="5" t="s">
        <v>37</v>
      </c>
      <c r="E19" s="3" t="s">
        <v>54</v>
      </c>
      <c r="F19" s="5" t="s">
        <v>13</v>
      </c>
      <c r="G19" s="5" t="s">
        <v>37</v>
      </c>
      <c r="I19" s="3" t="s">
        <v>55</v>
      </c>
      <c r="J19" s="5" t="s">
        <v>56</v>
      </c>
      <c r="K19" s="5" t="s">
        <v>57</v>
      </c>
    </row>
    <row r="20" spans="1:13">
      <c r="B20" s="7">
        <v>0.93620437</v>
      </c>
      <c r="C20" s="7">
        <v>0.45613321</v>
      </c>
      <c r="F20" s="7">
        <v>1326.22105</v>
      </c>
      <c r="G20" s="7">
        <v>3403.67951</v>
      </c>
      <c r="J20" s="7">
        <v>1.21825008275892</v>
      </c>
      <c r="K20" s="7">
        <v>0.12665355615529</v>
      </c>
    </row>
    <row r="21" spans="1:13">
      <c r="B21" s="7">
        <v>0.94536194</v>
      </c>
      <c r="C21" s="7">
        <v>0.37228515</v>
      </c>
      <c r="F21" s="7">
        <v>1045.65372</v>
      </c>
      <c r="G21" s="7">
        <v>2874.44409</v>
      </c>
      <c r="J21" s="7">
        <v>1.09048629913895</v>
      </c>
      <c r="K21" s="7">
        <v>0.11251584584581</v>
      </c>
    </row>
    <row r="22" spans="1:13">
      <c r="B22" s="7">
        <v>1.11843369</v>
      </c>
      <c r="C22" s="7">
        <v>0.5071818</v>
      </c>
      <c r="F22" s="7">
        <v>1153.53655</v>
      </c>
      <c r="G22" s="7">
        <v>3386.35365</v>
      </c>
      <c r="J22" s="7">
        <v>0.75273712672986</v>
      </c>
      <c r="K22" s="7">
        <v>0.06676532130325</v>
      </c>
    </row>
    <row r="24" spans="1:13">
      <c r="A24" s="3" t="s">
        <v>58</v>
      </c>
      <c r="B24" s="5" t="s">
        <v>13</v>
      </c>
      <c r="C24" s="5"/>
      <c r="D24" s="5"/>
      <c r="E24" s="5" t="s">
        <v>59</v>
      </c>
      <c r="F24" s="5"/>
      <c r="G24" s="5"/>
      <c r="H24" s="5" t="s">
        <v>14</v>
      </c>
      <c r="I24" s="5"/>
      <c r="J24" s="5"/>
      <c r="K24" s="5" t="s">
        <v>60</v>
      </c>
      <c r="L24" s="5"/>
      <c r="M24" s="5"/>
    </row>
    <row r="25" ht="18" spans="1:13">
      <c r="A25" s="13" t="s">
        <v>61</v>
      </c>
      <c r="B25" s="7">
        <v>1.07940822</v>
      </c>
      <c r="C25" s="7">
        <v>0.99863277</v>
      </c>
      <c r="D25" s="7">
        <v>0.92195901</v>
      </c>
      <c r="E25" s="7">
        <v>1.15972265</v>
      </c>
      <c r="F25" s="7">
        <v>1.1325416</v>
      </c>
      <c r="G25" s="7">
        <v>1.12315764</v>
      </c>
      <c r="H25" s="7">
        <v>0.41128686</v>
      </c>
      <c r="I25" s="7">
        <v>0.40385736</v>
      </c>
      <c r="J25" s="7">
        <v>0.37125157</v>
      </c>
      <c r="K25" s="7">
        <v>1.17006606</v>
      </c>
      <c r="L25" s="7">
        <v>0.98334714</v>
      </c>
      <c r="M25" s="7">
        <v>1.17742062</v>
      </c>
    </row>
    <row r="26" ht="18" spans="1:13">
      <c r="A26" s="13" t="s">
        <v>62</v>
      </c>
      <c r="B26" s="7">
        <v>1.01135156</v>
      </c>
      <c r="C26" s="7">
        <v>1.05354667</v>
      </c>
      <c r="D26" s="7">
        <v>0.93510177</v>
      </c>
      <c r="E26" s="7">
        <v>0.91412559</v>
      </c>
      <c r="F26" s="7">
        <v>1.07613044</v>
      </c>
      <c r="G26" s="7">
        <v>1.02485104</v>
      </c>
      <c r="H26" s="7">
        <v>1.02119147</v>
      </c>
      <c r="I26" s="7">
        <v>1.17800874</v>
      </c>
      <c r="J26" s="7">
        <v>1.20511567</v>
      </c>
      <c r="K26" s="7">
        <v>1.01905557</v>
      </c>
      <c r="L26" s="7">
        <v>1.14577687</v>
      </c>
      <c r="M26" s="7">
        <v>1.01145009</v>
      </c>
    </row>
    <row r="27" spans="1:13">
      <c r="B27" s="7"/>
      <c r="C27" s="7"/>
    </row>
    <row r="28" spans="1:13">
      <c r="A28" s="3" t="s">
        <v>63</v>
      </c>
      <c r="B28" s="5" t="s">
        <v>64</v>
      </c>
      <c r="C28" s="5" t="s">
        <v>65</v>
      </c>
      <c r="D28" s="5" t="s">
        <v>66</v>
      </c>
      <c r="E28" s="5" t="s">
        <v>67</v>
      </c>
    </row>
    <row r="29" spans="1:13">
      <c r="B29" s="7">
        <v>686.61774</v>
      </c>
      <c r="C29" s="7">
        <v>1158.8317</v>
      </c>
      <c r="D29" s="7">
        <v>4902.5031</v>
      </c>
      <c r="E29" s="7">
        <v>1601.1749</v>
      </c>
    </row>
    <row r="30" spans="1:13">
      <c r="B30" s="7">
        <v>1291.1564</v>
      </c>
      <c r="C30" s="7">
        <v>1088.1306</v>
      </c>
      <c r="D30" s="7">
        <v>4266.968</v>
      </c>
      <c r="E30" s="7">
        <v>1043.5181</v>
      </c>
    </row>
    <row r="31" spans="1:13">
      <c r="B31" s="7">
        <v>1021.2118</v>
      </c>
      <c r="C31" s="7">
        <v>753.53655</v>
      </c>
      <c r="D31" s="7">
        <v>3203.4442</v>
      </c>
      <c r="E31" s="7">
        <v>1409.68046</v>
      </c>
    </row>
    <row r="33" spans="1:3">
      <c r="A33" s="3" t="s">
        <v>68</v>
      </c>
      <c r="B33" s="5" t="s">
        <v>2</v>
      </c>
      <c r="C33" s="5" t="s">
        <v>3</v>
      </c>
    </row>
    <row r="34" spans="1:3">
      <c r="B34" s="7">
        <v>0.58089172</v>
      </c>
      <c r="C34" s="7">
        <v>2.91859806</v>
      </c>
    </row>
    <row r="35" spans="1:3">
      <c r="B35" s="7">
        <v>0.77390814</v>
      </c>
      <c r="C35" s="7">
        <v>5.68860466</v>
      </c>
    </row>
    <row r="36" spans="1:3">
      <c r="B36" s="7">
        <v>1.24826545</v>
      </c>
      <c r="C36" s="7">
        <v>8.65337616</v>
      </c>
    </row>
    <row r="37" spans="1:3">
      <c r="B37" s="7">
        <v>1.39392927</v>
      </c>
      <c r="C37" s="7">
        <v>8.97318665</v>
      </c>
    </row>
    <row r="38" spans="1:3">
      <c r="B38" s="7">
        <v>1.00300541</v>
      </c>
      <c r="C38" s="7">
        <v>7.49351051</v>
      </c>
    </row>
  </sheetData>
  <mergeCells count="4">
    <mergeCell ref="B24:D24"/>
    <mergeCell ref="E24:G24"/>
    <mergeCell ref="H24:J24"/>
    <mergeCell ref="K24:M2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zoomScale="91" zoomScaleNormal="91" workbookViewId="0">
      <selection activeCell="E6" sqref="E6:F6"/>
    </sheetView>
  </sheetViews>
  <sheetFormatPr defaultColWidth="11" defaultRowHeight="17.6"/>
  <cols>
    <col min="1" max="1" width="10.8333333333333" style="1"/>
    <col min="2" max="2" width="15.8333333333333" style="1" customWidth="1"/>
    <col min="3" max="6" width="10.8333333333333" style="1"/>
    <col min="7" max="7" width="16.3333333333333" style="1" customWidth="1"/>
    <col min="8" max="9" width="10.8333333333333" style="1"/>
    <col min="10" max="10" width="20.3333333333333" style="1" customWidth="1"/>
    <col min="11" max="16384" width="10.8333333333333" style="1"/>
  </cols>
  <sheetData>
    <row r="1" ht="34" spans="1:16">
      <c r="A1" s="3" t="s">
        <v>69</v>
      </c>
      <c r="B1" s="9" t="s">
        <v>70</v>
      </c>
      <c r="C1" s="5" t="s">
        <v>13</v>
      </c>
      <c r="D1" s="5" t="s">
        <v>71</v>
      </c>
      <c r="E1" s="5" t="s">
        <v>72</v>
      </c>
      <c r="F1" s="5" t="s">
        <v>14</v>
      </c>
      <c r="G1" s="5" t="s">
        <v>73</v>
      </c>
      <c r="H1" s="5" t="s">
        <v>74</v>
      </c>
      <c r="J1" s="9" t="s">
        <v>17</v>
      </c>
      <c r="K1" s="5" t="s">
        <v>13</v>
      </c>
      <c r="L1" s="5" t="s">
        <v>71</v>
      </c>
      <c r="M1" s="5" t="s">
        <v>72</v>
      </c>
      <c r="N1" s="5" t="s">
        <v>14</v>
      </c>
      <c r="O1" s="5" t="s">
        <v>73</v>
      </c>
      <c r="P1" s="5" t="s">
        <v>74</v>
      </c>
    </row>
    <row r="2" ht="20.4" spans="1:16">
      <c r="B2" s="10"/>
      <c r="C2" s="7">
        <v>0.8353746</v>
      </c>
      <c r="D2" s="7">
        <v>0.82016567</v>
      </c>
      <c r="E2" s="7">
        <v>0.83400099</v>
      </c>
      <c r="F2" s="7">
        <v>0.50968146</v>
      </c>
      <c r="G2" s="7">
        <v>0.75605334</v>
      </c>
      <c r="H2" s="7">
        <v>0.95658661</v>
      </c>
      <c r="K2" s="7">
        <v>1.0354604</v>
      </c>
      <c r="L2" s="7">
        <v>1.02873663</v>
      </c>
      <c r="M2" s="7">
        <v>1.07734679</v>
      </c>
      <c r="N2" s="7">
        <v>1.02253931</v>
      </c>
      <c r="O2" s="7">
        <v>0.92874221</v>
      </c>
      <c r="P2" s="7">
        <v>0.94101393</v>
      </c>
    </row>
    <row r="3" spans="1:16">
      <c r="C3" s="7">
        <v>1.1759845</v>
      </c>
      <c r="D3" s="7">
        <v>0.85485871</v>
      </c>
      <c r="E3" s="7">
        <v>0.95299296</v>
      </c>
      <c r="F3" s="7">
        <v>0.62684097</v>
      </c>
      <c r="G3" s="7">
        <v>0.8311122</v>
      </c>
      <c r="H3" s="7">
        <v>1.2871183</v>
      </c>
      <c r="K3" s="7">
        <v>0.91931346</v>
      </c>
      <c r="L3" s="7">
        <v>1.01584557</v>
      </c>
      <c r="M3" s="7">
        <v>0.97459258</v>
      </c>
      <c r="N3" s="7">
        <v>1.15718173</v>
      </c>
      <c r="O3" s="7">
        <v>1.10042245</v>
      </c>
      <c r="P3" s="7">
        <v>1.13765988</v>
      </c>
    </row>
    <row r="4" spans="1:16">
      <c r="C4" s="7">
        <v>0.988641</v>
      </c>
      <c r="D4" s="7">
        <v>0.96126449</v>
      </c>
      <c r="E4" s="7">
        <v>1.08786054</v>
      </c>
      <c r="F4" s="7">
        <v>0.70950973</v>
      </c>
      <c r="G4" s="7">
        <v>0.84143881</v>
      </c>
      <c r="H4" s="7">
        <v>0.9499292</v>
      </c>
      <c r="K4" s="7">
        <v>1.04522614</v>
      </c>
      <c r="L4" s="7">
        <v>1.09549407</v>
      </c>
      <c r="M4" s="7">
        <v>1.13352482</v>
      </c>
      <c r="N4" s="7">
        <v>1.13035259</v>
      </c>
      <c r="O4" s="7">
        <v>1.02107829</v>
      </c>
      <c r="P4" s="7">
        <v>1.17341175</v>
      </c>
    </row>
    <row r="6" spans="1:16">
      <c r="A6" s="3" t="s">
        <v>75</v>
      </c>
      <c r="B6" s="5" t="s">
        <v>13</v>
      </c>
      <c r="C6" s="5" t="s">
        <v>71</v>
      </c>
      <c r="D6" s="5" t="s">
        <v>72</v>
      </c>
      <c r="E6" s="5" t="s">
        <v>14</v>
      </c>
      <c r="F6" s="5" t="s">
        <v>73</v>
      </c>
      <c r="G6" s="5" t="s">
        <v>74</v>
      </c>
    </row>
    <row r="7" spans="1:16">
      <c r="B7" s="7">
        <v>775.84282</v>
      </c>
      <c r="C7" s="7">
        <v>909.68046</v>
      </c>
      <c r="D7" s="7">
        <v>731.23028</v>
      </c>
      <c r="E7" s="7">
        <v>1471.1195</v>
      </c>
      <c r="F7" s="7">
        <v>1177.3557</v>
      </c>
      <c r="G7" s="7">
        <v>1134.2561</v>
      </c>
    </row>
    <row r="8" spans="1:16">
      <c r="B8" s="7">
        <v>887.37418</v>
      </c>
      <c r="C8" s="7">
        <v>931.98673</v>
      </c>
      <c r="D8" s="7">
        <v>798.1491</v>
      </c>
      <c r="E8" s="7">
        <v>1467.3373</v>
      </c>
      <c r="F8" s="7">
        <v>842.76164</v>
      </c>
      <c r="G8" s="7">
        <v>1110.4369</v>
      </c>
    </row>
    <row r="9" spans="1:16">
      <c r="B9" s="7">
        <v>597.39265</v>
      </c>
      <c r="C9" s="7">
        <v>530.47383</v>
      </c>
      <c r="D9" s="7">
        <v>597.39265</v>
      </c>
      <c r="E9" s="7">
        <v>1266.5808</v>
      </c>
      <c r="F9" s="7">
        <v>1066.5808</v>
      </c>
      <c r="G9" s="7">
        <v>942.6464</v>
      </c>
    </row>
    <row r="11" ht="31" spans="1:16">
      <c r="A11" s="3" t="s">
        <v>76</v>
      </c>
      <c r="B11" s="11" t="s">
        <v>1</v>
      </c>
      <c r="C11" s="5" t="s">
        <v>2</v>
      </c>
      <c r="D11" s="5" t="s">
        <v>71</v>
      </c>
      <c r="E11" s="5" t="s">
        <v>3</v>
      </c>
      <c r="F11" s="5" t="s">
        <v>77</v>
      </c>
      <c r="I11" s="3" t="s">
        <v>78</v>
      </c>
      <c r="J11" s="11" t="s">
        <v>1</v>
      </c>
      <c r="K11" s="5" t="s">
        <v>2</v>
      </c>
      <c r="L11" s="5" t="s">
        <v>72</v>
      </c>
      <c r="M11" s="5" t="s">
        <v>3</v>
      </c>
      <c r="N11" s="5" t="s">
        <v>79</v>
      </c>
    </row>
    <row r="12" spans="1:16">
      <c r="C12" s="7">
        <v>0.67667807</v>
      </c>
      <c r="D12" s="7">
        <v>1.02121372</v>
      </c>
      <c r="E12" s="7">
        <v>0.30096101</v>
      </c>
      <c r="F12" s="7">
        <v>0.73246531</v>
      </c>
      <c r="K12" s="7">
        <v>1.03160327</v>
      </c>
      <c r="L12" s="7">
        <v>0.87944873</v>
      </c>
      <c r="M12" s="7">
        <v>0.43370873</v>
      </c>
      <c r="N12" s="7">
        <v>1.43011639</v>
      </c>
    </row>
    <row r="13" spans="1:16">
      <c r="C13" s="7">
        <v>1.08619898</v>
      </c>
      <c r="D13" s="7">
        <v>1.09045135</v>
      </c>
      <c r="E13" s="7">
        <v>0.46070493</v>
      </c>
      <c r="F13" s="7">
        <v>0.66033436</v>
      </c>
      <c r="K13" s="7">
        <v>1.11009255</v>
      </c>
      <c r="L13" s="7">
        <v>0.93192827</v>
      </c>
      <c r="M13" s="7">
        <v>0.55393751</v>
      </c>
      <c r="N13" s="7">
        <v>1.1926752</v>
      </c>
    </row>
    <row r="14" spans="1:16">
      <c r="C14" s="7">
        <v>1.23712295</v>
      </c>
      <c r="D14" s="7">
        <v>1.21300151</v>
      </c>
      <c r="E14" s="7">
        <v>0.39282256</v>
      </c>
      <c r="F14" s="7">
        <v>0.79982323</v>
      </c>
      <c r="K14" s="7">
        <v>0.85830418</v>
      </c>
      <c r="L14" s="7">
        <v>1.35216416</v>
      </c>
      <c r="M14" s="7">
        <v>0.47146968</v>
      </c>
      <c r="N14" s="7">
        <v>0.81155746</v>
      </c>
    </row>
    <row r="15" spans="1:16">
      <c r="C15" s="7">
        <v>0.8761293</v>
      </c>
      <c r="D15" s="7">
        <v>1.37654291</v>
      </c>
      <c r="E15" s="7">
        <v>0.2756302</v>
      </c>
      <c r="F15" s="7">
        <v>0.9926492</v>
      </c>
      <c r="K15" s="7">
        <v>0.89753792</v>
      </c>
      <c r="L15" s="7">
        <v>1.298376</v>
      </c>
      <c r="M15" s="7">
        <v>0.4391847</v>
      </c>
      <c r="N15" s="7">
        <v>1.092736</v>
      </c>
    </row>
    <row r="16" spans="1:16">
      <c r="C16" s="7">
        <v>1.1238707</v>
      </c>
      <c r="D16" s="7">
        <v>1.02384704</v>
      </c>
      <c r="E16" s="7">
        <v>0.49162056</v>
      </c>
      <c r="F16" s="7">
        <v>0.57028495</v>
      </c>
      <c r="K16" s="7">
        <v>1.10246208</v>
      </c>
      <c r="L16" s="7">
        <v>1.3092817</v>
      </c>
      <c r="M16" s="7">
        <v>0.51928408</v>
      </c>
      <c r="N16" s="7">
        <v>0.805232129</v>
      </c>
    </row>
    <row r="18" ht="36" spans="2:14">
      <c r="B18" s="4" t="s">
        <v>11</v>
      </c>
      <c r="C18" s="5" t="s">
        <v>2</v>
      </c>
      <c r="D18" s="5" t="s">
        <v>71</v>
      </c>
      <c r="E18" s="5" t="s">
        <v>3</v>
      </c>
      <c r="F18" s="5" t="s">
        <v>77</v>
      </c>
      <c r="J18" s="8" t="s">
        <v>11</v>
      </c>
      <c r="K18" s="5" t="s">
        <v>2</v>
      </c>
      <c r="L18" s="5" t="s">
        <v>72</v>
      </c>
      <c r="M18" s="5" t="s">
        <v>3</v>
      </c>
      <c r="N18" s="5" t="s">
        <v>79</v>
      </c>
    </row>
    <row r="19" spans="2:14">
      <c r="C19" s="7">
        <v>1.05665974</v>
      </c>
      <c r="D19" s="7">
        <v>0.70126411</v>
      </c>
      <c r="E19" s="7">
        <v>2.28976937</v>
      </c>
      <c r="F19" s="7">
        <v>1.48652111</v>
      </c>
      <c r="K19" s="7">
        <v>1.14755599</v>
      </c>
      <c r="L19" s="7">
        <v>0.82267905</v>
      </c>
      <c r="M19" s="7">
        <v>4.81923571</v>
      </c>
      <c r="N19" s="7">
        <v>3.13066045</v>
      </c>
    </row>
    <row r="20" spans="2:14">
      <c r="C20" s="7">
        <v>0.77696468</v>
      </c>
      <c r="D20" s="7">
        <v>0.77914229</v>
      </c>
      <c r="E20" s="7">
        <v>4.20383867</v>
      </c>
      <c r="F20" s="7">
        <v>1.15675074</v>
      </c>
      <c r="K20" s="7">
        <v>1.16186049</v>
      </c>
      <c r="L20" s="7">
        <v>0.81630306</v>
      </c>
      <c r="M20" s="7">
        <v>7.38112626</v>
      </c>
      <c r="N20" s="7">
        <v>3.58115959</v>
      </c>
    </row>
    <row r="21" spans="2:14">
      <c r="C21" s="7">
        <v>1.16637558</v>
      </c>
      <c r="D21" s="7">
        <v>0.69026878</v>
      </c>
      <c r="E21" s="7">
        <v>2.73540932</v>
      </c>
      <c r="F21" s="7">
        <v>1.46158482</v>
      </c>
      <c r="K21" s="7">
        <v>0.69058353</v>
      </c>
      <c r="L21" s="7">
        <v>1.40321512</v>
      </c>
      <c r="M21" s="7">
        <v>5.99055623</v>
      </c>
      <c r="N21" s="7">
        <v>3.32387266</v>
      </c>
    </row>
    <row r="22" spans="2:14">
      <c r="C22" s="7">
        <v>1.023851</v>
      </c>
      <c r="D22" s="7">
        <v>0.89237501</v>
      </c>
      <c r="E22" s="7">
        <v>3.29472056</v>
      </c>
      <c r="F22" s="7">
        <v>1.5920418</v>
      </c>
      <c r="K22" s="7">
        <v>1.20482293</v>
      </c>
      <c r="L22" s="7">
        <v>1.0293856</v>
      </c>
      <c r="M22" s="7">
        <v>4.92048156</v>
      </c>
      <c r="N22" s="7">
        <v>3.59204582</v>
      </c>
    </row>
    <row r="23" spans="2:14">
      <c r="C23" s="7">
        <v>0.976149</v>
      </c>
      <c r="D23" s="7">
        <v>0.7264015</v>
      </c>
      <c r="E23" s="7">
        <v>2.5917503</v>
      </c>
      <c r="F23" s="7">
        <v>1.5829402</v>
      </c>
      <c r="K23" s="7">
        <v>0.79517707</v>
      </c>
      <c r="L23" s="7">
        <v>1.294294</v>
      </c>
      <c r="M23" s="7">
        <v>4.592056</v>
      </c>
      <c r="N23" s="7">
        <v>2.9837561</v>
      </c>
    </row>
    <row r="25" ht="36" spans="2:14">
      <c r="B25" s="4" t="s">
        <v>19</v>
      </c>
      <c r="C25" s="5" t="s">
        <v>2</v>
      </c>
      <c r="D25" s="5" t="s">
        <v>71</v>
      </c>
      <c r="E25" s="5" t="s">
        <v>3</v>
      </c>
      <c r="F25" s="5" t="s">
        <v>77</v>
      </c>
      <c r="J25" s="8" t="s">
        <v>19</v>
      </c>
      <c r="K25" s="5" t="s">
        <v>2</v>
      </c>
      <c r="L25" s="5" t="s">
        <v>72</v>
      </c>
      <c r="M25" s="5" t="s">
        <v>3</v>
      </c>
      <c r="N25" s="5" t="s">
        <v>79</v>
      </c>
    </row>
    <row r="26" spans="2:14">
      <c r="C26" s="7">
        <v>1.56153980281938</v>
      </c>
      <c r="D26" s="7">
        <v>0.686696718097364</v>
      </c>
      <c r="E26" s="7">
        <v>7.60819273566367</v>
      </c>
      <c r="F26" s="7">
        <v>2.02947646762957</v>
      </c>
      <c r="K26" s="7">
        <v>1.11240049675298</v>
      </c>
      <c r="L26" s="7">
        <v>0.935448562191909</v>
      </c>
      <c r="M26" s="7">
        <v>11.111687122369</v>
      </c>
      <c r="N26" s="7">
        <v>2.18909486800581</v>
      </c>
    </row>
    <row r="27" spans="2:14">
      <c r="C27" s="7">
        <v>0.715306029839947</v>
      </c>
      <c r="D27" s="7">
        <v>0.71451357275132</v>
      </c>
      <c r="E27" s="7">
        <v>9.12479636369422</v>
      </c>
      <c r="F27" s="7">
        <v>1.75176518150593</v>
      </c>
      <c r="K27" s="7">
        <v>1.0466338955252</v>
      </c>
      <c r="L27" s="7">
        <v>0.875929066944176</v>
      </c>
      <c r="M27" s="7">
        <v>13.3248356118725</v>
      </c>
      <c r="N27" s="7">
        <v>3.00262769780071</v>
      </c>
    </row>
    <row r="28" spans="2:14">
      <c r="C28" s="7">
        <v>0.942812983947958</v>
      </c>
      <c r="D28" s="7">
        <v>0.56905846720669</v>
      </c>
      <c r="E28" s="7">
        <v>6.96347307547713</v>
      </c>
      <c r="F28" s="7">
        <v>1.82738480851575</v>
      </c>
      <c r="K28" s="7">
        <v>0.804590663883287</v>
      </c>
      <c r="L28" s="7">
        <v>1.03775500158206</v>
      </c>
      <c r="M28" s="7">
        <v>12.7061325131236</v>
      </c>
      <c r="N28" s="7">
        <v>4.09567137735386</v>
      </c>
    </row>
    <row r="29" spans="2:14">
      <c r="C29" s="7">
        <v>1.16860719074228</v>
      </c>
      <c r="D29" s="7">
        <v>0.648272570013818</v>
      </c>
      <c r="E29" s="7">
        <v>11.953409169242</v>
      </c>
      <c r="F29" s="7">
        <v>1.60383124269883</v>
      </c>
      <c r="K29" s="7">
        <v>1.34236437609232</v>
      </c>
      <c r="L29" s="7">
        <v>0.792825498930972</v>
      </c>
      <c r="M29" s="7">
        <v>11.2036725323082</v>
      </c>
      <c r="N29" s="7">
        <v>3.28720369787396</v>
      </c>
    </row>
    <row r="30" spans="2:14">
      <c r="C30" s="7">
        <v>0.868559879708582</v>
      </c>
      <c r="D30" s="7">
        <v>0.70948244378379</v>
      </c>
      <c r="E30" s="7">
        <v>5.27185091689412</v>
      </c>
      <c r="F30" s="7">
        <v>2.77570046342622</v>
      </c>
      <c r="K30" s="7">
        <v>0.721273850979074</v>
      </c>
      <c r="L30" s="7">
        <v>0.988552730859982</v>
      </c>
      <c r="M30" s="7">
        <v>8.8430517646526</v>
      </c>
      <c r="N30" s="7">
        <v>3.70546081377237</v>
      </c>
    </row>
    <row r="32" spans="2:14">
      <c r="B32" s="4" t="s">
        <v>17</v>
      </c>
      <c r="C32" s="5" t="s">
        <v>2</v>
      </c>
      <c r="D32" s="5" t="s">
        <v>71</v>
      </c>
      <c r="E32" s="5" t="s">
        <v>3</v>
      </c>
      <c r="F32" s="5" t="s">
        <v>77</v>
      </c>
      <c r="J32" s="4" t="s">
        <v>17</v>
      </c>
      <c r="K32" s="5" t="s">
        <v>2</v>
      </c>
      <c r="L32" s="5" t="s">
        <v>72</v>
      </c>
      <c r="M32" s="5" t="s">
        <v>3</v>
      </c>
      <c r="N32" s="5" t="s">
        <v>79</v>
      </c>
    </row>
    <row r="33" spans="2:14">
      <c r="C33" s="7">
        <v>1.16340678</v>
      </c>
      <c r="D33" s="7">
        <v>1.13572186</v>
      </c>
      <c r="E33" s="7">
        <v>8.90438351</v>
      </c>
      <c r="F33" s="7">
        <v>4.45375633</v>
      </c>
      <c r="K33" s="7">
        <v>1.62835406</v>
      </c>
      <c r="L33" s="7">
        <v>0.67826227</v>
      </c>
      <c r="M33" s="7">
        <v>10.1027887</v>
      </c>
      <c r="N33" s="7">
        <v>3.48295238</v>
      </c>
    </row>
    <row r="34" spans="2:14">
      <c r="C34" s="7">
        <v>0.70998913</v>
      </c>
      <c r="D34" s="7">
        <v>1.2458043</v>
      </c>
      <c r="E34" s="7">
        <v>13.3364761</v>
      </c>
      <c r="F34" s="7">
        <v>4.37945388</v>
      </c>
      <c r="K34" s="7">
        <v>0.78840996</v>
      </c>
      <c r="L34" s="7">
        <v>0.67809634</v>
      </c>
      <c r="M34" s="7">
        <v>8.92411567</v>
      </c>
      <c r="N34" s="7">
        <v>4.58187565</v>
      </c>
    </row>
    <row r="35" spans="2:14">
      <c r="C35" s="7">
        <v>1.12660409</v>
      </c>
      <c r="D35" s="7">
        <v>1.56502167</v>
      </c>
      <c r="E35" s="7">
        <v>10.5970636</v>
      </c>
      <c r="F35" s="7">
        <v>3.81473473</v>
      </c>
      <c r="K35" s="7">
        <v>0.58323598</v>
      </c>
      <c r="L35" s="7">
        <v>1.01229093</v>
      </c>
      <c r="M35" s="7">
        <v>9.00414292</v>
      </c>
      <c r="N35" s="7">
        <v>3.0706244</v>
      </c>
    </row>
    <row r="36" spans="2:14">
      <c r="C36" s="7">
        <v>1.029471</v>
      </c>
      <c r="D36" s="7">
        <v>1.283914</v>
      </c>
      <c r="E36" s="7">
        <v>9.2971041</v>
      </c>
      <c r="F36" s="7">
        <v>4.50284792</v>
      </c>
      <c r="K36" s="7">
        <v>1.3940195</v>
      </c>
      <c r="L36" s="7">
        <v>0.56190371</v>
      </c>
      <c r="M36" s="7">
        <v>9.018472</v>
      </c>
      <c r="N36" s="7">
        <v>3.103801</v>
      </c>
    </row>
    <row r="37" spans="2:14">
      <c r="C37" s="7">
        <v>0.970529</v>
      </c>
      <c r="D37" s="7">
        <v>1.03849174</v>
      </c>
      <c r="E37" s="7">
        <v>10.82947191</v>
      </c>
      <c r="F37" s="7">
        <v>3.4927401</v>
      </c>
      <c r="K37" s="7">
        <v>0.6059805</v>
      </c>
      <c r="L37" s="7">
        <v>0.92837913</v>
      </c>
      <c r="M37" s="7">
        <v>7.0928471</v>
      </c>
      <c r="N37" s="7">
        <v>2.98713508</v>
      </c>
    </row>
    <row r="39" spans="2:14">
      <c r="B39" s="4" t="s">
        <v>80</v>
      </c>
      <c r="C39" s="5" t="s">
        <v>2</v>
      </c>
      <c r="D39" s="5" t="s">
        <v>71</v>
      </c>
      <c r="E39" s="5" t="s">
        <v>3</v>
      </c>
      <c r="F39" s="5" t="s">
        <v>77</v>
      </c>
      <c r="J39" s="4" t="s">
        <v>80</v>
      </c>
      <c r="K39" s="5" t="s">
        <v>2</v>
      </c>
      <c r="L39" s="5" t="s">
        <v>72</v>
      </c>
      <c r="M39" s="5" t="s">
        <v>3</v>
      </c>
      <c r="N39" s="5" t="s">
        <v>79</v>
      </c>
    </row>
    <row r="40" spans="2:14">
      <c r="C40" s="7">
        <v>1.08652102</v>
      </c>
      <c r="D40" s="7">
        <v>1.0261077</v>
      </c>
      <c r="E40" s="7">
        <v>7.63365182</v>
      </c>
      <c r="F40" s="7">
        <v>3.46397735</v>
      </c>
      <c r="K40" s="7">
        <v>1.0973508</v>
      </c>
      <c r="L40" s="7">
        <v>0.91868928</v>
      </c>
      <c r="M40" s="7">
        <v>5.03803768</v>
      </c>
      <c r="N40" s="7">
        <v>2.70046517</v>
      </c>
    </row>
    <row r="41" spans="2:14">
      <c r="C41" s="7">
        <v>0.95920024</v>
      </c>
      <c r="D41" s="7">
        <v>1.00839855</v>
      </c>
      <c r="E41" s="7">
        <v>7.45301381</v>
      </c>
      <c r="F41" s="7">
        <v>2.67109539</v>
      </c>
      <c r="K41" s="7">
        <v>0.91605525</v>
      </c>
      <c r="L41" s="7">
        <v>0.78948531</v>
      </c>
      <c r="M41" s="7">
        <v>4.55095881</v>
      </c>
      <c r="N41" s="7">
        <v>1.51611644</v>
      </c>
    </row>
    <row r="42" spans="2:14">
      <c r="C42" s="7">
        <v>0.95427874</v>
      </c>
      <c r="D42" s="7">
        <v>0.84416273</v>
      </c>
      <c r="E42" s="7">
        <v>6.20493652</v>
      </c>
      <c r="F42" s="7">
        <v>4.55183151</v>
      </c>
      <c r="K42" s="7">
        <v>0.98659395</v>
      </c>
      <c r="L42" s="7">
        <v>1.6359665</v>
      </c>
      <c r="M42" s="7">
        <v>3.83432883</v>
      </c>
      <c r="N42" s="7">
        <v>1.75268313</v>
      </c>
    </row>
    <row r="43" spans="2:14">
      <c r="C43" s="7">
        <v>0.92837194</v>
      </c>
      <c r="D43" s="7">
        <v>1.029471456</v>
      </c>
      <c r="E43" s="7">
        <v>5.389104</v>
      </c>
      <c r="F43" s="7">
        <v>2.03948145</v>
      </c>
      <c r="K43" s="7">
        <v>1.0294825</v>
      </c>
      <c r="L43" s="7">
        <v>1.0928405</v>
      </c>
      <c r="M43" s="7">
        <v>5.9204814</v>
      </c>
      <c r="N43" s="7">
        <v>1.0294855</v>
      </c>
    </row>
    <row r="44" spans="2:14">
      <c r="C44" s="7">
        <v>1.07162806</v>
      </c>
      <c r="D44" s="7">
        <v>1.03857292</v>
      </c>
      <c r="E44" s="7">
        <v>7.2048274</v>
      </c>
      <c r="F44" s="7">
        <v>3.9284719</v>
      </c>
      <c r="K44" s="7">
        <v>0.9705175</v>
      </c>
      <c r="L44" s="7">
        <v>0.718374</v>
      </c>
      <c r="M44" s="7">
        <v>4.02948184</v>
      </c>
      <c r="N44" s="7">
        <v>2.03858205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21" workbookViewId="0">
      <selection activeCell="E26" sqref="E26"/>
    </sheetView>
  </sheetViews>
  <sheetFormatPr defaultColWidth="11" defaultRowHeight="17.6" outlineLevelCol="6"/>
  <cols>
    <col min="1" max="3" width="10.8333333333333" style="1"/>
    <col min="4" max="4" width="18.3333333333333" style="1" customWidth="1"/>
    <col min="5" max="5" width="16.1666666666667" style="1" customWidth="1"/>
    <col min="6" max="16384" width="10.8333333333333" style="1"/>
  </cols>
  <sheetData>
    <row r="1" spans="1:7">
      <c r="A1" s="3" t="s">
        <v>81</v>
      </c>
      <c r="B1" s="5" t="s">
        <v>13</v>
      </c>
      <c r="C1" s="5" t="s">
        <v>71</v>
      </c>
      <c r="D1" s="5" t="s">
        <v>72</v>
      </c>
      <c r="E1" s="5" t="s">
        <v>14</v>
      </c>
      <c r="G1" s="5" t="s">
        <v>82</v>
      </c>
    </row>
    <row r="2" spans="1:7">
      <c r="B2" s="7">
        <v>600</v>
      </c>
      <c r="C2" s="7">
        <v>676</v>
      </c>
      <c r="D2" s="7">
        <v>679</v>
      </c>
      <c r="E2" s="7">
        <v>478</v>
      </c>
      <c r="F2" s="7">
        <v>623</v>
      </c>
      <c r="G2" s="7">
        <v>646</v>
      </c>
    </row>
    <row r="3" spans="1:7">
      <c r="B3" s="7">
        <v>723</v>
      </c>
      <c r="C3" s="7">
        <v>674</v>
      </c>
      <c r="D3" s="7">
        <v>672</v>
      </c>
      <c r="E3" s="7">
        <v>470</v>
      </c>
      <c r="F3" s="7">
        <v>618</v>
      </c>
      <c r="G3" s="7">
        <v>632</v>
      </c>
    </row>
    <row r="4" spans="1:7">
      <c r="B4" s="7">
        <v>692</v>
      </c>
      <c r="C4" s="7">
        <v>685</v>
      </c>
      <c r="D4" s="7">
        <v>681</v>
      </c>
      <c r="E4" s="7">
        <v>452</v>
      </c>
      <c r="F4" s="7">
        <v>637</v>
      </c>
      <c r="G4" s="7">
        <v>658</v>
      </c>
    </row>
    <row r="6" spans="1:7">
      <c r="A6" s="3" t="s">
        <v>83</v>
      </c>
      <c r="B6" s="5" t="s">
        <v>13</v>
      </c>
      <c r="C6" s="5" t="s">
        <v>59</v>
      </c>
      <c r="D6" s="5" t="s">
        <v>14</v>
      </c>
      <c r="E6" s="5" t="s">
        <v>60</v>
      </c>
    </row>
    <row r="7" spans="1:7">
      <c r="B7" s="7">
        <v>634</v>
      </c>
      <c r="C7" s="7">
        <v>622</v>
      </c>
      <c r="D7" s="7">
        <v>420</v>
      </c>
      <c r="E7" s="7">
        <v>608</v>
      </c>
    </row>
    <row r="8" spans="1:7">
      <c r="B8" s="7">
        <v>662</v>
      </c>
      <c r="C8" s="7">
        <v>583</v>
      </c>
      <c r="D8" s="7">
        <v>415</v>
      </c>
      <c r="E8" s="7">
        <v>578</v>
      </c>
    </row>
    <row r="9" spans="1:7">
      <c r="B9" s="7">
        <v>597</v>
      </c>
      <c r="C9" s="7">
        <v>637</v>
      </c>
      <c r="D9" s="7">
        <v>459</v>
      </c>
      <c r="E9" s="7">
        <v>558</v>
      </c>
    </row>
    <row r="11" spans="1:7">
      <c r="A11" s="3" t="s">
        <v>84</v>
      </c>
      <c r="B11" s="5" t="s">
        <v>13</v>
      </c>
      <c r="C11" s="5" t="s">
        <v>71</v>
      </c>
      <c r="D11" s="5" t="s">
        <v>72</v>
      </c>
      <c r="E11" s="5" t="s">
        <v>14</v>
      </c>
      <c r="F11" s="5" t="s">
        <v>73</v>
      </c>
      <c r="G11" s="5" t="s">
        <v>74</v>
      </c>
    </row>
    <row r="12" spans="1:7">
      <c r="B12" s="7">
        <v>658</v>
      </c>
      <c r="C12" s="7">
        <v>625</v>
      </c>
      <c r="D12" s="7">
        <v>646</v>
      </c>
      <c r="E12" s="7">
        <v>295</v>
      </c>
      <c r="F12" s="7">
        <v>557</v>
      </c>
      <c r="G12" s="7">
        <v>585</v>
      </c>
    </row>
    <row r="13" spans="1:7">
      <c r="B13" s="7">
        <v>617</v>
      </c>
      <c r="C13" s="7">
        <v>834</v>
      </c>
      <c r="D13" s="7">
        <v>593</v>
      </c>
      <c r="E13" s="7">
        <v>193</v>
      </c>
      <c r="F13" s="7">
        <v>570</v>
      </c>
      <c r="G13" s="7">
        <v>670</v>
      </c>
    </row>
    <row r="14" spans="1:7">
      <c r="B14" s="7">
        <v>832</v>
      </c>
      <c r="C14" s="7">
        <v>661</v>
      </c>
      <c r="D14" s="7">
        <v>736</v>
      </c>
      <c r="E14" s="7">
        <v>263</v>
      </c>
      <c r="F14" s="7">
        <v>408</v>
      </c>
      <c r="G14" s="7">
        <v>435</v>
      </c>
    </row>
    <row r="16" spans="1:7">
      <c r="A16" s="3" t="s">
        <v>85</v>
      </c>
      <c r="B16" s="5" t="s">
        <v>13</v>
      </c>
      <c r="C16" s="5" t="s">
        <v>71</v>
      </c>
      <c r="D16" s="5" t="s">
        <v>72</v>
      </c>
      <c r="E16" s="5" t="s">
        <v>14</v>
      </c>
      <c r="F16" s="5" t="s">
        <v>73</v>
      </c>
      <c r="G16" s="5" t="s">
        <v>74</v>
      </c>
    </row>
    <row r="17" spans="1:7">
      <c r="B17" s="7">
        <v>2234</v>
      </c>
      <c r="C17" s="7">
        <v>2206</v>
      </c>
      <c r="D17" s="7">
        <v>1778</v>
      </c>
      <c r="E17" s="7">
        <v>2096</v>
      </c>
      <c r="F17" s="7">
        <v>2249</v>
      </c>
      <c r="G17" s="7">
        <v>1630</v>
      </c>
    </row>
    <row r="18" spans="1:7">
      <c r="B18" s="7">
        <v>1936</v>
      </c>
      <c r="C18" s="7">
        <v>1924</v>
      </c>
      <c r="D18" s="7">
        <v>1897</v>
      </c>
      <c r="E18" s="7">
        <v>2221</v>
      </c>
      <c r="F18" s="7">
        <v>1674</v>
      </c>
      <c r="G18" s="7">
        <v>1659</v>
      </c>
    </row>
    <row r="19" spans="1:7">
      <c r="B19" s="7">
        <v>1782</v>
      </c>
      <c r="C19" s="7">
        <v>2013</v>
      </c>
      <c r="D19" s="7">
        <v>2108</v>
      </c>
      <c r="E19" s="7">
        <v>1879</v>
      </c>
      <c r="F19" s="7">
        <v>1787</v>
      </c>
      <c r="G19" s="7">
        <v>2135</v>
      </c>
    </row>
    <row r="21" spans="1:7">
      <c r="A21" s="3" t="s">
        <v>86</v>
      </c>
      <c r="B21" s="5" t="s">
        <v>13</v>
      </c>
      <c r="C21" s="5" t="s">
        <v>59</v>
      </c>
      <c r="D21" s="5" t="s">
        <v>14</v>
      </c>
      <c r="E21" s="5" t="s">
        <v>60</v>
      </c>
    </row>
    <row r="22" spans="1:7">
      <c r="B22" s="7">
        <v>624</v>
      </c>
      <c r="C22" s="7">
        <v>635</v>
      </c>
      <c r="D22" s="7">
        <v>195</v>
      </c>
      <c r="E22" s="7">
        <v>575</v>
      </c>
    </row>
    <row r="23" spans="1:7">
      <c r="B23" s="7">
        <v>630</v>
      </c>
      <c r="C23" s="7">
        <v>609</v>
      </c>
      <c r="D23" s="7">
        <v>260</v>
      </c>
      <c r="E23" s="7">
        <v>517</v>
      </c>
    </row>
    <row r="24" spans="1:7">
      <c r="B24" s="7">
        <v>532</v>
      </c>
      <c r="C24" s="7">
        <v>625</v>
      </c>
      <c r="D24" s="7">
        <v>163</v>
      </c>
      <c r="E24" s="7">
        <v>499</v>
      </c>
    </row>
    <row r="25" spans="1:7">
      <c r="B25" s="7"/>
      <c r="C25" s="7"/>
      <c r="D25" s="7"/>
      <c r="E25" s="7"/>
    </row>
    <row r="26" spans="1:7">
      <c r="A26" s="3" t="s">
        <v>87</v>
      </c>
      <c r="B26" s="5" t="s">
        <v>13</v>
      </c>
      <c r="C26" s="5" t="s">
        <v>59</v>
      </c>
      <c r="D26" s="5" t="s">
        <v>14</v>
      </c>
      <c r="E26" s="5" t="s">
        <v>60</v>
      </c>
    </row>
    <row r="27" spans="1:7">
      <c r="B27" s="7">
        <v>1783</v>
      </c>
      <c r="C27" s="7">
        <v>1597</v>
      </c>
      <c r="D27" s="7">
        <v>1967</v>
      </c>
      <c r="E27" s="7">
        <v>1754</v>
      </c>
    </row>
    <row r="28" spans="1:7">
      <c r="B28" s="7">
        <v>1639</v>
      </c>
      <c r="C28" s="7">
        <v>1896</v>
      </c>
      <c r="D28" s="7">
        <v>1634</v>
      </c>
      <c r="E28" s="7">
        <v>1963</v>
      </c>
    </row>
    <row r="29" spans="1:7">
      <c r="B29" s="7">
        <v>1854</v>
      </c>
      <c r="C29" s="7">
        <v>1777</v>
      </c>
      <c r="D29" s="7">
        <v>1865</v>
      </c>
      <c r="E29" s="7">
        <v>1668</v>
      </c>
    </row>
    <row r="31" spans="1:7">
      <c r="A31" s="3" t="s">
        <v>88</v>
      </c>
      <c r="B31" s="5" t="s">
        <v>2</v>
      </c>
      <c r="C31" s="5" t="s">
        <v>3</v>
      </c>
      <c r="D31" s="5" t="s">
        <v>77</v>
      </c>
      <c r="E31" s="5" t="s">
        <v>79</v>
      </c>
    </row>
    <row r="32" spans="1:7">
      <c r="B32" s="7">
        <v>0.43</v>
      </c>
      <c r="C32" s="7">
        <v>6.755</v>
      </c>
      <c r="D32" s="7">
        <v>1.6</v>
      </c>
      <c r="E32" s="7">
        <v>1.1595</v>
      </c>
    </row>
    <row r="33" spans="2:5">
      <c r="B33" s="7">
        <v>0.415</v>
      </c>
      <c r="C33" s="7">
        <v>9.405</v>
      </c>
      <c r="D33" s="7">
        <v>1.27</v>
      </c>
      <c r="E33" s="7">
        <v>1.546</v>
      </c>
    </row>
    <row r="34" spans="2:5">
      <c r="B34" s="7">
        <v>0.585</v>
      </c>
      <c r="C34" s="7">
        <v>10.345</v>
      </c>
      <c r="D34" s="7">
        <v>1.75</v>
      </c>
      <c r="E34" s="7">
        <v>0.9919</v>
      </c>
    </row>
    <row r="35" spans="2:5">
      <c r="B35" s="7">
        <v>0.445</v>
      </c>
      <c r="C35" s="7">
        <v>10.145</v>
      </c>
      <c r="D35" s="7">
        <v>1.85</v>
      </c>
      <c r="E35" s="7">
        <v>1.5825</v>
      </c>
    </row>
    <row r="36" spans="2:5">
      <c r="B36" s="7">
        <v>0.35</v>
      </c>
      <c r="C36" s="7">
        <v>10.005</v>
      </c>
      <c r="D36" s="7">
        <v>1.54</v>
      </c>
      <c r="E36" s="7">
        <v>2.3715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opLeftCell="A8" workbookViewId="0">
      <selection activeCell="O8" sqref="O8"/>
    </sheetView>
  </sheetViews>
  <sheetFormatPr defaultColWidth="11" defaultRowHeight="17.6"/>
  <cols>
    <col min="1" max="1" width="10.8333333333333" style="1"/>
    <col min="2" max="2" width="14.8333333333333" style="1" customWidth="1"/>
    <col min="3" max="8" width="10.8333333333333" style="1"/>
    <col min="9" max="9" width="14.6666666666667" style="6" customWidth="1"/>
    <col min="10" max="16384" width="10.8333333333333" style="1"/>
  </cols>
  <sheetData>
    <row r="1" ht="18" spans="1:13">
      <c r="A1" s="3" t="s">
        <v>89</v>
      </c>
      <c r="B1" s="8" t="s">
        <v>90</v>
      </c>
      <c r="C1" s="5" t="s">
        <v>2</v>
      </c>
      <c r="D1" s="5" t="s">
        <v>71</v>
      </c>
      <c r="E1" s="5" t="s">
        <v>3</v>
      </c>
      <c r="F1" s="5" t="s">
        <v>77</v>
      </c>
      <c r="H1" s="3" t="s">
        <v>91</v>
      </c>
      <c r="I1" s="8" t="s">
        <v>90</v>
      </c>
      <c r="J1" s="5" t="s">
        <v>2</v>
      </c>
      <c r="K1" s="5" t="s">
        <v>72</v>
      </c>
      <c r="L1" s="5" t="s">
        <v>3</v>
      </c>
      <c r="M1" s="5" t="s">
        <v>79</v>
      </c>
    </row>
    <row r="2" spans="1:13">
      <c r="B2" s="6"/>
      <c r="C2" s="7">
        <v>0.94729068</v>
      </c>
      <c r="D2" s="7">
        <v>1.20634914</v>
      </c>
      <c r="E2" s="7">
        <v>1.99278491</v>
      </c>
      <c r="F2" s="7">
        <v>1.3444117</v>
      </c>
      <c r="J2" s="7">
        <v>1.36695076</v>
      </c>
      <c r="K2" s="7">
        <v>0.65383828</v>
      </c>
      <c r="L2" s="7">
        <v>4.33321396</v>
      </c>
      <c r="M2" s="7">
        <v>2.84535853</v>
      </c>
    </row>
    <row r="3" spans="1:13">
      <c r="B3" s="6"/>
      <c r="C3" s="7">
        <v>0.81993592</v>
      </c>
      <c r="D3" s="7">
        <v>1.12433485</v>
      </c>
      <c r="E3" s="7">
        <v>1.96601546</v>
      </c>
      <c r="F3" s="7">
        <v>0.99400014</v>
      </c>
      <c r="J3" s="7">
        <v>0.80318186</v>
      </c>
      <c r="K3" s="7">
        <v>0.72458793</v>
      </c>
      <c r="L3" s="7">
        <v>4.75835105</v>
      </c>
      <c r="M3" s="7">
        <v>3.26015861</v>
      </c>
    </row>
    <row r="4" spans="1:13">
      <c r="B4" s="6"/>
      <c r="C4" s="7">
        <v>1.2327734</v>
      </c>
      <c r="D4" s="7">
        <v>1.25890018</v>
      </c>
      <c r="E4" s="7">
        <v>1.77792694</v>
      </c>
      <c r="F4" s="7">
        <v>1.03448002</v>
      </c>
      <c r="J4" s="7">
        <v>0.82986737</v>
      </c>
      <c r="K4" s="7">
        <v>1.11912419</v>
      </c>
      <c r="L4" s="7">
        <v>4.58135406</v>
      </c>
      <c r="M4" s="7">
        <v>3.5994786</v>
      </c>
    </row>
    <row r="5" spans="1:13">
      <c r="B5" s="6"/>
      <c r="C5" s="7">
        <v>1.1024972</v>
      </c>
      <c r="D5" s="7">
        <v>0.8927031</v>
      </c>
      <c r="E5" s="7">
        <v>1.938268401</v>
      </c>
      <c r="F5" s="7">
        <v>1.2937194</v>
      </c>
      <c r="J5" s="7">
        <v>1.0293845</v>
      </c>
      <c r="K5" s="7">
        <v>1.2930184</v>
      </c>
      <c r="L5" s="7">
        <v>5.2947135</v>
      </c>
      <c r="M5" s="7">
        <v>2.301948551</v>
      </c>
    </row>
    <row r="6" spans="1:13">
      <c r="B6" s="6"/>
      <c r="C6" s="7">
        <v>0.8975028</v>
      </c>
      <c r="D6" s="7">
        <v>0.97862813</v>
      </c>
      <c r="E6" s="7">
        <v>1.846284</v>
      </c>
      <c r="F6" s="7">
        <v>1.091840154</v>
      </c>
      <c r="J6" s="7">
        <v>0.9706155</v>
      </c>
      <c r="K6" s="7">
        <v>1.2038491</v>
      </c>
      <c r="L6" s="7">
        <v>4.20581048</v>
      </c>
      <c r="M6" s="7">
        <v>2.40581048</v>
      </c>
    </row>
    <row r="7" spans="1:13">
      <c r="B7" s="6"/>
    </row>
    <row r="8" ht="36" spans="1:13">
      <c r="B8" s="8" t="s">
        <v>92</v>
      </c>
      <c r="C8" s="5" t="s">
        <v>2</v>
      </c>
      <c r="D8" s="5" t="s">
        <v>71</v>
      </c>
      <c r="E8" s="5" t="s">
        <v>3</v>
      </c>
      <c r="F8" s="5" t="s">
        <v>77</v>
      </c>
      <c r="I8" s="8" t="s">
        <v>92</v>
      </c>
      <c r="J8" s="5" t="s">
        <v>2</v>
      </c>
      <c r="K8" s="5" t="s">
        <v>72</v>
      </c>
      <c r="L8" s="5" t="s">
        <v>3</v>
      </c>
      <c r="M8" s="5" t="s">
        <v>79</v>
      </c>
    </row>
    <row r="9" spans="1:13">
      <c r="B9" s="6"/>
      <c r="C9" s="7">
        <v>0.7589218</v>
      </c>
      <c r="D9" s="7">
        <v>1.30447747</v>
      </c>
      <c r="E9" s="7">
        <v>2.19334966</v>
      </c>
      <c r="F9" s="7">
        <v>2.02063427</v>
      </c>
      <c r="J9" s="7">
        <v>1.21794099</v>
      </c>
      <c r="K9" s="7">
        <v>0.62807793</v>
      </c>
      <c r="L9" s="7">
        <v>3.20728325</v>
      </c>
      <c r="M9" s="7">
        <v>2.16996398</v>
      </c>
    </row>
    <row r="10" spans="1:13">
      <c r="B10" s="6"/>
      <c r="C10" s="7">
        <v>0.98425278</v>
      </c>
      <c r="D10" s="7">
        <v>1.44757006</v>
      </c>
      <c r="E10" s="7">
        <v>2.6305675</v>
      </c>
      <c r="F10" s="7">
        <v>1.55746239</v>
      </c>
      <c r="J10" s="7">
        <v>0.92922342</v>
      </c>
      <c r="K10" s="7">
        <v>0.65847611</v>
      </c>
      <c r="L10" s="7">
        <v>2.90834299</v>
      </c>
      <c r="M10" s="7">
        <v>1.74260565</v>
      </c>
    </row>
    <row r="11" spans="1:13">
      <c r="B11" s="6"/>
      <c r="C11" s="7">
        <v>1.25682542</v>
      </c>
      <c r="D11" s="7">
        <v>0.97722055</v>
      </c>
      <c r="E11" s="7">
        <v>2.66507909</v>
      </c>
      <c r="F11" s="7">
        <v>1.70752319</v>
      </c>
      <c r="J11" s="7">
        <v>0.85283559</v>
      </c>
      <c r="K11" s="7">
        <v>0.97497362</v>
      </c>
      <c r="L11" s="7">
        <v>3.4977703</v>
      </c>
      <c r="M11" s="7">
        <v>2.15544158</v>
      </c>
    </row>
    <row r="12" spans="1:13">
      <c r="B12" s="6"/>
      <c r="C12" s="7">
        <v>0.892781</v>
      </c>
      <c r="D12" s="7">
        <v>1.0289319</v>
      </c>
      <c r="E12" s="7">
        <v>2.391038</v>
      </c>
      <c r="F12" s="7">
        <v>1.937192</v>
      </c>
      <c r="J12" s="7">
        <v>0.9284719</v>
      </c>
      <c r="K12" s="7">
        <v>0.89284719</v>
      </c>
      <c r="L12" s="7">
        <v>3.9817831</v>
      </c>
      <c r="M12" s="7">
        <v>2.1038401</v>
      </c>
    </row>
    <row r="13" spans="1:13">
      <c r="B13" s="6"/>
      <c r="C13" s="7">
        <v>1.107219</v>
      </c>
      <c r="D13" s="7">
        <v>1.129301</v>
      </c>
      <c r="E13" s="7">
        <v>2.10389412</v>
      </c>
      <c r="F13" s="7">
        <v>1.72846104</v>
      </c>
      <c r="J13" s="7">
        <v>1.0715281</v>
      </c>
      <c r="K13" s="7">
        <v>0.92874918</v>
      </c>
      <c r="L13" s="7">
        <v>4.09281742</v>
      </c>
      <c r="M13" s="7">
        <v>2.6203856</v>
      </c>
    </row>
    <row r="14" spans="1:13">
      <c r="B14" s="6"/>
    </row>
    <row r="15" ht="36" spans="1:13">
      <c r="B15" s="8" t="s">
        <v>93</v>
      </c>
      <c r="C15" s="5" t="s">
        <v>2</v>
      </c>
      <c r="D15" s="5" t="s">
        <v>71</v>
      </c>
      <c r="E15" s="5" t="s">
        <v>3</v>
      </c>
      <c r="F15" s="5" t="s">
        <v>77</v>
      </c>
      <c r="I15" s="8" t="s">
        <v>93</v>
      </c>
      <c r="J15" s="5" t="s">
        <v>2</v>
      </c>
      <c r="K15" s="5" t="s">
        <v>72</v>
      </c>
      <c r="L15" s="5" t="s">
        <v>3</v>
      </c>
      <c r="M15" s="5" t="s">
        <v>79</v>
      </c>
    </row>
    <row r="16" spans="1:13">
      <c r="B16" s="6"/>
      <c r="C16" s="7">
        <v>1.02685643</v>
      </c>
      <c r="D16" s="7">
        <v>1.29011127</v>
      </c>
      <c r="E16" s="7">
        <v>4.17878536</v>
      </c>
      <c r="F16" s="7">
        <v>2.44025149</v>
      </c>
      <c r="J16" s="7">
        <v>1.01615494</v>
      </c>
      <c r="K16" s="7">
        <v>0.87738901</v>
      </c>
      <c r="L16" s="7">
        <v>11.1105464</v>
      </c>
      <c r="M16" s="7">
        <v>4.21339067</v>
      </c>
    </row>
    <row r="17" spans="2:13">
      <c r="B17" s="6"/>
      <c r="C17" s="7">
        <v>0.84155066</v>
      </c>
      <c r="D17" s="7">
        <v>1.2927934</v>
      </c>
      <c r="E17" s="7">
        <v>4.35324949</v>
      </c>
      <c r="F17" s="7">
        <v>2.2547753</v>
      </c>
      <c r="J17" s="7">
        <v>0.98384072</v>
      </c>
      <c r="K17" s="7">
        <v>0.91463692</v>
      </c>
      <c r="L17" s="7">
        <v>7.69268051</v>
      </c>
      <c r="M17" s="7">
        <v>3.71216418</v>
      </c>
    </row>
    <row r="18" spans="2:13">
      <c r="B18" s="6"/>
      <c r="C18" s="7">
        <v>1.13159291</v>
      </c>
      <c r="D18" s="7">
        <v>1.38968697</v>
      </c>
      <c r="E18" s="7">
        <v>4.68958071</v>
      </c>
      <c r="F18" s="7">
        <v>2.31766615</v>
      </c>
      <c r="J18" s="7">
        <v>1.00000434</v>
      </c>
      <c r="K18" s="7">
        <v>0.97953087</v>
      </c>
      <c r="L18" s="7">
        <v>7.43341865</v>
      </c>
      <c r="M18" s="7">
        <v>5.22499906</v>
      </c>
    </row>
    <row r="19" spans="2:13">
      <c r="B19" s="6"/>
      <c r="C19" s="7">
        <v>1.2138401</v>
      </c>
      <c r="D19" s="7">
        <v>1.3928491</v>
      </c>
      <c r="E19" s="7">
        <v>4.8927401</v>
      </c>
      <c r="F19" s="7">
        <v>2.019384</v>
      </c>
      <c r="J19" s="7">
        <v>1.0284085</v>
      </c>
      <c r="K19" s="7">
        <v>1.02938134</v>
      </c>
      <c r="L19" s="7">
        <v>9.9208146</v>
      </c>
      <c r="M19" s="7">
        <v>4.204806802</v>
      </c>
    </row>
    <row r="20" spans="2:13">
      <c r="B20" s="6"/>
      <c r="C20" s="7">
        <v>0.7861599</v>
      </c>
      <c r="D20" s="7">
        <v>1.20381749</v>
      </c>
      <c r="E20" s="7">
        <v>4.59284021</v>
      </c>
      <c r="F20" s="7">
        <v>1.93817401</v>
      </c>
      <c r="J20" s="7">
        <v>0.9715915</v>
      </c>
      <c r="K20" s="7">
        <v>0.9284018</v>
      </c>
      <c r="L20" s="7">
        <v>8.029571</v>
      </c>
      <c r="M20" s="7">
        <v>5.0986295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3"/>
  <sheetViews>
    <sheetView zoomScale="75" zoomScaleNormal="75" topLeftCell="A15" workbookViewId="0">
      <selection activeCell="D11" sqref="D11"/>
    </sheetView>
  </sheetViews>
  <sheetFormatPr defaultColWidth="11" defaultRowHeight="17.6"/>
  <cols>
    <col min="1" max="2" width="10.8333333333333" style="1"/>
    <col min="3" max="3" width="12.5" style="1" customWidth="1"/>
    <col min="4" max="16384" width="10.8333333333333" style="1"/>
  </cols>
  <sheetData>
    <row r="1" ht="36" spans="1:14">
      <c r="A1" s="3" t="s">
        <v>94</v>
      </c>
      <c r="B1" s="4" t="s">
        <v>90</v>
      </c>
      <c r="C1" s="5" t="s">
        <v>2</v>
      </c>
      <c r="D1" s="5" t="s">
        <v>3</v>
      </c>
      <c r="F1" s="3" t="s">
        <v>95</v>
      </c>
      <c r="G1" s="8" t="s">
        <v>90</v>
      </c>
      <c r="H1" s="5" t="s">
        <v>2</v>
      </c>
      <c r="I1" s="5" t="s">
        <v>5</v>
      </c>
      <c r="K1" s="3" t="s">
        <v>96</v>
      </c>
      <c r="L1" s="8" t="s">
        <v>90</v>
      </c>
      <c r="M1" s="5" t="s">
        <v>2</v>
      </c>
      <c r="N1" s="5" t="s">
        <v>7</v>
      </c>
    </row>
    <row r="2" spans="1:14">
      <c r="B2" s="6"/>
      <c r="C2" s="7">
        <v>1.05570446</v>
      </c>
      <c r="D2" s="7">
        <v>4.68748503</v>
      </c>
      <c r="G2" s="6"/>
      <c r="H2" s="7">
        <v>0.8028388</v>
      </c>
      <c r="I2" s="7">
        <v>4.42883329</v>
      </c>
      <c r="L2" s="6"/>
      <c r="M2" s="7">
        <v>0.85373446</v>
      </c>
      <c r="N2" s="7">
        <v>2.52593184</v>
      </c>
    </row>
    <row r="3" spans="1:14">
      <c r="B3" s="6"/>
      <c r="C3" s="7">
        <v>1.0404474</v>
      </c>
      <c r="D3" s="7">
        <v>4.92484129</v>
      </c>
      <c r="G3" s="6"/>
      <c r="H3" s="7">
        <v>0.82859564</v>
      </c>
      <c r="I3" s="7">
        <v>4.63120752</v>
      </c>
      <c r="L3" s="6"/>
      <c r="M3" s="7">
        <v>1.2579221</v>
      </c>
      <c r="N3" s="7">
        <v>2.77038514</v>
      </c>
    </row>
    <row r="4" spans="1:14">
      <c r="B4" s="6"/>
      <c r="C4" s="7">
        <v>1.16535502</v>
      </c>
      <c r="D4" s="7">
        <v>2.58007339</v>
      </c>
      <c r="G4" s="6"/>
      <c r="H4" s="7">
        <v>0.95021745</v>
      </c>
      <c r="I4" s="7">
        <v>6.46628867</v>
      </c>
      <c r="L4" s="6"/>
      <c r="M4" s="7">
        <v>0.59828803</v>
      </c>
      <c r="N4" s="7">
        <v>2.02852216</v>
      </c>
    </row>
    <row r="5" spans="1:14">
      <c r="B5" s="6"/>
      <c r="C5" s="7">
        <v>1.04154415</v>
      </c>
      <c r="D5" s="7">
        <v>3.06713558</v>
      </c>
      <c r="G5" s="6"/>
      <c r="H5" s="7">
        <v>1.3270436</v>
      </c>
      <c r="I5" s="7">
        <v>6.40981066</v>
      </c>
      <c r="L5" s="6"/>
      <c r="M5" s="7">
        <v>1.1928149</v>
      </c>
      <c r="N5" s="7">
        <v>1.79906617</v>
      </c>
    </row>
    <row r="6" spans="1:14">
      <c r="B6" s="6"/>
      <c r="C6" s="7">
        <v>0.69694898</v>
      </c>
      <c r="D6" s="7">
        <v>1.55788567</v>
      </c>
      <c r="G6" s="6"/>
      <c r="H6" s="7">
        <v>1.09130451</v>
      </c>
      <c r="I6" s="7">
        <v>5.89092797</v>
      </c>
      <c r="L6" s="6"/>
      <c r="M6" s="7">
        <v>1.09724051</v>
      </c>
      <c r="N6" s="7">
        <v>1.84392045</v>
      </c>
    </row>
    <row r="7" spans="1:14">
      <c r="B7" s="6"/>
      <c r="G7" s="6"/>
      <c r="L7" s="6"/>
    </row>
    <row r="8" ht="36" spans="1:14">
      <c r="B8" s="4" t="s">
        <v>92</v>
      </c>
      <c r="C8" s="5" t="s">
        <v>2</v>
      </c>
      <c r="D8" s="5" t="s">
        <v>3</v>
      </c>
      <c r="G8" s="8" t="s">
        <v>92</v>
      </c>
      <c r="H8" s="5" t="s">
        <v>2</v>
      </c>
      <c r="I8" s="5" t="s">
        <v>5</v>
      </c>
      <c r="L8" s="8" t="s">
        <v>92</v>
      </c>
      <c r="M8" s="5" t="s">
        <v>2</v>
      </c>
      <c r="N8" s="5" t="s">
        <v>7</v>
      </c>
    </row>
    <row r="9" spans="1:14">
      <c r="B9" s="6"/>
      <c r="C9" s="7">
        <v>0.90478987</v>
      </c>
      <c r="D9" s="7">
        <v>6.03135001</v>
      </c>
      <c r="G9" s="6"/>
      <c r="H9" s="7">
        <v>0.6277449</v>
      </c>
      <c r="I9" s="7">
        <v>2.64411449</v>
      </c>
      <c r="L9" s="6"/>
      <c r="M9" s="7">
        <v>0.83515287</v>
      </c>
      <c r="N9" s="7">
        <v>3.28300988</v>
      </c>
    </row>
    <row r="10" spans="1:14">
      <c r="B10" s="6"/>
      <c r="C10" s="7">
        <v>0.96542564</v>
      </c>
      <c r="D10" s="7">
        <v>10.0660672</v>
      </c>
      <c r="G10" s="6"/>
      <c r="H10" s="7">
        <v>0.7264112</v>
      </c>
      <c r="I10" s="7">
        <v>2.29278967</v>
      </c>
      <c r="L10" s="6"/>
      <c r="M10" s="7">
        <v>1.1116916</v>
      </c>
      <c r="N10" s="7">
        <v>3.78951436</v>
      </c>
    </row>
    <row r="11" spans="1:14">
      <c r="B11" s="6"/>
      <c r="C11" s="7">
        <v>1.11512159</v>
      </c>
      <c r="D11" s="7">
        <v>5.90132932</v>
      </c>
      <c r="G11" s="6"/>
      <c r="H11" s="7">
        <v>1.09792773</v>
      </c>
      <c r="I11" s="7">
        <v>2.10489255</v>
      </c>
      <c r="L11" s="6"/>
      <c r="M11" s="7">
        <v>0.86138407</v>
      </c>
      <c r="N11" s="7">
        <v>2.16527415</v>
      </c>
    </row>
    <row r="12" spans="1:14">
      <c r="B12" s="6"/>
      <c r="C12" s="7">
        <v>1.22279674</v>
      </c>
      <c r="D12" s="7">
        <v>6.59383587</v>
      </c>
      <c r="G12" s="6"/>
      <c r="H12" s="7">
        <v>1.13239817</v>
      </c>
      <c r="I12" s="7">
        <v>1.93905857</v>
      </c>
      <c r="L12" s="6"/>
      <c r="M12" s="7">
        <v>1.0159258</v>
      </c>
      <c r="N12" s="7">
        <v>3.43550948</v>
      </c>
    </row>
    <row r="13" spans="1:14">
      <c r="B13" s="6"/>
      <c r="C13" s="7">
        <v>0.79186617</v>
      </c>
      <c r="D13" s="7">
        <v>2.48215474</v>
      </c>
      <c r="G13" s="6"/>
      <c r="H13" s="7">
        <v>1.41551801</v>
      </c>
      <c r="I13" s="7">
        <v>2.06814066</v>
      </c>
      <c r="L13" s="6"/>
      <c r="M13" s="7">
        <v>1.17584566</v>
      </c>
      <c r="N13" s="7">
        <v>2.33460261</v>
      </c>
    </row>
    <row r="14" spans="1:14">
      <c r="B14" s="6"/>
      <c r="G14" s="6"/>
      <c r="L14" s="6"/>
    </row>
    <row r="15" ht="53" spans="1:14">
      <c r="B15" s="4" t="s">
        <v>93</v>
      </c>
      <c r="C15" s="5" t="s">
        <v>2</v>
      </c>
      <c r="D15" s="5" t="s">
        <v>3</v>
      </c>
      <c r="G15" s="8" t="s">
        <v>93</v>
      </c>
      <c r="H15" s="5" t="s">
        <v>2</v>
      </c>
      <c r="I15" s="5" t="s">
        <v>5</v>
      </c>
      <c r="L15" s="8" t="s">
        <v>93</v>
      </c>
      <c r="M15" s="5" t="s">
        <v>2</v>
      </c>
      <c r="N15" s="5" t="s">
        <v>7</v>
      </c>
    </row>
    <row r="16" spans="1:14">
      <c r="B16" s="6"/>
      <c r="C16" s="7">
        <v>1.76006463</v>
      </c>
      <c r="D16" s="7">
        <v>8.91870499</v>
      </c>
      <c r="G16" s="6"/>
      <c r="H16" s="7">
        <v>1.02316646</v>
      </c>
      <c r="I16" s="7">
        <v>1.87577811</v>
      </c>
      <c r="L16" s="6"/>
      <c r="M16" s="7">
        <v>0.75208034</v>
      </c>
      <c r="N16" s="7">
        <v>3.83588627</v>
      </c>
    </row>
    <row r="17" spans="1:16">
      <c r="B17" s="6"/>
      <c r="C17" s="7">
        <v>0.96076004</v>
      </c>
      <c r="D17" s="7">
        <v>7.14276177</v>
      </c>
      <c r="G17" s="6"/>
      <c r="H17" s="7">
        <v>0.96690239</v>
      </c>
      <c r="I17" s="7">
        <v>1.26489708</v>
      </c>
      <c r="L17" s="6"/>
      <c r="M17" s="7">
        <v>1.11785963</v>
      </c>
      <c r="N17" s="7">
        <v>4.0256006</v>
      </c>
    </row>
    <row r="18" spans="1:16">
      <c r="B18" s="6"/>
      <c r="C18" s="7">
        <v>0.80404092</v>
      </c>
      <c r="D18" s="7">
        <v>6.12314492</v>
      </c>
      <c r="G18" s="6"/>
      <c r="H18" s="7">
        <v>1.0067756</v>
      </c>
      <c r="I18" s="7">
        <v>1.47194956</v>
      </c>
      <c r="L18" s="6"/>
      <c r="M18" s="7">
        <v>0.81072364</v>
      </c>
      <c r="N18" s="7">
        <v>3.71676716</v>
      </c>
    </row>
    <row r="19" spans="1:16">
      <c r="B19" s="6"/>
      <c r="C19" s="7">
        <v>0.63091817</v>
      </c>
      <c r="D19" s="7">
        <v>10.3406508</v>
      </c>
      <c r="G19" s="6"/>
      <c r="H19" s="7">
        <v>1.17146364</v>
      </c>
      <c r="I19" s="7">
        <v>1.33551328</v>
      </c>
      <c r="L19" s="6"/>
      <c r="M19" s="7">
        <v>1.24564089</v>
      </c>
      <c r="N19" s="7">
        <v>4.06765558</v>
      </c>
    </row>
    <row r="20" spans="1:16">
      <c r="B20" s="6"/>
      <c r="C20" s="7">
        <v>0.84421625</v>
      </c>
      <c r="D20" s="7">
        <v>11.2971851</v>
      </c>
      <c r="G20" s="6"/>
      <c r="H20" s="7">
        <v>0.83169191</v>
      </c>
      <c r="I20" s="7">
        <v>1.79846853</v>
      </c>
      <c r="L20" s="6"/>
      <c r="M20" s="7">
        <v>1.07369549</v>
      </c>
      <c r="N20" s="7">
        <v>2.86109866</v>
      </c>
    </row>
    <row r="22" spans="1:16">
      <c r="A22" s="3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  <c r="G22" s="5" t="s">
        <v>103</v>
      </c>
    </row>
    <row r="23" spans="1:16">
      <c r="B23" s="7">
        <v>2397</v>
      </c>
      <c r="C23" s="7">
        <v>1842</v>
      </c>
      <c r="D23" s="7">
        <v>1177</v>
      </c>
      <c r="E23" s="7">
        <v>809</v>
      </c>
      <c r="F23" s="7">
        <v>700</v>
      </c>
      <c r="G23" s="7">
        <v>488</v>
      </c>
    </row>
    <row r="24" spans="1:16">
      <c r="B24" s="7">
        <v>2426</v>
      </c>
      <c r="C24" s="7">
        <v>1913</v>
      </c>
      <c r="D24" s="7">
        <v>1007</v>
      </c>
      <c r="E24" s="7">
        <v>845</v>
      </c>
      <c r="F24" s="7">
        <v>718</v>
      </c>
      <c r="G24" s="7">
        <v>504</v>
      </c>
    </row>
    <row r="25" spans="1:16">
      <c r="B25" s="7">
        <v>2380</v>
      </c>
      <c r="C25" s="7">
        <v>1391</v>
      </c>
      <c r="D25" s="7">
        <v>1260</v>
      </c>
      <c r="E25" s="7">
        <v>927</v>
      </c>
      <c r="F25" s="7">
        <v>694</v>
      </c>
      <c r="G25" s="7">
        <v>372</v>
      </c>
      <c r="P25" s="2"/>
    </row>
    <row r="27" spans="1:16">
      <c r="A27" s="3" t="s">
        <v>104</v>
      </c>
      <c r="B27" s="5" t="s">
        <v>13</v>
      </c>
      <c r="C27" s="5" t="s">
        <v>37</v>
      </c>
    </row>
    <row r="28" spans="1:16">
      <c r="B28" s="7">
        <v>945</v>
      </c>
      <c r="C28" s="7">
        <v>36</v>
      </c>
    </row>
    <row r="29" spans="1:16">
      <c r="B29" s="7">
        <v>912</v>
      </c>
      <c r="C29" s="7">
        <v>29</v>
      </c>
    </row>
    <row r="30" spans="1:16">
      <c r="B30" s="7">
        <v>959</v>
      </c>
      <c r="C30" s="7">
        <v>36</v>
      </c>
    </row>
    <row r="32" spans="1:16">
      <c r="A32" s="3" t="s">
        <v>105</v>
      </c>
      <c r="B32" s="5" t="s">
        <v>2</v>
      </c>
      <c r="C32" s="5" t="s">
        <v>71</v>
      </c>
      <c r="D32" s="5" t="s">
        <v>3</v>
      </c>
      <c r="E32" s="5" t="s">
        <v>77</v>
      </c>
    </row>
    <row r="33" spans="1:21">
      <c r="B33" s="7">
        <v>1.0553343</v>
      </c>
      <c r="C33" s="7">
        <v>0.98269983</v>
      </c>
      <c r="D33" s="7">
        <v>16.6915899</v>
      </c>
      <c r="E33" s="7">
        <v>10.8937925</v>
      </c>
    </row>
    <row r="34" spans="1:21">
      <c r="B34" s="7">
        <v>0.82210333</v>
      </c>
      <c r="C34" s="7">
        <v>1.08722405</v>
      </c>
      <c r="D34" s="7">
        <v>18.2842179</v>
      </c>
      <c r="E34" s="7">
        <v>8.30584103</v>
      </c>
    </row>
    <row r="35" spans="1:21">
      <c r="B35" s="7">
        <v>0.76277647</v>
      </c>
      <c r="C35" s="7">
        <v>1.28986201</v>
      </c>
      <c r="D35" s="7">
        <v>17.0244343</v>
      </c>
      <c r="E35" s="7">
        <v>6.42265387</v>
      </c>
    </row>
    <row r="36" spans="1:21">
      <c r="B36" s="7">
        <v>0.7819355</v>
      </c>
      <c r="C36" s="7">
        <v>1.0128745</v>
      </c>
      <c r="D36" s="7">
        <v>15.9826471</v>
      </c>
      <c r="E36" s="7">
        <v>11.829505</v>
      </c>
    </row>
    <row r="37" spans="1:21">
      <c r="B37" s="7">
        <v>1.5778504</v>
      </c>
      <c r="C37" s="7">
        <v>1.2847204</v>
      </c>
      <c r="D37" s="7">
        <v>19.3615856</v>
      </c>
      <c r="E37" s="7">
        <v>7.9284062</v>
      </c>
    </row>
    <row r="39" spans="1:21">
      <c r="A39" s="3" t="s">
        <v>106</v>
      </c>
      <c r="B39" s="5" t="s">
        <v>2</v>
      </c>
      <c r="C39" s="5" t="s">
        <v>72</v>
      </c>
      <c r="D39" s="5" t="s">
        <v>3</v>
      </c>
      <c r="E39" s="5" t="s">
        <v>79</v>
      </c>
    </row>
    <row r="40" spans="1:21">
      <c r="B40" s="7">
        <v>0.74049694</v>
      </c>
      <c r="C40" s="7">
        <v>1.28844153</v>
      </c>
      <c r="D40" s="7">
        <v>14.0472498</v>
      </c>
      <c r="E40" s="7">
        <v>9.42195124</v>
      </c>
    </row>
    <row r="41" spans="1:21">
      <c r="B41" s="7">
        <v>0.82776873</v>
      </c>
      <c r="C41" s="7">
        <v>1.09586194</v>
      </c>
      <c r="D41" s="7">
        <v>20.0540852</v>
      </c>
      <c r="E41" s="7">
        <v>7.12684343</v>
      </c>
    </row>
    <row r="42" spans="1:21">
      <c r="B42" s="7">
        <v>1.04545543</v>
      </c>
      <c r="C42" s="7">
        <v>1.00197542</v>
      </c>
      <c r="D42" s="7">
        <v>15.2921246</v>
      </c>
      <c r="E42" s="7">
        <v>9.5804158</v>
      </c>
    </row>
    <row r="43" spans="1:21">
      <c r="B43" s="7">
        <v>1.28917</v>
      </c>
      <c r="C43" s="7">
        <v>1.0928481</v>
      </c>
      <c r="D43" s="7">
        <v>17.938174</v>
      </c>
      <c r="E43" s="7">
        <v>10.8643862</v>
      </c>
    </row>
    <row r="44" spans="1:21">
      <c r="B44" s="7">
        <v>1.0971089</v>
      </c>
      <c r="C44" s="7">
        <v>1.3920381</v>
      </c>
      <c r="D44" s="7">
        <v>15.39205008</v>
      </c>
      <c r="E44" s="7">
        <v>9.08901831</v>
      </c>
    </row>
    <row r="45" spans="1:21">
      <c r="B45" s="6"/>
      <c r="C45" s="7"/>
      <c r="D45" s="7"/>
      <c r="F45" s="7"/>
      <c r="G45" s="7"/>
      <c r="H45" s="7"/>
      <c r="I45" s="7"/>
      <c r="K45" s="7"/>
      <c r="L45" s="7"/>
      <c r="M45" s="7"/>
      <c r="N45" s="7"/>
      <c r="R45" s="7"/>
      <c r="S45" s="7"/>
      <c r="T45" s="7"/>
      <c r="U45" s="7"/>
    </row>
    <row r="46" spans="1:21">
      <c r="B46" s="6"/>
      <c r="C46" s="7"/>
      <c r="D46" s="7"/>
      <c r="F46" s="7"/>
      <c r="G46" s="7"/>
      <c r="H46" s="7"/>
      <c r="I46" s="7"/>
      <c r="K46" s="7"/>
      <c r="L46" s="7"/>
      <c r="M46" s="7"/>
      <c r="N46" s="7"/>
      <c r="R46" s="7"/>
      <c r="S46" s="7"/>
      <c r="T46" s="7"/>
      <c r="U46" s="7"/>
    </row>
    <row r="47" spans="1:21">
      <c r="B47" s="6"/>
      <c r="C47" s="7"/>
      <c r="D47" s="7"/>
      <c r="F47" s="7"/>
      <c r="G47" s="7"/>
      <c r="H47" s="7"/>
      <c r="I47" s="7"/>
      <c r="K47" s="7"/>
      <c r="L47" s="7"/>
      <c r="M47" s="7"/>
      <c r="N47" s="7"/>
      <c r="R47" s="7"/>
      <c r="S47" s="7"/>
      <c r="T47" s="7"/>
      <c r="U47" s="7"/>
    </row>
    <row r="48" spans="1:21">
      <c r="B48" s="6"/>
      <c r="C48" s="7"/>
      <c r="D48" s="7"/>
      <c r="F48" s="7"/>
      <c r="G48" s="7"/>
      <c r="H48" s="7"/>
      <c r="I48" s="7"/>
      <c r="K48" s="7"/>
      <c r="L48" s="7"/>
      <c r="M48" s="7"/>
      <c r="N48" s="7"/>
      <c r="R48" s="7"/>
      <c r="S48" s="7"/>
      <c r="T48" s="7"/>
      <c r="U48" s="7"/>
    </row>
    <row r="49" spans="2:21">
      <c r="B49" s="6"/>
    </row>
    <row r="50" spans="2:21">
      <c r="B50" s="8"/>
      <c r="C50" s="5"/>
      <c r="D50" s="5"/>
      <c r="F50" s="5"/>
      <c r="G50" s="5"/>
      <c r="H50" s="5"/>
      <c r="I50" s="5"/>
      <c r="K50" s="5"/>
      <c r="L50" s="5"/>
      <c r="M50" s="5"/>
      <c r="N50" s="5"/>
      <c r="P50" s="5"/>
      <c r="Q50" s="5"/>
      <c r="R50" s="5"/>
      <c r="S50" s="5"/>
      <c r="T50" s="5"/>
      <c r="U50" s="5"/>
    </row>
    <row r="51" spans="2:21">
      <c r="B51" s="6"/>
      <c r="C51" s="7"/>
      <c r="D51" s="7"/>
      <c r="F51" s="7"/>
      <c r="G51" s="7"/>
      <c r="H51" s="7"/>
      <c r="I51" s="7"/>
      <c r="K51" s="7"/>
      <c r="L51" s="7"/>
      <c r="M51" s="7"/>
      <c r="N51" s="7"/>
      <c r="R51" s="7"/>
      <c r="S51" s="7"/>
      <c r="T51" s="7"/>
      <c r="U51" s="7"/>
    </row>
    <row r="52" spans="2:21">
      <c r="B52" s="6"/>
      <c r="C52" s="7"/>
      <c r="D52" s="7"/>
      <c r="F52" s="7"/>
      <c r="G52" s="7"/>
      <c r="H52" s="7"/>
      <c r="I52" s="7"/>
      <c r="K52" s="7"/>
      <c r="L52" s="7"/>
      <c r="M52" s="7"/>
      <c r="N52" s="7"/>
      <c r="R52" s="7"/>
      <c r="S52" s="7"/>
      <c r="T52" s="7"/>
      <c r="U52" s="7"/>
    </row>
    <row r="53" spans="2:21">
      <c r="B53" s="6"/>
      <c r="C53" s="7"/>
      <c r="D53" s="7"/>
      <c r="F53" s="7"/>
      <c r="G53" s="7"/>
      <c r="H53" s="7"/>
      <c r="I53" s="7"/>
      <c r="K53" s="7"/>
      <c r="L53" s="7"/>
      <c r="M53" s="7"/>
      <c r="N53" s="7"/>
      <c r="R53" s="7"/>
      <c r="S53" s="7"/>
      <c r="T53" s="7"/>
      <c r="U53" s="7"/>
    </row>
    <row r="54" spans="2:21">
      <c r="B54" s="6"/>
      <c r="C54" s="7"/>
      <c r="D54" s="7"/>
      <c r="F54" s="7"/>
      <c r="G54" s="7"/>
      <c r="H54" s="7"/>
      <c r="I54" s="7"/>
      <c r="K54" s="7"/>
      <c r="L54" s="7"/>
      <c r="M54" s="7"/>
      <c r="N54" s="7"/>
      <c r="R54" s="7"/>
      <c r="S54" s="7"/>
      <c r="T54" s="7"/>
      <c r="U54" s="7"/>
    </row>
    <row r="55" spans="2:21">
      <c r="B55" s="6"/>
      <c r="C55" s="7"/>
      <c r="D55" s="7"/>
      <c r="F55" s="7"/>
      <c r="G55" s="7"/>
      <c r="H55" s="7"/>
      <c r="I55" s="7"/>
      <c r="K55" s="7"/>
      <c r="L55" s="7"/>
      <c r="M55" s="7"/>
      <c r="N55" s="7"/>
      <c r="R55" s="7"/>
      <c r="S55" s="7"/>
      <c r="T55" s="7"/>
      <c r="U55" s="7"/>
    </row>
    <row r="56" spans="2:21">
      <c r="B56" s="6"/>
    </row>
    <row r="57" spans="2:21">
      <c r="B57" s="4"/>
      <c r="C57" s="5"/>
      <c r="D57" s="5"/>
      <c r="F57" s="5"/>
      <c r="G57" s="5"/>
      <c r="H57" s="5"/>
      <c r="I57" s="5"/>
      <c r="K57" s="5"/>
      <c r="L57" s="5"/>
      <c r="M57" s="5"/>
      <c r="N57" s="5"/>
      <c r="P57" s="5"/>
      <c r="Q57" s="5"/>
      <c r="R57" s="5"/>
      <c r="S57" s="5"/>
      <c r="T57" s="5"/>
      <c r="U57" s="5"/>
    </row>
    <row r="58" spans="2:21">
      <c r="B58" s="6"/>
      <c r="C58" s="7"/>
      <c r="D58" s="7"/>
      <c r="F58" s="7"/>
      <c r="G58" s="7"/>
      <c r="H58" s="7"/>
      <c r="I58" s="7"/>
      <c r="K58" s="7"/>
      <c r="L58" s="7"/>
      <c r="M58" s="7"/>
      <c r="N58" s="7"/>
      <c r="R58" s="7"/>
      <c r="S58" s="7"/>
      <c r="T58" s="7"/>
      <c r="U58" s="7"/>
    </row>
    <row r="59" spans="2:21">
      <c r="B59" s="6"/>
      <c r="C59" s="7"/>
      <c r="D59" s="7"/>
      <c r="F59" s="7"/>
      <c r="G59" s="7"/>
      <c r="H59" s="7"/>
      <c r="I59" s="7"/>
      <c r="K59" s="7"/>
      <c r="L59" s="7"/>
      <c r="M59" s="7"/>
      <c r="N59" s="7"/>
      <c r="R59" s="7"/>
      <c r="S59" s="7"/>
      <c r="T59" s="7"/>
      <c r="U59" s="7"/>
    </row>
    <row r="60" spans="2:21">
      <c r="B60" s="6"/>
      <c r="C60" s="7"/>
      <c r="D60" s="7"/>
      <c r="F60" s="7"/>
      <c r="G60" s="7"/>
      <c r="H60" s="7"/>
      <c r="I60" s="7"/>
      <c r="K60" s="7"/>
      <c r="L60" s="7"/>
      <c r="M60" s="7"/>
      <c r="N60" s="7"/>
      <c r="R60" s="7"/>
      <c r="S60" s="7"/>
      <c r="T60" s="7"/>
      <c r="U60" s="7"/>
    </row>
    <row r="61" spans="2:21">
      <c r="B61" s="6"/>
      <c r="C61" s="7"/>
      <c r="D61" s="7"/>
      <c r="F61" s="7"/>
      <c r="G61" s="7"/>
      <c r="H61" s="7"/>
      <c r="I61" s="7"/>
      <c r="K61" s="7"/>
      <c r="L61" s="7"/>
      <c r="M61" s="7"/>
      <c r="N61" s="7"/>
      <c r="R61" s="7"/>
      <c r="S61" s="7"/>
      <c r="T61" s="7"/>
      <c r="U61" s="7"/>
    </row>
    <row r="62" spans="2:21">
      <c r="B62" s="6"/>
      <c r="C62" s="7"/>
      <c r="D62" s="7"/>
      <c r="F62" s="7"/>
      <c r="G62" s="7"/>
      <c r="H62" s="7"/>
      <c r="I62" s="7"/>
      <c r="K62" s="7"/>
      <c r="L62" s="7"/>
      <c r="M62" s="7"/>
      <c r="N62" s="7"/>
      <c r="R62" s="7"/>
      <c r="S62" s="7"/>
      <c r="T62" s="7"/>
      <c r="U62" s="7"/>
    </row>
    <row r="63" spans="2:21">
      <c r="B63" s="6"/>
    </row>
    <row r="64" spans="2:21">
      <c r="B64" s="8"/>
      <c r="C64" s="5"/>
      <c r="D64" s="5"/>
      <c r="F64" s="5"/>
      <c r="G64" s="5"/>
      <c r="H64" s="5"/>
      <c r="I64" s="5"/>
      <c r="K64" s="5"/>
      <c r="L64" s="5"/>
      <c r="M64" s="5"/>
      <c r="N64" s="5"/>
      <c r="P64" s="5"/>
      <c r="Q64" s="5"/>
      <c r="R64" s="5"/>
      <c r="S64" s="5"/>
      <c r="T64" s="5"/>
      <c r="U64" s="5"/>
    </row>
    <row r="65" spans="2:21">
      <c r="B65" s="6"/>
      <c r="C65" s="7"/>
      <c r="D65" s="7"/>
      <c r="F65" s="7"/>
      <c r="G65" s="7"/>
      <c r="H65" s="7"/>
      <c r="I65" s="7"/>
      <c r="K65" s="7"/>
      <c r="L65" s="7"/>
      <c r="M65" s="7"/>
      <c r="N65" s="7"/>
      <c r="R65" s="7"/>
      <c r="S65" s="7"/>
      <c r="T65" s="7"/>
      <c r="U65" s="7"/>
    </row>
    <row r="66" spans="2:21">
      <c r="B66" s="6"/>
      <c r="C66" s="7"/>
      <c r="D66" s="7"/>
      <c r="F66" s="7"/>
      <c r="G66" s="7"/>
      <c r="H66" s="7"/>
      <c r="I66" s="7"/>
      <c r="K66" s="7"/>
      <c r="L66" s="7"/>
      <c r="M66" s="7"/>
      <c r="N66" s="7"/>
      <c r="R66" s="7"/>
      <c r="S66" s="7"/>
      <c r="T66" s="7"/>
      <c r="U66" s="7"/>
    </row>
    <row r="67" spans="2:21">
      <c r="B67" s="6"/>
      <c r="C67" s="7"/>
      <c r="D67" s="7"/>
      <c r="F67" s="7"/>
      <c r="G67" s="7"/>
      <c r="H67" s="7"/>
      <c r="I67" s="7"/>
      <c r="K67" s="7"/>
      <c r="L67" s="7"/>
      <c r="M67" s="7"/>
      <c r="N67" s="7"/>
      <c r="R67" s="7"/>
      <c r="S67" s="7"/>
      <c r="T67" s="7"/>
      <c r="U67" s="7"/>
    </row>
    <row r="68" spans="2:21">
      <c r="B68" s="6"/>
      <c r="C68" s="7"/>
      <c r="D68" s="7"/>
      <c r="F68" s="7"/>
      <c r="G68" s="7"/>
      <c r="H68" s="7"/>
      <c r="I68" s="7"/>
      <c r="K68" s="7"/>
      <c r="L68" s="7"/>
      <c r="M68" s="7"/>
      <c r="N68" s="7"/>
      <c r="R68" s="7"/>
      <c r="S68" s="7"/>
      <c r="T68" s="7"/>
      <c r="U68" s="7"/>
    </row>
    <row r="69" spans="2:21">
      <c r="B69" s="6"/>
      <c r="C69" s="7"/>
      <c r="D69" s="7"/>
      <c r="F69" s="7"/>
      <c r="G69" s="7"/>
      <c r="H69" s="7"/>
      <c r="I69" s="7"/>
      <c r="K69" s="7"/>
      <c r="L69" s="7"/>
      <c r="M69" s="7"/>
      <c r="N69" s="7"/>
      <c r="R69" s="7"/>
      <c r="S69" s="7"/>
      <c r="T69" s="7"/>
      <c r="U69" s="7"/>
    </row>
    <row r="71" spans="2:21">
      <c r="B71" s="8"/>
      <c r="C71" s="5"/>
      <c r="D71" s="5"/>
      <c r="F71" s="5"/>
      <c r="G71" s="5"/>
      <c r="H71" s="5"/>
      <c r="I71" s="5"/>
      <c r="K71" s="5"/>
      <c r="L71" s="5"/>
      <c r="M71" s="5"/>
      <c r="N71" s="5"/>
      <c r="P71" s="5"/>
      <c r="Q71" s="5"/>
      <c r="R71" s="5"/>
      <c r="S71" s="5"/>
      <c r="T71" s="5"/>
      <c r="U71" s="5"/>
    </row>
    <row r="72" spans="2:21">
      <c r="C72" s="7"/>
      <c r="D72" s="7"/>
      <c r="F72" s="7"/>
      <c r="G72" s="7"/>
      <c r="H72" s="7"/>
      <c r="I72" s="7"/>
      <c r="K72" s="7"/>
      <c r="L72" s="7"/>
      <c r="M72" s="7"/>
      <c r="N72" s="7"/>
      <c r="R72" s="7"/>
      <c r="S72" s="7"/>
      <c r="T72" s="7"/>
      <c r="U72" s="7"/>
    </row>
    <row r="73" spans="2:21">
      <c r="C73" s="7"/>
      <c r="D73" s="7"/>
      <c r="F73" s="7"/>
      <c r="G73" s="7"/>
      <c r="H73" s="7"/>
      <c r="I73" s="7"/>
      <c r="K73" s="7"/>
      <c r="L73" s="7"/>
      <c r="M73" s="7"/>
      <c r="N73" s="7"/>
      <c r="R73" s="7"/>
      <c r="S73" s="7"/>
      <c r="T73" s="7"/>
      <c r="U73" s="7"/>
    </row>
    <row r="74" spans="2:21">
      <c r="C74" s="7"/>
      <c r="D74" s="7"/>
      <c r="F74" s="7"/>
      <c r="G74" s="7"/>
      <c r="H74" s="7"/>
      <c r="I74" s="7"/>
      <c r="K74" s="7"/>
      <c r="L74" s="7"/>
      <c r="M74" s="7"/>
      <c r="N74" s="7"/>
      <c r="R74" s="7"/>
      <c r="S74" s="7"/>
      <c r="T74" s="7"/>
      <c r="U74" s="7"/>
    </row>
    <row r="75" spans="2:21">
      <c r="C75" s="7"/>
      <c r="D75" s="7"/>
      <c r="F75" s="7"/>
      <c r="G75" s="7"/>
      <c r="H75" s="7"/>
      <c r="I75" s="7"/>
      <c r="K75" s="7"/>
      <c r="L75" s="7"/>
      <c r="M75" s="7"/>
      <c r="N75" s="7"/>
      <c r="R75" s="7"/>
      <c r="S75" s="7"/>
      <c r="T75" s="7"/>
      <c r="U75" s="7"/>
    </row>
    <row r="76" spans="2:21">
      <c r="C76" s="7"/>
      <c r="D76" s="7"/>
      <c r="F76" s="7"/>
      <c r="G76" s="7"/>
      <c r="H76" s="7"/>
      <c r="I76" s="7"/>
      <c r="K76" s="7"/>
      <c r="L76" s="7"/>
      <c r="M76" s="7"/>
      <c r="N76" s="7"/>
      <c r="R76" s="7"/>
      <c r="S76" s="7"/>
      <c r="T76" s="7"/>
      <c r="U76" s="7"/>
    </row>
    <row r="79" spans="2:21">
      <c r="B79" s="8"/>
      <c r="C79" s="5"/>
      <c r="D79" s="5"/>
      <c r="E79" s="5"/>
      <c r="F79" s="5"/>
      <c r="G79" s="5"/>
      <c r="H79" s="5"/>
      <c r="I79" s="5"/>
      <c r="P79" s="5"/>
      <c r="Q79" s="5"/>
    </row>
    <row r="80" spans="2:21">
      <c r="C80" s="7"/>
      <c r="D80" s="7"/>
      <c r="E80" s="7"/>
      <c r="F80" s="7"/>
      <c r="G80" s="7"/>
      <c r="H80" s="7"/>
      <c r="I80" s="7"/>
    </row>
    <row r="81" spans="2:21">
      <c r="C81" s="7"/>
      <c r="D81" s="7"/>
      <c r="E81" s="7"/>
      <c r="F81" s="7"/>
      <c r="G81" s="7"/>
      <c r="H81" s="7"/>
      <c r="I81" s="7"/>
    </row>
    <row r="82" spans="2:21">
      <c r="C82" s="7"/>
      <c r="D82" s="7"/>
      <c r="E82" s="7"/>
      <c r="F82" s="7"/>
      <c r="G82" s="7"/>
      <c r="H82" s="7"/>
      <c r="I82" s="7"/>
    </row>
    <row r="83" spans="2:21">
      <c r="C83" s="7"/>
      <c r="D83" s="7"/>
      <c r="E83" s="7"/>
      <c r="F83" s="7"/>
      <c r="G83" s="7"/>
      <c r="H83" s="7"/>
      <c r="I83" s="7"/>
    </row>
    <row r="84" spans="2:21">
      <c r="C84" s="7"/>
      <c r="D84" s="7"/>
      <c r="E84" s="7"/>
      <c r="F84" s="7"/>
      <c r="G84" s="7"/>
      <c r="H84" s="7"/>
      <c r="I84" s="7"/>
    </row>
    <row r="88" spans="2:21">
      <c r="B88" s="8"/>
      <c r="C88" s="5"/>
      <c r="D88" s="5"/>
      <c r="F88" s="5"/>
      <c r="G88" s="5"/>
      <c r="H88" s="5"/>
      <c r="I88" s="5"/>
      <c r="K88" s="5"/>
      <c r="L88" s="5"/>
      <c r="M88" s="5"/>
      <c r="N88" s="5"/>
      <c r="P88" s="5"/>
      <c r="Q88" s="5"/>
      <c r="R88" s="5"/>
      <c r="S88" s="5"/>
      <c r="T88" s="5"/>
      <c r="U88" s="5"/>
    </row>
    <row r="89" spans="2:21">
      <c r="C89" s="7"/>
      <c r="D89" s="7"/>
      <c r="F89" s="7"/>
      <c r="G89" s="7"/>
      <c r="H89" s="7"/>
      <c r="I89" s="7"/>
      <c r="K89" s="7"/>
      <c r="L89" s="7"/>
      <c r="M89" s="7"/>
      <c r="N89" s="7"/>
      <c r="R89" s="7"/>
      <c r="S89" s="7"/>
      <c r="T89" s="7"/>
      <c r="U89" s="7"/>
    </row>
    <row r="90" spans="2:21">
      <c r="C90" s="7"/>
      <c r="D90" s="7"/>
      <c r="F90" s="7"/>
      <c r="G90" s="7"/>
      <c r="H90" s="7"/>
      <c r="I90" s="7"/>
      <c r="K90" s="7"/>
      <c r="L90" s="7"/>
      <c r="M90" s="7"/>
      <c r="N90" s="7"/>
      <c r="R90" s="7"/>
      <c r="S90" s="7"/>
      <c r="T90" s="7"/>
      <c r="U90" s="7"/>
    </row>
    <row r="91" spans="2:21">
      <c r="C91" s="7"/>
      <c r="D91" s="7"/>
      <c r="F91" s="7"/>
      <c r="G91" s="7"/>
      <c r="H91" s="7"/>
      <c r="I91" s="7"/>
      <c r="K91" s="7"/>
      <c r="L91" s="7"/>
      <c r="M91" s="7"/>
      <c r="N91" s="7"/>
      <c r="R91" s="7"/>
      <c r="S91" s="7"/>
      <c r="T91" s="7"/>
      <c r="U91" s="7"/>
    </row>
    <row r="92" spans="2:21">
      <c r="C92" s="7"/>
      <c r="D92" s="7"/>
      <c r="F92" s="7"/>
      <c r="G92" s="7"/>
      <c r="H92" s="7"/>
      <c r="I92" s="7"/>
      <c r="K92" s="7"/>
      <c r="L92" s="7"/>
      <c r="M92" s="7"/>
      <c r="N92" s="7"/>
      <c r="R92" s="7"/>
      <c r="S92" s="7"/>
      <c r="T92" s="7"/>
      <c r="U92" s="7"/>
    </row>
    <row r="93" spans="2:21">
      <c r="C93" s="7"/>
      <c r="D93" s="7"/>
      <c r="F93" s="7"/>
      <c r="G93" s="7"/>
      <c r="H93" s="7"/>
      <c r="I93" s="7"/>
      <c r="K93" s="7"/>
      <c r="L93" s="7"/>
      <c r="M93" s="7"/>
      <c r="N93" s="7"/>
      <c r="R93" s="7"/>
      <c r="S93" s="7"/>
      <c r="T93" s="7"/>
      <c r="U93" s="7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0"/>
  <sheetViews>
    <sheetView tabSelected="1" zoomScale="89" zoomScaleNormal="89" topLeftCell="B51" workbookViewId="0">
      <selection activeCell="O18" sqref="O18"/>
    </sheetView>
  </sheetViews>
  <sheetFormatPr defaultColWidth="11" defaultRowHeight="17.6"/>
  <cols>
    <col min="1" max="16384" width="10.8333333333333" style="1"/>
  </cols>
  <sheetData>
    <row r="1" spans="1:21">
      <c r="P1" s="2" t="s">
        <v>107</v>
      </c>
    </row>
    <row r="2" spans="1:21">
      <c r="A2" s="3" t="s">
        <v>108</v>
      </c>
      <c r="B2" s="4" t="s">
        <v>90</v>
      </c>
      <c r="C2" s="5" t="s">
        <v>2</v>
      </c>
      <c r="D2" s="5" t="s">
        <v>3</v>
      </c>
      <c r="F2" s="5" t="s">
        <v>2</v>
      </c>
      <c r="G2" s="5" t="s">
        <v>71</v>
      </c>
      <c r="H2" s="5" t="s">
        <v>3</v>
      </c>
      <c r="I2" s="5" t="s">
        <v>77</v>
      </c>
      <c r="K2" s="5" t="s">
        <v>2</v>
      </c>
      <c r="L2" s="5" t="s">
        <v>72</v>
      </c>
      <c r="M2" s="5" t="s">
        <v>3</v>
      </c>
      <c r="N2" s="5" t="s">
        <v>79</v>
      </c>
      <c r="P2" s="5" t="s">
        <v>109</v>
      </c>
      <c r="Q2" s="5" t="s">
        <v>110</v>
      </c>
      <c r="R2" s="5" t="s">
        <v>71</v>
      </c>
      <c r="S2" s="5" t="s">
        <v>77</v>
      </c>
      <c r="T2" s="5" t="s">
        <v>72</v>
      </c>
      <c r="U2" s="5" t="s">
        <v>79</v>
      </c>
    </row>
    <row r="3" spans="1:21">
      <c r="B3" s="6"/>
      <c r="C3" s="7">
        <v>1.05570446</v>
      </c>
      <c r="D3" s="7">
        <v>4.68748503</v>
      </c>
      <c r="F3" s="7">
        <v>0.94729068</v>
      </c>
      <c r="G3" s="7">
        <v>1.20634914</v>
      </c>
      <c r="H3" s="7">
        <v>3.98556982</v>
      </c>
      <c r="I3" s="7">
        <v>1.3444117</v>
      </c>
      <c r="K3" s="7">
        <v>1.36695076</v>
      </c>
      <c r="L3" s="7">
        <v>0.65383828</v>
      </c>
      <c r="M3" s="7">
        <v>4.33321396</v>
      </c>
      <c r="N3" s="7">
        <v>2.84535853</v>
      </c>
      <c r="P3" s="1">
        <f>AVERAGE(C3,F3,K3)</f>
        <v>1.1233153</v>
      </c>
      <c r="Q3" s="1">
        <f>AVERAGE(D3,H3,M3)</f>
        <v>4.33542293666667</v>
      </c>
      <c r="R3" s="7">
        <v>1.20634914</v>
      </c>
      <c r="S3" s="7">
        <v>1.3444117</v>
      </c>
      <c r="T3" s="7">
        <v>0.65383828</v>
      </c>
      <c r="U3" s="7">
        <v>2.84535853</v>
      </c>
    </row>
    <row r="4" spans="1:21">
      <c r="B4" s="6"/>
      <c r="C4" s="7">
        <v>1.0404474</v>
      </c>
      <c r="D4" s="7">
        <v>4.92484129</v>
      </c>
      <c r="F4" s="7">
        <v>0.81993592</v>
      </c>
      <c r="G4" s="7">
        <v>1.12433485</v>
      </c>
      <c r="H4" s="7">
        <v>3.93203092</v>
      </c>
      <c r="I4" s="7">
        <v>0.99400014</v>
      </c>
      <c r="K4" s="7">
        <v>0.80318186</v>
      </c>
      <c r="L4" s="7">
        <v>0.72458793</v>
      </c>
      <c r="M4" s="7">
        <v>4.75835105</v>
      </c>
      <c r="N4" s="7">
        <v>3.26015861</v>
      </c>
      <c r="P4" s="1">
        <f t="shared" ref="P4:P7" si="0">AVERAGE(C4,F4,K4)</f>
        <v>0.88785506</v>
      </c>
      <c r="Q4" s="1">
        <f t="shared" ref="Q4:Q7" si="1">AVERAGE(D4,H4,M4)</f>
        <v>4.53840775333333</v>
      </c>
      <c r="R4" s="7">
        <v>1.12433485</v>
      </c>
      <c r="S4" s="7">
        <v>0.99400014</v>
      </c>
      <c r="T4" s="7">
        <v>0.72458793</v>
      </c>
      <c r="U4" s="7">
        <v>3.26015861</v>
      </c>
    </row>
    <row r="5" spans="1:21">
      <c r="B5" s="6"/>
      <c r="C5" s="7">
        <v>1.16535502</v>
      </c>
      <c r="D5" s="7">
        <v>2.58007339</v>
      </c>
      <c r="F5" s="7">
        <v>1.2327734</v>
      </c>
      <c r="G5" s="7">
        <v>1.25890018</v>
      </c>
      <c r="H5" s="7">
        <v>3.55585388</v>
      </c>
      <c r="I5" s="7">
        <v>1.03448002</v>
      </c>
      <c r="K5" s="7">
        <v>0.82986737</v>
      </c>
      <c r="L5" s="7">
        <v>1.11912419</v>
      </c>
      <c r="M5" s="7">
        <v>4.58135406</v>
      </c>
      <c r="N5" s="7">
        <v>3.5994786</v>
      </c>
      <c r="P5" s="1">
        <f t="shared" si="0"/>
        <v>1.07599859666667</v>
      </c>
      <c r="Q5" s="1">
        <f t="shared" si="1"/>
        <v>3.57242711</v>
      </c>
      <c r="R5" s="7">
        <v>1.25890018</v>
      </c>
      <c r="S5" s="7">
        <v>1.03448002</v>
      </c>
      <c r="T5" s="7">
        <v>1.11912419</v>
      </c>
      <c r="U5" s="7">
        <v>3.5994786</v>
      </c>
    </row>
    <row r="6" spans="1:21">
      <c r="B6" s="6"/>
      <c r="C6" s="7">
        <v>1.04154415</v>
      </c>
      <c r="D6" s="7">
        <v>3.06713558</v>
      </c>
      <c r="F6" s="7">
        <v>1.1024972</v>
      </c>
      <c r="G6" s="7">
        <v>0.8927031</v>
      </c>
      <c r="H6" s="7">
        <v>3.876536802</v>
      </c>
      <c r="I6" s="7">
        <v>1.2937194</v>
      </c>
      <c r="K6" s="7">
        <v>1.0293845</v>
      </c>
      <c r="L6" s="7">
        <v>1.2930184</v>
      </c>
      <c r="M6" s="7">
        <v>5.2947135</v>
      </c>
      <c r="N6" s="7">
        <v>2.301948551</v>
      </c>
      <c r="P6" s="1">
        <f t="shared" si="0"/>
        <v>1.05780861666667</v>
      </c>
      <c r="Q6" s="1">
        <f t="shared" si="1"/>
        <v>4.07946196066667</v>
      </c>
      <c r="R6" s="7">
        <v>0.8927031</v>
      </c>
      <c r="S6" s="7">
        <v>1.2937194</v>
      </c>
      <c r="T6" s="7">
        <v>1.2930184</v>
      </c>
      <c r="U6" s="7">
        <v>2.301948551</v>
      </c>
    </row>
    <row r="7" spans="1:21">
      <c r="B7" s="6"/>
      <c r="C7" s="7">
        <v>0.69694898</v>
      </c>
      <c r="D7" s="7">
        <v>1.55788567</v>
      </c>
      <c r="F7" s="7">
        <v>0.8975028</v>
      </c>
      <c r="G7" s="7">
        <v>0.97862813</v>
      </c>
      <c r="H7" s="7">
        <v>3.692568</v>
      </c>
      <c r="I7" s="7">
        <v>1.091840154</v>
      </c>
      <c r="K7" s="7">
        <v>0.9706155</v>
      </c>
      <c r="L7" s="7">
        <v>1.2038491</v>
      </c>
      <c r="M7" s="7">
        <v>4.20581048</v>
      </c>
      <c r="N7" s="7">
        <v>2.40581048</v>
      </c>
      <c r="P7" s="1">
        <f t="shared" si="0"/>
        <v>0.855022426666667</v>
      </c>
      <c r="Q7" s="1">
        <f t="shared" si="1"/>
        <v>3.15208805</v>
      </c>
      <c r="R7" s="7">
        <v>0.97862813</v>
      </c>
      <c r="S7" s="7">
        <v>1.091840154</v>
      </c>
      <c r="T7" s="7">
        <v>1.2038491</v>
      </c>
      <c r="U7" s="7">
        <v>2.40581048</v>
      </c>
    </row>
    <row r="8" spans="1:21">
      <c r="B8" s="6"/>
    </row>
    <row r="9" spans="1:21">
      <c r="A9" s="3" t="s">
        <v>111</v>
      </c>
      <c r="B9" s="4" t="s">
        <v>92</v>
      </c>
      <c r="C9" s="5" t="s">
        <v>2</v>
      </c>
      <c r="D9" s="5" t="s">
        <v>3</v>
      </c>
      <c r="F9" s="5" t="s">
        <v>2</v>
      </c>
      <c r="G9" s="5" t="s">
        <v>71</v>
      </c>
      <c r="H9" s="5" t="s">
        <v>3</v>
      </c>
      <c r="I9" s="5" t="s">
        <v>77</v>
      </c>
      <c r="K9" s="5" t="s">
        <v>2</v>
      </c>
      <c r="L9" s="5" t="s">
        <v>72</v>
      </c>
      <c r="M9" s="5" t="s">
        <v>3</v>
      </c>
      <c r="N9" s="5" t="s">
        <v>79</v>
      </c>
      <c r="P9" s="5" t="s">
        <v>109</v>
      </c>
      <c r="Q9" s="5" t="s">
        <v>110</v>
      </c>
      <c r="R9" s="5" t="s">
        <v>71</v>
      </c>
      <c r="S9" s="5" t="s">
        <v>77</v>
      </c>
      <c r="T9" s="5" t="s">
        <v>72</v>
      </c>
      <c r="U9" s="5" t="s">
        <v>79</v>
      </c>
    </row>
    <row r="10" spans="1:21">
      <c r="B10" s="6"/>
      <c r="C10" s="7">
        <v>0.90478987</v>
      </c>
      <c r="D10" s="7">
        <v>6.03135001</v>
      </c>
      <c r="F10" s="7">
        <v>0.7589218</v>
      </c>
      <c r="G10" s="7">
        <v>1.30447747</v>
      </c>
      <c r="H10" s="7">
        <v>4.38669932</v>
      </c>
      <c r="I10" s="7">
        <v>2.02063427</v>
      </c>
      <c r="K10" s="7">
        <v>1.21794099</v>
      </c>
      <c r="L10" s="7">
        <v>0.62807793</v>
      </c>
      <c r="M10" s="7">
        <v>6.4145665</v>
      </c>
      <c r="N10" s="7">
        <v>2.16996398</v>
      </c>
      <c r="P10" s="1">
        <f>AVERAGE(C10,F10,K10)</f>
        <v>0.960550886666667</v>
      </c>
      <c r="Q10" s="1">
        <f>AVERAGE(D10,H10,M10)</f>
        <v>5.61087194333333</v>
      </c>
      <c r="R10" s="7">
        <v>1.30447747</v>
      </c>
      <c r="S10" s="7">
        <v>2.02063427</v>
      </c>
      <c r="T10" s="7">
        <v>0.62807793</v>
      </c>
      <c r="U10" s="7">
        <v>2.16996398</v>
      </c>
    </row>
    <row r="11" spans="1:21">
      <c r="B11" s="6"/>
      <c r="C11" s="7">
        <v>0.96542564</v>
      </c>
      <c r="D11" s="7">
        <v>10.0660672</v>
      </c>
      <c r="F11" s="7">
        <v>0.98425278</v>
      </c>
      <c r="G11" s="7">
        <v>1.44757006</v>
      </c>
      <c r="H11" s="7">
        <v>5.261135</v>
      </c>
      <c r="I11" s="7">
        <v>1.55746239</v>
      </c>
      <c r="K11" s="7">
        <v>0.92922342</v>
      </c>
      <c r="L11" s="7">
        <v>0.65847611</v>
      </c>
      <c r="M11" s="7">
        <v>5.81668598</v>
      </c>
      <c r="N11" s="7">
        <v>1.74260565</v>
      </c>
      <c r="P11" s="1">
        <f t="shared" ref="P11:P14" si="2">AVERAGE(C11,F11,K11)</f>
        <v>0.959633946666667</v>
      </c>
      <c r="Q11" s="1">
        <f t="shared" ref="Q11:Q14" si="3">AVERAGE(D11,H11,M11)</f>
        <v>7.04796272666667</v>
      </c>
      <c r="R11" s="7">
        <v>1.44757006</v>
      </c>
      <c r="S11" s="7">
        <v>1.55746239</v>
      </c>
      <c r="T11" s="7">
        <v>0.65847611</v>
      </c>
      <c r="U11" s="7">
        <v>1.74260565</v>
      </c>
    </row>
    <row r="12" spans="1:21">
      <c r="B12" s="6"/>
      <c r="C12" s="7">
        <v>1.11512159</v>
      </c>
      <c r="D12" s="7">
        <v>5.90132932</v>
      </c>
      <c r="F12" s="7">
        <v>1.25682542</v>
      </c>
      <c r="G12" s="7">
        <v>0.97722055</v>
      </c>
      <c r="H12" s="7">
        <v>5.33015818</v>
      </c>
      <c r="I12" s="7">
        <v>1.70752319</v>
      </c>
      <c r="K12" s="7">
        <v>0.85283559</v>
      </c>
      <c r="L12" s="7">
        <v>0.97497362</v>
      </c>
      <c r="M12" s="7">
        <v>6.9955406</v>
      </c>
      <c r="N12" s="7">
        <v>2.15544158</v>
      </c>
      <c r="P12" s="1">
        <f t="shared" si="2"/>
        <v>1.07492753333333</v>
      </c>
      <c r="Q12" s="1">
        <f t="shared" si="3"/>
        <v>6.07567603333333</v>
      </c>
      <c r="R12" s="7">
        <v>0.97722055</v>
      </c>
      <c r="S12" s="7">
        <v>1.70752319</v>
      </c>
      <c r="T12" s="7">
        <v>0.97497362</v>
      </c>
      <c r="U12" s="7">
        <v>2.15544158</v>
      </c>
    </row>
    <row r="13" spans="1:21">
      <c r="B13" s="6"/>
      <c r="C13" s="7">
        <v>1.22279674</v>
      </c>
      <c r="D13" s="7">
        <v>6.59383587</v>
      </c>
      <c r="F13" s="7">
        <v>0.892781</v>
      </c>
      <c r="G13" s="7">
        <v>1.0289319</v>
      </c>
      <c r="H13" s="7">
        <v>4.782076</v>
      </c>
      <c r="I13" s="7">
        <v>1.937192</v>
      </c>
      <c r="K13" s="7">
        <v>0.9284719</v>
      </c>
      <c r="L13" s="7">
        <v>0.89284719</v>
      </c>
      <c r="M13" s="7">
        <v>7.9635662</v>
      </c>
      <c r="N13" s="7">
        <v>2.1038401</v>
      </c>
      <c r="P13" s="1">
        <f t="shared" si="2"/>
        <v>1.01468321333333</v>
      </c>
      <c r="Q13" s="1">
        <f t="shared" si="3"/>
        <v>6.44649269</v>
      </c>
      <c r="R13" s="7">
        <v>1.0289319</v>
      </c>
      <c r="S13" s="7">
        <v>1.937192</v>
      </c>
      <c r="T13" s="7">
        <v>0.89284719</v>
      </c>
      <c r="U13" s="7">
        <v>2.1038401</v>
      </c>
    </row>
    <row r="14" spans="1:21">
      <c r="B14" s="6"/>
      <c r="C14" s="7">
        <v>0.79186617</v>
      </c>
      <c r="D14" s="7">
        <v>2.48215474</v>
      </c>
      <c r="F14" s="7">
        <v>1.107219</v>
      </c>
      <c r="G14" s="7">
        <v>1.129301</v>
      </c>
      <c r="H14" s="7">
        <v>4.20778824</v>
      </c>
      <c r="I14" s="7">
        <v>1.72846104</v>
      </c>
      <c r="K14" s="7">
        <v>1.0715281</v>
      </c>
      <c r="L14" s="7">
        <v>0.92874918</v>
      </c>
      <c r="M14" s="7">
        <v>8.18563484</v>
      </c>
      <c r="N14" s="7">
        <v>2.6203856</v>
      </c>
      <c r="P14" s="1">
        <f t="shared" si="2"/>
        <v>0.990204423333333</v>
      </c>
      <c r="Q14" s="1">
        <f t="shared" si="3"/>
        <v>4.95852594</v>
      </c>
      <c r="R14" s="7">
        <v>1.129301</v>
      </c>
      <c r="S14" s="7">
        <v>1.72846104</v>
      </c>
      <c r="T14" s="7">
        <v>0.92874918</v>
      </c>
      <c r="U14" s="7">
        <v>2.6203856</v>
      </c>
    </row>
    <row r="15" spans="1:21">
      <c r="B15" s="6"/>
    </row>
    <row r="16" spans="1:21">
      <c r="A16" s="4" t="s">
        <v>112</v>
      </c>
      <c r="B16" s="4" t="s">
        <v>93</v>
      </c>
      <c r="C16" s="5" t="s">
        <v>2</v>
      </c>
      <c r="D16" s="5" t="s">
        <v>3</v>
      </c>
      <c r="F16" s="5" t="s">
        <v>2</v>
      </c>
      <c r="G16" s="5" t="s">
        <v>71</v>
      </c>
      <c r="H16" s="5" t="s">
        <v>3</v>
      </c>
      <c r="I16" s="5" t="s">
        <v>77</v>
      </c>
      <c r="K16" s="5" t="s">
        <v>2</v>
      </c>
      <c r="L16" s="5" t="s">
        <v>72</v>
      </c>
      <c r="M16" s="5" t="s">
        <v>3</v>
      </c>
      <c r="N16" s="5" t="s">
        <v>79</v>
      </c>
      <c r="P16" s="5" t="s">
        <v>109</v>
      </c>
      <c r="Q16" s="5" t="s">
        <v>110</v>
      </c>
      <c r="R16" s="5" t="s">
        <v>71</v>
      </c>
      <c r="S16" s="5" t="s">
        <v>77</v>
      </c>
      <c r="T16" s="5" t="s">
        <v>72</v>
      </c>
      <c r="U16" s="5" t="s">
        <v>79</v>
      </c>
    </row>
    <row r="17" spans="1:21">
      <c r="B17" s="6"/>
      <c r="C17" s="7">
        <v>1.76006463</v>
      </c>
      <c r="D17" s="7">
        <v>8.91870499</v>
      </c>
      <c r="F17" s="7">
        <v>1.02685643</v>
      </c>
      <c r="G17" s="7">
        <v>1.29011127</v>
      </c>
      <c r="H17" s="7">
        <v>8.35757072</v>
      </c>
      <c r="I17" s="7">
        <v>2.44025149</v>
      </c>
      <c r="K17" s="7">
        <v>1.01615494</v>
      </c>
      <c r="L17" s="7">
        <v>0.87738901</v>
      </c>
      <c r="M17" s="7">
        <v>11.1105464</v>
      </c>
      <c r="N17" s="7">
        <v>4.21339067</v>
      </c>
      <c r="P17" s="1">
        <f>AVERAGE(C17,F17,K17)</f>
        <v>1.267692</v>
      </c>
      <c r="Q17" s="1">
        <f>AVERAGE(D17,H17,M17)</f>
        <v>9.46227403666667</v>
      </c>
      <c r="R17" s="7">
        <v>1.29011127</v>
      </c>
      <c r="S17" s="7">
        <v>2.44025149</v>
      </c>
      <c r="T17" s="7">
        <v>0.87738901</v>
      </c>
      <c r="U17" s="7">
        <v>4.21339067</v>
      </c>
    </row>
    <row r="18" spans="1:21">
      <c r="B18" s="6"/>
      <c r="C18" s="7">
        <v>0.96076004</v>
      </c>
      <c r="D18" s="7">
        <v>7.14276177</v>
      </c>
      <c r="F18" s="7">
        <v>0.84155066</v>
      </c>
      <c r="G18" s="7">
        <v>1.2927934</v>
      </c>
      <c r="H18" s="7">
        <v>8.70649898</v>
      </c>
      <c r="I18" s="7">
        <v>2.2547753</v>
      </c>
      <c r="K18" s="7">
        <v>0.98384072</v>
      </c>
      <c r="L18" s="7">
        <v>0.91463692</v>
      </c>
      <c r="M18" s="7">
        <v>7.69268051</v>
      </c>
      <c r="N18" s="7">
        <v>3.71216418</v>
      </c>
      <c r="P18" s="1">
        <f t="shared" ref="P18:P21" si="4">AVERAGE(C18,F18,K18)</f>
        <v>0.92871714</v>
      </c>
      <c r="Q18" s="1">
        <f t="shared" ref="Q18:Q21" si="5">AVERAGE(D18,H18,M18)</f>
        <v>7.84731375333333</v>
      </c>
      <c r="R18" s="7">
        <v>1.2927934</v>
      </c>
      <c r="S18" s="7">
        <v>2.2547753</v>
      </c>
      <c r="T18" s="7">
        <v>0.91463692</v>
      </c>
      <c r="U18" s="7">
        <v>3.71216418</v>
      </c>
    </row>
    <row r="19" spans="1:21">
      <c r="B19" s="6"/>
      <c r="C19" s="7">
        <v>0.80404092</v>
      </c>
      <c r="D19" s="7">
        <v>6.12314492</v>
      </c>
      <c r="F19" s="7">
        <v>1.13159291</v>
      </c>
      <c r="G19" s="7">
        <v>1.38968697</v>
      </c>
      <c r="H19" s="7">
        <v>9.37916142</v>
      </c>
      <c r="I19" s="7">
        <v>2.31766615</v>
      </c>
      <c r="K19" s="7">
        <v>1.00000434</v>
      </c>
      <c r="L19" s="7">
        <v>0.97953087</v>
      </c>
      <c r="M19" s="7">
        <v>7.43341865</v>
      </c>
      <c r="N19" s="7">
        <v>5.22499906</v>
      </c>
      <c r="P19" s="1">
        <f t="shared" si="4"/>
        <v>0.978546056666667</v>
      </c>
      <c r="Q19" s="1">
        <f t="shared" si="5"/>
        <v>7.64524166333333</v>
      </c>
      <c r="R19" s="7">
        <v>1.38968697</v>
      </c>
      <c r="S19" s="7">
        <v>2.31766615</v>
      </c>
      <c r="T19" s="7">
        <v>0.97953087</v>
      </c>
      <c r="U19" s="7">
        <v>5.22499906</v>
      </c>
    </row>
    <row r="20" spans="1:21">
      <c r="B20" s="6"/>
      <c r="C20" s="7">
        <v>0.63091817</v>
      </c>
      <c r="D20" s="7">
        <v>10.3406508</v>
      </c>
      <c r="F20" s="7">
        <v>1.2138401</v>
      </c>
      <c r="G20" s="7">
        <v>1.3928491</v>
      </c>
      <c r="H20" s="7">
        <v>9.7854802</v>
      </c>
      <c r="I20" s="7">
        <v>2.019384</v>
      </c>
      <c r="K20" s="7">
        <v>1.0284085</v>
      </c>
      <c r="L20" s="7">
        <v>1.02938134</v>
      </c>
      <c r="M20" s="7">
        <v>9.9208146</v>
      </c>
      <c r="N20" s="7">
        <v>4.204806802</v>
      </c>
      <c r="P20" s="1">
        <f t="shared" si="4"/>
        <v>0.957722256666667</v>
      </c>
      <c r="Q20" s="1">
        <f t="shared" si="5"/>
        <v>10.0156485333333</v>
      </c>
      <c r="R20" s="7">
        <v>1.3928491</v>
      </c>
      <c r="S20" s="7">
        <v>2.019384</v>
      </c>
      <c r="T20" s="7">
        <v>1.02938134</v>
      </c>
      <c r="U20" s="7">
        <v>4.204806802</v>
      </c>
    </row>
    <row r="21" spans="1:21">
      <c r="B21" s="6"/>
      <c r="C21" s="7">
        <v>0.84421625</v>
      </c>
      <c r="D21" s="7">
        <v>11.2971851</v>
      </c>
      <c r="F21" s="7">
        <v>0.7861599</v>
      </c>
      <c r="G21" s="7">
        <v>1.20381749</v>
      </c>
      <c r="H21" s="7">
        <v>9.18568042</v>
      </c>
      <c r="I21" s="7">
        <v>1.93817401</v>
      </c>
      <c r="K21" s="7">
        <v>0.9715915</v>
      </c>
      <c r="L21" s="7">
        <v>0.9284018</v>
      </c>
      <c r="M21" s="7">
        <v>8.029571</v>
      </c>
      <c r="N21" s="7">
        <v>5.0986295</v>
      </c>
      <c r="P21" s="1">
        <f t="shared" si="4"/>
        <v>0.86732255</v>
      </c>
      <c r="Q21" s="1">
        <f t="shared" si="5"/>
        <v>9.50414550666667</v>
      </c>
      <c r="R21" s="7">
        <v>1.20381749</v>
      </c>
      <c r="S21" s="7">
        <v>1.93817401</v>
      </c>
      <c r="T21" s="7">
        <v>0.9284018</v>
      </c>
      <c r="U21" s="7">
        <v>5.0986295</v>
      </c>
    </row>
    <row r="23" ht="53" spans="1:21">
      <c r="A23" s="4" t="s">
        <v>113</v>
      </c>
      <c r="B23" s="8" t="s">
        <v>1</v>
      </c>
      <c r="C23" s="5" t="s">
        <v>2</v>
      </c>
      <c r="D23" s="5" t="s">
        <v>3</v>
      </c>
      <c r="F23" s="5" t="s">
        <v>2</v>
      </c>
      <c r="G23" s="5" t="s">
        <v>71</v>
      </c>
      <c r="H23" s="5" t="s">
        <v>3</v>
      </c>
      <c r="I23" s="5" t="s">
        <v>77</v>
      </c>
      <c r="K23" s="5" t="s">
        <v>2</v>
      </c>
      <c r="L23" s="5" t="s">
        <v>72</v>
      </c>
      <c r="M23" s="5" t="s">
        <v>3</v>
      </c>
      <c r="N23" s="5" t="s">
        <v>79</v>
      </c>
      <c r="P23" s="5" t="s">
        <v>109</v>
      </c>
      <c r="Q23" s="5" t="s">
        <v>110</v>
      </c>
      <c r="R23" s="5" t="s">
        <v>71</v>
      </c>
      <c r="S23" s="5" t="s">
        <v>77</v>
      </c>
      <c r="T23" s="5" t="s">
        <v>72</v>
      </c>
      <c r="U23" s="5" t="s">
        <v>79</v>
      </c>
    </row>
    <row r="24" spans="1:21">
      <c r="B24" s="6"/>
      <c r="C24" s="7">
        <v>1.14001747</v>
      </c>
      <c r="D24" s="7">
        <v>0.51630379</v>
      </c>
      <c r="F24" s="7">
        <v>0.67667807</v>
      </c>
      <c r="G24" s="7">
        <v>1.02121372</v>
      </c>
      <c r="H24" s="7">
        <v>0.30096101</v>
      </c>
      <c r="I24" s="7">
        <v>0.73246531</v>
      </c>
      <c r="K24" s="7">
        <v>1.03160327</v>
      </c>
      <c r="L24" s="7">
        <v>0.87944873</v>
      </c>
      <c r="M24" s="7">
        <v>0.43370873</v>
      </c>
      <c r="N24" s="7">
        <v>1.43011639</v>
      </c>
      <c r="P24" s="1">
        <f>AVERAGE(C24,F24,K24)</f>
        <v>0.949432936666667</v>
      </c>
      <c r="Q24" s="1">
        <f>AVERAGE(D24,H24,M24)</f>
        <v>0.416991176666667</v>
      </c>
      <c r="R24" s="7">
        <v>1.02121372</v>
      </c>
      <c r="S24" s="7">
        <v>0.73246531</v>
      </c>
      <c r="T24" s="7">
        <v>0.87944873</v>
      </c>
      <c r="U24" s="7">
        <v>1.43011639</v>
      </c>
    </row>
    <row r="25" spans="1:21">
      <c r="B25" s="6"/>
      <c r="C25" s="7">
        <v>1.24210525</v>
      </c>
      <c r="D25" s="7">
        <v>0.52708971</v>
      </c>
      <c r="F25" s="7">
        <v>1.08619898</v>
      </c>
      <c r="G25" s="7">
        <v>1.09045135</v>
      </c>
      <c r="H25" s="7">
        <v>0.46070493</v>
      </c>
      <c r="I25" s="7">
        <v>0.66033436</v>
      </c>
      <c r="K25" s="7">
        <v>1.11009255</v>
      </c>
      <c r="L25" s="7">
        <v>0.93192827</v>
      </c>
      <c r="M25" s="7">
        <v>0.55393751</v>
      </c>
      <c r="N25" s="7">
        <v>1.1926752</v>
      </c>
      <c r="P25" s="1">
        <f t="shared" ref="P25:P28" si="6">AVERAGE(C25,F25,K25)</f>
        <v>1.14613226</v>
      </c>
      <c r="Q25" s="1">
        <f t="shared" ref="Q25:Q28" si="7">AVERAGE(D25,H25,M25)</f>
        <v>0.513910716666667</v>
      </c>
      <c r="R25" s="7">
        <v>1.09045135</v>
      </c>
      <c r="S25" s="7">
        <v>0.66033436</v>
      </c>
      <c r="T25" s="7">
        <v>0.93192827</v>
      </c>
      <c r="U25" s="7">
        <v>1.1926752</v>
      </c>
    </row>
    <row r="26" spans="1:21">
      <c r="B26" s="6"/>
      <c r="C26" s="7">
        <v>0.93800176</v>
      </c>
      <c r="D26" s="7">
        <v>0.56849203</v>
      </c>
      <c r="F26" s="7">
        <v>1.23712295</v>
      </c>
      <c r="G26" s="7">
        <v>1.21300151</v>
      </c>
      <c r="H26" s="7">
        <v>0.39282256</v>
      </c>
      <c r="I26" s="7">
        <v>0.79982323</v>
      </c>
      <c r="K26" s="7">
        <v>0.85830418</v>
      </c>
      <c r="L26" s="7">
        <v>1.35216416</v>
      </c>
      <c r="M26" s="7">
        <v>0.47146968</v>
      </c>
      <c r="N26" s="7">
        <v>0.81155746</v>
      </c>
      <c r="P26" s="1">
        <f t="shared" si="6"/>
        <v>1.01114296333333</v>
      </c>
      <c r="Q26" s="1">
        <f t="shared" si="7"/>
        <v>0.477594756666667</v>
      </c>
      <c r="R26" s="7">
        <v>1.21300151</v>
      </c>
      <c r="S26" s="7">
        <v>0.79982323</v>
      </c>
      <c r="T26" s="7">
        <v>1.35216416</v>
      </c>
      <c r="U26" s="7">
        <v>0.81155746</v>
      </c>
    </row>
    <row r="27" spans="1:21">
      <c r="B27" s="6"/>
      <c r="C27" s="7">
        <v>0.83569691</v>
      </c>
      <c r="D27" s="7">
        <v>0.61184796</v>
      </c>
      <c r="F27" s="7">
        <v>0.8761293</v>
      </c>
      <c r="G27" s="7">
        <v>1.37654291</v>
      </c>
      <c r="H27" s="7">
        <v>0.2756302</v>
      </c>
      <c r="I27" s="7">
        <v>0.9926492</v>
      </c>
      <c r="K27" s="7">
        <v>0.89753792</v>
      </c>
      <c r="L27" s="7">
        <v>1.298376</v>
      </c>
      <c r="M27" s="7">
        <v>0.4391847</v>
      </c>
      <c r="N27" s="7">
        <v>1.092736</v>
      </c>
      <c r="P27" s="1">
        <f t="shared" si="6"/>
        <v>0.869788043333333</v>
      </c>
      <c r="Q27" s="1">
        <f t="shared" si="7"/>
        <v>0.442220953333333</v>
      </c>
      <c r="R27" s="7">
        <v>1.37654291</v>
      </c>
      <c r="S27" s="7">
        <v>0.9926492</v>
      </c>
      <c r="T27" s="7">
        <v>1.298376</v>
      </c>
      <c r="U27" s="7">
        <v>1.092736</v>
      </c>
    </row>
    <row r="28" spans="1:21">
      <c r="B28" s="6"/>
      <c r="C28" s="7">
        <v>0.84417861</v>
      </c>
      <c r="D28" s="7">
        <v>0.66793955</v>
      </c>
      <c r="F28" s="7">
        <v>1.1238707</v>
      </c>
      <c r="G28" s="7">
        <v>1.02384704</v>
      </c>
      <c r="H28" s="7">
        <v>0.49162056</v>
      </c>
      <c r="I28" s="7">
        <v>0.57028495</v>
      </c>
      <c r="K28" s="7">
        <v>1.10246208</v>
      </c>
      <c r="L28" s="7">
        <v>1.3092817</v>
      </c>
      <c r="M28" s="7">
        <v>0.51928408</v>
      </c>
      <c r="N28" s="7">
        <v>0.805232129</v>
      </c>
      <c r="P28" s="1">
        <f t="shared" si="6"/>
        <v>1.02350379666667</v>
      </c>
      <c r="Q28" s="1">
        <f t="shared" si="7"/>
        <v>0.55961473</v>
      </c>
      <c r="R28" s="7">
        <v>1.02384704</v>
      </c>
      <c r="S28" s="7">
        <v>0.57028495</v>
      </c>
      <c r="T28" s="7">
        <v>1.3092817</v>
      </c>
      <c r="U28" s="7">
        <v>0.805232129</v>
      </c>
    </row>
    <row r="29" spans="1:21">
      <c r="B29" s="6"/>
    </row>
    <row r="30" ht="53" spans="1:21">
      <c r="A30" s="4" t="s">
        <v>114</v>
      </c>
      <c r="B30" s="8" t="s">
        <v>11</v>
      </c>
      <c r="C30" s="5" t="s">
        <v>2</v>
      </c>
      <c r="D30" s="5" t="s">
        <v>3</v>
      </c>
      <c r="F30" s="5" t="s">
        <v>2</v>
      </c>
      <c r="G30" s="5" t="s">
        <v>71</v>
      </c>
      <c r="H30" s="5" t="s">
        <v>3</v>
      </c>
      <c r="I30" s="5" t="s">
        <v>77</v>
      </c>
      <c r="K30" s="5" t="s">
        <v>2</v>
      </c>
      <c r="L30" s="5" t="s">
        <v>72</v>
      </c>
      <c r="M30" s="5" t="s">
        <v>3</v>
      </c>
      <c r="N30" s="5" t="s">
        <v>79</v>
      </c>
      <c r="P30" s="5" t="s">
        <v>109</v>
      </c>
      <c r="Q30" s="5" t="s">
        <v>110</v>
      </c>
      <c r="R30" s="5" t="s">
        <v>71</v>
      </c>
      <c r="S30" s="5" t="s">
        <v>77</v>
      </c>
      <c r="T30" s="5" t="s">
        <v>72</v>
      </c>
      <c r="U30" s="5" t="s">
        <v>79</v>
      </c>
    </row>
    <row r="31" spans="1:21">
      <c r="B31" s="6"/>
      <c r="C31" s="7">
        <v>1.27694011</v>
      </c>
      <c r="D31" s="7">
        <v>3.90146984</v>
      </c>
      <c r="F31" s="7">
        <v>1.05665974</v>
      </c>
      <c r="G31" s="7">
        <v>0.70126411</v>
      </c>
      <c r="H31" s="7">
        <v>2.28976937</v>
      </c>
      <c r="I31" s="7">
        <v>1.48652111</v>
      </c>
      <c r="K31" s="7">
        <v>1.14755599</v>
      </c>
      <c r="L31" s="7">
        <v>0.82267905</v>
      </c>
      <c r="M31" s="7">
        <v>4.81923571</v>
      </c>
      <c r="N31" s="7">
        <v>3.13066045</v>
      </c>
      <c r="P31" s="1">
        <f>AVERAGE(C31,F31,K31)</f>
        <v>1.16038528</v>
      </c>
      <c r="Q31" s="1">
        <f>AVERAGE(D31,H31,M31)</f>
        <v>3.67015830666667</v>
      </c>
      <c r="R31" s="7">
        <v>0.70126411</v>
      </c>
      <c r="S31" s="7">
        <v>1.48652111</v>
      </c>
      <c r="T31" s="7">
        <v>0.82267905</v>
      </c>
      <c r="U31" s="7">
        <v>3.13066045</v>
      </c>
    </row>
    <row r="32" spans="1:21">
      <c r="B32" s="6"/>
      <c r="C32" s="7">
        <v>0.94054526</v>
      </c>
      <c r="D32" s="7">
        <v>4.3718709</v>
      </c>
      <c r="F32" s="7">
        <v>0.77696468</v>
      </c>
      <c r="G32" s="7">
        <v>0.77914229</v>
      </c>
      <c r="H32" s="7">
        <v>4.20383867</v>
      </c>
      <c r="I32" s="7">
        <v>1.15675074</v>
      </c>
      <c r="K32" s="7">
        <v>1.16186049</v>
      </c>
      <c r="L32" s="7">
        <v>0.81630306</v>
      </c>
      <c r="M32" s="7">
        <v>7.38112626</v>
      </c>
      <c r="N32" s="7">
        <v>3.58115959</v>
      </c>
      <c r="P32" s="1">
        <f t="shared" ref="P32:P35" si="8">AVERAGE(C32,F32,K32)</f>
        <v>0.959790143333333</v>
      </c>
      <c r="Q32" s="1">
        <f t="shared" ref="Q32:Q35" si="9">AVERAGE(D32,H32,M32)</f>
        <v>5.31894527666667</v>
      </c>
      <c r="R32" s="7">
        <v>0.77914229</v>
      </c>
      <c r="S32" s="7">
        <v>1.15675074</v>
      </c>
      <c r="T32" s="7">
        <v>0.81630306</v>
      </c>
      <c r="U32" s="7">
        <v>3.58115959</v>
      </c>
    </row>
    <row r="33" spans="1:21">
      <c r="B33" s="6"/>
      <c r="C33" s="7">
        <v>0.94573331</v>
      </c>
      <c r="D33" s="7">
        <v>4.27373596</v>
      </c>
      <c r="F33" s="7">
        <v>1.16637558</v>
      </c>
      <c r="G33" s="7">
        <v>0.69026878</v>
      </c>
      <c r="H33" s="7">
        <v>2.73540932</v>
      </c>
      <c r="I33" s="7">
        <v>1.46158482</v>
      </c>
      <c r="K33" s="7">
        <v>0.69058353</v>
      </c>
      <c r="L33" s="7">
        <v>1.40321512</v>
      </c>
      <c r="M33" s="7">
        <v>5.99055623</v>
      </c>
      <c r="N33" s="7">
        <v>3.32387266</v>
      </c>
      <c r="P33" s="1">
        <f t="shared" si="8"/>
        <v>0.934230806666667</v>
      </c>
      <c r="Q33" s="1">
        <f t="shared" si="9"/>
        <v>4.33323383666667</v>
      </c>
      <c r="R33" s="7">
        <v>0.69026878</v>
      </c>
      <c r="S33" s="7">
        <v>1.46158482</v>
      </c>
      <c r="T33" s="7">
        <v>1.40321512</v>
      </c>
      <c r="U33" s="7">
        <v>3.32387266</v>
      </c>
    </row>
    <row r="34" spans="1:21">
      <c r="B34" s="6"/>
      <c r="C34" s="7">
        <v>0.90609919</v>
      </c>
      <c r="D34" s="7">
        <v>4.35209568</v>
      </c>
      <c r="F34" s="7">
        <v>1.023851</v>
      </c>
      <c r="G34" s="7">
        <v>0.89237501</v>
      </c>
      <c r="H34" s="7">
        <v>3.29472056</v>
      </c>
      <c r="I34" s="7">
        <v>1.5920418</v>
      </c>
      <c r="K34" s="7">
        <v>1.20482293</v>
      </c>
      <c r="L34" s="7">
        <v>1.0293856</v>
      </c>
      <c r="M34" s="7">
        <v>4.92048156</v>
      </c>
      <c r="N34" s="7">
        <v>3.59204582</v>
      </c>
      <c r="P34" s="1">
        <f t="shared" si="8"/>
        <v>1.04492437333333</v>
      </c>
      <c r="Q34" s="1">
        <f t="shared" si="9"/>
        <v>4.18909926666667</v>
      </c>
      <c r="R34" s="7">
        <v>0.89237501</v>
      </c>
      <c r="S34" s="7">
        <v>1.5920418</v>
      </c>
      <c r="T34" s="7">
        <v>1.0293856</v>
      </c>
      <c r="U34" s="7">
        <v>3.59204582</v>
      </c>
    </row>
    <row r="35" spans="1:21">
      <c r="B35" s="6"/>
      <c r="C35" s="7">
        <v>0.93068213</v>
      </c>
      <c r="D35" s="7">
        <v>3.50480466</v>
      </c>
      <c r="F35" s="7">
        <v>0.976149</v>
      </c>
      <c r="G35" s="7">
        <v>0.7264015</v>
      </c>
      <c r="H35" s="7">
        <v>2.5917503</v>
      </c>
      <c r="I35" s="7">
        <v>1.5829402</v>
      </c>
      <c r="K35" s="7">
        <v>0.79517707</v>
      </c>
      <c r="L35" s="7">
        <v>1.294294</v>
      </c>
      <c r="M35" s="7">
        <v>4.592056</v>
      </c>
      <c r="N35" s="7">
        <v>2.9837561</v>
      </c>
      <c r="P35" s="1">
        <f t="shared" si="8"/>
        <v>0.9006694</v>
      </c>
      <c r="Q35" s="1">
        <f t="shared" si="9"/>
        <v>3.56287032</v>
      </c>
      <c r="R35" s="7">
        <v>0.7264015</v>
      </c>
      <c r="S35" s="7">
        <v>1.5829402</v>
      </c>
      <c r="T35" s="7">
        <v>1.294294</v>
      </c>
      <c r="U35" s="7">
        <v>2.9837561</v>
      </c>
    </row>
    <row r="36" spans="1:21">
      <c r="B36" s="6"/>
    </row>
    <row r="37" spans="1:21">
      <c r="A37" s="4" t="s">
        <v>115</v>
      </c>
      <c r="B37" s="4" t="s">
        <v>17</v>
      </c>
      <c r="C37" s="5" t="s">
        <v>2</v>
      </c>
      <c r="D37" s="5" t="s">
        <v>3</v>
      </c>
      <c r="F37" s="5" t="s">
        <v>2</v>
      </c>
      <c r="G37" s="5" t="s">
        <v>71</v>
      </c>
      <c r="H37" s="5" t="s">
        <v>3</v>
      </c>
      <c r="I37" s="5" t="s">
        <v>77</v>
      </c>
      <c r="K37" s="5" t="s">
        <v>2</v>
      </c>
      <c r="L37" s="5" t="s">
        <v>72</v>
      </c>
      <c r="M37" s="5" t="s">
        <v>3</v>
      </c>
      <c r="N37" s="5" t="s">
        <v>79</v>
      </c>
      <c r="P37" s="5" t="s">
        <v>109</v>
      </c>
      <c r="Q37" s="5" t="s">
        <v>110</v>
      </c>
      <c r="R37" s="5" t="s">
        <v>71</v>
      </c>
      <c r="S37" s="5" t="s">
        <v>77</v>
      </c>
      <c r="T37" s="5" t="s">
        <v>72</v>
      </c>
      <c r="U37" s="5" t="s">
        <v>79</v>
      </c>
    </row>
    <row r="38" spans="1:21">
      <c r="B38" s="6"/>
      <c r="C38" s="7">
        <v>1.0890461</v>
      </c>
      <c r="D38" s="7">
        <v>6.21268102</v>
      </c>
      <c r="F38" s="7">
        <v>1.16340678</v>
      </c>
      <c r="G38" s="7">
        <v>1.13572186</v>
      </c>
      <c r="H38" s="7">
        <v>8.90438351</v>
      </c>
      <c r="I38" s="7">
        <v>4.45375633</v>
      </c>
      <c r="K38" s="7">
        <v>1.62835406</v>
      </c>
      <c r="L38" s="7">
        <v>0.67826227</v>
      </c>
      <c r="M38" s="7">
        <v>10.1027887</v>
      </c>
      <c r="N38" s="7">
        <v>3.48295238</v>
      </c>
      <c r="P38" s="1">
        <f>AVERAGE(C38,F38,K38)</f>
        <v>1.29360231333333</v>
      </c>
      <c r="Q38" s="1">
        <f>AVERAGE(D38,H38,M38)</f>
        <v>8.40661774333333</v>
      </c>
      <c r="R38" s="7">
        <v>1.13572186</v>
      </c>
      <c r="S38" s="7">
        <v>4.45375633</v>
      </c>
      <c r="T38" s="7">
        <v>0.67826227</v>
      </c>
      <c r="U38" s="7">
        <v>3.48295238</v>
      </c>
    </row>
    <row r="39" spans="1:21">
      <c r="B39" s="6"/>
      <c r="C39" s="7">
        <v>1.0068035</v>
      </c>
      <c r="D39" s="7">
        <v>7.31535382</v>
      </c>
      <c r="F39" s="7">
        <v>0.70998913</v>
      </c>
      <c r="G39" s="7">
        <v>1.2458043</v>
      </c>
      <c r="H39" s="7">
        <v>13.3364761</v>
      </c>
      <c r="I39" s="7">
        <v>4.37945388</v>
      </c>
      <c r="K39" s="7">
        <v>0.78840996</v>
      </c>
      <c r="L39" s="7">
        <v>0.67809634</v>
      </c>
      <c r="M39" s="7">
        <v>8.92411567</v>
      </c>
      <c r="N39" s="7">
        <v>4.58187565</v>
      </c>
      <c r="P39" s="1">
        <f t="shared" ref="P39:P42" si="10">AVERAGE(C39,F39,K39)</f>
        <v>0.83506753</v>
      </c>
      <c r="Q39" s="1">
        <f t="shared" ref="Q39:Q42" si="11">AVERAGE(D39,H39,M39)</f>
        <v>9.85864853</v>
      </c>
      <c r="R39" s="7">
        <v>1.2458043</v>
      </c>
      <c r="S39" s="7">
        <v>4.37945388</v>
      </c>
      <c r="T39" s="7">
        <v>0.67809634</v>
      </c>
      <c r="U39" s="7">
        <v>4.58187565</v>
      </c>
    </row>
    <row r="40" spans="1:21">
      <c r="B40" s="6"/>
      <c r="C40" s="7">
        <v>1.06581851</v>
      </c>
      <c r="D40" s="7">
        <v>7.32367108</v>
      </c>
      <c r="F40" s="7">
        <v>1.12660409</v>
      </c>
      <c r="G40" s="7">
        <v>1.56502167</v>
      </c>
      <c r="H40" s="7">
        <v>10.5970636</v>
      </c>
      <c r="I40" s="7">
        <v>3.81473473</v>
      </c>
      <c r="K40" s="7">
        <v>0.58323598</v>
      </c>
      <c r="L40" s="7">
        <v>1.01229093</v>
      </c>
      <c r="M40" s="7">
        <v>9.00414292</v>
      </c>
      <c r="N40" s="7">
        <v>3.0706244</v>
      </c>
      <c r="P40" s="1">
        <f t="shared" si="10"/>
        <v>0.925219526666667</v>
      </c>
      <c r="Q40" s="1">
        <f t="shared" si="11"/>
        <v>8.9749592</v>
      </c>
      <c r="R40" s="7">
        <v>1.56502167</v>
      </c>
      <c r="S40" s="7">
        <v>3.81473473</v>
      </c>
      <c r="T40" s="7">
        <v>1.01229093</v>
      </c>
      <c r="U40" s="7">
        <v>3.0706244</v>
      </c>
    </row>
    <row r="41" spans="1:21">
      <c r="B41" s="6"/>
      <c r="C41" s="7">
        <v>1.10326179</v>
      </c>
      <c r="D41" s="7">
        <v>8.00824385</v>
      </c>
      <c r="F41" s="7">
        <v>1.029471</v>
      </c>
      <c r="G41" s="7">
        <v>1.283914</v>
      </c>
      <c r="H41" s="7">
        <v>9.2971041</v>
      </c>
      <c r="I41" s="7">
        <v>4.50284792</v>
      </c>
      <c r="K41" s="7">
        <v>1.3940195</v>
      </c>
      <c r="L41" s="7">
        <v>0.56190371</v>
      </c>
      <c r="M41" s="7">
        <v>9.018472</v>
      </c>
      <c r="N41" s="7">
        <v>3.103801</v>
      </c>
      <c r="P41" s="1">
        <f t="shared" si="10"/>
        <v>1.17558409666667</v>
      </c>
      <c r="Q41" s="1">
        <f t="shared" si="11"/>
        <v>8.77460665</v>
      </c>
      <c r="R41" s="7">
        <v>1.283914</v>
      </c>
      <c r="S41" s="7">
        <v>4.50284792</v>
      </c>
      <c r="T41" s="7">
        <v>0.56190371</v>
      </c>
      <c r="U41" s="7">
        <v>3.103801</v>
      </c>
    </row>
    <row r="42" spans="1:21">
      <c r="B42" s="6"/>
      <c r="C42" s="7">
        <v>0.7350701</v>
      </c>
      <c r="D42" s="7">
        <v>4.46954713</v>
      </c>
      <c r="F42" s="7">
        <v>0.970529</v>
      </c>
      <c r="G42" s="7">
        <v>1.03849174</v>
      </c>
      <c r="H42" s="7">
        <v>10.82947191</v>
      </c>
      <c r="I42" s="7">
        <v>3.4927401</v>
      </c>
      <c r="K42" s="7">
        <v>0.6059805</v>
      </c>
      <c r="L42" s="7">
        <v>0.92837913</v>
      </c>
      <c r="M42" s="7">
        <v>7.0928471</v>
      </c>
      <c r="N42" s="7">
        <v>2.98713508</v>
      </c>
      <c r="P42" s="1">
        <f t="shared" si="10"/>
        <v>0.770526533333333</v>
      </c>
      <c r="Q42" s="1">
        <f t="shared" si="11"/>
        <v>7.46395538</v>
      </c>
      <c r="R42" s="7">
        <v>1.03849174</v>
      </c>
      <c r="S42" s="7">
        <v>3.4927401</v>
      </c>
      <c r="T42" s="7">
        <v>0.92837913</v>
      </c>
      <c r="U42" s="7">
        <v>2.98713508</v>
      </c>
    </row>
    <row r="43" spans="1:21">
      <c r="B43" s="6"/>
    </row>
    <row r="44" ht="71" spans="1:21">
      <c r="A44" s="4" t="s">
        <v>116</v>
      </c>
      <c r="B44" s="8" t="s">
        <v>19</v>
      </c>
      <c r="C44" s="5" t="s">
        <v>2</v>
      </c>
      <c r="D44" s="5" t="s">
        <v>3</v>
      </c>
      <c r="F44" s="5" t="s">
        <v>2</v>
      </c>
      <c r="G44" s="5" t="s">
        <v>71</v>
      </c>
      <c r="H44" s="5" t="s">
        <v>3</v>
      </c>
      <c r="I44" s="5" t="s">
        <v>77</v>
      </c>
      <c r="K44" s="5" t="s">
        <v>2</v>
      </c>
      <c r="L44" s="5" t="s">
        <v>72</v>
      </c>
      <c r="M44" s="5" t="s">
        <v>3</v>
      </c>
      <c r="N44" s="5" t="s">
        <v>79</v>
      </c>
      <c r="P44" s="5" t="s">
        <v>109</v>
      </c>
      <c r="Q44" s="5" t="s">
        <v>110</v>
      </c>
      <c r="R44" s="5" t="s">
        <v>71</v>
      </c>
      <c r="S44" s="5" t="s">
        <v>77</v>
      </c>
      <c r="T44" s="5" t="s">
        <v>72</v>
      </c>
      <c r="U44" s="5" t="s">
        <v>79</v>
      </c>
    </row>
    <row r="45" spans="1:21">
      <c r="B45" s="6"/>
      <c r="C45" s="7">
        <v>1.12010574</v>
      </c>
      <c r="D45" s="7">
        <v>7.55653922277038</v>
      </c>
      <c r="F45" s="7">
        <v>1.56153980281938</v>
      </c>
      <c r="G45" s="7">
        <v>0.686696718097364</v>
      </c>
      <c r="H45" s="7">
        <v>7.60819273566367</v>
      </c>
      <c r="I45" s="7">
        <v>2.02947646762957</v>
      </c>
      <c r="K45" s="7">
        <v>1.11240049675298</v>
      </c>
      <c r="L45" s="7">
        <v>0.935448562191909</v>
      </c>
      <c r="M45" s="7">
        <v>11.111687122369</v>
      </c>
      <c r="N45" s="7">
        <v>2.18909486800581</v>
      </c>
      <c r="P45" s="1">
        <f>AVERAGE(C45,F45,K45)</f>
        <v>1.26468201319079</v>
      </c>
      <c r="Q45" s="1">
        <f>AVERAGE(D45,H45,M45)</f>
        <v>8.75880636026767</v>
      </c>
      <c r="R45" s="7">
        <v>0.686696718097364</v>
      </c>
      <c r="S45" s="7">
        <v>2.02947646762957</v>
      </c>
      <c r="T45" s="7">
        <v>0.935448562191909</v>
      </c>
      <c r="U45" s="7">
        <v>2.18909486800581</v>
      </c>
    </row>
    <row r="46" spans="1:21">
      <c r="B46" s="6"/>
      <c r="C46" s="7">
        <v>0.75721865</v>
      </c>
      <c r="D46" s="7">
        <v>8.29435827916276</v>
      </c>
      <c r="F46" s="7">
        <v>0.715306029839947</v>
      </c>
      <c r="G46" s="7">
        <v>0.71451357275132</v>
      </c>
      <c r="H46" s="7">
        <v>9.12479636369422</v>
      </c>
      <c r="I46" s="7">
        <v>1.75176518150593</v>
      </c>
      <c r="K46" s="7">
        <v>1.0466338955252</v>
      </c>
      <c r="L46" s="7">
        <v>0.875929066944176</v>
      </c>
      <c r="M46" s="7">
        <v>13.3248356118725</v>
      </c>
      <c r="N46" s="7">
        <v>3.00262769780071</v>
      </c>
      <c r="P46" s="1">
        <f t="shared" ref="P46:P49" si="12">AVERAGE(C46,F46,K46)</f>
        <v>0.839719525121715</v>
      </c>
      <c r="Q46" s="1">
        <f t="shared" ref="Q46:Q49" si="13">AVERAGE(D46,H46,M46)</f>
        <v>10.2479967515765</v>
      </c>
      <c r="R46" s="7">
        <v>0.71451357275132</v>
      </c>
      <c r="S46" s="7">
        <v>1.75176518150593</v>
      </c>
      <c r="T46" s="7">
        <v>0.875929066944176</v>
      </c>
      <c r="U46" s="7">
        <v>3.00262769780071</v>
      </c>
    </row>
    <row r="47" spans="1:21">
      <c r="B47" s="6"/>
      <c r="C47" s="7">
        <v>1.00824258</v>
      </c>
      <c r="D47" s="7">
        <v>7.51767084579884</v>
      </c>
      <c r="F47" s="7">
        <v>0.942812983947958</v>
      </c>
      <c r="G47" s="7">
        <v>0.56905846720669</v>
      </c>
      <c r="H47" s="7">
        <v>6.96347307547713</v>
      </c>
      <c r="I47" s="7">
        <v>1.82738480851575</v>
      </c>
      <c r="K47" s="7">
        <v>0.804590663883287</v>
      </c>
      <c r="L47" s="7">
        <v>1.03775500158206</v>
      </c>
      <c r="M47" s="7">
        <v>12.7061325131236</v>
      </c>
      <c r="N47" s="7">
        <v>4.09567137735386</v>
      </c>
      <c r="P47" s="1">
        <f t="shared" si="12"/>
        <v>0.918548742610415</v>
      </c>
      <c r="Q47" s="1">
        <f t="shared" si="13"/>
        <v>9.06242547813321</v>
      </c>
      <c r="R47" s="7">
        <v>0.56905846720669</v>
      </c>
      <c r="S47" s="7">
        <v>1.82738480851575</v>
      </c>
      <c r="T47" s="7">
        <v>1.03775500158206</v>
      </c>
      <c r="U47" s="7">
        <v>4.09567137735386</v>
      </c>
    </row>
    <row r="48" spans="1:21">
      <c r="B48" s="6"/>
      <c r="C48" s="7">
        <v>1.0842438</v>
      </c>
      <c r="D48" s="7">
        <v>7.11303455191711</v>
      </c>
      <c r="F48" s="7">
        <v>1.16860719074228</v>
      </c>
      <c r="G48" s="7">
        <v>0.648272570013818</v>
      </c>
      <c r="H48" s="7">
        <v>11.953409169242</v>
      </c>
      <c r="I48" s="7">
        <v>1.60383124269883</v>
      </c>
      <c r="K48" s="7">
        <v>1.34236437609232</v>
      </c>
      <c r="L48" s="7">
        <v>0.792825498930972</v>
      </c>
      <c r="M48" s="7">
        <v>11.2036725323082</v>
      </c>
      <c r="N48" s="7">
        <v>3.28720369787396</v>
      </c>
      <c r="P48" s="1">
        <f t="shared" si="12"/>
        <v>1.1984051222782</v>
      </c>
      <c r="Q48" s="1">
        <f t="shared" si="13"/>
        <v>10.0900387511558</v>
      </c>
      <c r="R48" s="7">
        <v>0.648272570013818</v>
      </c>
      <c r="S48" s="7">
        <v>1.60383124269883</v>
      </c>
      <c r="T48" s="7">
        <v>0.792825498930972</v>
      </c>
      <c r="U48" s="7">
        <v>3.28720369787396</v>
      </c>
    </row>
    <row r="49" spans="1:21">
      <c r="B49" s="6"/>
      <c r="C49" s="7">
        <v>1.10247064</v>
      </c>
      <c r="D49" s="7">
        <v>5.24718840200434</v>
      </c>
      <c r="F49" s="7">
        <v>0.868559879708582</v>
      </c>
      <c r="G49" s="7">
        <v>0.70948244378379</v>
      </c>
      <c r="H49" s="7">
        <v>5.27185091689412</v>
      </c>
      <c r="I49" s="7">
        <v>2.77570046342622</v>
      </c>
      <c r="K49" s="7">
        <v>0.721273850979074</v>
      </c>
      <c r="L49" s="7">
        <v>0.988552730859982</v>
      </c>
      <c r="M49" s="7">
        <v>8.8430517646526</v>
      </c>
      <c r="N49" s="7">
        <v>3.70546081377237</v>
      </c>
      <c r="P49" s="1">
        <f t="shared" si="12"/>
        <v>0.897434790229219</v>
      </c>
      <c r="Q49" s="1">
        <f t="shared" si="13"/>
        <v>6.45403036118369</v>
      </c>
      <c r="R49" s="7">
        <v>0.70948244378379</v>
      </c>
      <c r="S49" s="7">
        <v>2.77570046342622</v>
      </c>
      <c r="T49" s="7">
        <v>0.988552730859982</v>
      </c>
      <c r="U49" s="7">
        <v>3.70546081377237</v>
      </c>
    </row>
    <row r="51" ht="36" spans="1:21">
      <c r="A51" s="4" t="s">
        <v>117</v>
      </c>
      <c r="B51" s="8" t="s">
        <v>24</v>
      </c>
      <c r="C51" s="5" t="s">
        <v>2</v>
      </c>
      <c r="D51" s="5" t="s">
        <v>3</v>
      </c>
      <c r="F51" s="5" t="s">
        <v>2</v>
      </c>
      <c r="G51" s="5" t="s">
        <v>71</v>
      </c>
      <c r="H51" s="5" t="s">
        <v>3</v>
      </c>
      <c r="I51" s="5" t="s">
        <v>77</v>
      </c>
      <c r="K51" s="5" t="s">
        <v>2</v>
      </c>
      <c r="L51" s="5" t="s">
        <v>72</v>
      </c>
      <c r="M51" s="5" t="s">
        <v>3</v>
      </c>
      <c r="N51" s="5" t="s">
        <v>79</v>
      </c>
      <c r="P51" s="5" t="s">
        <v>109</v>
      </c>
      <c r="Q51" s="5" t="s">
        <v>110</v>
      </c>
      <c r="R51" s="5" t="s">
        <v>71</v>
      </c>
      <c r="S51" s="5" t="s">
        <v>77</v>
      </c>
      <c r="T51" s="5" t="s">
        <v>72</v>
      </c>
      <c r="U51" s="5" t="s">
        <v>79</v>
      </c>
    </row>
    <row r="52" spans="1:21">
      <c r="C52" s="7">
        <v>1.18488488</v>
      </c>
      <c r="D52" s="7">
        <v>11.96645938</v>
      </c>
      <c r="F52" s="7">
        <v>1.0553343</v>
      </c>
      <c r="G52" s="7">
        <v>0.98269983</v>
      </c>
      <c r="H52" s="7">
        <v>16.6915899</v>
      </c>
      <c r="I52" s="7">
        <v>10.8937925</v>
      </c>
      <c r="K52" s="7">
        <v>0.74049694</v>
      </c>
      <c r="L52" s="7">
        <v>1.28844153</v>
      </c>
      <c r="M52" s="7">
        <v>14.0472498</v>
      </c>
      <c r="N52" s="7">
        <v>9.42195124</v>
      </c>
      <c r="P52" s="1">
        <f>AVERAGE(C52,F52,K52)</f>
        <v>0.99357204</v>
      </c>
      <c r="Q52" s="1">
        <f>AVERAGE(D52,H52,M52)</f>
        <v>14.2350996933333</v>
      </c>
      <c r="R52" s="7">
        <v>0.98269983</v>
      </c>
      <c r="S52" s="7">
        <v>10.8937925</v>
      </c>
      <c r="T52" s="7">
        <v>1.28844153</v>
      </c>
      <c r="U52" s="7">
        <v>9.42195124</v>
      </c>
    </row>
    <row r="53" spans="1:21">
      <c r="C53" s="7">
        <v>0.90925767</v>
      </c>
      <c r="D53" s="7">
        <v>16.6141702</v>
      </c>
      <c r="F53" s="7">
        <v>0.82210333</v>
      </c>
      <c r="G53" s="7">
        <v>1.08722405</v>
      </c>
      <c r="H53" s="7">
        <v>18.2842179</v>
      </c>
      <c r="I53" s="7">
        <v>8.30584103</v>
      </c>
      <c r="K53" s="7">
        <v>0.82776873</v>
      </c>
      <c r="L53" s="7">
        <v>1.09586194</v>
      </c>
      <c r="M53" s="7">
        <v>20.0540852</v>
      </c>
      <c r="N53" s="7">
        <v>7.12684343</v>
      </c>
      <c r="P53" s="1">
        <f t="shared" ref="P53:P56" si="14">AVERAGE(C53,F53,K53)</f>
        <v>0.853043243333333</v>
      </c>
      <c r="Q53" s="1">
        <f t="shared" ref="Q53:Q56" si="15">AVERAGE(D53,H53,M53)</f>
        <v>18.3174911</v>
      </c>
      <c r="R53" s="7">
        <v>1.08722405</v>
      </c>
      <c r="S53" s="7">
        <v>8.30584103</v>
      </c>
      <c r="T53" s="7">
        <v>1.09586194</v>
      </c>
      <c r="U53" s="7">
        <v>7.12684343</v>
      </c>
    </row>
    <row r="54" spans="1:21">
      <c r="C54" s="7">
        <v>0.91251195</v>
      </c>
      <c r="D54" s="7">
        <v>11.4665451</v>
      </c>
      <c r="F54" s="7">
        <v>0.76277647</v>
      </c>
      <c r="G54" s="7">
        <v>1.28986201</v>
      </c>
      <c r="H54" s="7">
        <v>17.0244343</v>
      </c>
      <c r="I54" s="7">
        <v>6.42265387</v>
      </c>
      <c r="K54" s="7">
        <v>1.04545543</v>
      </c>
      <c r="L54" s="7">
        <v>1.00197542</v>
      </c>
      <c r="M54" s="7">
        <v>15.2921246</v>
      </c>
      <c r="N54" s="7">
        <v>9.5804158</v>
      </c>
      <c r="P54" s="1">
        <f t="shared" si="14"/>
        <v>0.906914616666667</v>
      </c>
      <c r="Q54" s="1">
        <f t="shared" si="15"/>
        <v>14.594368</v>
      </c>
      <c r="R54" s="7">
        <v>1.28986201</v>
      </c>
      <c r="S54" s="7">
        <v>6.42265387</v>
      </c>
      <c r="T54" s="7">
        <v>1.00197542</v>
      </c>
      <c r="U54" s="7">
        <v>9.5804158</v>
      </c>
    </row>
    <row r="55" spans="1:21">
      <c r="C55" s="7">
        <v>1.04802868</v>
      </c>
      <c r="D55" s="7">
        <v>15.24084626</v>
      </c>
      <c r="F55" s="7">
        <v>0.7819355</v>
      </c>
      <c r="G55" s="7">
        <v>1.0128745</v>
      </c>
      <c r="H55" s="7">
        <v>15.9826471</v>
      </c>
      <c r="I55" s="7">
        <v>11.829505</v>
      </c>
      <c r="K55" s="7">
        <v>1.28917</v>
      </c>
      <c r="L55" s="7">
        <v>1.0928481</v>
      </c>
      <c r="M55" s="7">
        <v>17.938174</v>
      </c>
      <c r="N55" s="7">
        <v>10.8643862</v>
      </c>
      <c r="P55" s="1">
        <f t="shared" si="14"/>
        <v>1.03971139333333</v>
      </c>
      <c r="Q55" s="1">
        <f t="shared" si="15"/>
        <v>16.3872224533333</v>
      </c>
      <c r="R55" s="7">
        <v>1.0128745</v>
      </c>
      <c r="S55" s="7">
        <v>11.829505</v>
      </c>
      <c r="T55" s="7">
        <v>1.0928481</v>
      </c>
      <c r="U55" s="7">
        <v>10.8643862</v>
      </c>
    </row>
    <row r="56" spans="1:21">
      <c r="C56" s="7">
        <v>0.94531682</v>
      </c>
      <c r="D56" s="7">
        <v>12.53449972</v>
      </c>
      <c r="F56" s="7">
        <v>1.5778504</v>
      </c>
      <c r="G56" s="7">
        <v>1.2847204</v>
      </c>
      <c r="H56" s="7">
        <v>19.3615856</v>
      </c>
      <c r="I56" s="7">
        <v>7.9284062</v>
      </c>
      <c r="K56" s="7">
        <v>1.0971089</v>
      </c>
      <c r="L56" s="7">
        <v>1.3920381</v>
      </c>
      <c r="M56" s="7">
        <v>15.39205008</v>
      </c>
      <c r="N56" s="7">
        <v>9.08901831</v>
      </c>
      <c r="P56" s="1">
        <f t="shared" si="14"/>
        <v>1.20675870666667</v>
      </c>
      <c r="Q56" s="1">
        <f t="shared" si="15"/>
        <v>15.7627118</v>
      </c>
      <c r="R56" s="7">
        <v>1.2847204</v>
      </c>
      <c r="S56" s="7">
        <v>7.9284062</v>
      </c>
      <c r="T56" s="7">
        <v>1.3920381</v>
      </c>
      <c r="U56" s="7">
        <v>9.08901831</v>
      </c>
    </row>
    <row r="58" ht="36" spans="1:21">
      <c r="A58" s="4" t="s">
        <v>118</v>
      </c>
      <c r="B58" s="8" t="s">
        <v>80</v>
      </c>
      <c r="C58" s="5" t="s">
        <v>2</v>
      </c>
      <c r="D58" s="5" t="s">
        <v>3</v>
      </c>
      <c r="F58" s="5" t="s">
        <v>2</v>
      </c>
      <c r="G58" s="5" t="s">
        <v>71</v>
      </c>
      <c r="H58" s="5" t="s">
        <v>3</v>
      </c>
      <c r="I58" s="5" t="s">
        <v>77</v>
      </c>
      <c r="K58" s="5" t="s">
        <v>2</v>
      </c>
      <c r="L58" s="5" t="s">
        <v>72</v>
      </c>
      <c r="M58" s="5" t="s">
        <v>3</v>
      </c>
      <c r="N58" s="5" t="s">
        <v>79</v>
      </c>
      <c r="P58" s="5" t="s">
        <v>109</v>
      </c>
      <c r="Q58" s="5" t="s">
        <v>110</v>
      </c>
      <c r="R58" s="5" t="s">
        <v>71</v>
      </c>
      <c r="S58" s="5" t="s">
        <v>77</v>
      </c>
      <c r="T58" s="5" t="s">
        <v>72</v>
      </c>
      <c r="U58" s="5" t="s">
        <v>79</v>
      </c>
    </row>
    <row r="59" spans="1:21">
      <c r="C59" s="7">
        <v>0.58089172</v>
      </c>
      <c r="D59" s="7">
        <v>2.91859806</v>
      </c>
      <c r="F59" s="7">
        <v>1.08652102</v>
      </c>
      <c r="G59" s="7">
        <v>1.0261077</v>
      </c>
      <c r="H59" s="7">
        <v>7.63365182</v>
      </c>
      <c r="I59" s="7">
        <v>3.46397735</v>
      </c>
      <c r="K59" s="7">
        <v>1.0973508</v>
      </c>
      <c r="L59" s="7">
        <v>0.91868928</v>
      </c>
      <c r="M59" s="7">
        <v>5.03803768</v>
      </c>
      <c r="N59" s="7">
        <v>2.70046517</v>
      </c>
      <c r="P59" s="1">
        <f>AVERAGE(C59,F59,K59)</f>
        <v>0.921587846666667</v>
      </c>
      <c r="Q59" s="1">
        <f>AVERAGE(D59,H59,M59)</f>
        <v>5.19676252</v>
      </c>
      <c r="R59" s="7">
        <v>1.0261077</v>
      </c>
      <c r="S59" s="7">
        <v>3.46397735</v>
      </c>
      <c r="T59" s="7">
        <v>0.91868928</v>
      </c>
      <c r="U59" s="7">
        <v>2.70046517</v>
      </c>
    </row>
    <row r="60" spans="1:21">
      <c r="C60" s="7">
        <v>0.77390814</v>
      </c>
      <c r="D60" s="7">
        <v>5.68860466</v>
      </c>
      <c r="F60" s="7">
        <v>0.95920024</v>
      </c>
      <c r="G60" s="7">
        <v>1.00839855</v>
      </c>
      <c r="H60" s="7">
        <v>7.45301381</v>
      </c>
      <c r="I60" s="7">
        <v>2.67109539</v>
      </c>
      <c r="K60" s="7">
        <v>0.91605525</v>
      </c>
      <c r="L60" s="7">
        <v>0.78948531</v>
      </c>
      <c r="M60" s="7">
        <v>4.55095881</v>
      </c>
      <c r="N60" s="7">
        <v>1.51611644</v>
      </c>
      <c r="P60" s="1">
        <f t="shared" ref="P60:P63" si="16">AVERAGE(C60,F60,K60)</f>
        <v>0.883054543333333</v>
      </c>
      <c r="Q60" s="1">
        <f t="shared" ref="Q60:Q63" si="17">AVERAGE(D60,H60,M60)</f>
        <v>5.89752576</v>
      </c>
      <c r="R60" s="7">
        <v>1.00839855</v>
      </c>
      <c r="S60" s="7">
        <v>2.67109539</v>
      </c>
      <c r="T60" s="7">
        <v>0.78948531</v>
      </c>
      <c r="U60" s="7">
        <v>1.51611644</v>
      </c>
    </row>
    <row r="61" spans="1:21">
      <c r="C61" s="7">
        <v>1.24826545</v>
      </c>
      <c r="D61" s="7">
        <v>8.65337616</v>
      </c>
      <c r="F61" s="7">
        <v>0.95427874</v>
      </c>
      <c r="G61" s="7">
        <v>0.84416273</v>
      </c>
      <c r="H61" s="7">
        <v>6.20493652</v>
      </c>
      <c r="I61" s="7">
        <v>4.55183151</v>
      </c>
      <c r="K61" s="7">
        <v>0.98659395</v>
      </c>
      <c r="L61" s="7">
        <v>1.6359665</v>
      </c>
      <c r="M61" s="7">
        <v>3.83432883</v>
      </c>
      <c r="N61" s="7">
        <v>1.75268313</v>
      </c>
      <c r="P61" s="1">
        <f t="shared" si="16"/>
        <v>1.06304604666667</v>
      </c>
      <c r="Q61" s="1">
        <f t="shared" si="17"/>
        <v>6.23088050333333</v>
      </c>
      <c r="R61" s="7">
        <v>0.84416273</v>
      </c>
      <c r="S61" s="7">
        <v>4.55183151</v>
      </c>
      <c r="T61" s="7">
        <v>1.6359665</v>
      </c>
      <c r="U61" s="7">
        <v>1.75268313</v>
      </c>
    </row>
    <row r="62" spans="1:21">
      <c r="C62" s="7">
        <v>1.39392927</v>
      </c>
      <c r="D62" s="7">
        <v>8.97318665</v>
      </c>
      <c r="F62" s="7">
        <v>0.92837194</v>
      </c>
      <c r="G62" s="7">
        <v>1.029471456</v>
      </c>
      <c r="H62" s="7">
        <v>5.389104</v>
      </c>
      <c r="I62" s="7">
        <v>2.03948145</v>
      </c>
      <c r="K62" s="7">
        <v>1.0294825</v>
      </c>
      <c r="L62" s="7">
        <v>1.0928405</v>
      </c>
      <c r="M62" s="7">
        <v>5.9204814</v>
      </c>
      <c r="N62" s="7">
        <v>1.0294855</v>
      </c>
      <c r="P62" s="1">
        <f t="shared" si="16"/>
        <v>1.11726123666667</v>
      </c>
      <c r="Q62" s="1">
        <f t="shared" si="17"/>
        <v>6.76092401666667</v>
      </c>
      <c r="R62" s="7">
        <v>1.029471456</v>
      </c>
      <c r="S62" s="7">
        <v>2.03948145</v>
      </c>
      <c r="T62" s="7">
        <v>1.0928405</v>
      </c>
      <c r="U62" s="7">
        <v>1.0294855</v>
      </c>
    </row>
    <row r="63" spans="1:21">
      <c r="C63" s="7">
        <v>1.00300541</v>
      </c>
      <c r="D63" s="7">
        <v>7.49351051</v>
      </c>
      <c r="F63" s="7">
        <v>1.07162806</v>
      </c>
      <c r="G63" s="7">
        <v>1.03857292</v>
      </c>
      <c r="H63" s="7">
        <v>7.2048274</v>
      </c>
      <c r="I63" s="7">
        <v>3.9284719</v>
      </c>
      <c r="K63" s="7">
        <v>0.9705175</v>
      </c>
      <c r="L63" s="7">
        <v>0.718374</v>
      </c>
      <c r="M63" s="7">
        <v>4.02948184</v>
      </c>
      <c r="N63" s="7">
        <v>2.03858205</v>
      </c>
      <c r="P63" s="1">
        <f t="shared" si="16"/>
        <v>1.01505032333333</v>
      </c>
      <c r="Q63" s="1">
        <f t="shared" si="17"/>
        <v>6.24260658333333</v>
      </c>
      <c r="R63" s="7">
        <v>1.03857292</v>
      </c>
      <c r="S63" s="7">
        <v>3.9284719</v>
      </c>
      <c r="T63" s="7">
        <v>0.718374</v>
      </c>
      <c r="U63" s="7">
        <v>2.03858205</v>
      </c>
    </row>
    <row r="65" ht="53" spans="1:8">
      <c r="A65" s="4" t="s">
        <v>119</v>
      </c>
      <c r="B65" s="8" t="s">
        <v>120</v>
      </c>
      <c r="C65" s="5" t="s">
        <v>2</v>
      </c>
      <c r="D65" s="5" t="s">
        <v>3</v>
      </c>
      <c r="E65" s="5" t="s">
        <v>5</v>
      </c>
      <c r="F65" s="5" t="s">
        <v>7</v>
      </c>
      <c r="G65" s="5" t="s">
        <v>77</v>
      </c>
      <c r="H65" s="5" t="s">
        <v>79</v>
      </c>
    </row>
    <row r="66" spans="1:8">
      <c r="C66" s="7">
        <v>0.43</v>
      </c>
      <c r="D66" s="7">
        <v>6.755</v>
      </c>
      <c r="E66" s="7">
        <v>7.55</v>
      </c>
      <c r="F66" s="7">
        <v>7.03</v>
      </c>
      <c r="G66" s="7">
        <v>1.6</v>
      </c>
      <c r="H66" s="7">
        <v>1.1595</v>
      </c>
    </row>
    <row r="67" spans="1:8">
      <c r="C67" s="7">
        <v>0.415</v>
      </c>
      <c r="D67" s="7">
        <v>9.405</v>
      </c>
      <c r="E67" s="7">
        <v>8.12</v>
      </c>
      <c r="F67" s="7">
        <v>8.71</v>
      </c>
      <c r="G67" s="7">
        <v>1.27</v>
      </c>
      <c r="H67" s="7">
        <v>1.546</v>
      </c>
    </row>
    <row r="68" spans="1:8">
      <c r="C68" s="7">
        <v>0.585</v>
      </c>
      <c r="D68" s="7">
        <v>10.345</v>
      </c>
      <c r="E68" s="7">
        <v>9.23</v>
      </c>
      <c r="F68" s="7">
        <v>8.73</v>
      </c>
      <c r="G68" s="7">
        <v>1.75</v>
      </c>
      <c r="H68" s="7">
        <v>0.9919</v>
      </c>
    </row>
    <row r="69" spans="1:8">
      <c r="C69" s="7">
        <v>0.445</v>
      </c>
      <c r="D69" s="7">
        <v>10.145</v>
      </c>
      <c r="E69" s="7">
        <v>10.91</v>
      </c>
      <c r="F69" s="7">
        <v>9.75</v>
      </c>
      <c r="G69" s="7">
        <v>1.85</v>
      </c>
      <c r="H69" s="7">
        <v>1.5825</v>
      </c>
    </row>
    <row r="70" spans="1:8">
      <c r="C70" s="7">
        <v>0.35</v>
      </c>
      <c r="D70" s="7">
        <v>10.005</v>
      </c>
      <c r="E70" s="7">
        <v>8.66</v>
      </c>
      <c r="F70" s="7">
        <v>10.79</v>
      </c>
      <c r="G70" s="7">
        <v>1.54</v>
      </c>
      <c r="H70" s="7">
        <v>2.3715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Figure 1</vt:lpstr>
      <vt:lpstr>Figure 2</vt:lpstr>
      <vt:lpstr>Figure 3</vt:lpstr>
      <vt:lpstr>Figure 4</vt:lpstr>
      <vt:lpstr>Figure 5</vt:lpstr>
      <vt:lpstr>Figure 6</vt:lpstr>
      <vt:lpstr>Supplementary figure 1</vt:lpstr>
      <vt:lpstr>Supplementary figure 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Jing</dc:creator>
  <cp:lastModifiedBy>大三金的大三日</cp:lastModifiedBy>
  <dcterms:created xsi:type="dcterms:W3CDTF">2025-12-03T20:39:00Z</dcterms:created>
  <dcterms:modified xsi:type="dcterms:W3CDTF">2025-12-21T14:35:34Z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110D4F17BD1DF57636954769372DFB4F_42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