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博士课题\课题\BLCA_ELN\Text\JCI Insight\revision\"/>
    </mc:Choice>
  </mc:AlternateContent>
  <xr:revisionPtr revIDLastSave="0" documentId="13_ncr:1_{91D5A5F7-D542-47C4-A2F9-305DF3A4F2BD}" xr6:coauthVersionLast="47" xr6:coauthVersionMax="47" xr10:uidLastSave="{00000000-0000-0000-0000-000000000000}"/>
  <bookViews>
    <workbookView xWindow="24583" yWindow="-103" windowWidth="33120" windowHeight="18000" tabRatio="741" firstSheet="5" activeTab="8" xr2:uid="{00000000-000D-0000-FFFF-FFFF00000000}"/>
  </bookViews>
  <sheets>
    <sheet name="Fig1.G" sheetId="1" r:id="rId1"/>
    <sheet name="Fig2.D" sheetId="2" r:id="rId2"/>
    <sheet name="Fig2.J(Migration)" sheetId="3" r:id="rId3"/>
    <sheet name="Fig2.J(Invasion)" sheetId="4" r:id="rId4"/>
    <sheet name="Fig2.L(Migration)" sheetId="5" r:id="rId5"/>
    <sheet name="Fig2.L(Invasion)" sheetId="6" r:id="rId6"/>
    <sheet name="Fig2.N" sheetId="7" r:id="rId7"/>
    <sheet name="Fig2.P" sheetId="8" r:id="rId8"/>
    <sheet name="Fig4.C" sheetId="44" r:id="rId9"/>
    <sheet name="Fig6.C D F " sheetId="17" r:id="rId10"/>
    <sheet name="Fig7.C" sheetId="18" r:id="rId11"/>
    <sheet name="Fig7.E" sheetId="19" r:id="rId12"/>
    <sheet name="Fig7.G" sheetId="20" r:id="rId13"/>
    <sheet name="Fig7.I" sheetId="21" r:id="rId14"/>
    <sheet name="Fig8.C" sheetId="23" r:id="rId15"/>
    <sheet name="Fig8.E" sheetId="22" r:id="rId16"/>
    <sheet name="Fig8.F" sheetId="42" r:id="rId17"/>
    <sheet name="SFig7.C" sheetId="24" r:id="rId18"/>
    <sheet name="SFig7.E" sheetId="25" r:id="rId19"/>
    <sheet name="SFig9.A" sheetId="27" r:id="rId20"/>
    <sheet name="SFig9.H" sheetId="26" r:id="rId21"/>
    <sheet name="SFig10.B" sheetId="28" r:id="rId22"/>
    <sheet name="SFig11.C" sheetId="29" r:id="rId23"/>
    <sheet name="SFig11.D(t cell-tgfb)" sheetId="13" r:id="rId24"/>
    <sheet name="SFig11.D(t cell-psmad2)" sheetId="15" r:id="rId25"/>
    <sheet name="SFig11.D(t cell-psmad3)" sheetId="14" r:id="rId26"/>
    <sheet name="SFig11.E(mac-tgfb)" sheetId="9" r:id="rId27"/>
    <sheet name="SFig11.E(mac-psmad2)" sheetId="12" r:id="rId28"/>
    <sheet name="SFig11.E(mac-psmad3)" sheetId="11" r:id="rId29"/>
    <sheet name="SFig14.C" sheetId="43" r:id="rId30"/>
    <sheet name="SFig14.E" sheetId="40" r:id="rId31"/>
    <sheet name="SFig15.B" sheetId="30" r:id="rId32"/>
    <sheet name="SFig15.D" sheetId="34" r:id="rId33"/>
    <sheet name="SFig15.F" sheetId="35" r:id="rId34"/>
    <sheet name="SFig16.B " sheetId="31" r:id="rId35"/>
    <sheet name="SFig16.C " sheetId="32" r:id="rId36"/>
    <sheet name="SFig16.D " sheetId="33" r:id="rId37"/>
    <sheet name="SFig16.E" sheetId="36" r:id="rId38"/>
    <sheet name="SFig16.F " sheetId="37" r:id="rId39"/>
    <sheet name="SFig16.G" sheetId="38" r:id="rId40"/>
    <sheet name="FigS17.C" sheetId="16" r:id="rId41"/>
    <sheet name="SFig18.B" sheetId="41" r:id="rId4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33" l="1"/>
  <c r="H31" i="33"/>
  <c r="D31" i="33"/>
  <c r="AI28" i="33"/>
  <c r="AE28" i="33"/>
  <c r="AA28" i="33"/>
  <c r="W28" i="33"/>
  <c r="P22" i="33"/>
  <c r="H22" i="33"/>
  <c r="D22" i="33"/>
  <c r="AI20" i="33"/>
  <c r="AE20" i="33"/>
  <c r="AA20" i="33"/>
  <c r="W20" i="33"/>
  <c r="P13" i="33"/>
  <c r="H13" i="33"/>
  <c r="D13" i="33"/>
  <c r="AI12" i="33"/>
  <c r="AE12" i="33"/>
  <c r="AA12" i="33"/>
  <c r="W12" i="33"/>
  <c r="P5" i="33"/>
  <c r="AI4" i="33"/>
  <c r="AE4" i="33"/>
  <c r="AA4" i="33"/>
  <c r="W4" i="33"/>
  <c r="H4" i="33"/>
  <c r="D4" i="33"/>
  <c r="L63" i="17"/>
  <c r="L62" i="17"/>
  <c r="L61" i="17"/>
  <c r="L60" i="17"/>
  <c r="L59" i="17"/>
  <c r="L57" i="17"/>
  <c r="L56" i="17"/>
  <c r="L55" i="17"/>
  <c r="L54" i="17"/>
  <c r="L53" i="17"/>
  <c r="K51" i="17"/>
  <c r="L50" i="17"/>
  <c r="L49" i="17"/>
  <c r="L48" i="17"/>
  <c r="L47" i="17"/>
  <c r="L46" i="17"/>
  <c r="L43" i="17"/>
  <c r="L42" i="17"/>
  <c r="L41" i="17"/>
  <c r="L40" i="17"/>
  <c r="L39" i="17"/>
  <c r="L37" i="17"/>
  <c r="L36" i="17"/>
  <c r="L35" i="17"/>
  <c r="L34" i="17"/>
  <c r="L33" i="17"/>
  <c r="L32" i="17"/>
  <c r="L31" i="17"/>
  <c r="K29" i="17"/>
  <c r="L28" i="17"/>
  <c r="L27" i="17"/>
  <c r="L26" i="17"/>
  <c r="L25" i="17"/>
  <c r="L24" i="17"/>
  <c r="L20" i="17"/>
  <c r="L19" i="17"/>
  <c r="L18" i="17"/>
  <c r="L17" i="17"/>
  <c r="L16" i="17"/>
  <c r="L14" i="17"/>
  <c r="L13" i="17"/>
  <c r="L12" i="17"/>
  <c r="L11" i="17"/>
  <c r="L10" i="17"/>
  <c r="K8" i="17"/>
  <c r="L7" i="17"/>
  <c r="L6" i="17"/>
  <c r="L5" i="17"/>
  <c r="L4" i="17"/>
  <c r="L3" i="17"/>
  <c r="L31" i="4"/>
  <c r="H31" i="4"/>
  <c r="D31" i="4"/>
  <c r="L22" i="4"/>
  <c r="H22" i="4"/>
  <c r="D22" i="4"/>
  <c r="L13" i="4"/>
  <c r="H13" i="4"/>
  <c r="D13" i="4"/>
  <c r="L4" i="4"/>
  <c r="H4" i="4"/>
  <c r="D4" i="4"/>
</calcChain>
</file>

<file path=xl/sharedStrings.xml><?xml version="1.0" encoding="utf-8"?>
<sst xmlns="http://schemas.openxmlformats.org/spreadsheetml/2006/main" count="3185" uniqueCount="831">
  <si>
    <t>This sheet contain the raw data corresponding to Figure1,G  in the manuscript.</t>
  </si>
  <si>
    <t>Group</t>
  </si>
  <si>
    <t>ID</t>
  </si>
  <si>
    <t xml:space="preserve"> </t>
  </si>
  <si>
    <t xml:space="preserve">mean </t>
  </si>
  <si>
    <t>min</t>
  </si>
  <si>
    <t>max</t>
  </si>
  <si>
    <t>Mean of group</t>
  </si>
  <si>
    <t>N0</t>
  </si>
  <si>
    <t>P7</t>
  </si>
  <si>
    <t>P8</t>
  </si>
  <si>
    <t>P9</t>
  </si>
  <si>
    <t>P10</t>
  </si>
  <si>
    <t>P11</t>
  </si>
  <si>
    <t>P12</t>
  </si>
  <si>
    <t>Non-N0</t>
  </si>
  <si>
    <t>P1</t>
  </si>
  <si>
    <t>P2</t>
  </si>
  <si>
    <t>P3</t>
  </si>
  <si>
    <t>P4</t>
  </si>
  <si>
    <t>P5</t>
  </si>
  <si>
    <t>P6</t>
  </si>
  <si>
    <t>This sheet contain the raw data corresponding to Figure2,D  in the manuscript.</t>
  </si>
  <si>
    <t>number</t>
  </si>
  <si>
    <t>mean</t>
  </si>
  <si>
    <t>relative</t>
  </si>
  <si>
    <t>P13</t>
  </si>
  <si>
    <t>This sheet contain the raw data corresponding to Figure2,J (Migration) in the manuscript.</t>
  </si>
  <si>
    <t>NC</t>
  </si>
  <si>
    <t>siELN1</t>
  </si>
  <si>
    <t>siELN2</t>
  </si>
  <si>
    <t>1.tif</t>
  </si>
  <si>
    <t>2.tif</t>
  </si>
  <si>
    <t>3.tif</t>
  </si>
  <si>
    <t>4.tif</t>
  </si>
  <si>
    <t>5.tif</t>
  </si>
  <si>
    <t>6.tif</t>
  </si>
  <si>
    <t>7.tif</t>
  </si>
  <si>
    <t>8.tif</t>
  </si>
  <si>
    <t>9.tif</t>
  </si>
  <si>
    <t>10.tif</t>
  </si>
  <si>
    <t>11.tif</t>
  </si>
  <si>
    <t>12.tif</t>
  </si>
  <si>
    <t>13.tif</t>
  </si>
  <si>
    <t>14.tif</t>
  </si>
  <si>
    <t>15.tif</t>
  </si>
  <si>
    <t>16.tif</t>
  </si>
  <si>
    <t>17.tif</t>
  </si>
  <si>
    <t>18.tif</t>
  </si>
  <si>
    <t>19.tif</t>
  </si>
  <si>
    <t>20.tif</t>
  </si>
  <si>
    <t>21.tif</t>
  </si>
  <si>
    <t>22.tif</t>
  </si>
  <si>
    <t>23.tif</t>
  </si>
  <si>
    <t>24.tif</t>
  </si>
  <si>
    <t>25.tif</t>
  </si>
  <si>
    <t>26.tif</t>
  </si>
  <si>
    <t>27.tif</t>
  </si>
  <si>
    <t>28.tif</t>
  </si>
  <si>
    <t>This sheet contain the raw data corresponding to Figure2,J (Invasion) in the manuscript.</t>
  </si>
  <si>
    <t>This sheet contain the raw data corresponding to Figure2,L (Migration) in the manuscript.</t>
  </si>
  <si>
    <t>PBS1</t>
  </si>
  <si>
    <t>ELN1</t>
  </si>
  <si>
    <t>PBS2</t>
  </si>
  <si>
    <t>ELN2</t>
  </si>
  <si>
    <t>PBS3</t>
  </si>
  <si>
    <t>ELN3</t>
  </si>
  <si>
    <t>PBS4</t>
  </si>
  <si>
    <t>ELN4</t>
  </si>
  <si>
    <t>This sheet contain the raw data corresponding to Figure2,L (Invasion) in the manuscript.</t>
  </si>
  <si>
    <t>This sheet contain the raw data corresponding to Figure2,N  in the manuscript.</t>
  </si>
  <si>
    <t>PBS</t>
  </si>
  <si>
    <t>ELN</t>
  </si>
  <si>
    <t>N-cadherin</t>
  </si>
  <si>
    <t>E-cadherin</t>
  </si>
  <si>
    <t>MMP9</t>
  </si>
  <si>
    <t>ZO-1</t>
  </si>
  <si>
    <t>Vimentin</t>
  </si>
  <si>
    <t>This sheet contain the raw data corresponding to Figure2,P in the manuscript.</t>
  </si>
  <si>
    <t>This sheet contain the raw data corresponding to Figure6,C D F  in the manuscript.</t>
  </si>
  <si>
    <t>Mean</t>
  </si>
  <si>
    <t>CD8/TGFβ1 Relative intensity</t>
  </si>
  <si>
    <t>CD8/TGFβ1</t>
  </si>
  <si>
    <t>DMSO</t>
  </si>
  <si>
    <t>ELN+DMSO</t>
  </si>
  <si>
    <t>ELN+ITD1</t>
  </si>
  <si>
    <t>CD8/PD1 Relative intensity</t>
  </si>
  <si>
    <t>CD8/PD1</t>
  </si>
  <si>
    <t>F480/TGFβ1 Relative intensity</t>
  </si>
  <si>
    <t>F480/TGFβ1</t>
  </si>
  <si>
    <t>F480/CD163 Relative intensity</t>
  </si>
  <si>
    <t>F480/CD163</t>
  </si>
  <si>
    <t>c-caspase3 Relative intensity in organoids</t>
  </si>
  <si>
    <t>c-caspase3</t>
  </si>
  <si>
    <t>PCNA Relative intensity in organoids</t>
  </si>
  <si>
    <t>PCNA</t>
  </si>
  <si>
    <t>This sheet contain the raw data corresponding to Figure7,C in the manuscript.</t>
  </si>
  <si>
    <t>IgG</t>
  </si>
  <si>
    <t>ELN+IgG</t>
  </si>
  <si>
    <t>ELN+αTGFβ</t>
  </si>
  <si>
    <t>This sheet contain the raw data corresponding to Figure7,E in the manuscript.</t>
  </si>
  <si>
    <t>This sheet contain the raw data corresponding to Figure7,G in the manuscript.</t>
  </si>
  <si>
    <t>Label</t>
  </si>
  <si>
    <t>%Area(anti-Luc)</t>
  </si>
  <si>
    <t>con1.tif (blue)</t>
  </si>
  <si>
    <t>con2.tif (blue)</t>
  </si>
  <si>
    <t>con3.tif (blue)</t>
  </si>
  <si>
    <t>con4.tif (blue)</t>
  </si>
  <si>
    <t>con5.tif (blue)</t>
  </si>
  <si>
    <t>con6.tif (blue)</t>
  </si>
  <si>
    <t>con7.tif (blue)</t>
  </si>
  <si>
    <t>eln1.tif (blue)</t>
  </si>
  <si>
    <t>eln2.tif (blue)</t>
  </si>
  <si>
    <t>eln3.tif (blue)</t>
  </si>
  <si>
    <t>eln4.tif (blue)</t>
  </si>
  <si>
    <t>eln5.tif (blue)</t>
  </si>
  <si>
    <t>eln6.tif (blue)</t>
  </si>
  <si>
    <t>eln7.tif (blue)</t>
  </si>
  <si>
    <t>eln8.tif (blue)</t>
  </si>
  <si>
    <t>itd1-1.tif (blue)</t>
  </si>
  <si>
    <t>itd1-2.tif (blue)</t>
  </si>
  <si>
    <t>itd1-3.tif (blue)</t>
  </si>
  <si>
    <t>itd1-4-2.tif (blue)</t>
  </si>
  <si>
    <t>itd1-5.tif (blue)</t>
  </si>
  <si>
    <t>itd1-6.tif (blue)</t>
  </si>
  <si>
    <t>itd1-7.tif (blue)</t>
  </si>
  <si>
    <t>tgfb1.tif (blue)</t>
  </si>
  <si>
    <t>tgfb2.tif (blue)</t>
  </si>
  <si>
    <t>tgfb3.tif (blue)</t>
  </si>
  <si>
    <t>tgfb4.tif (blue)</t>
  </si>
  <si>
    <t>tgfb5.tif (blue)</t>
  </si>
  <si>
    <t>tgfb6.tif (blue)</t>
  </si>
  <si>
    <t>tgfb7.tif (blue)</t>
  </si>
  <si>
    <t>tgfb8.tif (blue)</t>
  </si>
  <si>
    <t>This sheet contain the raw data corresponding to Figure7,I in the manuscript.</t>
  </si>
  <si>
    <t>TGFβ1</t>
  </si>
  <si>
    <t>TGFBR2</t>
  </si>
  <si>
    <t>1_6_C6.bmp (red)</t>
  </si>
  <si>
    <t>1_6_C6.bmp</t>
  </si>
  <si>
    <t>1_7_C6.bmp (red)</t>
  </si>
  <si>
    <t>1_7_C6.bmp</t>
  </si>
  <si>
    <t>1_8_C6.bmp (red)</t>
  </si>
  <si>
    <t>1_8_C6.bmp</t>
  </si>
  <si>
    <t>1_9_C6.bmp (red)</t>
  </si>
  <si>
    <t>1_10_C6.bmp</t>
  </si>
  <si>
    <t>1_10_C6.bmp (red)</t>
  </si>
  <si>
    <t>1_11_C6.bmp</t>
  </si>
  <si>
    <t>2_1_C6.bmp (red)</t>
  </si>
  <si>
    <t>1_12_C6.bmp</t>
  </si>
  <si>
    <t>2_2_C6.bmp (red)</t>
  </si>
  <si>
    <t>2_1_C6.bmp</t>
  </si>
  <si>
    <t>2_3_C6.bmp (red)</t>
  </si>
  <si>
    <t>2_2_C6.bmp</t>
  </si>
  <si>
    <t>2_4_C6.bmp (red)</t>
  </si>
  <si>
    <t>2_3_C6.bmp</t>
  </si>
  <si>
    <t>2_5_C6.bmp (red)</t>
  </si>
  <si>
    <t>2_4_C6.bmp</t>
  </si>
  <si>
    <t>3_1_C6.bmp (red)</t>
  </si>
  <si>
    <t>3_1_C6.bmp</t>
  </si>
  <si>
    <t>3_2_C6.bmp (red)</t>
  </si>
  <si>
    <t>3_2_C6.bmp</t>
  </si>
  <si>
    <t>3_3_C6.bmp (red)</t>
  </si>
  <si>
    <t>3_3_C6.bmp</t>
  </si>
  <si>
    <t>3_4_C6.bmp (red)</t>
  </si>
  <si>
    <t>3_4_C6.bmp</t>
  </si>
  <si>
    <t>3_5_C6.bmp (red)</t>
  </si>
  <si>
    <t>3_5_C6.bmp</t>
  </si>
  <si>
    <t>4_1_C6.bmp (red)</t>
  </si>
  <si>
    <t>4_1_C6.bmp</t>
  </si>
  <si>
    <t>4_2_C6.bmp (red)</t>
  </si>
  <si>
    <t>4_5_C6.bmp</t>
  </si>
  <si>
    <t>4_3_C6.bmp (red)</t>
  </si>
  <si>
    <t>4_6_C6.bmp</t>
  </si>
  <si>
    <t>4_4_C6.bmp (red)</t>
  </si>
  <si>
    <t>4_7_C6.bmp</t>
  </si>
  <si>
    <t>4_5_C6.bmp (red)</t>
  </si>
  <si>
    <t>4_8_C6.bmp</t>
  </si>
  <si>
    <t>5_6_C6.bmp (red)</t>
  </si>
  <si>
    <t>5_7_C6.bmp</t>
  </si>
  <si>
    <t>5_7_C6.bmp (red)</t>
  </si>
  <si>
    <t>5_8_C6.bmp</t>
  </si>
  <si>
    <t>5_8_C6.bmp (red)</t>
  </si>
  <si>
    <t>5_9_C6.bmp</t>
  </si>
  <si>
    <t>5_9_C6.bmp (red)</t>
  </si>
  <si>
    <t>5_10_C6.bmp</t>
  </si>
  <si>
    <t>5_10_C6.bmp (red)</t>
  </si>
  <si>
    <t>5_11_C6.bmp</t>
  </si>
  <si>
    <t>6_6_C6.bmp (red)</t>
  </si>
  <si>
    <t>6_1_C6.bmp</t>
  </si>
  <si>
    <t>6_7_C6.bmp (red)</t>
  </si>
  <si>
    <t>6_2_C6.bmp</t>
  </si>
  <si>
    <t>6_8_C6.bmp (red)</t>
  </si>
  <si>
    <t>6_3_C6.bmp</t>
  </si>
  <si>
    <t>6_9_C6.bmp (red)</t>
  </si>
  <si>
    <t>6_4_C6.bmp</t>
  </si>
  <si>
    <t>6_10_C6.bmp (red)</t>
  </si>
  <si>
    <t>6_5_C6.bmp</t>
  </si>
  <si>
    <t>7_1_C6.bmp (red)</t>
  </si>
  <si>
    <t>7_1_C6.bmp</t>
  </si>
  <si>
    <t>7_2_C6.bmp (red)</t>
  </si>
  <si>
    <t>7_2_C6.bmp</t>
  </si>
  <si>
    <t>7_3_C6.bmp (red)</t>
  </si>
  <si>
    <t>7_3_C6.bmp</t>
  </si>
  <si>
    <t>7_4_C6.bmp (red)</t>
  </si>
  <si>
    <t>7_9_C6.bmp</t>
  </si>
  <si>
    <t>7_5_C6.bmp (red)</t>
  </si>
  <si>
    <t>7_10_C6.bmp</t>
  </si>
  <si>
    <t>8_10_C6.bmp (red)</t>
  </si>
  <si>
    <t>8_4_C6.bmp</t>
  </si>
  <si>
    <t>8_6_C6.bmp (red)</t>
  </si>
  <si>
    <t>8_5_C6.bmp</t>
  </si>
  <si>
    <t>8_7_C6.bmp (red)</t>
  </si>
  <si>
    <t>8_6_C6.bmp</t>
  </si>
  <si>
    <t>8_8_C6.bmp (red)</t>
  </si>
  <si>
    <t>8_7_C6.bmp</t>
  </si>
  <si>
    <t>8_9_C6.bmp (red)</t>
  </si>
  <si>
    <t>8_8_C6.bmp</t>
  </si>
  <si>
    <t>1_1_C6.bmp (red)</t>
  </si>
  <si>
    <t>1_1_C6.bmp</t>
  </si>
  <si>
    <t>1_2_C6.bmp (red)</t>
  </si>
  <si>
    <t>1_2_C6.bmp</t>
  </si>
  <si>
    <t>1_3_C6.bmp (red)</t>
  </si>
  <si>
    <t>1_3_C6.bmp</t>
  </si>
  <si>
    <t>1_4_C6.bmp (red)</t>
  </si>
  <si>
    <t>1_4_C6.bmp</t>
  </si>
  <si>
    <t>1_5_C6.bmp (red)</t>
  </si>
  <si>
    <t>1_5_C6.bmp</t>
  </si>
  <si>
    <t>2_5_C6.bmp</t>
  </si>
  <si>
    <t>2_6_C6.bmp</t>
  </si>
  <si>
    <t>3_6_C6.bmp</t>
  </si>
  <si>
    <t>4_6_C6.bmp (red)</t>
  </si>
  <si>
    <t>4_7_C6.bmp (red)</t>
  </si>
  <si>
    <t>4_2_C6.bmp</t>
  </si>
  <si>
    <t>4_8_C6.bmp (red)</t>
  </si>
  <si>
    <t>4_3_C6.bmp</t>
  </si>
  <si>
    <t>4_9_C6.bmp (red)</t>
  </si>
  <si>
    <t>4_4_C6.bmp</t>
  </si>
  <si>
    <t>4_10_C6.bmp (red)</t>
  </si>
  <si>
    <t>5_1_C6.bmp (red)</t>
  </si>
  <si>
    <t>5_2_C6.bmp</t>
  </si>
  <si>
    <t>5_2_C6.bmp (red)</t>
  </si>
  <si>
    <t>5_3_C6.bmp</t>
  </si>
  <si>
    <t>5_3_C6.bmp (red)</t>
  </si>
  <si>
    <t>5_4_C6.bmp</t>
  </si>
  <si>
    <t>5_4_C6.bmp (red)</t>
  </si>
  <si>
    <t>5_5_C6.bmp (red)</t>
  </si>
  <si>
    <t>6_3_C6.bmp (red)</t>
  </si>
  <si>
    <t>6_4_C6.bmp (red)</t>
  </si>
  <si>
    <t>6_5_C6.bmp (red)</t>
  </si>
  <si>
    <t>6_6_C6.bmp</t>
  </si>
  <si>
    <t>7_4_C6.bmp</t>
  </si>
  <si>
    <t>7_5_C6.bmp</t>
  </si>
  <si>
    <t>7_7_C6.bmp</t>
  </si>
  <si>
    <t>7_6_C6.bmp</t>
  </si>
  <si>
    <t>5_6_C6.bmp</t>
  </si>
  <si>
    <t>5_1_C6.bmp</t>
  </si>
  <si>
    <t>4_11_C6.bmp (red)</t>
  </si>
  <si>
    <t>4_12_C6.bmp (red)</t>
  </si>
  <si>
    <t>6_1_C6.bmp (red)</t>
  </si>
  <si>
    <t>2_9_C6.bmp</t>
  </si>
  <si>
    <t>6_2_C6.bmp (red)</t>
  </si>
  <si>
    <t>7_6_C6.bmp (red)</t>
  </si>
  <si>
    <t>This sheet contain the raw data corresponding to Figure8,C in the manuscript.</t>
  </si>
  <si>
    <t>Mouse label</t>
  </si>
  <si>
    <t>PD1</t>
  </si>
  <si>
    <t>ELN+PD1</t>
  </si>
  <si>
    <t>ELN+PD1+ITD1</t>
  </si>
  <si>
    <t>ELN+PD1+αTGFβ</t>
  </si>
  <si>
    <t>This sheet contain the raw data corresponding to Figure8,E in the manuscript.</t>
  </si>
  <si>
    <t>day 0</t>
  </si>
  <si>
    <t>day 7</t>
  </si>
  <si>
    <t>day 14</t>
  </si>
  <si>
    <t>day 21</t>
  </si>
  <si>
    <t>1-IgG</t>
  </si>
  <si>
    <t>A1</t>
  </si>
  <si>
    <t>A2</t>
  </si>
  <si>
    <t>A3</t>
  </si>
  <si>
    <t>A4</t>
  </si>
  <si>
    <t>A5</t>
  </si>
  <si>
    <t>A6</t>
  </si>
  <si>
    <t>A7</t>
  </si>
  <si>
    <t>2-PD1</t>
  </si>
  <si>
    <t>3-ELN+PD1</t>
  </si>
  <si>
    <t>4-ELN+PD1+αTGFβ</t>
  </si>
  <si>
    <t>5-ELN+PD1+ITD1</t>
  </si>
  <si>
    <t>This sheet contain the raw data corresponding to Figure8,F in the manuscript.</t>
  </si>
  <si>
    <t>Image</t>
  </si>
  <si>
    <t>DAPI_Count</t>
  </si>
  <si>
    <t>Red_Channel_Count</t>
  </si>
  <si>
    <t>ki67</t>
  </si>
  <si>
    <t>4-1_C6.bmp</t>
  </si>
  <si>
    <t>5_5_C6.bmp</t>
  </si>
  <si>
    <t>1_9_C6.bmp</t>
  </si>
  <si>
    <t>2_11_C6.bmp</t>
  </si>
  <si>
    <t>ELN+ITD1+PD1</t>
  </si>
  <si>
    <t>5-9_1_C6.bmp</t>
  </si>
  <si>
    <t>5-9_2_C6.bmp</t>
  </si>
  <si>
    <t>5-9_3_C6.bmp</t>
  </si>
  <si>
    <t>6-1_1_C6.bmp</t>
  </si>
  <si>
    <t>6-2_1_C6.bmp</t>
  </si>
  <si>
    <t>6-3_1_C6.bmp</t>
  </si>
  <si>
    <t>6-4_2_C6.bmp</t>
  </si>
  <si>
    <t>6-9_5_C6.bmp</t>
  </si>
  <si>
    <t>7_8_C6.bmp</t>
  </si>
  <si>
    <t>2_7_C6.bmp</t>
  </si>
  <si>
    <t>2_8_C6.bmp</t>
  </si>
  <si>
    <t>2_10_C6.bmp</t>
  </si>
  <si>
    <t>3-13_1_C6.bmp</t>
  </si>
  <si>
    <t>This sheet contain the raw data corresponding to SFigure7,C in the manuscript.</t>
  </si>
  <si>
    <t>ELN intensity</t>
  </si>
  <si>
    <t>1-5_1_C6.bmp (green)</t>
  </si>
  <si>
    <t>1-6_1_C6.bmp (green)</t>
  </si>
  <si>
    <t>1-7_1_C6.bmp (green)</t>
  </si>
  <si>
    <t>1-8_1_C6.bmp (green)</t>
  </si>
  <si>
    <t>1-9_1_C6.bmp (green)</t>
  </si>
  <si>
    <t>1-10_1_C6.bmp (green)</t>
  </si>
  <si>
    <t>2-1_1_C6.bmp (green)</t>
  </si>
  <si>
    <t>2-2_1_C6.bmp (green)</t>
  </si>
  <si>
    <t>2-3_1_C6.bmp (green)</t>
  </si>
  <si>
    <t>2-4_1_C6.bmp (green)</t>
  </si>
  <si>
    <t>2-5_1_C6.bmp (green)</t>
  </si>
  <si>
    <t>2-6_1_C6.bmp (green)</t>
  </si>
  <si>
    <t>3-2_1_C6.bmp (green)</t>
  </si>
  <si>
    <t>3-3_1_C6.bmp (green)</t>
  </si>
  <si>
    <t>3-4_1_C6.bmp (green)</t>
  </si>
  <si>
    <t>3-5_1_C6.bmp (green)</t>
  </si>
  <si>
    <t>3-6_1_C6.bmp (green)</t>
  </si>
  <si>
    <t>3-7_1_C6.bmp (green)</t>
  </si>
  <si>
    <t>4-1_1_C6.bmp (green)</t>
  </si>
  <si>
    <t>4-2_1_C6.bmp (green)</t>
  </si>
  <si>
    <t>4-3_1_C6.bmp (green)</t>
  </si>
  <si>
    <t>4-4_1_C6.bmp (green)</t>
  </si>
  <si>
    <t>4-5_1_C6.bmp (green)</t>
  </si>
  <si>
    <t>4-6_1_C6.bmp (green)</t>
  </si>
  <si>
    <t>1-1_1_C6.bmp (green)</t>
  </si>
  <si>
    <t>1-2_1_C6.bmp (green)</t>
  </si>
  <si>
    <t>1-3_1_C6.bmp (green)</t>
  </si>
  <si>
    <t>1-4_1_C6.bmp (green)</t>
  </si>
  <si>
    <t>2-7_1_C6.bmp (green)</t>
  </si>
  <si>
    <t>2-8_1_C6.bmp (green)</t>
  </si>
  <si>
    <t>2-9_1_C6.bmp (green)</t>
  </si>
  <si>
    <t>2-10_1_C6.bmp (green)</t>
  </si>
  <si>
    <t>3-1_1_C6.bmp (green)</t>
  </si>
  <si>
    <t>3-8_1_C6.bmp (green)</t>
  </si>
  <si>
    <t>3-9_1_C6.bmp (green)</t>
  </si>
  <si>
    <t>3-10_1_C6.bmp (green)</t>
  </si>
  <si>
    <t>4-7_1_C6.bmp (green)</t>
  </si>
  <si>
    <t>4-8_1_C6.bmp (green)</t>
  </si>
  <si>
    <t>4-9_1_C6.bmp (green)</t>
  </si>
  <si>
    <t>4-10_1_C6.bmp (green)</t>
  </si>
  <si>
    <t>1_1_C6.bmp (green)</t>
  </si>
  <si>
    <t>1_2_C6.bmp (green)</t>
  </si>
  <si>
    <t>This sheet contain the raw data corresponding to SFigure7,E in the manuscript.</t>
  </si>
  <si>
    <t>This sheet contain the raw data corresponding to SFigure9,A in the manuscript.</t>
  </si>
  <si>
    <t>CD206+CD68+</t>
  </si>
  <si>
    <t>PD1+CD3+</t>
  </si>
  <si>
    <t>This sheet contain the raw data corresponding to SFigure9,H in the manuscript.</t>
  </si>
  <si>
    <t>CD206+ Macrophages</t>
  </si>
  <si>
    <t>PD1+ T cell</t>
  </si>
  <si>
    <t>LAG3+ T cell</t>
  </si>
  <si>
    <t>This sheet contain the raw data corresponding to SFigure10,B in the manuscript.</t>
  </si>
  <si>
    <t>CD3+PD1+ cells</t>
  </si>
  <si>
    <t>ELN low</t>
  </si>
  <si>
    <t>ELN high</t>
  </si>
  <si>
    <t>CD3+FOXP3+ cells</t>
  </si>
  <si>
    <t>CD163+CD68+ cells</t>
  </si>
  <si>
    <t xml:space="preserve"> CD3+PD1+ cells</t>
  </si>
  <si>
    <t>ELN-CAF</t>
  </si>
  <si>
    <t>ELN+CAF</t>
  </si>
  <si>
    <t>This sheet contain the raw data corresponding to SFigure11,C in the manuscript.</t>
  </si>
  <si>
    <t>psmad2</t>
  </si>
  <si>
    <t>psmad3</t>
  </si>
  <si>
    <t>This sheet contain the raw data corresponding to SFigure11,D(t cell-tgfb) in the manuscript.</t>
  </si>
  <si>
    <t>con1-2_1_C6.bmp (red)</t>
  </si>
  <si>
    <t>con1-4_1_C6.bmp (red)</t>
  </si>
  <si>
    <t>con1-6_1_C6.bmp (red)</t>
  </si>
  <si>
    <t>con1-7_1_C6.bmp (red)</t>
  </si>
  <si>
    <t>con1-8_1_C6.bmp (red)</t>
  </si>
  <si>
    <t>con2-1_1_C6.bmp (red)</t>
  </si>
  <si>
    <t>con2-2_1_C6.bmp (red)</t>
  </si>
  <si>
    <t>con2-3_1_C6.bmp (red)</t>
  </si>
  <si>
    <t>con2-4_1_C6.bmp (red)</t>
  </si>
  <si>
    <t>con2-5_1_C6.bmp (red)</t>
  </si>
  <si>
    <t>con3-1_1_C6.bmp (red)</t>
  </si>
  <si>
    <t>con3-2_1_C6.bmp (red)</t>
  </si>
  <si>
    <t>con3-3_1_C6.bmp (red)</t>
  </si>
  <si>
    <t>con3-4_1_C6.bmp (red)</t>
  </si>
  <si>
    <t>con3-8_1_C6.bmp (red)</t>
  </si>
  <si>
    <t>con4-1_1_C6.bmp (red)</t>
  </si>
  <si>
    <t>con4-2_1_C6.bmp (red)</t>
  </si>
  <si>
    <t>con4-3_1_C6.bmp (red)</t>
  </si>
  <si>
    <t>con4-4_1_C6.bmp (red)</t>
  </si>
  <si>
    <t>con4-4_2_C6.bmp (red)</t>
  </si>
  <si>
    <t>eln1-1_1_C6.bmp (red)</t>
  </si>
  <si>
    <t>eln1-4_1_C6.bmp (red)</t>
  </si>
  <si>
    <t>eln1-5_1_C6.bmp (red)</t>
  </si>
  <si>
    <t>eln1-6_1_C6.bmp (red)</t>
  </si>
  <si>
    <t>eln1-9_1_C6.bmp (red)</t>
  </si>
  <si>
    <t>eln2-1_1_C6.bmp (red)</t>
  </si>
  <si>
    <t>eln2-2_1_C6.bmp (red)</t>
  </si>
  <si>
    <t>eln2-4_1_C6.bmp (red)</t>
  </si>
  <si>
    <t>eln2-6_1_C6.bmp (red)</t>
  </si>
  <si>
    <t>eln2-7_1_C6.bmp (red)</t>
  </si>
  <si>
    <t>eln3-2_1_C6.bmp (red)</t>
  </si>
  <si>
    <t>eln3-4_1_C6.bmp (red)</t>
  </si>
  <si>
    <t>eln3-5_1_C6.bmp (red)</t>
  </si>
  <si>
    <t>eln3-6_1_C6.bmp (red)</t>
  </si>
  <si>
    <t>eln3-7_1_C6.bmp (red)</t>
  </si>
  <si>
    <t>eln4-1_1_C6.bmp (red)</t>
  </si>
  <si>
    <t>eln4-2_1_C6.bmp (red)</t>
  </si>
  <si>
    <t>eln4-3_1_C6.bmp (red)</t>
  </si>
  <si>
    <t>eln4-4_1_C6.bmp (red)</t>
  </si>
  <si>
    <t>eln4-5_1_C6.bmp (red)</t>
  </si>
  <si>
    <t>This sheet contain the raw data corresponding to SFigure11,D(t cell-psmad2) in the manuscript.</t>
  </si>
  <si>
    <t>1_11_C6.bmp (red)</t>
  </si>
  <si>
    <t>1_12_C6.bmp (red)</t>
  </si>
  <si>
    <t>1_13_C6.bmp (red)</t>
  </si>
  <si>
    <t>2_6_C6.bmp (red)</t>
  </si>
  <si>
    <t>2_7_C6.bmp (red)</t>
  </si>
  <si>
    <t>2_8_C6.bmp (red)</t>
  </si>
  <si>
    <t>2_9_C6.bmp (red)</t>
  </si>
  <si>
    <t>2_10_C6.bmp (red)</t>
  </si>
  <si>
    <t>3_6_C6.bmp (red)</t>
  </si>
  <si>
    <t>3_7_C6.bmp (red)</t>
  </si>
  <si>
    <t>3_8_C6.bmp (red)</t>
  </si>
  <si>
    <t>3_9_C6.bmp (red)</t>
  </si>
  <si>
    <t>3_10_C6.bmp (red)</t>
  </si>
  <si>
    <t>This sheet contain the raw data corresponding to SFigure11,D(t cell-psmad3) in the manuscript.</t>
  </si>
  <si>
    <t>1_14_C6.bmp (red)</t>
  </si>
  <si>
    <t>1_15_C6.bmp (red)</t>
  </si>
  <si>
    <t>1_16_C6.bmp (red)</t>
  </si>
  <si>
    <t>1_17_C6.bmp (red)</t>
  </si>
  <si>
    <t>1_18_C6.bmp (red)</t>
  </si>
  <si>
    <t>1_19_C6.bmp (red)</t>
  </si>
  <si>
    <t>1_20_C6.bmp (red)</t>
  </si>
  <si>
    <t>1_21_C6.bmp (red)</t>
  </si>
  <si>
    <t>3_11_C6.bmp (red)</t>
  </si>
  <si>
    <t>3_12_C6.bmp (red)</t>
  </si>
  <si>
    <t>This sheet contain the raw data corresponding to SFigure11,E(mac-tgfb) in the manuscript.</t>
  </si>
  <si>
    <t>CON1-1_1_C6.bmp (red)</t>
  </si>
  <si>
    <t>CON1-2_1_C6.bmp (red)</t>
  </si>
  <si>
    <t>CON1-3_1_C6.bmp (red)</t>
  </si>
  <si>
    <t>CON1-4_1_C6.bmp (red)</t>
  </si>
  <si>
    <t>CON1-5_1_C6.bmp (red)</t>
  </si>
  <si>
    <t>CON1-6_1_C6.bmp (red)</t>
  </si>
  <si>
    <t>CON1-7_1_C6.bmp (red)</t>
  </si>
  <si>
    <t>CON1-8_1_C6.bmp (red)</t>
  </si>
  <si>
    <t>CON1-9_1_C6.bmp (red)</t>
  </si>
  <si>
    <t>CON1-10_1_C6.bmp (red)</t>
  </si>
  <si>
    <t>CON2-2_1_C6.bmp (red)</t>
  </si>
  <si>
    <t>CON2-3_1_C6.bmp (red)</t>
  </si>
  <si>
    <t>CON2-4_1_C6.bmp (red)</t>
  </si>
  <si>
    <t>CON2-5_1_C6.bmp (red)</t>
  </si>
  <si>
    <t>CON2-6_1_C6.bmp (red)</t>
  </si>
  <si>
    <t>CON2-7_1_C6.bmp (red)</t>
  </si>
  <si>
    <t>CON2-8_1_C6.bmp (red)</t>
  </si>
  <si>
    <t>CON2-11_1_C6.bmp (red)</t>
  </si>
  <si>
    <t>CON2-12_1_C6.bmp (red)</t>
  </si>
  <si>
    <t>CON2-13_1_C6.bmp (red)</t>
  </si>
  <si>
    <t>CON3-1_1_C6.bmp (red)</t>
  </si>
  <si>
    <t>CON3-2_1_C6.bmp (red)</t>
  </si>
  <si>
    <t>CON3-3_1_C6.bmp (red)</t>
  </si>
  <si>
    <t>CON3-4_1_C6.bmp (red)</t>
  </si>
  <si>
    <t>CON3-5_1_C6.bmp (red)</t>
  </si>
  <si>
    <t>CON3-6_1_C6.bmp (red)</t>
  </si>
  <si>
    <t>CON3-7_1_C6.bmp (red)</t>
  </si>
  <si>
    <t>CON3-8_1_C6.bmp (red)</t>
  </si>
  <si>
    <t>CON3-9_1_C6.bmp (red)</t>
  </si>
  <si>
    <t>CON3-10_1_C6.bmp (red)</t>
  </si>
  <si>
    <t>CON4-1_1_C6.bmp (red)</t>
  </si>
  <si>
    <t>CON4-2_1_C6.bmp (red)</t>
  </si>
  <si>
    <t>CON4-3_1_C6.bmp (red)</t>
  </si>
  <si>
    <t>CON4-4_1_C6.bmp (red)</t>
  </si>
  <si>
    <t>CON4-5_1_C6.bmp (red)</t>
  </si>
  <si>
    <t>CON4-6_1_C6.bmp (red)</t>
  </si>
  <si>
    <t>CON4-7_1_C6.bmp (red)</t>
  </si>
  <si>
    <t>CON4-8_1_C6.bmp (red)</t>
  </si>
  <si>
    <t>CON4-9_1_C6.bmp (red)</t>
  </si>
  <si>
    <t>CON4-10_1_C6.bmp (red)</t>
  </si>
  <si>
    <t>eln1-2_1_C6.bmp (red)</t>
  </si>
  <si>
    <t>eln1-3_1_C6.bmp (red)</t>
  </si>
  <si>
    <t>eln1-7_1_C6.bmp (red)</t>
  </si>
  <si>
    <t>eln1-8_1_C6.bmp (red)</t>
  </si>
  <si>
    <t>eln1-10_1_C6.bmp (red)</t>
  </si>
  <si>
    <t>eln2-3_1_C6.bmp (red)</t>
  </si>
  <si>
    <t>eln2-5_1_C6.bmp (red)</t>
  </si>
  <si>
    <t>eln2-8_1_C6.bmp (red)</t>
  </si>
  <si>
    <t>eln2-10_1_C6.bmp (red)</t>
  </si>
  <si>
    <t>eln2-11_1_C6.bmp (red)</t>
  </si>
  <si>
    <t>eln2-13_1_C6.bmp (red)</t>
  </si>
  <si>
    <t>eln3-8_1_C6.bmp (red)</t>
  </si>
  <si>
    <t>eln3-9_1_C6.bmp (red)</t>
  </si>
  <si>
    <t>eln3-10_1_C6.bmp (red)</t>
  </si>
  <si>
    <t>eln3-11_1_C6.bmp (red)</t>
  </si>
  <si>
    <t>eln3-12_1_C6.bmp (red)</t>
  </si>
  <si>
    <t>eln3-13_1_C6.bmp (red)</t>
  </si>
  <si>
    <t>eln3-14_1_C6.bmp (red)</t>
  </si>
  <si>
    <t>eln4-10_1_C6.bmp (red)</t>
  </si>
  <si>
    <t>eln4-11_1_C6.bmp (red)</t>
  </si>
  <si>
    <t>eln4-12_1_C6.bmp (red)</t>
  </si>
  <si>
    <t>eln4-13_1_C6.bmp (red)</t>
  </si>
  <si>
    <t>eln4-14_1_C6.bmp (red)</t>
  </si>
  <si>
    <t>eln4-15_1_C6.bmp (red)</t>
  </si>
  <si>
    <t>eln4-16_1_C6.bmp (red)</t>
  </si>
  <si>
    <t>eln4-16_2_C6.bmp (red)</t>
  </si>
  <si>
    <t>This sheet contain the raw data corresponding to SFigure11,E(mac-psmad2) in the manuscript.</t>
  </si>
  <si>
    <t>2-9_C6.bmp (red)</t>
  </si>
  <si>
    <t>2-1_C6.bmp (red)</t>
  </si>
  <si>
    <t>2-2_C6.bmp (red)</t>
  </si>
  <si>
    <t>2-3_C6.bmp (red)</t>
  </si>
  <si>
    <t>2-4_C6.bmp (red)</t>
  </si>
  <si>
    <t>2-5_C6.bmp (red)</t>
  </si>
  <si>
    <t>2-6_C6.bmp (red)</t>
  </si>
  <si>
    <t>2-7_C6.bmp (red)</t>
  </si>
  <si>
    <t>2-8_C6.bmp (red)</t>
  </si>
  <si>
    <t>This sheet contain the raw data corresponding to SFigure11,E(mac-psmad3) in the manuscript.</t>
  </si>
  <si>
    <t>This sheet contain the raw data corresponding to SFigure14,C in the manuscript.</t>
  </si>
  <si>
    <t>0h</t>
  </si>
  <si>
    <t>48h</t>
  </si>
  <si>
    <t>0h/48h</t>
  </si>
  <si>
    <t>This sheet contain the raw data corresponding to SFigure14,E in the manuscript.</t>
  </si>
  <si>
    <t>TGFB</t>
  </si>
  <si>
    <t>Ecadherin</t>
  </si>
  <si>
    <t>Vim</t>
  </si>
  <si>
    <t>This sheet contain the raw data corresponding to SFigure15,B in the manuscript.</t>
  </si>
  <si>
    <t>SMAD2</t>
  </si>
  <si>
    <t>SMAD3</t>
  </si>
  <si>
    <t>p-SMAD2</t>
  </si>
  <si>
    <t>p-SMAD3</t>
  </si>
  <si>
    <t>This sheet contain the raw data corresponding to SFigure15,D in the manuscript.</t>
  </si>
  <si>
    <t>This sheet contain the raw data corresponding to SFigure15,F in the manuscript.</t>
  </si>
  <si>
    <t>This sheet contain the raw data corresponding to SFigure16,B in the manuscript.</t>
  </si>
  <si>
    <t>TGFBR2 intensity</t>
  </si>
  <si>
    <t>con1 (6).tif</t>
  </si>
  <si>
    <t>con1 (5).tif</t>
  </si>
  <si>
    <t>con1 (4).tif</t>
  </si>
  <si>
    <t>con1 (3).tif</t>
  </si>
  <si>
    <t>con1 (2).tif</t>
  </si>
  <si>
    <t>con1.tif</t>
  </si>
  <si>
    <t>con1 (7).tif</t>
  </si>
  <si>
    <t>con2.tif</t>
  </si>
  <si>
    <t>con2 (7).tif</t>
  </si>
  <si>
    <t>con2 (6).tif</t>
  </si>
  <si>
    <t>con2 (5).tif</t>
  </si>
  <si>
    <t>con2 (4).tif</t>
  </si>
  <si>
    <t>con2 (3).tif</t>
  </si>
  <si>
    <t>con2 (2).tif</t>
  </si>
  <si>
    <t>con3.tif</t>
  </si>
  <si>
    <t>con3 (7).tif</t>
  </si>
  <si>
    <t>con3 (6).tif</t>
  </si>
  <si>
    <t>con3 (5).tif</t>
  </si>
  <si>
    <t>con3 (4).tif</t>
  </si>
  <si>
    <t>con3 (3).tif</t>
  </si>
  <si>
    <t>con3 (2).tif</t>
  </si>
  <si>
    <t>con4.tif</t>
  </si>
  <si>
    <t>con4 (7).tif</t>
  </si>
  <si>
    <t>con4 (6).tif</t>
  </si>
  <si>
    <t>con4 (5).tif</t>
  </si>
  <si>
    <t>con4 (4).tif</t>
  </si>
  <si>
    <t>con4 (3).tif</t>
  </si>
  <si>
    <t>con4 (2).tif</t>
  </si>
  <si>
    <t>e3.tif</t>
  </si>
  <si>
    <t>e3 (7).tif</t>
  </si>
  <si>
    <t>e3 (6).tif</t>
  </si>
  <si>
    <t>e3 (5).tif</t>
  </si>
  <si>
    <t>e3 (4).tif</t>
  </si>
  <si>
    <t>e3 (3).tif</t>
  </si>
  <si>
    <t>e3 (2).tif</t>
  </si>
  <si>
    <t>e2.tif</t>
  </si>
  <si>
    <t>e2 (7).tif</t>
  </si>
  <si>
    <t>e2 (6).tif</t>
  </si>
  <si>
    <t>e2 (5).tif</t>
  </si>
  <si>
    <t>e2 (4).tif</t>
  </si>
  <si>
    <t>e2 (3).tif</t>
  </si>
  <si>
    <t>e2 (2).tif</t>
  </si>
  <si>
    <t>e1.tif</t>
  </si>
  <si>
    <t>e1 (7).tif</t>
  </si>
  <si>
    <t>e1 (6).tif</t>
  </si>
  <si>
    <t>e1 (5).tif</t>
  </si>
  <si>
    <t>e1 (4).tif</t>
  </si>
  <si>
    <t>e1 (3).tif</t>
  </si>
  <si>
    <t>e1 (2).tif</t>
  </si>
  <si>
    <t>e4.tif</t>
  </si>
  <si>
    <t>e4 (7).tif</t>
  </si>
  <si>
    <t>e4 (6).tif</t>
  </si>
  <si>
    <t>e4 (5).tif</t>
  </si>
  <si>
    <t>e4 (4).tif</t>
  </si>
  <si>
    <t>e4 (3).tif</t>
  </si>
  <si>
    <t>e4 (2).tif</t>
  </si>
  <si>
    <t>itd1-3 (3).tif</t>
  </si>
  <si>
    <t>itd1-3 (2).tif</t>
  </si>
  <si>
    <t>itd1-3.tif</t>
  </si>
  <si>
    <t>itd1-3 (7).tif</t>
  </si>
  <si>
    <t>itd1-3 (6).tif</t>
  </si>
  <si>
    <t>itd1-3 (5).tif</t>
  </si>
  <si>
    <t>itd1-3 (4).tif</t>
  </si>
  <si>
    <t>itd1-2.tif</t>
  </si>
  <si>
    <t>itd1-2 (7).tif</t>
  </si>
  <si>
    <t>itd1-2 (6).tif</t>
  </si>
  <si>
    <t>itd1-2 (5).tif</t>
  </si>
  <si>
    <t>itd1-2 (4).tif</t>
  </si>
  <si>
    <t>itd1-2 (3).tif</t>
  </si>
  <si>
    <t>itd1-2 (2).tif</t>
  </si>
  <si>
    <t>itd1-1.tif</t>
  </si>
  <si>
    <t>itd1-1 (7).tif</t>
  </si>
  <si>
    <t>itd1-1 (6).tif</t>
  </si>
  <si>
    <t>itd1-1 (5).tif</t>
  </si>
  <si>
    <t>itd1-1 (4).tif</t>
  </si>
  <si>
    <t>itd1-1 (3).tif</t>
  </si>
  <si>
    <t>itd1-1 (2).tif</t>
  </si>
  <si>
    <t>itd1-4 (3).tif</t>
  </si>
  <si>
    <t>itd1-4 (2).tif</t>
  </si>
  <si>
    <t>itd1-4.tif</t>
  </si>
  <si>
    <t>itd1-4 (7).tif</t>
  </si>
  <si>
    <t>itd1-4 (6).tif</t>
  </si>
  <si>
    <t>itd1-4 (5).tif</t>
  </si>
  <si>
    <t>itd1-4 (4).tif</t>
  </si>
  <si>
    <t>This sheet contain the raw data corresponding to SFigure16,C in the manuscript.</t>
  </si>
  <si>
    <t>ELN+DMSO+αTGFβ</t>
  </si>
  <si>
    <t>This sheet contain the raw data corresponding to SFigure16,D in the manuscript.</t>
  </si>
  <si>
    <t>migration</t>
  </si>
  <si>
    <t>Invasion</t>
  </si>
  <si>
    <t>TGFβ1-1</t>
  </si>
  <si>
    <t>DMSO1</t>
  </si>
  <si>
    <t>itd1 1</t>
  </si>
  <si>
    <t>itd1</t>
  </si>
  <si>
    <r>
      <rPr>
        <sz val="11"/>
        <color indexed="8"/>
        <rFont val="Verdana"/>
        <family val="2"/>
      </rPr>
      <t>TGF</t>
    </r>
    <r>
      <rPr>
        <sz val="11"/>
        <color rgb="FF000000"/>
        <rFont val="Verdana"/>
        <family val="2"/>
      </rPr>
      <t>β</t>
    </r>
    <r>
      <rPr>
        <sz val="11"/>
        <color indexed="8"/>
        <rFont val="Verdana"/>
        <family val="2"/>
      </rPr>
      <t>1-2</t>
    </r>
  </si>
  <si>
    <t>DMSO2</t>
  </si>
  <si>
    <t>itd1 2</t>
  </si>
  <si>
    <r>
      <rPr>
        <sz val="11"/>
        <color indexed="8"/>
        <rFont val="Verdana"/>
        <family val="2"/>
      </rPr>
      <t>TGF</t>
    </r>
    <r>
      <rPr>
        <sz val="11"/>
        <color rgb="FF000000"/>
        <rFont val="Verdana"/>
        <family val="2"/>
      </rPr>
      <t>β</t>
    </r>
    <r>
      <rPr>
        <sz val="11"/>
        <color indexed="8"/>
        <rFont val="Verdana"/>
        <family val="2"/>
      </rPr>
      <t>1-3</t>
    </r>
  </si>
  <si>
    <t>DMSO3</t>
  </si>
  <si>
    <t>itd1 3</t>
  </si>
  <si>
    <r>
      <rPr>
        <sz val="11"/>
        <color indexed="8"/>
        <rFont val="Verdana"/>
        <family val="2"/>
      </rPr>
      <t>TGF</t>
    </r>
    <r>
      <rPr>
        <sz val="11"/>
        <color rgb="FF000000"/>
        <rFont val="Verdana"/>
        <family val="2"/>
      </rPr>
      <t>β</t>
    </r>
    <r>
      <rPr>
        <sz val="11"/>
        <color indexed="8"/>
        <rFont val="Verdana"/>
        <family val="2"/>
      </rPr>
      <t>1-4</t>
    </r>
  </si>
  <si>
    <t>DMSO4</t>
  </si>
  <si>
    <t>itd1 4</t>
  </si>
  <si>
    <t>This sheet contain the raw data corresponding to SFigure16,E in the manuscript.</t>
  </si>
  <si>
    <t>Tcell</t>
  </si>
  <si>
    <t>control1.tif</t>
  </si>
  <si>
    <t>Macrophage</t>
  </si>
  <si>
    <t>control.tif</t>
  </si>
  <si>
    <t>control1 (2).tif</t>
  </si>
  <si>
    <t>control (2).tif</t>
  </si>
  <si>
    <t>control1 (3).tif</t>
  </si>
  <si>
    <t>control (3).tif</t>
  </si>
  <si>
    <t>control1 (4).tif</t>
  </si>
  <si>
    <t>control (4).tif</t>
  </si>
  <si>
    <t>control1 (5).tif</t>
  </si>
  <si>
    <t>control (5).tif</t>
  </si>
  <si>
    <t>control1 (6).tif</t>
  </si>
  <si>
    <t>control (6).tif</t>
  </si>
  <si>
    <t>control1 (7).tif</t>
  </si>
  <si>
    <t>control (7).tif</t>
  </si>
  <si>
    <t>control2.tif</t>
  </si>
  <si>
    <t>control (8).tif</t>
  </si>
  <si>
    <t>control2 (2).tif</t>
  </si>
  <si>
    <t>control (9).tif</t>
  </si>
  <si>
    <t>control2 (3).tif</t>
  </si>
  <si>
    <t>control (10).tif</t>
  </si>
  <si>
    <t>control2 (4).tif</t>
  </si>
  <si>
    <t>control (11).tif</t>
  </si>
  <si>
    <t>control2 (5).tif</t>
  </si>
  <si>
    <t>control (12).tif</t>
  </si>
  <si>
    <t>control2 (6).tif</t>
  </si>
  <si>
    <t>control (13).tif</t>
  </si>
  <si>
    <t>control2 (7).tif</t>
  </si>
  <si>
    <t>control (14).tif</t>
  </si>
  <si>
    <t>control3.tif</t>
  </si>
  <si>
    <t>control (15).tif</t>
  </si>
  <si>
    <t>control3 (2).tif</t>
  </si>
  <si>
    <t>control (16).tif</t>
  </si>
  <si>
    <t>control3 (3).tif</t>
  </si>
  <si>
    <t>control (17).tif</t>
  </si>
  <si>
    <t>control3 (4).tif</t>
  </si>
  <si>
    <t>control (18).tif</t>
  </si>
  <si>
    <t>control3 (5).tif</t>
  </si>
  <si>
    <t>control (19).tif</t>
  </si>
  <si>
    <t>control3 (6).tif</t>
  </si>
  <si>
    <t>control (20).tif</t>
  </si>
  <si>
    <t>control3 (7).tif</t>
  </si>
  <si>
    <t>control (21).tif</t>
  </si>
  <si>
    <t>control4.tif</t>
  </si>
  <si>
    <t>control (22).tif</t>
  </si>
  <si>
    <t>control4 (2).tif</t>
  </si>
  <si>
    <t>control (23).tif</t>
  </si>
  <si>
    <t>control4 (3).tif</t>
  </si>
  <si>
    <t>control (24).tif</t>
  </si>
  <si>
    <t>control4 (4).tif</t>
  </si>
  <si>
    <t>control (25).tif</t>
  </si>
  <si>
    <t>control4 (5).tif</t>
  </si>
  <si>
    <t>control (26).tif</t>
  </si>
  <si>
    <t>control4 (6).tif</t>
  </si>
  <si>
    <t>control (27).tif</t>
  </si>
  <si>
    <t>control4 (7).tif</t>
  </si>
  <si>
    <t>control (28).tif</t>
  </si>
  <si>
    <t>+eln+itd1-1.tif</t>
  </si>
  <si>
    <t>eln.tif</t>
  </si>
  <si>
    <t>+eln+itd1-1 (2).tif</t>
  </si>
  <si>
    <t>eln (2).tif</t>
  </si>
  <si>
    <t>+eln+itd1-1 (3).tif</t>
  </si>
  <si>
    <t>eln (3).tif</t>
  </si>
  <si>
    <t>+eln+itd1-1 (4).tif</t>
  </si>
  <si>
    <t>eln (4).tif</t>
  </si>
  <si>
    <t>+eln+itd1-1 (5).tif</t>
  </si>
  <si>
    <t>eln (5).tif</t>
  </si>
  <si>
    <t>+eln+itd1-1 (6).tif</t>
  </si>
  <si>
    <t>eln (6).tif</t>
  </si>
  <si>
    <t>+eln+itd1-1 (7).tif</t>
  </si>
  <si>
    <t>eln (7).tif</t>
  </si>
  <si>
    <t>+eln+itd1-2.tif</t>
  </si>
  <si>
    <t>eln (8).tif</t>
  </si>
  <si>
    <t>+eln+itd1-2 (2).tif</t>
  </si>
  <si>
    <t>eln (9).tif</t>
  </si>
  <si>
    <t>+eln+itd1-2 (3).tif</t>
  </si>
  <si>
    <t>eln (10).tif</t>
  </si>
  <si>
    <t>+eln+itd1-2 (4).tif</t>
  </si>
  <si>
    <t>eln (11).tif</t>
  </si>
  <si>
    <t>+eln+itd1-2 (5).tif</t>
  </si>
  <si>
    <t>eln (12).tif</t>
  </si>
  <si>
    <t>+eln+itd1-2 (6).tif</t>
  </si>
  <si>
    <t>eln (13).tif</t>
  </si>
  <si>
    <t>+eln+itd1-2 (7).tif</t>
  </si>
  <si>
    <t>eln (14).tif</t>
  </si>
  <si>
    <t>+eln+itd1-3.tif</t>
  </si>
  <si>
    <t>eln (15).tif</t>
  </si>
  <si>
    <t>+eln+itd1-3 (2).tif</t>
  </si>
  <si>
    <t>eln (16).tif</t>
  </si>
  <si>
    <t>+eln+itd1-3 (3).tif</t>
  </si>
  <si>
    <t>eln (17).tif</t>
  </si>
  <si>
    <t>+eln+itd1-3 (4).tif</t>
  </si>
  <si>
    <t>eln (18).tif</t>
  </si>
  <si>
    <t>+eln+itd1-3 (5).tif</t>
  </si>
  <si>
    <t>eln (19).tif</t>
  </si>
  <si>
    <t>+eln+itd1-3 (6).tif</t>
  </si>
  <si>
    <t>eln (20).tif</t>
  </si>
  <si>
    <t>+eln+itd1-3 (7).tif</t>
  </si>
  <si>
    <t>eln (21).tif</t>
  </si>
  <si>
    <t>+eln+itd1-4.tif</t>
  </si>
  <si>
    <t>eln (22).tif</t>
  </si>
  <si>
    <t>+eln+itd1-4 (2).tif</t>
  </si>
  <si>
    <t>eln (23).tif</t>
  </si>
  <si>
    <t>+eln+itd1-4 (3).tif</t>
  </si>
  <si>
    <t>eln (24).tif</t>
  </si>
  <si>
    <t>+eln+itd1-4 (4).tif</t>
  </si>
  <si>
    <t>eln (25).tif</t>
  </si>
  <si>
    <t>+eln+itd1-4 (5).tif</t>
  </si>
  <si>
    <t>eln(26).tif</t>
  </si>
  <si>
    <t>+eln+itd1-4 (6).tif</t>
  </si>
  <si>
    <t>eln(27).tif</t>
  </si>
  <si>
    <t>+eln+itd1-4 (7).tif</t>
  </si>
  <si>
    <t>eln(28).tif</t>
  </si>
  <si>
    <t>eln1.tif</t>
  </si>
  <si>
    <t>eln_itd1.tif</t>
  </si>
  <si>
    <t>eln1 (2).tif</t>
  </si>
  <si>
    <t>eln_itd1 (2).tif</t>
  </si>
  <si>
    <t>eln1 (3).tif</t>
  </si>
  <si>
    <t>eln_itd1 (3).tif</t>
  </si>
  <si>
    <t>eln1 (4).tif</t>
  </si>
  <si>
    <t>eln_itd1 (4).tif</t>
  </si>
  <si>
    <t>eln1 (5).tif</t>
  </si>
  <si>
    <t>eln_itd1 (5).tif</t>
  </si>
  <si>
    <t>eln1 (6).tif</t>
  </si>
  <si>
    <t>eln_itd1 (6).tif</t>
  </si>
  <si>
    <t>eln1 (7).tif</t>
  </si>
  <si>
    <t>eln_itd1 (7).tif</t>
  </si>
  <si>
    <t>eln2.tif</t>
  </si>
  <si>
    <t>eln_itd1 (8).tif</t>
  </si>
  <si>
    <t>eln2 (2).tif</t>
  </si>
  <si>
    <t>eln_itd1 (9).tif</t>
  </si>
  <si>
    <t>eln2 (3).tif</t>
  </si>
  <si>
    <t>eln_itd1 (10).tif</t>
  </si>
  <si>
    <t>eln2 (4).tif</t>
  </si>
  <si>
    <t>eln_itd1 (11).tif</t>
  </si>
  <si>
    <t>eln2 (5).tif</t>
  </si>
  <si>
    <t>eln_itd1 (12).tif</t>
  </si>
  <si>
    <t>eln2 (6).tif</t>
  </si>
  <si>
    <t>eln_itd1 (13).tif</t>
  </si>
  <si>
    <t>eln2 (7).tif</t>
  </si>
  <si>
    <t>eln_itd1 (14).tif</t>
  </si>
  <si>
    <t>eln3.tif</t>
  </si>
  <si>
    <t>eln_itd1 (15).tif</t>
  </si>
  <si>
    <t>eln3 (2).tif</t>
  </si>
  <si>
    <t>eln_itd1 (16).tif</t>
  </si>
  <si>
    <t>eln3 (3).tif</t>
  </si>
  <si>
    <t>eln_itd1 (17).tif</t>
  </si>
  <si>
    <t>eln3 (4).tif</t>
  </si>
  <si>
    <t>eln_itd1 (18).tif</t>
  </si>
  <si>
    <t>eln3 (5).tif</t>
  </si>
  <si>
    <t>eln_itd1 (19).tif</t>
  </si>
  <si>
    <t>eln3 (6).tif</t>
  </si>
  <si>
    <t>eln_itd1 (20).tif</t>
  </si>
  <si>
    <t>eln3 (7).tif</t>
  </si>
  <si>
    <t>eln_itd1 (21).tif</t>
  </si>
  <si>
    <t>eln4.tif</t>
  </si>
  <si>
    <t>eln_itd1 (22).tif</t>
  </si>
  <si>
    <t>eln4 (2).tif</t>
  </si>
  <si>
    <t>eln_itd1 (23).tif</t>
  </si>
  <si>
    <t>eln4 (3).tif</t>
  </si>
  <si>
    <t>eln_itd1 (24).tif</t>
  </si>
  <si>
    <t>eln4 (4).tif</t>
  </si>
  <si>
    <t>eln_itd1 (25).tif</t>
  </si>
  <si>
    <t>eln4 (5).tif</t>
  </si>
  <si>
    <t>eln_itd1 (26).tif</t>
  </si>
  <si>
    <t>eln4 (6).tif</t>
  </si>
  <si>
    <t>eln_itd1 (27).tif</t>
  </si>
  <si>
    <t>eln4 (7).tif</t>
  </si>
  <si>
    <t>eln_itd1 (28).tif</t>
  </si>
  <si>
    <t>This sheet contain the raw data corresponding to SFigure16,F in the manuscript.</t>
  </si>
  <si>
    <t>T cell</t>
  </si>
  <si>
    <t>This sheet contain the raw data corresponding to SFigure16,G in the manuscript.</t>
  </si>
  <si>
    <t>PD1+ Tcell</t>
  </si>
  <si>
    <t>LAG3+ Tcell</t>
  </si>
  <si>
    <t>CD206+ Mac</t>
  </si>
  <si>
    <t>This sheet contain the raw data corresponding to SFigure17,C in the manuscript.</t>
  </si>
  <si>
    <t>0H</t>
  </si>
  <si>
    <t>24H</t>
  </si>
  <si>
    <t>48H</t>
  </si>
  <si>
    <t>72H</t>
  </si>
  <si>
    <t>This sheet contain the raw data corresponding to SFigure18,B in the manuscript.</t>
  </si>
  <si>
    <t>Treg</t>
  </si>
  <si>
    <t>ELN+αTGFβ+PD1</t>
  </si>
  <si>
    <t>LAG3+CD8+</t>
  </si>
  <si>
    <t>PD1+CD4+</t>
  </si>
  <si>
    <t>M2-Mac</t>
  </si>
  <si>
    <t>PD1+CD8+</t>
  </si>
  <si>
    <t>Tnf-Mac</t>
  </si>
  <si>
    <t>LAG3+CD4+</t>
  </si>
  <si>
    <t>Ifng+CD8+</t>
  </si>
  <si>
    <t>This sheet contain the raw data corresponding to Figure4,C in the manuscript.</t>
    <phoneticPr fontId="10" type="noConversion"/>
  </si>
  <si>
    <t>TGFβ</t>
  </si>
  <si>
    <t>Non-N0</t>
    <phoneticPr fontId="10" type="noConversion"/>
  </si>
  <si>
    <t>N0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</si>
</sst>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indexed="8"/>
      <name val="Verdana"/>
      <family val="2"/>
    </font>
    <font>
      <sz val="10"/>
      <name val="Verdana"/>
    </font>
    <font>
      <sz val="11"/>
      <name val="Verdana"/>
      <family val="2"/>
    </font>
    <font>
      <sz val="10"/>
      <color theme="1"/>
      <name val="Verdana"/>
      <family val="2"/>
    </font>
    <font>
      <sz val="11"/>
      <color rgb="FF000000"/>
      <name val="Verdana"/>
      <family val="2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3" fillId="0" borderId="0" xfId="0" applyFont="1" applyAlignment="1">
      <alignment horizontal="left"/>
    </xf>
    <xf numFmtId="0" fontId="6" fillId="0" borderId="0" xfId="0" applyFont="1" applyAlignment="1"/>
    <xf numFmtId="0" fontId="2" fillId="0" borderId="0" xfId="0" applyFont="1">
      <alignment vertical="center"/>
    </xf>
    <xf numFmtId="11" fontId="1" fillId="0" borderId="0" xfId="0" applyNumberFormat="1" applyFont="1">
      <alignment vertical="center"/>
    </xf>
    <xf numFmtId="0" fontId="1" fillId="0" borderId="0" xfId="0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58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workbookViewId="0">
      <selection activeCell="R25" sqref="R25"/>
    </sheetView>
  </sheetViews>
  <sheetFormatPr defaultColWidth="9" defaultRowHeight="13.5" x14ac:dyDescent="0.4"/>
  <cols>
    <col min="1" max="16384" width="9" style="1"/>
  </cols>
  <sheetData>
    <row r="1" spans="1:10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4">
      <c r="A2" s="1" t="s">
        <v>1</v>
      </c>
      <c r="B2" s="1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10" x14ac:dyDescent="0.4">
      <c r="A3" s="1" t="s">
        <v>8</v>
      </c>
      <c r="B3" s="1" t="s">
        <v>9</v>
      </c>
      <c r="C3" s="1">
        <v>1</v>
      </c>
      <c r="D3" s="1">
        <v>571.16099999999994</v>
      </c>
      <c r="E3" s="1">
        <v>0</v>
      </c>
      <c r="F3" s="1">
        <v>65535</v>
      </c>
      <c r="G3" s="1">
        <v>458.029</v>
      </c>
    </row>
    <row r="4" spans="1:10" x14ac:dyDescent="0.4">
      <c r="C4" s="1">
        <v>2</v>
      </c>
      <c r="D4" s="1">
        <v>657.2</v>
      </c>
      <c r="E4" s="1">
        <v>0</v>
      </c>
      <c r="F4" s="1">
        <v>65535</v>
      </c>
    </row>
    <row r="5" spans="1:10" x14ac:dyDescent="0.4">
      <c r="C5" s="1">
        <v>3</v>
      </c>
      <c r="D5" s="1">
        <v>387.928</v>
      </c>
      <c r="E5" s="1">
        <v>0</v>
      </c>
      <c r="F5" s="1">
        <v>65535</v>
      </c>
    </row>
    <row r="6" spans="1:10" x14ac:dyDescent="0.4">
      <c r="C6" s="1">
        <v>4</v>
      </c>
      <c r="D6" s="1">
        <v>452.62200000000001</v>
      </c>
      <c r="E6" s="1">
        <v>0</v>
      </c>
      <c r="F6" s="1">
        <v>65535</v>
      </c>
    </row>
    <row r="7" spans="1:10" x14ac:dyDescent="0.4">
      <c r="C7" s="1">
        <v>5</v>
      </c>
      <c r="D7" s="1">
        <v>308.24299999999999</v>
      </c>
      <c r="E7" s="1">
        <v>0</v>
      </c>
      <c r="F7" s="1">
        <v>65535</v>
      </c>
    </row>
    <row r="8" spans="1:10" x14ac:dyDescent="0.4">
      <c r="C8" s="1">
        <v>6</v>
      </c>
      <c r="D8" s="1">
        <v>371.02</v>
      </c>
      <c r="E8" s="1">
        <v>0</v>
      </c>
      <c r="F8" s="1">
        <v>65535</v>
      </c>
    </row>
    <row r="9" spans="1:10" x14ac:dyDescent="0.4">
      <c r="B9" s="1" t="s">
        <v>10</v>
      </c>
      <c r="C9" s="1">
        <v>7</v>
      </c>
      <c r="D9" s="1">
        <v>577.68499999999995</v>
      </c>
      <c r="E9" s="1">
        <v>0</v>
      </c>
      <c r="F9" s="1">
        <v>65535</v>
      </c>
      <c r="G9" s="1">
        <v>393.95100000000002</v>
      </c>
    </row>
    <row r="10" spans="1:10" x14ac:dyDescent="0.4">
      <c r="C10" s="1">
        <v>8</v>
      </c>
      <c r="D10" s="1">
        <v>228.20500000000001</v>
      </c>
      <c r="E10" s="1">
        <v>0</v>
      </c>
      <c r="F10" s="1">
        <v>65535</v>
      </c>
    </row>
    <row r="11" spans="1:10" x14ac:dyDescent="0.4">
      <c r="C11" s="1">
        <v>9</v>
      </c>
      <c r="D11" s="1">
        <v>243.66200000000001</v>
      </c>
      <c r="E11" s="1">
        <v>0</v>
      </c>
      <c r="F11" s="1">
        <v>65535</v>
      </c>
    </row>
    <row r="12" spans="1:10" x14ac:dyDescent="0.4">
      <c r="C12" s="1">
        <v>10</v>
      </c>
      <c r="D12" s="1">
        <v>120.039</v>
      </c>
      <c r="E12" s="1">
        <v>0</v>
      </c>
      <c r="F12" s="1">
        <v>65535</v>
      </c>
    </row>
    <row r="13" spans="1:10" x14ac:dyDescent="0.4">
      <c r="C13" s="1">
        <v>11</v>
      </c>
      <c r="D13" s="1">
        <v>518.452</v>
      </c>
      <c r="E13" s="1">
        <v>0</v>
      </c>
      <c r="F13" s="1">
        <v>65535</v>
      </c>
    </row>
    <row r="14" spans="1:10" x14ac:dyDescent="0.4">
      <c r="C14" s="1">
        <v>12</v>
      </c>
      <c r="D14" s="1">
        <v>675.66300000000001</v>
      </c>
      <c r="E14" s="1">
        <v>0</v>
      </c>
      <c r="F14" s="1">
        <v>65535</v>
      </c>
    </row>
    <row r="15" spans="1:10" x14ac:dyDescent="0.4">
      <c r="B15" s="1" t="s">
        <v>11</v>
      </c>
      <c r="C15" s="1">
        <v>13</v>
      </c>
      <c r="D15" s="1">
        <v>207.74100000000001</v>
      </c>
      <c r="E15" s="1">
        <v>0</v>
      </c>
      <c r="F15" s="1">
        <v>65535</v>
      </c>
      <c r="G15" s="1">
        <v>355.32499999999999</v>
      </c>
    </row>
    <row r="16" spans="1:10" x14ac:dyDescent="0.4">
      <c r="C16" s="1">
        <v>14</v>
      </c>
      <c r="D16" s="1">
        <v>194.10499999999999</v>
      </c>
      <c r="E16" s="1">
        <v>0</v>
      </c>
      <c r="F16" s="1">
        <v>65535</v>
      </c>
    </row>
    <row r="17" spans="2:7" x14ac:dyDescent="0.4">
      <c r="C17" s="1">
        <v>15</v>
      </c>
      <c r="D17" s="1">
        <v>246.107</v>
      </c>
      <c r="E17" s="1">
        <v>0</v>
      </c>
      <c r="F17" s="1">
        <v>65535</v>
      </c>
    </row>
    <row r="18" spans="2:7" x14ac:dyDescent="0.4">
      <c r="C18" s="1">
        <v>16</v>
      </c>
      <c r="D18" s="1">
        <v>592.99599999999998</v>
      </c>
      <c r="E18" s="1">
        <v>0</v>
      </c>
      <c r="F18" s="1">
        <v>65535</v>
      </c>
    </row>
    <row r="19" spans="2:7" x14ac:dyDescent="0.4">
      <c r="C19" s="1">
        <v>17</v>
      </c>
      <c r="D19" s="1">
        <v>267.14299999999997</v>
      </c>
      <c r="E19" s="1">
        <v>0</v>
      </c>
      <c r="F19" s="1">
        <v>65535</v>
      </c>
    </row>
    <row r="20" spans="2:7" x14ac:dyDescent="0.4">
      <c r="C20" s="1">
        <v>18</v>
      </c>
      <c r="D20" s="1">
        <v>623.85799999999995</v>
      </c>
      <c r="E20" s="1">
        <v>0</v>
      </c>
      <c r="F20" s="1">
        <v>65535</v>
      </c>
    </row>
    <row r="21" spans="2:7" x14ac:dyDescent="0.4">
      <c r="B21" s="1" t="s">
        <v>12</v>
      </c>
      <c r="C21" s="1">
        <v>19</v>
      </c>
      <c r="D21" s="1">
        <v>722.21799999999996</v>
      </c>
      <c r="E21" s="1">
        <v>0</v>
      </c>
      <c r="F21" s="1">
        <v>40171</v>
      </c>
      <c r="G21" s="1">
        <v>539.47766669999999</v>
      </c>
    </row>
    <row r="22" spans="2:7" x14ac:dyDescent="0.4">
      <c r="C22" s="1">
        <v>20</v>
      </c>
      <c r="D22" s="1">
        <v>350.72</v>
      </c>
      <c r="E22" s="1">
        <v>0</v>
      </c>
      <c r="F22" s="1">
        <v>65535</v>
      </c>
    </row>
    <row r="23" spans="2:7" x14ac:dyDescent="0.4">
      <c r="C23" s="1">
        <v>21</v>
      </c>
      <c r="D23" s="1">
        <v>699.92600000000004</v>
      </c>
      <c r="E23" s="1">
        <v>0</v>
      </c>
      <c r="F23" s="1">
        <v>65535</v>
      </c>
    </row>
    <row r="24" spans="2:7" x14ac:dyDescent="0.4">
      <c r="C24" s="1">
        <v>22</v>
      </c>
      <c r="D24" s="1">
        <v>260.96899999999999</v>
      </c>
      <c r="E24" s="1">
        <v>0</v>
      </c>
      <c r="F24" s="1">
        <v>65535</v>
      </c>
    </row>
    <row r="25" spans="2:7" x14ac:dyDescent="0.4">
      <c r="C25" s="1">
        <v>23</v>
      </c>
      <c r="D25" s="1">
        <v>710.95799999999997</v>
      </c>
      <c r="E25" s="1">
        <v>0</v>
      </c>
      <c r="F25" s="1">
        <v>65535</v>
      </c>
    </row>
    <row r="26" spans="2:7" x14ac:dyDescent="0.4">
      <c r="C26" s="1">
        <v>24</v>
      </c>
      <c r="D26" s="1">
        <v>492.07499999999999</v>
      </c>
      <c r="E26" s="1">
        <v>0</v>
      </c>
      <c r="F26" s="1">
        <v>62592</v>
      </c>
    </row>
    <row r="27" spans="2:7" x14ac:dyDescent="0.4">
      <c r="B27" s="1" t="s">
        <v>13</v>
      </c>
      <c r="C27" s="1">
        <v>26</v>
      </c>
      <c r="D27" s="1">
        <v>684.90899999999999</v>
      </c>
      <c r="E27" s="1">
        <v>0</v>
      </c>
      <c r="F27" s="1">
        <v>65535</v>
      </c>
      <c r="G27" s="1">
        <v>716.32766670000001</v>
      </c>
    </row>
    <row r="28" spans="2:7" x14ac:dyDescent="0.4">
      <c r="C28" s="1">
        <v>27</v>
      </c>
      <c r="D28" s="1">
        <v>658.05799999999999</v>
      </c>
      <c r="E28" s="1">
        <v>0</v>
      </c>
      <c r="F28" s="1">
        <v>65535</v>
      </c>
    </row>
    <row r="29" spans="2:7" x14ac:dyDescent="0.4">
      <c r="C29" s="1">
        <v>28</v>
      </c>
      <c r="D29" s="1">
        <v>625.76099999999997</v>
      </c>
      <c r="E29" s="1">
        <v>0</v>
      </c>
      <c r="F29" s="1">
        <v>65535</v>
      </c>
    </row>
    <row r="30" spans="2:7" x14ac:dyDescent="0.4">
      <c r="C30" s="1">
        <v>29</v>
      </c>
      <c r="D30" s="1">
        <v>555.60699999999997</v>
      </c>
      <c r="E30" s="1">
        <v>0</v>
      </c>
      <c r="F30" s="1">
        <v>16652</v>
      </c>
    </row>
    <row r="31" spans="2:7" x14ac:dyDescent="0.4">
      <c r="C31" s="1">
        <v>30</v>
      </c>
      <c r="D31" s="1">
        <v>877.68399999999997</v>
      </c>
      <c r="E31" s="1">
        <v>0</v>
      </c>
      <c r="F31" s="1">
        <v>65535</v>
      </c>
    </row>
    <row r="32" spans="2:7" x14ac:dyDescent="0.4">
      <c r="C32" s="1">
        <v>31</v>
      </c>
      <c r="D32" s="1">
        <v>895.947</v>
      </c>
      <c r="E32" s="1">
        <v>0</v>
      </c>
      <c r="F32" s="1">
        <v>65535</v>
      </c>
    </row>
    <row r="33" spans="1:7" x14ac:dyDescent="0.4">
      <c r="B33" s="1" t="s">
        <v>14</v>
      </c>
      <c r="C33" s="1">
        <v>32</v>
      </c>
      <c r="D33" s="1">
        <v>471.22199999999998</v>
      </c>
      <c r="E33" s="1">
        <v>0</v>
      </c>
      <c r="F33" s="1">
        <v>65535</v>
      </c>
      <c r="G33" s="1">
        <v>502.99266669999997</v>
      </c>
    </row>
    <row r="34" spans="1:7" x14ac:dyDescent="0.4">
      <c r="C34" s="1">
        <v>33</v>
      </c>
      <c r="D34" s="1">
        <v>618.53099999999995</v>
      </c>
      <c r="E34" s="1">
        <v>0</v>
      </c>
      <c r="F34" s="1">
        <v>32007</v>
      </c>
    </row>
    <row r="35" spans="1:7" x14ac:dyDescent="0.4">
      <c r="C35" s="1">
        <v>34</v>
      </c>
      <c r="D35" s="1">
        <v>295.96699999999998</v>
      </c>
      <c r="E35" s="1">
        <v>0</v>
      </c>
      <c r="F35" s="1">
        <v>65535</v>
      </c>
    </row>
    <row r="36" spans="1:7" x14ac:dyDescent="0.4">
      <c r="C36" s="1">
        <v>35</v>
      </c>
      <c r="D36" s="1">
        <v>256.81400000000002</v>
      </c>
      <c r="E36" s="1">
        <v>0</v>
      </c>
      <c r="F36" s="1">
        <v>65535</v>
      </c>
    </row>
    <row r="37" spans="1:7" x14ac:dyDescent="0.4">
      <c r="C37" s="1">
        <v>36</v>
      </c>
      <c r="D37" s="1">
        <v>665.18899999999996</v>
      </c>
      <c r="E37" s="1">
        <v>0</v>
      </c>
      <c r="F37" s="1">
        <v>65535</v>
      </c>
    </row>
    <row r="38" spans="1:7" x14ac:dyDescent="0.4">
      <c r="C38" s="1">
        <v>37</v>
      </c>
      <c r="D38" s="1">
        <v>710.23299999999995</v>
      </c>
      <c r="E38" s="1">
        <v>0</v>
      </c>
      <c r="F38" s="1">
        <v>65535</v>
      </c>
    </row>
    <row r="39" spans="1:7" x14ac:dyDescent="0.4">
      <c r="A39" s="1" t="s">
        <v>15</v>
      </c>
      <c r="B39" s="1" t="s">
        <v>16</v>
      </c>
      <c r="C39" s="1">
        <v>38</v>
      </c>
      <c r="D39" s="1">
        <v>948.06100000000004</v>
      </c>
      <c r="E39" s="1">
        <v>0</v>
      </c>
      <c r="F39" s="1">
        <v>65535</v>
      </c>
      <c r="G39" s="1">
        <v>1012.843333</v>
      </c>
    </row>
    <row r="40" spans="1:7" x14ac:dyDescent="0.4">
      <c r="C40" s="1">
        <v>39</v>
      </c>
      <c r="D40" s="1">
        <v>1239.2829999999999</v>
      </c>
      <c r="E40" s="1">
        <v>0</v>
      </c>
      <c r="F40" s="1">
        <v>65535</v>
      </c>
    </row>
    <row r="41" spans="1:7" x14ac:dyDescent="0.4">
      <c r="C41" s="1">
        <v>40</v>
      </c>
      <c r="D41" s="1">
        <v>967.87800000000004</v>
      </c>
      <c r="E41" s="1">
        <v>0</v>
      </c>
      <c r="F41" s="1">
        <v>65535</v>
      </c>
    </row>
    <row r="42" spans="1:7" x14ac:dyDescent="0.4">
      <c r="C42" s="1">
        <v>41</v>
      </c>
      <c r="D42" s="1">
        <v>1045.6880000000001</v>
      </c>
      <c r="E42" s="1">
        <v>0</v>
      </c>
      <c r="F42" s="1">
        <v>65535</v>
      </c>
    </row>
    <row r="43" spans="1:7" x14ac:dyDescent="0.4">
      <c r="C43" s="1">
        <v>42</v>
      </c>
      <c r="D43" s="1">
        <v>723.85799999999995</v>
      </c>
      <c r="E43" s="1">
        <v>0</v>
      </c>
      <c r="F43" s="1">
        <v>65535</v>
      </c>
    </row>
    <row r="44" spans="1:7" x14ac:dyDescent="0.4">
      <c r="C44" s="1">
        <v>43</v>
      </c>
      <c r="D44" s="1">
        <v>1152.2919999999999</v>
      </c>
      <c r="E44" s="1">
        <v>0</v>
      </c>
      <c r="F44" s="1">
        <v>65535</v>
      </c>
    </row>
    <row r="45" spans="1:7" x14ac:dyDescent="0.4">
      <c r="B45" s="1" t="s">
        <v>17</v>
      </c>
      <c r="C45" s="1">
        <v>44</v>
      </c>
      <c r="D45" s="1">
        <v>1007.713</v>
      </c>
      <c r="E45" s="1">
        <v>0</v>
      </c>
      <c r="F45" s="1">
        <v>65535</v>
      </c>
      <c r="G45" s="1">
        <v>945.63250000000005</v>
      </c>
    </row>
    <row r="46" spans="1:7" x14ac:dyDescent="0.4">
      <c r="C46" s="1">
        <v>45</v>
      </c>
      <c r="D46" s="1">
        <v>1023.082</v>
      </c>
      <c r="E46" s="1">
        <v>0</v>
      </c>
      <c r="F46" s="1">
        <v>65535</v>
      </c>
    </row>
    <row r="47" spans="1:7" x14ac:dyDescent="0.4">
      <c r="C47" s="1">
        <v>46</v>
      </c>
      <c r="D47" s="1">
        <v>896.51700000000005</v>
      </c>
      <c r="E47" s="1">
        <v>0</v>
      </c>
      <c r="F47" s="1">
        <v>65535</v>
      </c>
    </row>
    <row r="48" spans="1:7" x14ac:dyDescent="0.4">
      <c r="C48" s="1">
        <v>47</v>
      </c>
      <c r="D48" s="1">
        <v>1011.23</v>
      </c>
      <c r="E48" s="1">
        <v>0</v>
      </c>
      <c r="F48" s="1">
        <v>28700</v>
      </c>
    </row>
    <row r="49" spans="2:7" x14ac:dyDescent="0.4">
      <c r="C49" s="1">
        <v>48</v>
      </c>
      <c r="D49" s="1">
        <v>926.62900000000002</v>
      </c>
      <c r="E49" s="1">
        <v>0</v>
      </c>
      <c r="F49" s="1">
        <v>65535</v>
      </c>
    </row>
    <row r="50" spans="2:7" x14ac:dyDescent="0.4">
      <c r="C50" s="1">
        <v>49</v>
      </c>
      <c r="D50" s="1">
        <v>808.62400000000002</v>
      </c>
      <c r="E50" s="1">
        <v>0</v>
      </c>
      <c r="F50" s="1">
        <v>65535</v>
      </c>
    </row>
    <row r="51" spans="2:7" x14ac:dyDescent="0.4">
      <c r="B51" s="1" t="s">
        <v>18</v>
      </c>
      <c r="C51" s="1">
        <v>50</v>
      </c>
      <c r="D51" s="1">
        <v>473.52699999999999</v>
      </c>
      <c r="E51" s="1">
        <v>0</v>
      </c>
      <c r="F51" s="1">
        <v>65535</v>
      </c>
      <c r="G51" s="1">
        <v>657.24</v>
      </c>
    </row>
    <row r="52" spans="2:7" x14ac:dyDescent="0.4">
      <c r="C52" s="1">
        <v>51</v>
      </c>
      <c r="D52" s="1">
        <v>620.21</v>
      </c>
      <c r="E52" s="1">
        <v>0</v>
      </c>
      <c r="F52" s="1">
        <v>65535</v>
      </c>
    </row>
    <row r="53" spans="2:7" x14ac:dyDescent="0.4">
      <c r="C53" s="1">
        <v>52</v>
      </c>
      <c r="D53" s="1">
        <v>669.59799999999996</v>
      </c>
      <c r="E53" s="1">
        <v>0</v>
      </c>
      <c r="F53" s="1">
        <v>65535</v>
      </c>
    </row>
    <row r="54" spans="2:7" x14ac:dyDescent="0.4">
      <c r="C54" s="1">
        <v>53</v>
      </c>
      <c r="D54" s="1">
        <v>650.63499999999999</v>
      </c>
      <c r="E54" s="1">
        <v>0</v>
      </c>
      <c r="F54" s="1">
        <v>65535</v>
      </c>
    </row>
    <row r="55" spans="2:7" x14ac:dyDescent="0.4">
      <c r="C55" s="1">
        <v>54</v>
      </c>
      <c r="D55" s="1">
        <v>513.47</v>
      </c>
      <c r="E55" s="1">
        <v>0</v>
      </c>
      <c r="F55" s="1">
        <v>65535</v>
      </c>
    </row>
    <row r="56" spans="2:7" x14ac:dyDescent="0.4">
      <c r="C56" s="1">
        <v>55</v>
      </c>
      <c r="D56" s="1">
        <v>1016</v>
      </c>
      <c r="E56" s="1">
        <v>0</v>
      </c>
      <c r="F56" s="1">
        <v>65535</v>
      </c>
    </row>
    <row r="57" spans="2:7" x14ac:dyDescent="0.4">
      <c r="B57" s="1" t="s">
        <v>19</v>
      </c>
      <c r="C57" s="1">
        <v>56</v>
      </c>
      <c r="D57" s="1">
        <v>794.78099999999995</v>
      </c>
      <c r="E57" s="1">
        <v>0</v>
      </c>
      <c r="F57" s="1">
        <v>65535</v>
      </c>
      <c r="G57" s="1">
        <v>767.43683329999999</v>
      </c>
    </row>
    <row r="58" spans="2:7" x14ac:dyDescent="0.4">
      <c r="C58" s="1">
        <v>57</v>
      </c>
      <c r="D58" s="1">
        <v>782.20699999999999</v>
      </c>
      <c r="E58" s="1">
        <v>0</v>
      </c>
      <c r="F58" s="1">
        <v>65535</v>
      </c>
    </row>
    <row r="59" spans="2:7" x14ac:dyDescent="0.4">
      <c r="C59" s="1">
        <v>58</v>
      </c>
      <c r="D59" s="1">
        <v>557.577</v>
      </c>
      <c r="E59" s="1">
        <v>0</v>
      </c>
      <c r="F59" s="1">
        <v>65535</v>
      </c>
    </row>
    <row r="60" spans="2:7" x14ac:dyDescent="0.4">
      <c r="C60" s="1">
        <v>59</v>
      </c>
      <c r="D60" s="1">
        <v>749.69899999999996</v>
      </c>
      <c r="E60" s="1">
        <v>0</v>
      </c>
      <c r="F60" s="1">
        <v>65535</v>
      </c>
    </row>
    <row r="61" spans="2:7" x14ac:dyDescent="0.4">
      <c r="C61" s="1">
        <v>60</v>
      </c>
      <c r="D61" s="1">
        <v>852.21</v>
      </c>
      <c r="E61" s="1">
        <v>0</v>
      </c>
      <c r="F61" s="1">
        <v>65535</v>
      </c>
    </row>
    <row r="62" spans="2:7" x14ac:dyDescent="0.4">
      <c r="C62" s="1">
        <v>61</v>
      </c>
      <c r="D62" s="1">
        <v>868.14700000000005</v>
      </c>
      <c r="E62" s="1">
        <v>0</v>
      </c>
      <c r="F62" s="1">
        <v>65535</v>
      </c>
    </row>
    <row r="63" spans="2:7" x14ac:dyDescent="0.4">
      <c r="B63" s="1" t="s">
        <v>20</v>
      </c>
      <c r="C63" s="1">
        <v>62</v>
      </c>
      <c r="D63" s="1">
        <v>792.69799999999998</v>
      </c>
      <c r="E63" s="1">
        <v>0</v>
      </c>
      <c r="F63" s="1">
        <v>65535</v>
      </c>
      <c r="G63" s="1">
        <v>667.54066669999997</v>
      </c>
    </row>
    <row r="64" spans="2:7" x14ac:dyDescent="0.4">
      <c r="C64" s="1">
        <v>63</v>
      </c>
      <c r="D64" s="1">
        <v>565.20699999999999</v>
      </c>
      <c r="E64" s="1">
        <v>0</v>
      </c>
      <c r="F64" s="1">
        <v>65535</v>
      </c>
    </row>
    <row r="65" spans="2:7" x14ac:dyDescent="0.4">
      <c r="C65" s="1">
        <v>64</v>
      </c>
      <c r="D65" s="1">
        <v>956.67</v>
      </c>
      <c r="E65" s="1">
        <v>0</v>
      </c>
      <c r="F65" s="1">
        <v>65535</v>
      </c>
    </row>
    <row r="66" spans="2:7" x14ac:dyDescent="0.4">
      <c r="C66" s="1">
        <v>65</v>
      </c>
      <c r="D66" s="1">
        <v>696.23699999999997</v>
      </c>
      <c r="E66" s="1">
        <v>0</v>
      </c>
      <c r="F66" s="1">
        <v>65535</v>
      </c>
    </row>
    <row r="67" spans="2:7" x14ac:dyDescent="0.4">
      <c r="C67" s="1">
        <v>66</v>
      </c>
      <c r="D67" s="1">
        <v>609.66800000000001</v>
      </c>
      <c r="E67" s="1">
        <v>0</v>
      </c>
      <c r="F67" s="1">
        <v>65535</v>
      </c>
    </row>
    <row r="68" spans="2:7" x14ac:dyDescent="0.4">
      <c r="C68" s="1">
        <v>67</v>
      </c>
      <c r="D68" s="1">
        <v>384.76400000000001</v>
      </c>
      <c r="E68" s="1">
        <v>0</v>
      </c>
      <c r="F68" s="1">
        <v>65535</v>
      </c>
    </row>
    <row r="69" spans="2:7" x14ac:dyDescent="0.4">
      <c r="B69" s="1" t="s">
        <v>21</v>
      </c>
      <c r="C69" s="1">
        <v>68</v>
      </c>
      <c r="D69" s="1">
        <v>1324.3710000000001</v>
      </c>
      <c r="E69" s="1">
        <v>0</v>
      </c>
      <c r="F69" s="1">
        <v>65535</v>
      </c>
      <c r="G69" s="1">
        <v>814.94916669999998</v>
      </c>
    </row>
    <row r="70" spans="2:7" x14ac:dyDescent="0.4">
      <c r="C70" s="1">
        <v>69</v>
      </c>
      <c r="D70" s="1">
        <v>1027.2070000000001</v>
      </c>
      <c r="E70" s="1">
        <v>0</v>
      </c>
      <c r="F70" s="1">
        <v>65535</v>
      </c>
    </row>
    <row r="71" spans="2:7" x14ac:dyDescent="0.4">
      <c r="C71" s="1">
        <v>70</v>
      </c>
      <c r="D71" s="1">
        <v>878.09900000000005</v>
      </c>
      <c r="E71" s="1">
        <v>0</v>
      </c>
      <c r="F71" s="1">
        <v>65535</v>
      </c>
    </row>
    <row r="72" spans="2:7" x14ac:dyDescent="0.4">
      <c r="C72" s="1">
        <v>71</v>
      </c>
      <c r="D72" s="1">
        <v>468.84</v>
      </c>
      <c r="E72" s="1">
        <v>0</v>
      </c>
      <c r="F72" s="1">
        <v>65535</v>
      </c>
    </row>
    <row r="73" spans="2:7" x14ac:dyDescent="0.4">
      <c r="C73" s="1">
        <v>72</v>
      </c>
      <c r="D73" s="1">
        <v>464.61399999999998</v>
      </c>
      <c r="E73" s="1">
        <v>0</v>
      </c>
      <c r="F73" s="1">
        <v>65535</v>
      </c>
    </row>
    <row r="74" spans="2:7" x14ac:dyDescent="0.4">
      <c r="C74" s="1">
        <v>73</v>
      </c>
      <c r="D74" s="1">
        <v>726.56399999999996</v>
      </c>
      <c r="E74" s="1">
        <v>0</v>
      </c>
      <c r="F74" s="1">
        <v>65535</v>
      </c>
    </row>
  </sheetData>
  <mergeCells count="1">
    <mergeCell ref="A1:J1"/>
  </mergeCells>
  <phoneticPr fontId="11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140"/>
  <sheetViews>
    <sheetView topLeftCell="B1" zoomScaleNormal="100" workbookViewId="0">
      <selection activeCell="F69" sqref="F69"/>
    </sheetView>
  </sheetViews>
  <sheetFormatPr defaultColWidth="9" defaultRowHeight="13.5" x14ac:dyDescent="0.4"/>
  <cols>
    <col min="1" max="1" width="18.46484375" style="7" customWidth="1"/>
    <col min="2" max="2" width="18.46484375" style="1" customWidth="1"/>
    <col min="3" max="3" width="9" style="1"/>
    <col min="4" max="4" width="11.86328125" style="1" customWidth="1"/>
    <col min="5" max="5" width="17.3984375" style="1" customWidth="1"/>
    <col min="6" max="9" width="9" style="1"/>
    <col min="10" max="10" width="19.3984375" style="1" customWidth="1"/>
    <col min="11" max="12" width="14.9296875" style="1"/>
    <col min="13" max="16384" width="9" style="1"/>
  </cols>
  <sheetData>
    <row r="1" spans="1:13" x14ac:dyDescent="0.4">
      <c r="A1" s="13" t="s">
        <v>79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4">
      <c r="K2" s="1" t="s">
        <v>80</v>
      </c>
      <c r="L2" s="1" t="s">
        <v>81</v>
      </c>
    </row>
    <row r="3" spans="1:13" x14ac:dyDescent="0.35">
      <c r="A3" s="7" t="s">
        <v>82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J3" s="2" t="s">
        <v>83</v>
      </c>
      <c r="K3" s="9">
        <v>28.4033333333333</v>
      </c>
      <c r="L3" s="9">
        <f>K3/27.25527</f>
        <v>1.04212261824349</v>
      </c>
    </row>
    <row r="4" spans="1:13" x14ac:dyDescent="0.35">
      <c r="B4" s="2" t="s">
        <v>83</v>
      </c>
      <c r="C4" s="9">
        <v>25.940999999999999</v>
      </c>
      <c r="D4" s="9">
        <v>23.905999999999999</v>
      </c>
      <c r="E4" s="9">
        <v>21.946000000000002</v>
      </c>
      <c r="F4" s="9">
        <v>31.347999999999999</v>
      </c>
      <c r="G4" s="9">
        <v>32.606999999999999</v>
      </c>
      <c r="K4" s="9">
        <v>24.272666666666701</v>
      </c>
      <c r="L4" s="9">
        <f t="shared" ref="L4:L20" si="0">K4/27.25527</f>
        <v>0.89056783024591801</v>
      </c>
    </row>
    <row r="5" spans="1:13" x14ac:dyDescent="0.35">
      <c r="C5" s="9">
        <v>27.701000000000001</v>
      </c>
      <c r="D5" s="9">
        <v>24.468</v>
      </c>
      <c r="E5" s="9">
        <v>25.219000000000001</v>
      </c>
      <c r="F5" s="9">
        <v>25.783000000000001</v>
      </c>
      <c r="G5" s="9">
        <v>28.172999999999998</v>
      </c>
      <c r="K5" s="9">
        <v>23.6176666666667</v>
      </c>
      <c r="L5" s="9">
        <f t="shared" si="0"/>
        <v>0.86653578066431403</v>
      </c>
    </row>
    <row r="6" spans="1:13" x14ac:dyDescent="0.35">
      <c r="C6" s="9">
        <v>31.568000000000001</v>
      </c>
      <c r="D6" s="9">
        <v>24.443999999999999</v>
      </c>
      <c r="E6" s="9">
        <v>23.687999999999999</v>
      </c>
      <c r="F6" s="9">
        <v>34.746000000000002</v>
      </c>
      <c r="G6" s="9">
        <v>27.291</v>
      </c>
      <c r="K6" s="9">
        <v>30.625666666666699</v>
      </c>
      <c r="L6" s="9">
        <f t="shared" si="0"/>
        <v>1.1236603661114599</v>
      </c>
    </row>
    <row r="7" spans="1:13" x14ac:dyDescent="0.35">
      <c r="C7" s="9">
        <v>28.4033333333333</v>
      </c>
      <c r="D7" s="9">
        <v>24.272666666666701</v>
      </c>
      <c r="E7" s="9">
        <v>23.6176666666667</v>
      </c>
      <c r="F7" s="9">
        <v>30.625666666666699</v>
      </c>
      <c r="G7" s="9">
        <v>29.356999999999999</v>
      </c>
      <c r="K7" s="9">
        <v>29.356999999999999</v>
      </c>
      <c r="L7" s="9">
        <f t="shared" si="0"/>
        <v>1.0771127932322799</v>
      </c>
    </row>
    <row r="8" spans="1:13" x14ac:dyDescent="0.35">
      <c r="C8" s="9"/>
      <c r="D8" s="9"/>
      <c r="E8" s="9"/>
      <c r="F8" s="9"/>
      <c r="G8" s="9"/>
      <c r="K8" s="10">
        <f>AVERAGE(K3:K7)</f>
        <v>27.255266666666699</v>
      </c>
      <c r="L8" s="9"/>
    </row>
    <row r="9" spans="1:13" x14ac:dyDescent="0.35">
      <c r="C9" s="9"/>
      <c r="D9" s="9"/>
      <c r="E9" s="9"/>
      <c r="F9" s="9"/>
      <c r="G9" s="9"/>
      <c r="K9" s="9"/>
      <c r="L9" s="9"/>
    </row>
    <row r="10" spans="1:13" x14ac:dyDescent="0.35">
      <c r="B10" s="2" t="s">
        <v>84</v>
      </c>
      <c r="C10" s="9">
        <v>41.976999999999997</v>
      </c>
      <c r="D10" s="9">
        <v>64.962000000000003</v>
      </c>
      <c r="E10" s="9">
        <v>27.861999999999998</v>
      </c>
      <c r="F10" s="9">
        <v>57.625999999999998</v>
      </c>
      <c r="G10" s="9">
        <v>43.631</v>
      </c>
      <c r="J10" s="2" t="s">
        <v>84</v>
      </c>
      <c r="K10" s="9">
        <v>41.725666666666697</v>
      </c>
      <c r="L10" s="9">
        <f t="shared" si="0"/>
        <v>1.5309210536775699</v>
      </c>
    </row>
    <row r="11" spans="1:13" x14ac:dyDescent="0.35">
      <c r="A11" s="7" t="s">
        <v>3</v>
      </c>
      <c r="C11" s="9">
        <v>42.091999999999999</v>
      </c>
      <c r="D11" s="9">
        <v>62.911000000000001</v>
      </c>
      <c r="E11" s="9">
        <v>65.14</v>
      </c>
      <c r="F11" s="9">
        <v>50.951000000000001</v>
      </c>
      <c r="G11" s="9">
        <v>166.90899999999999</v>
      </c>
      <c r="K11" s="9">
        <v>52.5133333333333</v>
      </c>
      <c r="L11" s="9">
        <f t="shared" si="0"/>
        <v>1.9267221837587101</v>
      </c>
    </row>
    <row r="12" spans="1:13" x14ac:dyDescent="0.35">
      <c r="C12" s="9">
        <v>41.107999999999997</v>
      </c>
      <c r="D12" s="9">
        <v>29.667000000000002</v>
      </c>
      <c r="E12" s="9">
        <v>27.888000000000002</v>
      </c>
      <c r="F12" s="9">
        <v>69.921000000000006</v>
      </c>
      <c r="G12" s="9">
        <v>26.547000000000001</v>
      </c>
      <c r="K12" s="9">
        <v>40.296666666666702</v>
      </c>
      <c r="L12" s="9">
        <f t="shared" si="0"/>
        <v>1.4784908264224399</v>
      </c>
    </row>
    <row r="13" spans="1:13" x14ac:dyDescent="0.35">
      <c r="C13" s="9">
        <v>41.725666666666697</v>
      </c>
      <c r="D13" s="9">
        <v>52.5133333333333</v>
      </c>
      <c r="E13" s="9">
        <v>40.296666666666702</v>
      </c>
      <c r="F13" s="9">
        <v>59.499333333333297</v>
      </c>
      <c r="G13" s="9">
        <v>79.028999999999996</v>
      </c>
      <c r="K13" s="9">
        <v>59.499333333333297</v>
      </c>
      <c r="L13" s="9">
        <f t="shared" si="0"/>
        <v>2.1830395858611298</v>
      </c>
    </row>
    <row r="14" spans="1:13" x14ac:dyDescent="0.35">
      <c r="C14" s="9"/>
      <c r="D14" s="9"/>
      <c r="E14" s="9"/>
      <c r="F14" s="9"/>
      <c r="G14" s="9"/>
      <c r="K14" s="9">
        <v>79.028999999999996</v>
      </c>
      <c r="L14" s="9">
        <f t="shared" si="0"/>
        <v>2.8995860250146102</v>
      </c>
    </row>
    <row r="15" spans="1:13" x14ac:dyDescent="0.35">
      <c r="C15" s="9"/>
      <c r="D15" s="9"/>
      <c r="E15" s="9"/>
      <c r="F15" s="9"/>
      <c r="G15" s="9"/>
      <c r="K15" s="9"/>
      <c r="L15" s="9"/>
    </row>
    <row r="16" spans="1:13" x14ac:dyDescent="0.35">
      <c r="B16" s="2" t="s">
        <v>85</v>
      </c>
      <c r="C16" s="9">
        <v>27.603999999999999</v>
      </c>
      <c r="D16" s="9">
        <v>29.661999999999999</v>
      </c>
      <c r="E16" s="9">
        <v>30.675999999999998</v>
      </c>
      <c r="F16" s="9">
        <v>36.76</v>
      </c>
      <c r="G16" s="9">
        <v>34.762</v>
      </c>
      <c r="J16" s="2" t="s">
        <v>85</v>
      </c>
      <c r="K16" s="9">
        <v>27.050999999999998</v>
      </c>
      <c r="L16" s="9">
        <f t="shared" si="0"/>
        <v>0.99250530264422299</v>
      </c>
    </row>
    <row r="17" spans="1:12" x14ac:dyDescent="0.35">
      <c r="C17" s="9">
        <v>24.242999999999999</v>
      </c>
      <c r="D17" s="9">
        <v>28.155000000000001</v>
      </c>
      <c r="E17" s="9">
        <v>25.538</v>
      </c>
      <c r="F17" s="9">
        <v>26.091999999999999</v>
      </c>
      <c r="G17" s="9">
        <v>26.785</v>
      </c>
      <c r="K17" s="9">
        <v>32.576000000000001</v>
      </c>
      <c r="L17" s="9">
        <f t="shared" si="0"/>
        <v>1.1952183926264499</v>
      </c>
    </row>
    <row r="18" spans="1:12" x14ac:dyDescent="0.35">
      <c r="C18" s="9">
        <v>29.306000000000001</v>
      </c>
      <c r="D18" s="9">
        <v>39.911000000000001</v>
      </c>
      <c r="E18" s="9">
        <v>30.55</v>
      </c>
      <c r="F18" s="9">
        <v>23.792999999999999</v>
      </c>
      <c r="G18" s="9">
        <v>33.034999999999997</v>
      </c>
      <c r="K18" s="9">
        <v>28.921333333333301</v>
      </c>
      <c r="L18" s="9">
        <f t="shared" si="0"/>
        <v>1.0611281169965801</v>
      </c>
    </row>
    <row r="19" spans="1:12" x14ac:dyDescent="0.35">
      <c r="C19" s="9">
        <v>27.050999999999998</v>
      </c>
      <c r="D19" s="9">
        <v>32.576000000000001</v>
      </c>
      <c r="E19" s="9">
        <v>28.921333333333301</v>
      </c>
      <c r="F19" s="9">
        <v>28.8816666666667</v>
      </c>
      <c r="G19" s="9">
        <v>31.527333333333299</v>
      </c>
      <c r="K19" s="9">
        <v>28.8816666666667</v>
      </c>
      <c r="L19" s="9">
        <f t="shared" si="0"/>
        <v>1.0596727409659401</v>
      </c>
    </row>
    <row r="20" spans="1:12" x14ac:dyDescent="0.35">
      <c r="C20" s="9"/>
      <c r="D20" s="9"/>
      <c r="E20" s="9"/>
      <c r="F20" s="9"/>
      <c r="G20" s="9"/>
      <c r="K20" s="9">
        <v>31.527333333333299</v>
      </c>
      <c r="L20" s="9">
        <f t="shared" si="0"/>
        <v>1.15674265319453</v>
      </c>
    </row>
    <row r="23" spans="1:12" x14ac:dyDescent="0.4">
      <c r="L23" s="1" t="s">
        <v>86</v>
      </c>
    </row>
    <row r="24" spans="1:12" x14ac:dyDescent="0.35">
      <c r="A24" s="7" t="s">
        <v>87</v>
      </c>
      <c r="B24" s="2" t="s">
        <v>83</v>
      </c>
      <c r="C24" s="9">
        <v>24.779</v>
      </c>
      <c r="D24" s="9">
        <v>26.128</v>
      </c>
      <c r="E24" s="9">
        <v>38.753999999999998</v>
      </c>
      <c r="F24" s="9">
        <v>27.277000000000001</v>
      </c>
      <c r="G24" s="9">
        <v>31.788</v>
      </c>
      <c r="H24" s="9"/>
      <c r="I24" s="9"/>
      <c r="J24" s="2" t="s">
        <v>83</v>
      </c>
      <c r="K24" s="9">
        <v>25.9433333333333</v>
      </c>
      <c r="L24" s="9">
        <f>K24/30.61087</f>
        <v>0.84752028718338701</v>
      </c>
    </row>
    <row r="25" spans="1:12" x14ac:dyDescent="0.35">
      <c r="C25" s="9">
        <v>27.478000000000002</v>
      </c>
      <c r="D25" s="9">
        <v>24.901</v>
      </c>
      <c r="E25" s="9">
        <v>38.645000000000003</v>
      </c>
      <c r="F25" s="9">
        <v>34.834000000000003</v>
      </c>
      <c r="G25" s="9">
        <v>39.612000000000002</v>
      </c>
      <c r="H25" s="9"/>
      <c r="I25" s="9"/>
      <c r="K25" s="9">
        <v>25.555666666666699</v>
      </c>
      <c r="L25" s="9">
        <f t="shared" ref="L25:L43" si="1">K25/30.61087</f>
        <v>0.83485594060759005</v>
      </c>
    </row>
    <row r="26" spans="1:12" x14ac:dyDescent="0.35">
      <c r="C26" s="9">
        <v>25.573</v>
      </c>
      <c r="D26" s="9">
        <v>25.638000000000002</v>
      </c>
      <c r="E26" s="9">
        <v>27.847999999999999</v>
      </c>
      <c r="F26" s="9">
        <v>33.853000000000002</v>
      </c>
      <c r="G26" s="9">
        <v>32.055</v>
      </c>
      <c r="H26" s="9"/>
      <c r="I26" s="9"/>
      <c r="K26" s="9">
        <v>35.082333333333303</v>
      </c>
      <c r="L26" s="9">
        <f t="shared" si="1"/>
        <v>1.14607436290878</v>
      </c>
    </row>
    <row r="27" spans="1:12" x14ac:dyDescent="0.35">
      <c r="C27" s="9">
        <v>25.9433333333333</v>
      </c>
      <c r="D27" s="9">
        <v>25.555666666666699</v>
      </c>
      <c r="E27" s="9">
        <v>35.082333333333303</v>
      </c>
      <c r="F27" s="9">
        <v>31.988</v>
      </c>
      <c r="G27" s="9">
        <v>34.484999999999999</v>
      </c>
      <c r="H27" s="9"/>
      <c r="I27" s="9"/>
      <c r="K27" s="9">
        <v>31.988</v>
      </c>
      <c r="L27" s="9">
        <f t="shared" si="1"/>
        <v>1.0449882672397099</v>
      </c>
    </row>
    <row r="28" spans="1:12" x14ac:dyDescent="0.35">
      <c r="C28" s="9"/>
      <c r="D28" s="9"/>
      <c r="E28" s="9"/>
      <c r="F28" s="9"/>
      <c r="G28" s="9"/>
      <c r="H28" s="9"/>
      <c r="I28" s="9"/>
      <c r="K28" s="9">
        <v>34.484999999999999</v>
      </c>
      <c r="L28" s="9">
        <f t="shared" si="1"/>
        <v>1.12656059759164</v>
      </c>
    </row>
    <row r="29" spans="1:12" x14ac:dyDescent="0.35">
      <c r="B29" s="2" t="s">
        <v>84</v>
      </c>
      <c r="C29" s="9">
        <v>80.572999999999993</v>
      </c>
      <c r="D29" s="9">
        <v>115.205</v>
      </c>
      <c r="E29" s="9">
        <v>38.725999999999999</v>
      </c>
      <c r="F29" s="9">
        <v>53.445</v>
      </c>
      <c r="G29" s="9">
        <v>82.53</v>
      </c>
      <c r="H29" s="9">
        <v>54.386000000000003</v>
      </c>
      <c r="I29" s="9">
        <v>43.359000000000002</v>
      </c>
      <c r="K29" s="10">
        <f>AVERAGE(K24:K28)</f>
        <v>30.610866666666698</v>
      </c>
      <c r="L29" s="9"/>
    </row>
    <row r="30" spans="1:12" x14ac:dyDescent="0.35">
      <c r="C30" s="9">
        <v>66.385999999999996</v>
      </c>
      <c r="D30" s="9">
        <v>59.972999999999999</v>
      </c>
      <c r="E30" s="9">
        <v>36.606999999999999</v>
      </c>
      <c r="F30" s="9">
        <v>52.430999999999997</v>
      </c>
      <c r="G30" s="9">
        <v>85.334000000000003</v>
      </c>
      <c r="H30" s="9">
        <v>83.730999999999995</v>
      </c>
      <c r="I30" s="9">
        <v>51.918999999999997</v>
      </c>
      <c r="K30" s="10"/>
      <c r="L30" s="9"/>
    </row>
    <row r="31" spans="1:12" x14ac:dyDescent="0.35">
      <c r="C31" s="9">
        <v>69.373000000000005</v>
      </c>
      <c r="D31" s="9">
        <v>111.179</v>
      </c>
      <c r="E31" s="9">
        <v>44.51</v>
      </c>
      <c r="F31" s="9">
        <v>53.484000000000002</v>
      </c>
      <c r="G31" s="9">
        <v>63.972000000000001</v>
      </c>
      <c r="H31" s="9">
        <v>69.159000000000006</v>
      </c>
      <c r="I31" s="9">
        <v>59.411999999999999</v>
      </c>
      <c r="J31" s="2" t="s">
        <v>84</v>
      </c>
      <c r="K31" s="9">
        <v>72.110666666666702</v>
      </c>
      <c r="L31" s="9">
        <f t="shared" si="1"/>
        <v>2.3557209143897802</v>
      </c>
    </row>
    <row r="32" spans="1:12" x14ac:dyDescent="0.35">
      <c r="C32" s="9">
        <v>72.110666666666702</v>
      </c>
      <c r="D32" s="9">
        <v>95.4523333333333</v>
      </c>
      <c r="E32" s="9">
        <v>39.947666666666699</v>
      </c>
      <c r="F32" s="9">
        <v>53.12</v>
      </c>
      <c r="G32" s="9">
        <v>77.278666666666695</v>
      </c>
      <c r="H32" s="9">
        <v>69.091999999999999</v>
      </c>
      <c r="I32" s="9">
        <v>51.563333333333297</v>
      </c>
      <c r="K32" s="9">
        <v>95.4523333333333</v>
      </c>
      <c r="L32" s="9">
        <f t="shared" si="1"/>
        <v>3.1182496065395502</v>
      </c>
    </row>
    <row r="33" spans="1:14" x14ac:dyDescent="0.35">
      <c r="C33" s="9"/>
      <c r="D33" s="9"/>
      <c r="E33" s="9"/>
      <c r="F33" s="9"/>
      <c r="G33" s="9"/>
      <c r="H33" s="9"/>
      <c r="I33" s="9"/>
      <c r="K33" s="9">
        <v>39.947666666666699</v>
      </c>
      <c r="L33" s="9">
        <f t="shared" si="1"/>
        <v>1.3050157237173201</v>
      </c>
    </row>
    <row r="34" spans="1:14" x14ac:dyDescent="0.35">
      <c r="B34" s="2" t="s">
        <v>85</v>
      </c>
      <c r="C34" s="9">
        <v>23.934999999999999</v>
      </c>
      <c r="D34" s="9">
        <v>26.738</v>
      </c>
      <c r="E34" s="9">
        <v>26.106999999999999</v>
      </c>
      <c r="F34" s="9">
        <v>34.587000000000003</v>
      </c>
      <c r="G34" s="9">
        <v>27.137</v>
      </c>
      <c r="H34" s="9"/>
      <c r="I34" s="9"/>
      <c r="K34" s="9">
        <v>53.12</v>
      </c>
      <c r="L34" s="9">
        <f t="shared" si="1"/>
        <v>1.7353312728452299</v>
      </c>
    </row>
    <row r="35" spans="1:14" x14ac:dyDescent="0.35">
      <c r="C35" s="9">
        <v>28.221</v>
      </c>
      <c r="D35" s="9">
        <v>35.606999999999999</v>
      </c>
      <c r="E35" s="9">
        <v>26.106999999999999</v>
      </c>
      <c r="F35" s="9">
        <v>27.475999999999999</v>
      </c>
      <c r="G35" s="9">
        <v>25.189</v>
      </c>
      <c r="H35" s="9"/>
      <c r="I35" s="9"/>
      <c r="K35" s="9">
        <v>77.278666666666695</v>
      </c>
      <c r="L35" s="9">
        <f t="shared" si="1"/>
        <v>2.5245498303924898</v>
      </c>
    </row>
    <row r="36" spans="1:14" x14ac:dyDescent="0.35">
      <c r="C36" s="9">
        <v>28.402000000000001</v>
      </c>
      <c r="D36" s="9">
        <v>26.748000000000001</v>
      </c>
      <c r="E36" s="9">
        <v>26.106999999999999</v>
      </c>
      <c r="F36" s="9">
        <v>37.067999999999998</v>
      </c>
      <c r="G36" s="9">
        <v>27.846</v>
      </c>
      <c r="H36" s="9"/>
      <c r="I36" s="9"/>
      <c r="K36" s="9">
        <v>69.091999999999999</v>
      </c>
      <c r="L36" s="9">
        <f t="shared" si="1"/>
        <v>2.2571067075192599</v>
      </c>
    </row>
    <row r="37" spans="1:14" x14ac:dyDescent="0.35">
      <c r="C37" s="9">
        <v>26.8526666666667</v>
      </c>
      <c r="D37" s="9">
        <v>29.697666666666699</v>
      </c>
      <c r="E37" s="9">
        <v>26.106999999999999</v>
      </c>
      <c r="F37" s="9">
        <v>33.043666666666702</v>
      </c>
      <c r="G37" s="9">
        <v>26.724</v>
      </c>
      <c r="H37" s="9"/>
      <c r="I37" s="9"/>
      <c r="K37" s="9">
        <v>51.563333333333297</v>
      </c>
      <c r="L37" s="9">
        <f t="shared" si="1"/>
        <v>1.68447787773864</v>
      </c>
    </row>
    <row r="38" spans="1:14" x14ac:dyDescent="0.35">
      <c r="C38" s="9"/>
      <c r="D38" s="9"/>
      <c r="E38" s="9"/>
      <c r="F38" s="9"/>
      <c r="G38" s="9"/>
      <c r="H38" s="9"/>
      <c r="I38" s="9"/>
      <c r="K38" s="9"/>
      <c r="L38" s="9"/>
    </row>
    <row r="39" spans="1:14" x14ac:dyDescent="0.35">
      <c r="J39" s="2" t="s">
        <v>85</v>
      </c>
      <c r="K39" s="9">
        <v>26.8526666666667</v>
      </c>
      <c r="L39" s="9">
        <f t="shared" si="1"/>
        <v>0.87722651027777598</v>
      </c>
    </row>
    <row r="40" spans="1:14" x14ac:dyDescent="0.35">
      <c r="K40" s="9">
        <v>29.697666666666699</v>
      </c>
      <c r="L40" s="9">
        <f t="shared" si="1"/>
        <v>0.97016735122741304</v>
      </c>
    </row>
    <row r="41" spans="1:14" x14ac:dyDescent="0.35">
      <c r="C41" s="9"/>
      <c r="D41" s="9"/>
      <c r="E41" s="9"/>
      <c r="F41" s="9"/>
      <c r="G41" s="9"/>
      <c r="H41" s="9"/>
      <c r="I41" s="9"/>
      <c r="K41" s="9">
        <v>26.106999999999999</v>
      </c>
      <c r="L41" s="9">
        <f t="shared" si="1"/>
        <v>0.85286697176525905</v>
      </c>
    </row>
    <row r="42" spans="1:14" x14ac:dyDescent="0.35">
      <c r="C42" s="9"/>
      <c r="D42" s="9"/>
      <c r="E42" s="9"/>
      <c r="F42" s="9"/>
      <c r="G42" s="9"/>
      <c r="H42" s="9"/>
      <c r="I42" s="9"/>
      <c r="K42" s="9">
        <v>33.043666666666702</v>
      </c>
      <c r="L42" s="9">
        <f t="shared" si="1"/>
        <v>1.0794749272616799</v>
      </c>
    </row>
    <row r="43" spans="1:14" x14ac:dyDescent="0.35">
      <c r="K43" s="9">
        <v>26.724</v>
      </c>
      <c r="L43" s="9">
        <f t="shared" si="1"/>
        <v>0.87302321038245601</v>
      </c>
    </row>
    <row r="44" spans="1:14" x14ac:dyDescent="0.35">
      <c r="M44" s="9"/>
      <c r="N44" s="9"/>
    </row>
    <row r="45" spans="1:14" x14ac:dyDescent="0.35">
      <c r="L45" s="1" t="s">
        <v>88</v>
      </c>
      <c r="M45" s="9"/>
      <c r="N45" s="9"/>
    </row>
    <row r="46" spans="1:14" x14ac:dyDescent="0.35">
      <c r="A46" s="7" t="s">
        <v>89</v>
      </c>
      <c r="B46" s="2" t="s">
        <v>83</v>
      </c>
      <c r="C46" s="9">
        <v>28.651</v>
      </c>
      <c r="D46" s="9">
        <v>71.296000000000006</v>
      </c>
      <c r="E46" s="9">
        <v>31.739000000000001</v>
      </c>
      <c r="F46" s="9">
        <v>22.175999999999998</v>
      </c>
      <c r="G46" s="9">
        <v>31.055</v>
      </c>
      <c r="J46" s="2" t="s">
        <v>83</v>
      </c>
      <c r="K46" s="9">
        <v>29.285333333333298</v>
      </c>
      <c r="L46" s="9">
        <f>K46/33.1968</f>
        <v>0.88217338217338204</v>
      </c>
      <c r="M46" s="9"/>
    </row>
    <row r="47" spans="1:14" x14ac:dyDescent="0.35">
      <c r="C47" s="9">
        <v>28.573</v>
      </c>
      <c r="D47" s="9">
        <v>33.819000000000003</v>
      </c>
      <c r="E47" s="9">
        <v>36.692999999999998</v>
      </c>
      <c r="F47" s="9">
        <v>47.914999999999999</v>
      </c>
      <c r="G47" s="9">
        <v>30.503</v>
      </c>
      <c r="K47" s="9">
        <v>43.415999999999997</v>
      </c>
      <c r="L47" s="9">
        <f t="shared" ref="L47:L57" si="2">K47/33.1968</f>
        <v>1.3078368999421599</v>
      </c>
      <c r="M47" s="9"/>
    </row>
    <row r="48" spans="1:14" x14ac:dyDescent="0.35">
      <c r="C48" s="9">
        <v>30.632000000000001</v>
      </c>
      <c r="D48" s="9">
        <v>25.132999999999999</v>
      </c>
      <c r="E48" s="9">
        <v>28.11</v>
      </c>
      <c r="F48" s="9">
        <v>22.175999999999998</v>
      </c>
      <c r="G48" s="9">
        <v>29.481000000000002</v>
      </c>
      <c r="K48" s="9">
        <v>32.180666666666703</v>
      </c>
      <c r="L48" s="9">
        <f t="shared" si="2"/>
        <v>0.96939062399588705</v>
      </c>
      <c r="M48" s="9"/>
    </row>
    <row r="49" spans="2:13" x14ac:dyDescent="0.35">
      <c r="C49" s="9">
        <v>29.285333333333298</v>
      </c>
      <c r="D49" s="9">
        <v>43.415999999999997</v>
      </c>
      <c r="E49" s="9">
        <v>32.180666666666703</v>
      </c>
      <c r="F49" s="9">
        <v>30.755666666666698</v>
      </c>
      <c r="G49" s="9">
        <v>30.346333333333298</v>
      </c>
      <c r="K49" s="9">
        <v>30.755666666666698</v>
      </c>
      <c r="L49" s="9">
        <f t="shared" si="2"/>
        <v>0.92646479982006302</v>
      </c>
      <c r="M49" s="9"/>
    </row>
    <row r="50" spans="2:13" x14ac:dyDescent="0.35">
      <c r="C50" s="9"/>
      <c r="D50" s="9"/>
      <c r="E50" s="9"/>
      <c r="F50" s="9"/>
      <c r="G50" s="9"/>
      <c r="K50" s="9">
        <v>30.346333333333298</v>
      </c>
      <c r="L50" s="9">
        <f t="shared" si="2"/>
        <v>0.91413429406850499</v>
      </c>
      <c r="M50" s="9"/>
    </row>
    <row r="51" spans="2:13" x14ac:dyDescent="0.35">
      <c r="C51" s="9"/>
      <c r="D51" s="9"/>
      <c r="E51" s="9"/>
      <c r="F51" s="9"/>
      <c r="G51" s="9"/>
      <c r="K51" s="10">
        <f>AVERAGE(K46:K50)</f>
        <v>33.196800000000003</v>
      </c>
      <c r="L51" s="9"/>
      <c r="M51" s="9"/>
    </row>
    <row r="52" spans="2:13" x14ac:dyDescent="0.35">
      <c r="C52" s="9"/>
      <c r="D52" s="9"/>
      <c r="E52" s="9"/>
      <c r="F52" s="9"/>
      <c r="G52" s="9"/>
      <c r="K52" s="9"/>
      <c r="L52" s="9"/>
      <c r="M52" s="9"/>
    </row>
    <row r="53" spans="2:13" x14ac:dyDescent="0.35">
      <c r="B53" s="2" t="s">
        <v>84</v>
      </c>
      <c r="C53" s="9">
        <v>40.715000000000003</v>
      </c>
      <c r="D53" s="9">
        <v>31.928999999999998</v>
      </c>
      <c r="E53" s="9">
        <v>75.033000000000001</v>
      </c>
      <c r="F53" s="9">
        <v>145.626</v>
      </c>
      <c r="G53" s="9">
        <v>122.904</v>
      </c>
      <c r="J53" s="2" t="s">
        <v>84</v>
      </c>
      <c r="K53" s="9">
        <v>48.502333333333297</v>
      </c>
      <c r="L53" s="9">
        <f t="shared" si="2"/>
        <v>1.46105447914658</v>
      </c>
      <c r="M53" s="9"/>
    </row>
    <row r="54" spans="2:13" x14ac:dyDescent="0.35">
      <c r="C54" s="9">
        <v>52.685000000000002</v>
      </c>
      <c r="D54" s="9">
        <v>40.256</v>
      </c>
      <c r="E54" s="9">
        <v>56.713999999999999</v>
      </c>
      <c r="F54" s="9">
        <v>36.113999999999997</v>
      </c>
      <c r="G54" s="9">
        <v>51.103000000000002</v>
      </c>
      <c r="K54" s="9">
        <v>37.828666666666699</v>
      </c>
      <c r="L54" s="9">
        <f t="shared" si="2"/>
        <v>1.13952750465908</v>
      </c>
      <c r="M54" s="9"/>
    </row>
    <row r="55" spans="2:13" x14ac:dyDescent="0.35">
      <c r="C55" s="9">
        <v>52.106999999999999</v>
      </c>
      <c r="D55" s="9">
        <v>41.301000000000002</v>
      </c>
      <c r="E55" s="9">
        <v>74.78</v>
      </c>
      <c r="F55" s="9">
        <v>149.702</v>
      </c>
      <c r="G55" s="9">
        <v>74.727000000000004</v>
      </c>
      <c r="K55" s="9">
        <v>68.842333333333301</v>
      </c>
      <c r="L55" s="9">
        <f t="shared" si="2"/>
        <v>2.0737641379088698</v>
      </c>
      <c r="M55" s="9"/>
    </row>
    <row r="56" spans="2:13" x14ac:dyDescent="0.35">
      <c r="C56" s="9">
        <v>48.502333333333297</v>
      </c>
      <c r="D56" s="9">
        <v>37.828666666666699</v>
      </c>
      <c r="E56" s="9">
        <v>68.842333333333301</v>
      </c>
      <c r="F56" s="9">
        <v>110.48066666666701</v>
      </c>
      <c r="G56" s="9">
        <v>82.911333333333303</v>
      </c>
      <c r="K56" s="9">
        <v>110.48066666666701</v>
      </c>
      <c r="L56" s="9">
        <f t="shared" si="2"/>
        <v>3.3280516997622298</v>
      </c>
      <c r="M56" s="9"/>
    </row>
    <row r="57" spans="2:13" x14ac:dyDescent="0.35">
      <c r="C57" s="9"/>
      <c r="D57" s="9"/>
      <c r="E57" s="9"/>
      <c r="F57" s="9"/>
      <c r="G57" s="9"/>
      <c r="K57" s="9">
        <v>82.911333333333303</v>
      </c>
      <c r="L57" s="9">
        <f t="shared" si="2"/>
        <v>2.4975700469121498</v>
      </c>
      <c r="M57" s="9"/>
    </row>
    <row r="58" spans="2:13" x14ac:dyDescent="0.35">
      <c r="C58" s="9"/>
      <c r="D58" s="9"/>
      <c r="E58" s="9"/>
      <c r="F58" s="9"/>
      <c r="G58" s="9"/>
      <c r="K58" s="9"/>
      <c r="L58" s="9"/>
      <c r="M58" s="9"/>
    </row>
    <row r="59" spans="2:13" x14ac:dyDescent="0.35">
      <c r="B59" s="2" t="s">
        <v>85</v>
      </c>
      <c r="C59" s="9">
        <v>26.890999999999998</v>
      </c>
      <c r="D59" s="9">
        <v>36.127000000000002</v>
      </c>
      <c r="E59" s="9">
        <v>27.693000000000001</v>
      </c>
      <c r="F59" s="9">
        <v>34.289000000000001</v>
      </c>
      <c r="G59" s="9">
        <v>25.844000000000001</v>
      </c>
      <c r="J59" s="2" t="s">
        <v>85</v>
      </c>
      <c r="K59" s="9">
        <v>26.818999999999999</v>
      </c>
      <c r="L59" s="9">
        <f>K59/33.1968</f>
        <v>0.807879072681704</v>
      </c>
      <c r="M59" s="9"/>
    </row>
    <row r="60" spans="2:13" x14ac:dyDescent="0.35">
      <c r="C60" s="9">
        <v>26.606000000000002</v>
      </c>
      <c r="D60" s="9">
        <v>34.155000000000001</v>
      </c>
      <c r="E60" s="9">
        <v>29.001000000000001</v>
      </c>
      <c r="F60" s="9">
        <v>23.914000000000001</v>
      </c>
      <c r="G60" s="9">
        <v>28.021000000000001</v>
      </c>
      <c r="K60" s="9">
        <v>32.665666666666702</v>
      </c>
      <c r="L60" s="9">
        <f>K60/33.1968</f>
        <v>0.98400046590836099</v>
      </c>
      <c r="M60" s="9"/>
    </row>
    <row r="61" spans="2:13" x14ac:dyDescent="0.35">
      <c r="C61" s="9">
        <v>26.96</v>
      </c>
      <c r="D61" s="9">
        <v>27.715</v>
      </c>
      <c r="E61" s="9">
        <v>22.678999999999998</v>
      </c>
      <c r="F61" s="9">
        <v>23.161999999999999</v>
      </c>
      <c r="G61" s="9">
        <v>43.963000000000001</v>
      </c>
      <c r="J61" s="9"/>
      <c r="K61" s="9">
        <v>26.4576666666667</v>
      </c>
      <c r="L61" s="9">
        <f>K61/33.1968</f>
        <v>0.79699448942869999</v>
      </c>
      <c r="M61" s="9"/>
    </row>
    <row r="62" spans="2:13" x14ac:dyDescent="0.35">
      <c r="C62" s="9">
        <v>26.818999999999999</v>
      </c>
      <c r="D62" s="9">
        <v>32.665666666666702</v>
      </c>
      <c r="E62" s="9">
        <v>26.4576666666667</v>
      </c>
      <c r="F62" s="9">
        <v>27.121666666666702</v>
      </c>
      <c r="G62" s="9">
        <v>32.609333333333304</v>
      </c>
      <c r="J62" s="9"/>
      <c r="K62" s="9">
        <v>27.121666666666702</v>
      </c>
      <c r="L62" s="9">
        <f>K62/33.1968</f>
        <v>0.81699641732536499</v>
      </c>
      <c r="M62" s="9"/>
    </row>
    <row r="63" spans="2:13" x14ac:dyDescent="0.35">
      <c r="C63" s="9"/>
      <c r="D63" s="9"/>
      <c r="E63" s="9"/>
      <c r="F63" s="9"/>
      <c r="G63" s="9"/>
      <c r="J63" s="9"/>
      <c r="K63" s="9">
        <v>32.609333333333304</v>
      </c>
      <c r="L63" s="9">
        <f>K63/33.1968</f>
        <v>0.98230351519825199</v>
      </c>
      <c r="M63" s="9"/>
    </row>
    <row r="64" spans="2:13" x14ac:dyDescent="0.35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</row>
    <row r="65" spans="1:13" x14ac:dyDescent="0.35">
      <c r="C65" s="9"/>
      <c r="D65" s="9"/>
      <c r="E65" s="9"/>
      <c r="F65" s="9"/>
      <c r="G65" s="9"/>
      <c r="H65" s="9"/>
      <c r="I65" s="9"/>
      <c r="J65" s="9"/>
      <c r="M65" s="9"/>
    </row>
    <row r="66" spans="1:13" x14ac:dyDescent="0.35">
      <c r="C66" s="9"/>
      <c r="D66" s="9"/>
      <c r="E66" s="9"/>
      <c r="F66" s="9"/>
      <c r="G66" s="9"/>
      <c r="H66" s="9"/>
      <c r="I66" s="9"/>
      <c r="J66" s="9"/>
      <c r="L66" s="1" t="s">
        <v>90</v>
      </c>
      <c r="M66" s="9"/>
    </row>
    <row r="67" spans="1:13" x14ac:dyDescent="0.35">
      <c r="D67" s="9"/>
      <c r="E67" s="9"/>
      <c r="F67" s="9"/>
      <c r="G67" s="9"/>
      <c r="H67" s="9"/>
      <c r="I67" s="9"/>
      <c r="J67" s="2" t="s">
        <v>83</v>
      </c>
      <c r="K67" s="9">
        <v>23.799666670000001</v>
      </c>
      <c r="L67" s="9">
        <v>0.69979240200000004</v>
      </c>
      <c r="M67" s="9"/>
    </row>
    <row r="68" spans="1:13" x14ac:dyDescent="0.35">
      <c r="A68" s="7" t="s">
        <v>91</v>
      </c>
      <c r="D68" s="9"/>
      <c r="E68" s="9"/>
      <c r="F68" s="9"/>
      <c r="G68" s="9"/>
      <c r="H68" s="9"/>
      <c r="I68" s="9"/>
      <c r="J68" s="9"/>
      <c r="K68" s="9">
        <v>68.826333329999997</v>
      </c>
      <c r="L68" s="9">
        <v>2.0237319199999999</v>
      </c>
      <c r="M68" s="9"/>
    </row>
    <row r="69" spans="1:13" x14ac:dyDescent="0.3">
      <c r="B69" s="2" t="s">
        <v>83</v>
      </c>
      <c r="C69" s="1">
        <v>24.821999999999999</v>
      </c>
      <c r="D69" s="1">
        <v>152.143</v>
      </c>
      <c r="E69" s="1">
        <v>26.015000000000001</v>
      </c>
      <c r="F69" s="1">
        <v>29.867999999999999</v>
      </c>
      <c r="G69" s="1">
        <v>26.111000000000001</v>
      </c>
      <c r="H69" s="1">
        <v>24.289000000000001</v>
      </c>
      <c r="K69" s="1">
        <v>28.391666669999999</v>
      </c>
      <c r="L69" s="1">
        <v>0.83481306200000005</v>
      </c>
    </row>
    <row r="70" spans="1:13" x14ac:dyDescent="0.4">
      <c r="C70" s="1">
        <v>23.977</v>
      </c>
      <c r="D70" s="1">
        <v>29.111999999999998</v>
      </c>
      <c r="E70" s="1">
        <v>29.797000000000001</v>
      </c>
      <c r="F70" s="1">
        <v>32.378999999999998</v>
      </c>
      <c r="G70" s="1">
        <v>26.21</v>
      </c>
      <c r="H70" s="1">
        <v>26.68</v>
      </c>
      <c r="K70" s="1">
        <v>30.41566667</v>
      </c>
      <c r="L70" s="1">
        <v>0.894325653</v>
      </c>
    </row>
    <row r="71" spans="1:13" x14ac:dyDescent="0.4">
      <c r="C71" s="1">
        <v>22.6</v>
      </c>
      <c r="D71" s="1">
        <v>25.224</v>
      </c>
      <c r="E71" s="1">
        <v>29.363</v>
      </c>
      <c r="F71" s="1">
        <v>29</v>
      </c>
      <c r="G71" s="1">
        <v>30.806000000000001</v>
      </c>
      <c r="H71" s="1">
        <v>23.777000000000001</v>
      </c>
      <c r="K71" s="1">
        <v>27.709</v>
      </c>
      <c r="L71" s="1">
        <v>0.81474030399999997</v>
      </c>
    </row>
    <row r="72" spans="1:13" x14ac:dyDescent="0.4">
      <c r="C72" s="1">
        <v>23.799666670000001</v>
      </c>
      <c r="D72" s="1">
        <v>68.826333329999997</v>
      </c>
      <c r="E72" s="1">
        <v>28.391666669999999</v>
      </c>
      <c r="F72" s="1">
        <v>30.41566667</v>
      </c>
      <c r="G72" s="1">
        <v>27.709</v>
      </c>
      <c r="H72" s="1">
        <v>24.915333329999999</v>
      </c>
      <c r="K72" s="1">
        <v>24.915333329999999</v>
      </c>
      <c r="L72" s="1">
        <v>0.73259685500000005</v>
      </c>
    </row>
    <row r="73" spans="1:13" x14ac:dyDescent="0.4">
      <c r="K73" s="1">
        <v>34.009611110000002</v>
      </c>
    </row>
    <row r="75" spans="1:13" x14ac:dyDescent="0.4">
      <c r="C75" s="1">
        <v>46.731999999999999</v>
      </c>
      <c r="D75" s="1">
        <v>28.457999999999998</v>
      </c>
      <c r="E75" s="1">
        <v>31.541</v>
      </c>
      <c r="F75" s="1">
        <v>133.852</v>
      </c>
      <c r="G75" s="1">
        <v>61.210999999999999</v>
      </c>
      <c r="H75" s="1">
        <v>37.226999999999997</v>
      </c>
    </row>
    <row r="76" spans="1:13" x14ac:dyDescent="0.3">
      <c r="B76" s="2" t="s">
        <v>84</v>
      </c>
      <c r="C76" s="1">
        <v>39.481999999999999</v>
      </c>
      <c r="D76" s="1">
        <v>57.81</v>
      </c>
      <c r="E76" s="1">
        <v>52.271000000000001</v>
      </c>
      <c r="F76" s="1">
        <v>36.847999999999999</v>
      </c>
      <c r="G76" s="1">
        <v>41.088000000000001</v>
      </c>
      <c r="H76" s="1">
        <v>153.143</v>
      </c>
    </row>
    <row r="77" spans="1:13" x14ac:dyDescent="0.3">
      <c r="C77" s="1">
        <v>160.44399999999999</v>
      </c>
      <c r="D77" s="1">
        <v>93.771000000000001</v>
      </c>
      <c r="E77" s="1">
        <v>36.911999999999999</v>
      </c>
      <c r="F77" s="1">
        <v>104.548</v>
      </c>
      <c r="G77" s="1">
        <v>53.4</v>
      </c>
      <c r="H77" s="1">
        <v>26.7</v>
      </c>
      <c r="J77" s="2" t="s">
        <v>84</v>
      </c>
      <c r="K77" s="1">
        <v>82.219333329999998</v>
      </c>
      <c r="L77" s="1">
        <v>2.4175323780000002</v>
      </c>
    </row>
    <row r="78" spans="1:13" x14ac:dyDescent="0.4">
      <c r="C78" s="1">
        <v>82.219333329999998</v>
      </c>
      <c r="D78" s="1">
        <v>60.012999999999998</v>
      </c>
      <c r="E78" s="1">
        <v>40.241333330000003</v>
      </c>
      <c r="F78" s="1">
        <v>91.749333329999999</v>
      </c>
      <c r="G78" s="1">
        <v>51.899666670000002</v>
      </c>
      <c r="H78" s="1">
        <v>72.356666669999996</v>
      </c>
      <c r="K78" s="1">
        <v>60.012999999999998</v>
      </c>
      <c r="L78" s="1">
        <v>1.7645894790000001</v>
      </c>
    </row>
    <row r="79" spans="1:13" x14ac:dyDescent="0.4">
      <c r="K79" s="1">
        <v>40.241333330000003</v>
      </c>
      <c r="L79" s="1">
        <v>1.1832341900000001</v>
      </c>
    </row>
    <row r="80" spans="1:13" x14ac:dyDescent="0.4">
      <c r="K80" s="1">
        <v>91.749333329999999</v>
      </c>
      <c r="L80" s="1">
        <v>2.697747294</v>
      </c>
    </row>
    <row r="81" spans="1:12" x14ac:dyDescent="0.4">
      <c r="K81" s="1">
        <v>51.899666670000002</v>
      </c>
      <c r="L81" s="1">
        <v>1.5260294569999999</v>
      </c>
    </row>
    <row r="82" spans="1:12" x14ac:dyDescent="0.3">
      <c r="B82" s="2" t="s">
        <v>85</v>
      </c>
      <c r="C82" s="1">
        <v>37.591000000000001</v>
      </c>
      <c r="D82" s="1">
        <v>24.19</v>
      </c>
      <c r="E82" s="1">
        <v>35.124000000000002</v>
      </c>
      <c r="F82" s="1">
        <v>37.438000000000002</v>
      </c>
      <c r="G82" s="1">
        <v>23.878</v>
      </c>
      <c r="H82" s="1">
        <v>40.396999999999998</v>
      </c>
      <c r="K82" s="1">
        <v>72.356666669999996</v>
      </c>
      <c r="L82" s="1">
        <v>2.127535913</v>
      </c>
    </row>
    <row r="83" spans="1:12" x14ac:dyDescent="0.4">
      <c r="C83" s="1">
        <v>25.032</v>
      </c>
      <c r="D83" s="1">
        <v>23.937000000000001</v>
      </c>
      <c r="E83" s="1">
        <v>22</v>
      </c>
      <c r="F83" s="1">
        <v>26.866</v>
      </c>
      <c r="G83" s="1">
        <v>41.350999999999999</v>
      </c>
      <c r="H83" s="1">
        <v>33.036000000000001</v>
      </c>
    </row>
    <row r="84" spans="1:12" x14ac:dyDescent="0.4">
      <c r="C84" s="1">
        <v>25.274000000000001</v>
      </c>
      <c r="D84" s="1">
        <v>24.271000000000001</v>
      </c>
      <c r="E84" s="1">
        <v>24.882999999999999</v>
      </c>
      <c r="F84" s="1">
        <v>27.65</v>
      </c>
      <c r="G84" s="1">
        <v>24.193999999999999</v>
      </c>
      <c r="H84" s="1">
        <v>22.687999999999999</v>
      </c>
    </row>
    <row r="85" spans="1:12" x14ac:dyDescent="0.3">
      <c r="C85" s="1">
        <v>29.298999999999999</v>
      </c>
      <c r="D85" s="1">
        <v>24.132666669999999</v>
      </c>
      <c r="E85" s="1">
        <v>27.335666669999998</v>
      </c>
      <c r="F85" s="1">
        <v>30.65133333</v>
      </c>
      <c r="G85" s="1">
        <v>29.80766667</v>
      </c>
      <c r="H85" s="1">
        <v>32.040333330000003</v>
      </c>
      <c r="J85" s="2" t="s">
        <v>85</v>
      </c>
      <c r="K85" s="1">
        <v>29.298999999999999</v>
      </c>
      <c r="L85" s="1">
        <v>0.86149179600000003</v>
      </c>
    </row>
    <row r="86" spans="1:12" x14ac:dyDescent="0.4">
      <c r="K86" s="1">
        <v>24.132666669999999</v>
      </c>
      <c r="L86" s="1">
        <v>0.70958375200000001</v>
      </c>
    </row>
    <row r="87" spans="1:12" x14ac:dyDescent="0.4">
      <c r="K87" s="1">
        <v>27.335666669999998</v>
      </c>
      <c r="L87" s="1">
        <v>0.80376301500000003</v>
      </c>
    </row>
    <row r="88" spans="1:12" x14ac:dyDescent="0.4">
      <c r="K88" s="1">
        <v>30.65133333</v>
      </c>
      <c r="L88" s="1">
        <v>0.90125506700000002</v>
      </c>
    </row>
    <row r="89" spans="1:12" x14ac:dyDescent="0.4">
      <c r="K89" s="1">
        <v>29.80766667</v>
      </c>
      <c r="L89" s="1">
        <v>0.87644835300000001</v>
      </c>
    </row>
    <row r="90" spans="1:12" x14ac:dyDescent="0.4">
      <c r="K90" s="1">
        <v>32.040333330000003</v>
      </c>
      <c r="L90" s="1">
        <v>0.94209646400000002</v>
      </c>
    </row>
    <row r="92" spans="1:12" x14ac:dyDescent="0.4">
      <c r="L92" s="1" t="s">
        <v>92</v>
      </c>
    </row>
    <row r="93" spans="1:12" x14ac:dyDescent="0.3">
      <c r="J93" s="2" t="s">
        <v>83</v>
      </c>
      <c r="K93" s="1">
        <v>44.902000000000001</v>
      </c>
      <c r="L93" s="1">
        <v>0.73226501300000002</v>
      </c>
    </row>
    <row r="94" spans="1:12" x14ac:dyDescent="0.3">
      <c r="A94" s="7" t="s">
        <v>93</v>
      </c>
      <c r="B94" s="2" t="s">
        <v>83</v>
      </c>
      <c r="C94" s="1">
        <v>43.048999999999999</v>
      </c>
      <c r="D94" s="1">
        <v>68.921999999999997</v>
      </c>
      <c r="E94" s="1">
        <v>35.646000000000001</v>
      </c>
      <c r="F94" s="1">
        <v>135.51900000000001</v>
      </c>
      <c r="G94" s="1">
        <v>47.484000000000002</v>
      </c>
      <c r="H94" s="1">
        <v>61.686</v>
      </c>
      <c r="K94" s="1">
        <v>73.111666670000005</v>
      </c>
      <c r="L94" s="1">
        <v>1.192310266</v>
      </c>
    </row>
    <row r="95" spans="1:12" x14ac:dyDescent="0.4">
      <c r="C95" s="1">
        <v>43.287999999999997</v>
      </c>
      <c r="D95" s="1">
        <v>83.819000000000003</v>
      </c>
      <c r="E95" s="1">
        <v>36.137999999999998</v>
      </c>
      <c r="F95" s="1">
        <v>80.739000000000004</v>
      </c>
      <c r="G95" s="1">
        <v>39.223999999999997</v>
      </c>
      <c r="H95" s="1">
        <v>69.492000000000004</v>
      </c>
      <c r="K95" s="1">
        <v>35.415999999999997</v>
      </c>
      <c r="L95" s="1">
        <v>0.57756664999999996</v>
      </c>
    </row>
    <row r="96" spans="1:12" x14ac:dyDescent="0.4">
      <c r="C96" s="1">
        <v>48.369</v>
      </c>
      <c r="D96" s="1">
        <v>66.593999999999994</v>
      </c>
      <c r="E96" s="1">
        <v>34.463999999999999</v>
      </c>
      <c r="F96" s="1">
        <v>105.044</v>
      </c>
      <c r="G96" s="1">
        <v>39.204999999999998</v>
      </c>
      <c r="H96" s="1">
        <v>65.066000000000003</v>
      </c>
      <c r="K96" s="1">
        <v>107.1006667</v>
      </c>
      <c r="L96" s="1">
        <v>1.746605298</v>
      </c>
    </row>
    <row r="97" spans="2:12" x14ac:dyDescent="0.4">
      <c r="C97" s="1">
        <v>44.902000000000001</v>
      </c>
      <c r="D97" s="1">
        <v>73.111666670000005</v>
      </c>
      <c r="E97" s="1">
        <v>35.415999999999997</v>
      </c>
      <c r="F97" s="1">
        <v>107.1006667</v>
      </c>
      <c r="G97" s="1">
        <v>41.970999999999997</v>
      </c>
      <c r="H97" s="1">
        <v>65.414666670000003</v>
      </c>
      <c r="K97" s="1">
        <v>41.970999999999997</v>
      </c>
      <c r="L97" s="1">
        <v>0.68446605699999996</v>
      </c>
    </row>
    <row r="98" spans="2:12" x14ac:dyDescent="0.4">
      <c r="K98" s="1">
        <v>65.414666670000003</v>
      </c>
      <c r="L98" s="1">
        <v>1.0667870420000001</v>
      </c>
    </row>
    <row r="99" spans="2:12" x14ac:dyDescent="0.4">
      <c r="K99" s="1">
        <v>61.319333329999999</v>
      </c>
    </row>
    <row r="100" spans="2:12" x14ac:dyDescent="0.3">
      <c r="B100" s="2" t="s">
        <v>84</v>
      </c>
      <c r="C100" s="1">
        <v>27.907</v>
      </c>
      <c r="D100" s="1">
        <v>22.317</v>
      </c>
      <c r="E100" s="1">
        <v>25.286999999999999</v>
      </c>
      <c r="F100" s="1">
        <v>26.456</v>
      </c>
      <c r="G100" s="1">
        <v>28.106000000000002</v>
      </c>
      <c r="H100" s="1">
        <v>23.693000000000001</v>
      </c>
    </row>
    <row r="101" spans="2:12" x14ac:dyDescent="0.3">
      <c r="C101" s="1">
        <v>31.436</v>
      </c>
      <c r="D101" s="1">
        <v>23.015999999999998</v>
      </c>
      <c r="E101" s="1">
        <v>25.93</v>
      </c>
      <c r="F101" s="1">
        <v>26.007000000000001</v>
      </c>
      <c r="G101" s="1">
        <v>25.922999999999998</v>
      </c>
      <c r="H101" s="1">
        <v>26.498000000000001</v>
      </c>
      <c r="J101" s="2" t="s">
        <v>84</v>
      </c>
      <c r="K101" s="1">
        <v>27.905999999999999</v>
      </c>
      <c r="L101" s="1">
        <v>0.45509303499999998</v>
      </c>
    </row>
    <row r="102" spans="2:12" x14ac:dyDescent="0.4">
      <c r="C102" s="1">
        <v>24.375</v>
      </c>
      <c r="D102" s="1">
        <v>22.564</v>
      </c>
      <c r="E102" s="1">
        <v>42.997</v>
      </c>
      <c r="F102" s="1">
        <v>29.95</v>
      </c>
      <c r="G102" s="1">
        <v>25.946000000000002</v>
      </c>
      <c r="H102" s="1">
        <v>36.398000000000003</v>
      </c>
      <c r="K102" s="1">
        <v>22.632333330000002</v>
      </c>
      <c r="L102" s="1">
        <v>0.36908970400000002</v>
      </c>
    </row>
    <row r="103" spans="2:12" x14ac:dyDescent="0.4">
      <c r="C103" s="1">
        <v>27.905999999999999</v>
      </c>
      <c r="D103" s="1">
        <v>22.632333330000002</v>
      </c>
      <c r="E103" s="1">
        <v>31.404666670000001</v>
      </c>
      <c r="F103" s="1">
        <v>27.471</v>
      </c>
      <c r="G103" s="1">
        <v>26.658333330000001</v>
      </c>
      <c r="H103" s="1">
        <v>28.863</v>
      </c>
      <c r="K103" s="1">
        <v>31.404666670000001</v>
      </c>
      <c r="L103" s="1">
        <v>0.51214954000000001</v>
      </c>
    </row>
    <row r="104" spans="2:12" x14ac:dyDescent="0.4">
      <c r="K104" s="1">
        <v>27.471</v>
      </c>
      <c r="L104" s="1">
        <v>0.44799902400000002</v>
      </c>
    </row>
    <row r="105" spans="2:12" x14ac:dyDescent="0.3">
      <c r="B105" s="2" t="s">
        <v>85</v>
      </c>
      <c r="C105" s="1">
        <v>60.988999999999997</v>
      </c>
      <c r="D105" s="1">
        <v>42.161000000000001</v>
      </c>
      <c r="E105" s="1">
        <v>43.167999999999999</v>
      </c>
      <c r="F105" s="1">
        <v>47.143999999999998</v>
      </c>
      <c r="G105" s="1">
        <v>31.100999999999999</v>
      </c>
      <c r="H105" s="1">
        <v>47.838999999999999</v>
      </c>
      <c r="I105" s="1">
        <v>43.283999999999999</v>
      </c>
      <c r="K105" s="1">
        <v>26.658333330000001</v>
      </c>
      <c r="L105" s="1">
        <v>0.43474599800000002</v>
      </c>
    </row>
    <row r="106" spans="2:12" x14ac:dyDescent="0.4">
      <c r="C106" s="1">
        <v>38.034999999999997</v>
      </c>
      <c r="D106" s="1">
        <v>46.084000000000003</v>
      </c>
      <c r="E106" s="1">
        <v>42.579000000000001</v>
      </c>
      <c r="F106" s="1">
        <v>90.98</v>
      </c>
      <c r="G106" s="1">
        <v>124.718</v>
      </c>
      <c r="H106" s="1">
        <v>32.344999999999999</v>
      </c>
      <c r="I106" s="1">
        <v>40.659999999999997</v>
      </c>
      <c r="K106" s="1">
        <v>28.863</v>
      </c>
      <c r="L106" s="1">
        <v>0.470699859</v>
      </c>
    </row>
    <row r="107" spans="2:12" x14ac:dyDescent="0.4">
      <c r="C107" s="1">
        <v>55.878</v>
      </c>
      <c r="D107" s="1">
        <v>48.207999999999998</v>
      </c>
      <c r="E107" s="1">
        <v>34.494</v>
      </c>
      <c r="F107" s="1">
        <v>44.576000000000001</v>
      </c>
      <c r="G107" s="1">
        <v>46.600999999999999</v>
      </c>
      <c r="H107" s="1">
        <v>83.941999999999993</v>
      </c>
      <c r="I107" s="1">
        <v>44.033999999999999</v>
      </c>
    </row>
    <row r="108" spans="2:12" x14ac:dyDescent="0.4">
      <c r="C108" s="1">
        <v>51.634</v>
      </c>
      <c r="D108" s="1">
        <v>45.484333329999998</v>
      </c>
      <c r="E108" s="1">
        <v>40.080333330000002</v>
      </c>
      <c r="F108" s="1">
        <v>60.9</v>
      </c>
      <c r="G108" s="1">
        <v>67.473333330000003</v>
      </c>
      <c r="H108" s="1">
        <v>54.708666669999999</v>
      </c>
      <c r="I108" s="1">
        <v>42.659333330000003</v>
      </c>
    </row>
    <row r="110" spans="2:12" x14ac:dyDescent="0.3">
      <c r="J110" s="2" t="s">
        <v>85</v>
      </c>
      <c r="K110" s="1">
        <v>51.634</v>
      </c>
      <c r="L110" s="1">
        <v>0.84205094899999999</v>
      </c>
    </row>
    <row r="111" spans="2:12" x14ac:dyDescent="0.4">
      <c r="K111" s="1">
        <v>45.484333329999998</v>
      </c>
      <c r="L111" s="1">
        <v>0.74176174699999997</v>
      </c>
    </row>
    <row r="112" spans="2:12" x14ac:dyDescent="0.4">
      <c r="K112" s="1">
        <v>40.080333330000002</v>
      </c>
      <c r="L112" s="1">
        <v>0.65363293</v>
      </c>
    </row>
    <row r="113" spans="1:29" x14ac:dyDescent="0.4">
      <c r="K113" s="1">
        <v>60.9</v>
      </c>
      <c r="L113" s="1">
        <v>0.99316153699999998</v>
      </c>
    </row>
    <row r="114" spans="1:29" x14ac:dyDescent="0.4">
      <c r="K114" s="1">
        <v>67.473333330000003</v>
      </c>
      <c r="L114" s="1">
        <v>1.100359925</v>
      </c>
    </row>
    <row r="115" spans="1:29" x14ac:dyDescent="0.4">
      <c r="K115" s="1">
        <v>54.708666669999999</v>
      </c>
      <c r="L115" s="1">
        <v>0.89219283199999999</v>
      </c>
    </row>
    <row r="116" spans="1:29" x14ac:dyDescent="0.4">
      <c r="K116" s="1">
        <v>61.027333329999998</v>
      </c>
      <c r="L116" s="1">
        <v>0.99523809799999996</v>
      </c>
    </row>
    <row r="118" spans="1:29" x14ac:dyDescent="0.4">
      <c r="L118" s="1" t="s">
        <v>94</v>
      </c>
    </row>
    <row r="119" spans="1:29" x14ac:dyDescent="0.35">
      <c r="A119" s="7" t="s">
        <v>95</v>
      </c>
      <c r="B119" s="2" t="s">
        <v>83</v>
      </c>
      <c r="C119" s="9">
        <v>27.271000000000001</v>
      </c>
      <c r="D119" s="9">
        <v>28.454000000000001</v>
      </c>
      <c r="E119" s="9">
        <v>25.23</v>
      </c>
      <c r="F119" s="9">
        <v>64.314999999999998</v>
      </c>
      <c r="G119" s="9">
        <v>91.980999999999995</v>
      </c>
      <c r="H119" s="9">
        <v>51.052</v>
      </c>
      <c r="J119" s="2" t="s">
        <v>83</v>
      </c>
      <c r="K119" s="1">
        <v>26.712</v>
      </c>
      <c r="L119" s="1">
        <v>0.79702291999999997</v>
      </c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x14ac:dyDescent="0.35">
      <c r="C120" s="9">
        <v>26.266999999999999</v>
      </c>
      <c r="D120" s="9">
        <v>33.627000000000002</v>
      </c>
      <c r="E120" s="9">
        <v>22.402000000000001</v>
      </c>
      <c r="F120" s="9">
        <v>24.234000000000002</v>
      </c>
      <c r="G120" s="9">
        <v>26.917999999999999</v>
      </c>
      <c r="H120" s="9">
        <v>26.385999999999999</v>
      </c>
      <c r="K120" s="1">
        <v>29.03</v>
      </c>
      <c r="L120" s="1">
        <v>0.86618655899999997</v>
      </c>
      <c r="V120" s="9"/>
      <c r="AC120" s="9"/>
    </row>
    <row r="121" spans="1:29" x14ac:dyDescent="0.35">
      <c r="C121" s="9">
        <v>26.597999999999999</v>
      </c>
      <c r="D121" s="9">
        <v>25.009</v>
      </c>
      <c r="E121" s="9">
        <v>26.718</v>
      </c>
      <c r="F121" s="9">
        <v>22.734999999999999</v>
      </c>
      <c r="G121" s="9">
        <v>26.806000000000001</v>
      </c>
      <c r="H121" s="9">
        <v>27.262</v>
      </c>
      <c r="K121" s="1">
        <v>24.783333330000001</v>
      </c>
      <c r="L121" s="1">
        <v>0.73947606700000001</v>
      </c>
      <c r="V121" s="9"/>
      <c r="AC121" s="9"/>
    </row>
    <row r="122" spans="1:29" x14ac:dyDescent="0.35">
      <c r="C122" s="9">
        <v>26.712</v>
      </c>
      <c r="D122" s="9">
        <v>29.03</v>
      </c>
      <c r="E122" s="9">
        <v>24.783333333333299</v>
      </c>
      <c r="F122" s="9">
        <v>37.094666666666697</v>
      </c>
      <c r="G122" s="9">
        <v>48.5683333333333</v>
      </c>
      <c r="H122" s="9">
        <v>34.9</v>
      </c>
      <c r="K122" s="1">
        <v>37.094666670000002</v>
      </c>
      <c r="L122" s="1">
        <v>1.1068171440000001</v>
      </c>
      <c r="V122" s="9"/>
      <c r="AC122" s="9"/>
    </row>
    <row r="123" spans="1:29" x14ac:dyDescent="0.35">
      <c r="K123" s="1">
        <v>48.568333330000002</v>
      </c>
      <c r="L123" s="1">
        <v>1.4491642280000001</v>
      </c>
      <c r="V123" s="9"/>
      <c r="AC123" s="9"/>
    </row>
    <row r="124" spans="1:29" x14ac:dyDescent="0.35">
      <c r="B124" s="2" t="s">
        <v>84</v>
      </c>
      <c r="C124" s="9">
        <v>61.963000000000001</v>
      </c>
      <c r="D124" s="9">
        <v>60.795999999999999</v>
      </c>
      <c r="E124" s="9">
        <v>55.137</v>
      </c>
      <c r="F124" s="9">
        <v>47.482999999999997</v>
      </c>
      <c r="G124" s="9">
        <v>40.375</v>
      </c>
      <c r="H124" s="9">
        <v>88.563000000000002</v>
      </c>
      <c r="K124" s="1">
        <v>34.9</v>
      </c>
      <c r="L124" s="1">
        <v>1.04133348</v>
      </c>
      <c r="V124" s="9"/>
      <c r="W124" s="9"/>
      <c r="X124" s="9"/>
      <c r="Y124" s="9"/>
      <c r="Z124" s="9"/>
      <c r="AA124" s="9"/>
      <c r="AB124" s="9"/>
      <c r="AC124" s="9"/>
    </row>
    <row r="125" spans="1:29" x14ac:dyDescent="0.35">
      <c r="C125" s="9">
        <v>56.475000000000001</v>
      </c>
      <c r="D125" s="9">
        <v>75.536000000000001</v>
      </c>
      <c r="E125" s="9">
        <v>43.889000000000003</v>
      </c>
      <c r="F125" s="9">
        <v>43.533999999999999</v>
      </c>
      <c r="G125" s="9">
        <v>42.387</v>
      </c>
      <c r="H125" s="9">
        <v>121.779</v>
      </c>
      <c r="K125" s="1">
        <v>33.514722220000003</v>
      </c>
    </row>
    <row r="126" spans="1:29" x14ac:dyDescent="0.35">
      <c r="C126" s="9">
        <v>65.09</v>
      </c>
      <c r="D126" s="9">
        <v>76.034999999999997</v>
      </c>
      <c r="E126" s="9">
        <v>43.743000000000002</v>
      </c>
      <c r="F126" s="9">
        <v>67.466999999999999</v>
      </c>
      <c r="G126" s="9">
        <v>39.901000000000003</v>
      </c>
      <c r="H126" s="9">
        <v>104.45099999999999</v>
      </c>
    </row>
    <row r="127" spans="1:29" x14ac:dyDescent="0.35">
      <c r="C127" s="9">
        <v>61.176000000000002</v>
      </c>
      <c r="D127" s="9">
        <v>70.789000000000001</v>
      </c>
      <c r="E127" s="9">
        <v>47.589666666666702</v>
      </c>
      <c r="F127" s="9">
        <v>52.828000000000003</v>
      </c>
      <c r="G127" s="9">
        <v>40.887666666666703</v>
      </c>
      <c r="H127" s="9">
        <v>104.931</v>
      </c>
    </row>
    <row r="128" spans="1:29" x14ac:dyDescent="0.3">
      <c r="J128" s="2" t="s">
        <v>84</v>
      </c>
      <c r="K128" s="1">
        <v>61.176000000000002</v>
      </c>
      <c r="L128" s="1">
        <v>1.8253471910000001</v>
      </c>
    </row>
    <row r="129" spans="2:12" x14ac:dyDescent="0.3">
      <c r="B129" s="2" t="s">
        <v>85</v>
      </c>
      <c r="C129" s="1">
        <v>26.882999999999999</v>
      </c>
      <c r="D129" s="1">
        <v>39.622</v>
      </c>
      <c r="E129" s="1">
        <v>74.477999999999994</v>
      </c>
      <c r="F129" s="1">
        <v>21.952000000000002</v>
      </c>
      <c r="G129" s="1">
        <v>22.763000000000002</v>
      </c>
      <c r="H129" s="1">
        <v>30.419</v>
      </c>
      <c r="I129" s="1">
        <v>23.911999999999999</v>
      </c>
      <c r="K129" s="1">
        <v>70.789000000000001</v>
      </c>
      <c r="L129" s="1">
        <v>2.1121763809999998</v>
      </c>
    </row>
    <row r="130" spans="2:12" x14ac:dyDescent="0.4">
      <c r="C130" s="1">
        <v>25.619</v>
      </c>
      <c r="D130" s="1">
        <v>23.334</v>
      </c>
      <c r="E130" s="1">
        <v>75.27</v>
      </c>
      <c r="F130" s="1">
        <v>48.008000000000003</v>
      </c>
      <c r="G130" s="1">
        <v>76.268000000000001</v>
      </c>
      <c r="H130" s="1">
        <v>23.308</v>
      </c>
      <c r="I130" s="1">
        <v>28.539000000000001</v>
      </c>
      <c r="K130" s="1">
        <v>47.58966667</v>
      </c>
      <c r="L130" s="1">
        <v>1.4199631290000001</v>
      </c>
    </row>
    <row r="131" spans="2:12" x14ac:dyDescent="0.4">
      <c r="C131" s="1">
        <v>48.241</v>
      </c>
      <c r="D131" s="1">
        <v>50.149000000000001</v>
      </c>
      <c r="E131" s="1">
        <v>24.084</v>
      </c>
      <c r="F131" s="1">
        <v>39.896000000000001</v>
      </c>
      <c r="G131" s="1">
        <v>23.65</v>
      </c>
      <c r="H131" s="1">
        <v>56.773000000000003</v>
      </c>
      <c r="I131" s="1">
        <v>54.598999999999997</v>
      </c>
      <c r="K131" s="1">
        <v>52.828000000000003</v>
      </c>
      <c r="L131" s="1">
        <v>1.576262609</v>
      </c>
    </row>
    <row r="132" spans="2:12" x14ac:dyDescent="0.4">
      <c r="C132" s="1">
        <v>33.581000000000003</v>
      </c>
      <c r="D132" s="1">
        <v>37.701666670000002</v>
      </c>
      <c r="E132" s="1">
        <v>57.944000000000003</v>
      </c>
      <c r="F132" s="1">
        <v>36.618666670000003</v>
      </c>
      <c r="G132" s="1">
        <v>40.893666670000002</v>
      </c>
      <c r="H132" s="1">
        <v>36.833333330000002</v>
      </c>
      <c r="I132" s="1">
        <v>35.683333330000004</v>
      </c>
      <c r="K132" s="1">
        <v>40.887666670000002</v>
      </c>
      <c r="L132" s="1">
        <v>1.219991295</v>
      </c>
    </row>
    <row r="133" spans="2:12" x14ac:dyDescent="0.4">
      <c r="K133" s="1">
        <v>104.931</v>
      </c>
      <c r="L133" s="1">
        <v>3.1308929330000002</v>
      </c>
    </row>
    <row r="135" spans="2:12" x14ac:dyDescent="0.35">
      <c r="C135" s="9"/>
      <c r="D135" s="9"/>
      <c r="E135" s="9"/>
      <c r="F135" s="9"/>
      <c r="G135" s="9"/>
      <c r="H135" s="9"/>
      <c r="J135" s="2" t="s">
        <v>85</v>
      </c>
      <c r="K135" s="1">
        <v>33.581000000000003</v>
      </c>
      <c r="L135" s="1">
        <v>1.0019776380000001</v>
      </c>
    </row>
    <row r="136" spans="2:12" x14ac:dyDescent="0.4">
      <c r="K136" s="1">
        <v>37.701666670000002</v>
      </c>
      <c r="L136" s="1">
        <v>1.124928589</v>
      </c>
    </row>
    <row r="137" spans="2:12" x14ac:dyDescent="0.4">
      <c r="K137" s="1">
        <v>35.641333330000002</v>
      </c>
      <c r="L137" s="1">
        <v>1.0634531140000001</v>
      </c>
    </row>
    <row r="138" spans="2:12" x14ac:dyDescent="0.4">
      <c r="K138" s="1">
        <v>36.618666670000003</v>
      </c>
      <c r="L138" s="1">
        <v>1.0926144289999999</v>
      </c>
    </row>
    <row r="139" spans="2:12" x14ac:dyDescent="0.4">
      <c r="K139" s="1">
        <v>40.893666670000002</v>
      </c>
      <c r="L139" s="1">
        <v>1.2201703209999999</v>
      </c>
    </row>
    <row r="140" spans="2:12" x14ac:dyDescent="0.4">
      <c r="K140" s="1">
        <v>36.833333330000002</v>
      </c>
      <c r="L140" s="1">
        <v>1.099019575</v>
      </c>
    </row>
  </sheetData>
  <mergeCells count="1">
    <mergeCell ref="A1:M1"/>
  </mergeCells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workbookViewId="0">
      <selection activeCell="D28" sqref="D28"/>
    </sheetView>
  </sheetViews>
  <sheetFormatPr defaultColWidth="9" defaultRowHeight="13.5" x14ac:dyDescent="0.4"/>
  <cols>
    <col min="1" max="1" width="9" style="1"/>
    <col min="2" max="2" width="10.46484375" style="1" customWidth="1"/>
    <col min="3" max="3" width="11.59765625" style="1" customWidth="1"/>
    <col min="4" max="5" width="10.46484375" style="1" customWidth="1"/>
    <col min="6" max="16384" width="9" style="1"/>
  </cols>
  <sheetData>
    <row r="1" spans="1:13" x14ac:dyDescent="0.4">
      <c r="A1" s="13" t="s">
        <v>96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4">
      <c r="B2" s="1" t="s">
        <v>97</v>
      </c>
      <c r="C2" s="1" t="s">
        <v>98</v>
      </c>
      <c r="D2" s="1" t="s">
        <v>85</v>
      </c>
      <c r="E2" s="1" t="s">
        <v>99</v>
      </c>
    </row>
    <row r="3" spans="1:13" x14ac:dyDescent="0.3">
      <c r="B3" s="3">
        <v>16100000</v>
      </c>
      <c r="C3" s="3">
        <v>783000000</v>
      </c>
      <c r="D3" s="3">
        <v>929000000</v>
      </c>
      <c r="E3" s="3">
        <v>250000000</v>
      </c>
    </row>
    <row r="4" spans="1:13" x14ac:dyDescent="0.3">
      <c r="B4" s="3">
        <v>134000000</v>
      </c>
      <c r="C4" s="3">
        <v>1190000000</v>
      </c>
      <c r="D4" s="3">
        <v>83600000</v>
      </c>
      <c r="E4" s="3">
        <v>0</v>
      </c>
    </row>
    <row r="5" spans="1:13" x14ac:dyDescent="0.3">
      <c r="B5" s="3">
        <v>587000000</v>
      </c>
      <c r="C5" s="3">
        <v>642000000</v>
      </c>
      <c r="D5" s="3">
        <v>190000000</v>
      </c>
      <c r="E5" s="3">
        <v>378000000</v>
      </c>
    </row>
    <row r="6" spans="1:13" x14ac:dyDescent="0.3">
      <c r="B6" s="3">
        <v>345000000</v>
      </c>
      <c r="C6" s="3">
        <v>752000000</v>
      </c>
      <c r="D6" s="3">
        <v>150000000</v>
      </c>
      <c r="E6" s="3">
        <v>158000000</v>
      </c>
    </row>
    <row r="7" spans="1:13" x14ac:dyDescent="0.3">
      <c r="B7" s="3">
        <v>92000000</v>
      </c>
      <c r="C7" s="3">
        <v>646000000</v>
      </c>
      <c r="D7" s="3">
        <v>0</v>
      </c>
      <c r="E7" s="3">
        <v>84400000</v>
      </c>
    </row>
    <row r="8" spans="1:13" x14ac:dyDescent="0.3">
      <c r="B8" s="3">
        <v>781000</v>
      </c>
      <c r="C8" s="3">
        <v>499000000</v>
      </c>
      <c r="D8" s="3">
        <v>0</v>
      </c>
      <c r="E8" s="3">
        <v>0</v>
      </c>
    </row>
    <row r="9" spans="1:13" x14ac:dyDescent="0.3">
      <c r="B9" s="3">
        <v>0</v>
      </c>
      <c r="C9" s="3">
        <v>239000000</v>
      </c>
      <c r="D9" s="3">
        <v>67800000</v>
      </c>
      <c r="E9" s="3">
        <v>202000000</v>
      </c>
    </row>
    <row r="10" spans="1:13" x14ac:dyDescent="0.3">
      <c r="B10" s="3"/>
      <c r="C10" s="3">
        <v>399000000</v>
      </c>
      <c r="D10" s="3"/>
      <c r="E10" s="3">
        <v>0</v>
      </c>
    </row>
    <row r="11" spans="1:13" x14ac:dyDescent="0.3">
      <c r="B11" s="3"/>
      <c r="C11" s="3"/>
      <c r="D11" s="3"/>
      <c r="E11" s="3"/>
    </row>
  </sheetData>
  <mergeCells count="1">
    <mergeCell ref="A1:M1"/>
  </mergeCells>
  <phoneticPr fontId="1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0"/>
  <sheetViews>
    <sheetView workbookViewId="0">
      <selection activeCell="I21" sqref="I21"/>
    </sheetView>
  </sheetViews>
  <sheetFormatPr defaultColWidth="9" defaultRowHeight="13.5" x14ac:dyDescent="0.4"/>
  <cols>
    <col min="1" max="16384" width="9" style="1"/>
  </cols>
  <sheetData>
    <row r="1" spans="1:13" x14ac:dyDescent="0.4">
      <c r="A1" s="13" t="s">
        <v>100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4">
      <c r="B2" s="1" t="s">
        <v>97</v>
      </c>
      <c r="C2" s="1" t="s">
        <v>98</v>
      </c>
      <c r="D2" s="1" t="s">
        <v>85</v>
      </c>
      <c r="E2" s="1" t="s">
        <v>99</v>
      </c>
    </row>
    <row r="3" spans="1:13" x14ac:dyDescent="0.4">
      <c r="B3" s="1">
        <v>24.42</v>
      </c>
      <c r="C3" s="1">
        <v>33.49</v>
      </c>
      <c r="D3" s="1">
        <v>28.72</v>
      </c>
      <c r="E3" s="1">
        <v>24.42</v>
      </c>
    </row>
    <row r="4" spans="1:13" x14ac:dyDescent="0.4">
      <c r="B4" s="1">
        <v>14.13</v>
      </c>
      <c r="C4" s="1">
        <v>38.770000000000003</v>
      </c>
      <c r="D4" s="1">
        <v>24.42</v>
      </c>
      <c r="E4" s="1">
        <v>24.42</v>
      </c>
    </row>
    <row r="5" spans="1:13" x14ac:dyDescent="0.4">
      <c r="B5" s="1">
        <v>14.13</v>
      </c>
      <c r="C5" s="1">
        <v>28.72</v>
      </c>
      <c r="D5" s="1">
        <v>24.42</v>
      </c>
      <c r="E5" s="1">
        <v>14.13</v>
      </c>
    </row>
    <row r="6" spans="1:13" x14ac:dyDescent="0.4">
      <c r="B6" s="1">
        <v>11.49</v>
      </c>
      <c r="C6" s="1">
        <v>33.49</v>
      </c>
      <c r="D6" s="1">
        <v>11.49</v>
      </c>
      <c r="E6" s="1">
        <v>14.13</v>
      </c>
    </row>
    <row r="7" spans="1:13" x14ac:dyDescent="0.4">
      <c r="B7" s="1">
        <v>12.76</v>
      </c>
      <c r="C7" s="1">
        <v>33.49</v>
      </c>
      <c r="D7" s="1">
        <v>4.1900000000000004</v>
      </c>
      <c r="E7" s="1">
        <v>11.49</v>
      </c>
    </row>
    <row r="8" spans="1:13" x14ac:dyDescent="0.4">
      <c r="B8" s="1">
        <v>12.76</v>
      </c>
      <c r="C8" s="1">
        <v>14.13</v>
      </c>
      <c r="D8" s="1">
        <v>4.1900000000000004</v>
      </c>
      <c r="E8" s="1">
        <v>4.1900000000000004</v>
      </c>
    </row>
    <row r="9" spans="1:13" x14ac:dyDescent="0.4">
      <c r="B9" s="1">
        <v>11.49</v>
      </c>
      <c r="C9" s="1">
        <v>28.72</v>
      </c>
      <c r="D9" s="1">
        <v>4.1900000000000004</v>
      </c>
      <c r="E9" s="1">
        <v>4.1900000000000004</v>
      </c>
    </row>
    <row r="10" spans="1:13" x14ac:dyDescent="0.4">
      <c r="C10" s="1">
        <v>11.49</v>
      </c>
      <c r="E10" s="1">
        <v>0.52</v>
      </c>
    </row>
  </sheetData>
  <mergeCells count="1">
    <mergeCell ref="A1:M1"/>
  </mergeCells>
  <phoneticPr fontId="1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2"/>
  <sheetViews>
    <sheetView workbookViewId="0">
      <selection activeCell="G33" sqref="G33"/>
    </sheetView>
  </sheetViews>
  <sheetFormatPr defaultColWidth="9" defaultRowHeight="13.5" x14ac:dyDescent="0.4"/>
  <cols>
    <col min="1" max="1" width="9" style="1"/>
    <col min="2" max="2" width="14" style="1" customWidth="1"/>
    <col min="3" max="16384" width="9" style="1"/>
  </cols>
  <sheetData>
    <row r="1" spans="1:13" x14ac:dyDescent="0.4">
      <c r="A1" s="13" t="s">
        <v>101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4">
      <c r="B2" s="1" t="s">
        <v>102</v>
      </c>
      <c r="C2" s="1" t="s">
        <v>103</v>
      </c>
    </row>
    <row r="3" spans="1:13" x14ac:dyDescent="0.4">
      <c r="A3" s="1" t="s">
        <v>97</v>
      </c>
      <c r="B3" s="1" t="s">
        <v>104</v>
      </c>
      <c r="C3" s="1">
        <v>5.01</v>
      </c>
    </row>
    <row r="4" spans="1:13" x14ac:dyDescent="0.4">
      <c r="A4" s="1" t="s">
        <v>97</v>
      </c>
      <c r="B4" s="1" t="s">
        <v>105</v>
      </c>
      <c r="C4" s="1">
        <v>6.274</v>
      </c>
    </row>
    <row r="5" spans="1:13" x14ac:dyDescent="0.4">
      <c r="A5" s="1" t="s">
        <v>97</v>
      </c>
      <c r="B5" s="1" t="s">
        <v>106</v>
      </c>
      <c r="C5" s="1">
        <v>7.38</v>
      </c>
    </row>
    <row r="6" spans="1:13" x14ac:dyDescent="0.4">
      <c r="A6" s="1" t="s">
        <v>97</v>
      </c>
      <c r="B6" s="1" t="s">
        <v>107</v>
      </c>
      <c r="C6" s="1">
        <v>6.4960000000000004</v>
      </c>
    </row>
    <row r="7" spans="1:13" x14ac:dyDescent="0.4">
      <c r="A7" s="1" t="s">
        <v>97</v>
      </c>
      <c r="B7" s="1" t="s">
        <v>108</v>
      </c>
      <c r="C7" s="1">
        <v>0.65300000000000002</v>
      </c>
    </row>
    <row r="8" spans="1:13" x14ac:dyDescent="0.4">
      <c r="A8" s="1" t="s">
        <v>97</v>
      </c>
      <c r="B8" s="1" t="s">
        <v>109</v>
      </c>
      <c r="C8" s="1">
        <v>1.75</v>
      </c>
    </row>
    <row r="9" spans="1:13" x14ac:dyDescent="0.4">
      <c r="A9" s="1" t="s">
        <v>97</v>
      </c>
      <c r="B9" s="1" t="s">
        <v>110</v>
      </c>
      <c r="C9" s="1">
        <v>4.1420000000000003</v>
      </c>
    </row>
    <row r="10" spans="1:13" x14ac:dyDescent="0.4">
      <c r="A10" s="1" t="s">
        <v>98</v>
      </c>
      <c r="B10" s="1" t="s">
        <v>111</v>
      </c>
      <c r="C10" s="1">
        <v>15.647</v>
      </c>
    </row>
    <row r="11" spans="1:13" x14ac:dyDescent="0.4">
      <c r="A11" s="1" t="s">
        <v>98</v>
      </c>
      <c r="B11" s="1" t="s">
        <v>112</v>
      </c>
      <c r="C11" s="1">
        <v>8.0980000000000008</v>
      </c>
    </row>
    <row r="12" spans="1:13" x14ac:dyDescent="0.4">
      <c r="A12" s="1" t="s">
        <v>98</v>
      </c>
      <c r="B12" s="1" t="s">
        <v>113</v>
      </c>
      <c r="C12" s="1">
        <v>8.7040000000000006</v>
      </c>
    </row>
    <row r="13" spans="1:13" x14ac:dyDescent="0.4">
      <c r="A13" s="1" t="s">
        <v>98</v>
      </c>
      <c r="B13" s="1" t="s">
        <v>114</v>
      </c>
      <c r="C13" s="1">
        <v>13.991</v>
      </c>
    </row>
    <row r="14" spans="1:13" x14ac:dyDescent="0.4">
      <c r="A14" s="1" t="s">
        <v>98</v>
      </c>
      <c r="B14" s="1" t="s">
        <v>115</v>
      </c>
      <c r="C14" s="1">
        <v>9.48</v>
      </c>
    </row>
    <row r="15" spans="1:13" x14ac:dyDescent="0.4">
      <c r="A15" s="1" t="s">
        <v>98</v>
      </c>
      <c r="B15" s="1" t="s">
        <v>116</v>
      </c>
      <c r="C15" s="1">
        <v>2.496</v>
      </c>
    </row>
    <row r="16" spans="1:13" x14ac:dyDescent="0.4">
      <c r="A16" s="1" t="s">
        <v>98</v>
      </c>
      <c r="B16" s="1" t="s">
        <v>117</v>
      </c>
      <c r="C16" s="1">
        <v>17.721</v>
      </c>
    </row>
    <row r="17" spans="1:3" x14ac:dyDescent="0.4">
      <c r="A17" s="1" t="s">
        <v>98</v>
      </c>
      <c r="B17" s="1" t="s">
        <v>118</v>
      </c>
      <c r="C17" s="1">
        <v>11.840999999999999</v>
      </c>
    </row>
    <row r="18" spans="1:3" x14ac:dyDescent="0.4">
      <c r="A18" s="1" t="s">
        <v>85</v>
      </c>
      <c r="B18" s="1" t="s">
        <v>119</v>
      </c>
      <c r="C18" s="1">
        <v>6.556</v>
      </c>
    </row>
    <row r="19" spans="1:3" x14ac:dyDescent="0.4">
      <c r="A19" s="1" t="s">
        <v>85</v>
      </c>
      <c r="B19" s="1" t="s">
        <v>120</v>
      </c>
      <c r="C19" s="1">
        <v>3.3959999999999999</v>
      </c>
    </row>
    <row r="20" spans="1:3" x14ac:dyDescent="0.4">
      <c r="A20" s="1" t="s">
        <v>85</v>
      </c>
      <c r="B20" s="1" t="s">
        <v>121</v>
      </c>
      <c r="C20" s="1">
        <v>0.76100000000000001</v>
      </c>
    </row>
    <row r="21" spans="1:3" x14ac:dyDescent="0.4">
      <c r="A21" s="1" t="s">
        <v>85</v>
      </c>
      <c r="B21" s="1" t="s">
        <v>122</v>
      </c>
      <c r="C21" s="1">
        <v>1.6879999999999999</v>
      </c>
    </row>
    <row r="22" spans="1:3" x14ac:dyDescent="0.4">
      <c r="A22" s="1" t="s">
        <v>85</v>
      </c>
      <c r="B22" s="1" t="s">
        <v>123</v>
      </c>
      <c r="C22" s="1">
        <v>1.7629999999999999</v>
      </c>
    </row>
    <row r="23" spans="1:3" x14ac:dyDescent="0.4">
      <c r="A23" s="1" t="s">
        <v>85</v>
      </c>
      <c r="B23" s="1" t="s">
        <v>124</v>
      </c>
      <c r="C23" s="1">
        <v>1.504</v>
      </c>
    </row>
    <row r="24" spans="1:3" x14ac:dyDescent="0.4">
      <c r="A24" s="1" t="s">
        <v>85</v>
      </c>
      <c r="B24" s="1" t="s">
        <v>125</v>
      </c>
      <c r="C24" s="1">
        <v>14.403</v>
      </c>
    </row>
    <row r="25" spans="1:3" x14ac:dyDescent="0.4">
      <c r="A25" s="1" t="s">
        <v>99</v>
      </c>
      <c r="B25" s="1" t="s">
        <v>126</v>
      </c>
      <c r="C25" s="1">
        <v>10.337999999999999</v>
      </c>
    </row>
    <row r="26" spans="1:3" x14ac:dyDescent="0.4">
      <c r="A26" s="1" t="s">
        <v>99</v>
      </c>
      <c r="B26" s="1" t="s">
        <v>127</v>
      </c>
      <c r="C26" s="1">
        <v>2.5630000000000002</v>
      </c>
    </row>
    <row r="27" spans="1:3" x14ac:dyDescent="0.4">
      <c r="A27" s="1" t="s">
        <v>99</v>
      </c>
      <c r="B27" s="1" t="s">
        <v>128</v>
      </c>
      <c r="C27" s="1">
        <v>2.3039999999999998</v>
      </c>
    </row>
    <row r="28" spans="1:3" x14ac:dyDescent="0.4">
      <c r="A28" s="1" t="s">
        <v>99</v>
      </c>
      <c r="B28" s="1" t="s">
        <v>129</v>
      </c>
      <c r="C28" s="1">
        <v>7.0860000000000003</v>
      </c>
    </row>
    <row r="29" spans="1:3" x14ac:dyDescent="0.4">
      <c r="A29" s="1" t="s">
        <v>99</v>
      </c>
      <c r="B29" s="1" t="s">
        <v>130</v>
      </c>
      <c r="C29" s="1">
        <v>3.323</v>
      </c>
    </row>
    <row r="30" spans="1:3" x14ac:dyDescent="0.4">
      <c r="A30" s="1" t="s">
        <v>99</v>
      </c>
      <c r="B30" s="1" t="s">
        <v>131</v>
      </c>
      <c r="C30" s="1">
        <v>1.3859999999999999</v>
      </c>
    </row>
    <row r="31" spans="1:3" x14ac:dyDescent="0.4">
      <c r="A31" s="1" t="s">
        <v>99</v>
      </c>
      <c r="B31" s="1" t="s">
        <v>132</v>
      </c>
      <c r="C31" s="1">
        <v>4.5129999999999999</v>
      </c>
    </row>
    <row r="32" spans="1:3" x14ac:dyDescent="0.4">
      <c r="A32" s="1" t="s">
        <v>99</v>
      </c>
      <c r="B32" s="1" t="s">
        <v>133</v>
      </c>
      <c r="C32" s="1">
        <v>3.5470000000000002</v>
      </c>
    </row>
  </sheetData>
  <mergeCells count="1">
    <mergeCell ref="A1:M1"/>
  </mergeCells>
  <phoneticPr fontId="1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13"/>
  <sheetViews>
    <sheetView zoomScale="90" zoomScaleNormal="90" workbookViewId="0">
      <selection activeCell="H9" sqref="H9"/>
    </sheetView>
  </sheetViews>
  <sheetFormatPr defaultColWidth="9" defaultRowHeight="13.9" x14ac:dyDescent="0.4"/>
  <cols>
    <col min="3" max="3" width="18.1328125" customWidth="1"/>
    <col min="11" max="11" width="17" customWidth="1"/>
  </cols>
  <sheetData>
    <row r="1" spans="1:13" x14ac:dyDescent="0.4">
      <c r="A1" s="1"/>
      <c r="B1" s="16" t="s">
        <v>134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"/>
    </row>
    <row r="2" spans="1:13" x14ac:dyDescent="0.4">
      <c r="A2" s="13" t="s">
        <v>135</v>
      </c>
      <c r="B2" s="13"/>
      <c r="C2" s="13"/>
      <c r="D2" s="13"/>
      <c r="E2" s="13"/>
      <c r="F2" s="1"/>
      <c r="G2" s="1"/>
      <c r="H2" s="1"/>
      <c r="I2" s="13" t="s">
        <v>136</v>
      </c>
      <c r="J2" s="13"/>
      <c r="K2" s="13"/>
      <c r="L2" s="13"/>
      <c r="M2" s="13"/>
    </row>
    <row r="3" spans="1:13" x14ac:dyDescent="0.4">
      <c r="A3" s="1"/>
      <c r="B3" s="1" t="s">
        <v>3</v>
      </c>
      <c r="C3" s="1" t="s">
        <v>102</v>
      </c>
      <c r="D3" s="1" t="s">
        <v>80</v>
      </c>
      <c r="E3" s="1"/>
      <c r="F3" s="1"/>
      <c r="G3" s="1"/>
      <c r="H3" s="1"/>
      <c r="I3" s="1"/>
      <c r="J3" s="1" t="s">
        <v>3</v>
      </c>
      <c r="K3" s="1" t="s">
        <v>102</v>
      </c>
      <c r="L3" s="1" t="s">
        <v>80</v>
      </c>
      <c r="M3" s="1"/>
    </row>
    <row r="4" spans="1:13" x14ac:dyDescent="0.4">
      <c r="A4" s="1" t="s">
        <v>72</v>
      </c>
      <c r="B4" s="1">
        <v>2</v>
      </c>
      <c r="C4" s="1" t="s">
        <v>137</v>
      </c>
      <c r="D4" s="1">
        <v>84.242999999999995</v>
      </c>
      <c r="E4" s="1">
        <v>78.771000000000001</v>
      </c>
      <c r="F4" s="1"/>
      <c r="G4" s="1"/>
      <c r="H4" s="1"/>
      <c r="I4" s="1" t="s">
        <v>72</v>
      </c>
      <c r="J4" s="1">
        <v>2</v>
      </c>
      <c r="K4" s="1" t="s">
        <v>138</v>
      </c>
      <c r="L4" s="1">
        <v>35.414999999999999</v>
      </c>
      <c r="M4" s="1">
        <v>29.49</v>
      </c>
    </row>
    <row r="5" spans="1:13" x14ac:dyDescent="0.4">
      <c r="A5" s="1" t="s">
        <v>72</v>
      </c>
      <c r="B5" s="1">
        <v>3</v>
      </c>
      <c r="C5" s="1" t="s">
        <v>139</v>
      </c>
      <c r="D5" s="1">
        <v>75.344999999999999</v>
      </c>
      <c r="E5" s="1"/>
      <c r="F5" s="1"/>
      <c r="G5" s="1"/>
      <c r="H5" s="1"/>
      <c r="I5" s="1" t="s">
        <v>72</v>
      </c>
      <c r="J5" s="1">
        <v>3</v>
      </c>
      <c r="K5" s="1" t="s">
        <v>140</v>
      </c>
      <c r="L5" s="1">
        <v>33.051000000000002</v>
      </c>
      <c r="M5" s="1"/>
    </row>
    <row r="6" spans="1:13" x14ac:dyDescent="0.4">
      <c r="A6" s="1" t="s">
        <v>72</v>
      </c>
      <c r="B6" s="1">
        <v>4</v>
      </c>
      <c r="C6" s="1" t="s">
        <v>141</v>
      </c>
      <c r="D6" s="1">
        <v>83.358999999999995</v>
      </c>
      <c r="E6" s="1"/>
      <c r="F6" s="1"/>
      <c r="G6" s="1"/>
      <c r="H6" s="1"/>
      <c r="I6" s="1" t="s">
        <v>72</v>
      </c>
      <c r="J6" s="1">
        <v>4</v>
      </c>
      <c r="K6" s="1" t="s">
        <v>142</v>
      </c>
      <c r="L6" s="1">
        <v>23.114000000000001</v>
      </c>
      <c r="M6" s="1"/>
    </row>
    <row r="7" spans="1:13" x14ac:dyDescent="0.4">
      <c r="A7" s="1" t="s">
        <v>72</v>
      </c>
      <c r="B7" s="1">
        <v>5</v>
      </c>
      <c r="C7" s="1" t="s">
        <v>143</v>
      </c>
      <c r="D7" s="1">
        <v>74.182000000000002</v>
      </c>
      <c r="E7" s="1"/>
      <c r="F7" s="1"/>
      <c r="G7" s="1"/>
      <c r="H7" s="1"/>
      <c r="I7" s="1" t="s">
        <v>72</v>
      </c>
      <c r="J7" s="1">
        <v>5</v>
      </c>
      <c r="K7" s="1" t="s">
        <v>144</v>
      </c>
      <c r="L7" s="1">
        <v>32.479999999999997</v>
      </c>
      <c r="M7" s="1"/>
    </row>
    <row r="8" spans="1:13" x14ac:dyDescent="0.4">
      <c r="A8" s="1" t="s">
        <v>72</v>
      </c>
      <c r="B8" s="1">
        <v>6</v>
      </c>
      <c r="C8" s="1" t="s">
        <v>145</v>
      </c>
      <c r="D8" s="1">
        <v>76.725999999999999</v>
      </c>
      <c r="E8" s="1"/>
      <c r="F8" s="1"/>
      <c r="G8" s="1"/>
      <c r="H8" s="1"/>
      <c r="I8" s="1" t="s">
        <v>72</v>
      </c>
      <c r="J8" s="1">
        <v>6</v>
      </c>
      <c r="K8" s="1" t="s">
        <v>146</v>
      </c>
      <c r="L8" s="1">
        <v>23.39</v>
      </c>
      <c r="M8" s="1"/>
    </row>
    <row r="9" spans="1:13" x14ac:dyDescent="0.4">
      <c r="A9" s="1" t="s">
        <v>72</v>
      </c>
      <c r="B9" s="1">
        <v>7</v>
      </c>
      <c r="C9" s="1" t="s">
        <v>147</v>
      </c>
      <c r="D9" s="1">
        <v>83.41</v>
      </c>
      <c r="E9" s="1">
        <v>80.903199999999998</v>
      </c>
      <c r="F9" s="1"/>
      <c r="G9" s="1"/>
      <c r="H9" s="1"/>
      <c r="I9" s="1" t="s">
        <v>72</v>
      </c>
      <c r="J9" s="1">
        <v>7</v>
      </c>
      <c r="K9" s="1" t="s">
        <v>148</v>
      </c>
      <c r="L9" s="1">
        <v>36.613</v>
      </c>
      <c r="M9" s="1">
        <v>28.8186</v>
      </c>
    </row>
    <row r="10" spans="1:13" x14ac:dyDescent="0.4">
      <c r="A10" s="1" t="s">
        <v>72</v>
      </c>
      <c r="B10" s="1">
        <v>8</v>
      </c>
      <c r="C10" s="1" t="s">
        <v>149</v>
      </c>
      <c r="D10" s="1">
        <v>76.471999999999994</v>
      </c>
      <c r="E10" s="1"/>
      <c r="F10" s="1"/>
      <c r="G10" s="1"/>
      <c r="H10" s="1"/>
      <c r="I10" s="1" t="s">
        <v>72</v>
      </c>
      <c r="J10" s="1">
        <v>8</v>
      </c>
      <c r="K10" s="1" t="s">
        <v>150</v>
      </c>
      <c r="L10" s="1">
        <v>28.65</v>
      </c>
      <c r="M10" s="1"/>
    </row>
    <row r="11" spans="1:13" x14ac:dyDescent="0.4">
      <c r="A11" s="1" t="s">
        <v>72</v>
      </c>
      <c r="B11" s="1">
        <v>9</v>
      </c>
      <c r="C11" s="1" t="s">
        <v>151</v>
      </c>
      <c r="D11" s="1">
        <v>79.168000000000006</v>
      </c>
      <c r="E11" s="1"/>
      <c r="F11" s="1"/>
      <c r="G11" s="1"/>
      <c r="H11" s="1"/>
      <c r="I11" s="1" t="s">
        <v>72</v>
      </c>
      <c r="J11" s="1">
        <v>9</v>
      </c>
      <c r="K11" s="1" t="s">
        <v>152</v>
      </c>
      <c r="L11" s="1">
        <v>23.111999999999998</v>
      </c>
      <c r="M11" s="1"/>
    </row>
    <row r="12" spans="1:13" x14ac:dyDescent="0.4">
      <c r="A12" s="1" t="s">
        <v>72</v>
      </c>
      <c r="B12" s="1">
        <v>10</v>
      </c>
      <c r="C12" s="1" t="s">
        <v>153</v>
      </c>
      <c r="D12" s="1">
        <v>80.292000000000002</v>
      </c>
      <c r="E12" s="1"/>
      <c r="F12" s="1"/>
      <c r="G12" s="1"/>
      <c r="H12" s="1"/>
      <c r="I12" s="1" t="s">
        <v>72</v>
      </c>
      <c r="J12" s="1">
        <v>10</v>
      </c>
      <c r="K12" s="1" t="s">
        <v>154</v>
      </c>
      <c r="L12" s="1">
        <v>26.279</v>
      </c>
      <c r="M12" s="1"/>
    </row>
    <row r="13" spans="1:13" x14ac:dyDescent="0.4">
      <c r="A13" s="1" t="s">
        <v>72</v>
      </c>
      <c r="B13" s="1">
        <v>11</v>
      </c>
      <c r="C13" s="1" t="s">
        <v>155</v>
      </c>
      <c r="D13" s="1">
        <v>85.174000000000007</v>
      </c>
      <c r="E13" s="1"/>
      <c r="F13" s="1"/>
      <c r="G13" s="1"/>
      <c r="H13" s="1"/>
      <c r="I13" s="1" t="s">
        <v>72</v>
      </c>
      <c r="J13" s="1">
        <v>11</v>
      </c>
      <c r="K13" s="1" t="s">
        <v>156</v>
      </c>
      <c r="L13" s="1">
        <v>29.439</v>
      </c>
      <c r="M13" s="1"/>
    </row>
    <row r="14" spans="1:13" x14ac:dyDescent="0.4">
      <c r="A14" s="1" t="s">
        <v>72</v>
      </c>
      <c r="B14" s="1">
        <v>12</v>
      </c>
      <c r="C14" s="1" t="s">
        <v>157</v>
      </c>
      <c r="D14" s="1">
        <v>76.754000000000005</v>
      </c>
      <c r="E14" s="1">
        <v>78.270600000000002</v>
      </c>
      <c r="F14" s="1"/>
      <c r="G14" s="1"/>
      <c r="H14" s="1"/>
      <c r="I14" s="1" t="s">
        <v>72</v>
      </c>
      <c r="J14" s="1">
        <v>12</v>
      </c>
      <c r="K14" s="1" t="s">
        <v>158</v>
      </c>
      <c r="L14" s="1">
        <v>29.468</v>
      </c>
      <c r="M14" s="1">
        <v>23.846399999999999</v>
      </c>
    </row>
    <row r="15" spans="1:13" x14ac:dyDescent="0.4">
      <c r="A15" s="1" t="s">
        <v>72</v>
      </c>
      <c r="B15" s="1">
        <v>13</v>
      </c>
      <c r="C15" s="1" t="s">
        <v>159</v>
      </c>
      <c r="D15" s="1">
        <v>81.033000000000001</v>
      </c>
      <c r="E15" s="1"/>
      <c r="F15" s="1"/>
      <c r="G15" s="1"/>
      <c r="H15" s="1"/>
      <c r="I15" s="1" t="s">
        <v>72</v>
      </c>
      <c r="J15" s="1">
        <v>13</v>
      </c>
      <c r="K15" s="1" t="s">
        <v>160</v>
      </c>
      <c r="L15" s="1">
        <v>30.582000000000001</v>
      </c>
      <c r="M15" s="1"/>
    </row>
    <row r="16" spans="1:13" x14ac:dyDescent="0.4">
      <c r="A16" s="1" t="s">
        <v>72</v>
      </c>
      <c r="B16" s="1">
        <v>14</v>
      </c>
      <c r="C16" s="1" t="s">
        <v>161</v>
      </c>
      <c r="D16" s="1">
        <v>79.682000000000002</v>
      </c>
      <c r="E16" s="1"/>
      <c r="F16" s="1"/>
      <c r="G16" s="1"/>
      <c r="H16" s="1"/>
      <c r="I16" s="1" t="s">
        <v>72</v>
      </c>
      <c r="J16" s="1">
        <v>14</v>
      </c>
      <c r="K16" s="1" t="s">
        <v>162</v>
      </c>
      <c r="L16" s="1">
        <v>25.832999999999998</v>
      </c>
      <c r="M16" s="1"/>
    </row>
    <row r="17" spans="1:13" x14ac:dyDescent="0.4">
      <c r="A17" s="1" t="s">
        <v>72</v>
      </c>
      <c r="B17" s="1">
        <v>15</v>
      </c>
      <c r="C17" s="1" t="s">
        <v>163</v>
      </c>
      <c r="D17" s="1">
        <v>73.102999999999994</v>
      </c>
      <c r="E17" s="1"/>
      <c r="F17" s="1"/>
      <c r="G17" s="1"/>
      <c r="H17" s="1"/>
      <c r="I17" s="1" t="s">
        <v>72</v>
      </c>
      <c r="J17" s="1">
        <v>15</v>
      </c>
      <c r="K17" s="1" t="s">
        <v>164</v>
      </c>
      <c r="L17" s="1">
        <v>15.231</v>
      </c>
      <c r="M17" s="1"/>
    </row>
    <row r="18" spans="1:13" x14ac:dyDescent="0.4">
      <c r="A18" s="1" t="s">
        <v>72</v>
      </c>
      <c r="B18" s="1">
        <v>16</v>
      </c>
      <c r="C18" s="1" t="s">
        <v>165</v>
      </c>
      <c r="D18" s="1">
        <v>80.781000000000006</v>
      </c>
      <c r="E18" s="1"/>
      <c r="F18" s="1"/>
      <c r="G18" s="1"/>
      <c r="H18" s="1"/>
      <c r="I18" s="1" t="s">
        <v>72</v>
      </c>
      <c r="J18" s="1">
        <v>16</v>
      </c>
      <c r="K18" s="1" t="s">
        <v>166</v>
      </c>
      <c r="L18" s="1">
        <v>18.117999999999999</v>
      </c>
      <c r="M18" s="1"/>
    </row>
    <row r="19" spans="1:13" x14ac:dyDescent="0.4">
      <c r="A19" s="1" t="s">
        <v>72</v>
      </c>
      <c r="B19" s="1">
        <v>17</v>
      </c>
      <c r="C19" s="1" t="s">
        <v>167</v>
      </c>
      <c r="D19" s="1">
        <v>74.921999999999997</v>
      </c>
      <c r="E19" s="1">
        <v>73.2684</v>
      </c>
      <c r="F19" s="1"/>
      <c r="G19" s="1"/>
      <c r="H19" s="1"/>
      <c r="I19" s="1" t="s">
        <v>72</v>
      </c>
      <c r="J19" s="1">
        <v>17</v>
      </c>
      <c r="K19" s="1" t="s">
        <v>168</v>
      </c>
      <c r="L19" s="1">
        <v>8.5980000000000008</v>
      </c>
      <c r="M19" s="1">
        <v>16.712199999999999</v>
      </c>
    </row>
    <row r="20" spans="1:13" x14ac:dyDescent="0.4">
      <c r="A20" s="1" t="s">
        <v>72</v>
      </c>
      <c r="B20" s="1">
        <v>18</v>
      </c>
      <c r="C20" s="1" t="s">
        <v>169</v>
      </c>
      <c r="D20" s="1">
        <v>84.811000000000007</v>
      </c>
      <c r="E20" s="1"/>
      <c r="F20" s="1"/>
      <c r="G20" s="1"/>
      <c r="H20" s="1"/>
      <c r="I20" s="1" t="s">
        <v>72</v>
      </c>
      <c r="J20" s="1">
        <v>18</v>
      </c>
      <c r="K20" s="1" t="s">
        <v>170</v>
      </c>
      <c r="L20" s="1">
        <v>30.295000000000002</v>
      </c>
      <c r="M20" s="1"/>
    </row>
    <row r="21" spans="1:13" x14ac:dyDescent="0.4">
      <c r="A21" s="1" t="s">
        <v>72</v>
      </c>
      <c r="B21" s="1">
        <v>19</v>
      </c>
      <c r="C21" s="1" t="s">
        <v>171</v>
      </c>
      <c r="D21" s="1">
        <v>71.554000000000002</v>
      </c>
      <c r="E21" s="1"/>
      <c r="F21" s="1"/>
      <c r="G21" s="1"/>
      <c r="H21" s="1"/>
      <c r="I21" s="1" t="s">
        <v>72</v>
      </c>
      <c r="J21" s="1">
        <v>19</v>
      </c>
      <c r="K21" s="1" t="s">
        <v>172</v>
      </c>
      <c r="L21" s="1">
        <v>16.033000000000001</v>
      </c>
      <c r="M21" s="1"/>
    </row>
    <row r="22" spans="1:13" x14ac:dyDescent="0.4">
      <c r="A22" s="1" t="s">
        <v>72</v>
      </c>
      <c r="B22" s="1">
        <v>20</v>
      </c>
      <c r="C22" s="1" t="s">
        <v>173</v>
      </c>
      <c r="D22" s="1">
        <v>69.421000000000006</v>
      </c>
      <c r="E22" s="1"/>
      <c r="F22" s="1"/>
      <c r="G22" s="1"/>
      <c r="H22" s="1"/>
      <c r="I22" s="1" t="s">
        <v>72</v>
      </c>
      <c r="J22" s="1">
        <v>20</v>
      </c>
      <c r="K22" s="1" t="s">
        <v>174</v>
      </c>
      <c r="L22" s="1">
        <v>16.469000000000001</v>
      </c>
      <c r="M22" s="1"/>
    </row>
    <row r="23" spans="1:13" x14ac:dyDescent="0.4">
      <c r="A23" s="1" t="s">
        <v>72</v>
      </c>
      <c r="B23" s="1">
        <v>21</v>
      </c>
      <c r="C23" s="1" t="s">
        <v>175</v>
      </c>
      <c r="D23" s="1">
        <v>65.634</v>
      </c>
      <c r="E23" s="1"/>
      <c r="F23" s="1"/>
      <c r="G23" s="1"/>
      <c r="H23" s="1"/>
      <c r="I23" s="1" t="s">
        <v>72</v>
      </c>
      <c r="J23" s="1">
        <v>21</v>
      </c>
      <c r="K23" s="1" t="s">
        <v>176</v>
      </c>
      <c r="L23" s="1">
        <v>12.166</v>
      </c>
      <c r="M23" s="1"/>
    </row>
    <row r="24" spans="1:13" x14ac:dyDescent="0.4">
      <c r="A24" s="1" t="s">
        <v>72</v>
      </c>
      <c r="B24" s="1">
        <v>22</v>
      </c>
      <c r="C24" s="1" t="s">
        <v>177</v>
      </c>
      <c r="D24" s="1">
        <v>74.653999999999996</v>
      </c>
      <c r="E24" s="1">
        <v>75.1922</v>
      </c>
      <c r="F24" s="1"/>
      <c r="G24" s="1"/>
      <c r="H24" s="1"/>
      <c r="I24" s="1" t="s">
        <v>72</v>
      </c>
      <c r="J24" s="1">
        <v>22</v>
      </c>
      <c r="K24" s="1" t="s">
        <v>178</v>
      </c>
      <c r="L24" s="1">
        <v>7.976</v>
      </c>
      <c r="M24" s="1">
        <v>9.891</v>
      </c>
    </row>
    <row r="25" spans="1:13" x14ac:dyDescent="0.4">
      <c r="A25" s="1" t="s">
        <v>72</v>
      </c>
      <c r="B25" s="1">
        <v>23</v>
      </c>
      <c r="C25" s="1" t="s">
        <v>179</v>
      </c>
      <c r="D25" s="1">
        <v>75.674000000000007</v>
      </c>
      <c r="E25" s="1"/>
      <c r="F25" s="1"/>
      <c r="G25" s="1"/>
      <c r="H25" s="1"/>
      <c r="I25" s="1" t="s">
        <v>72</v>
      </c>
      <c r="J25" s="1">
        <v>23</v>
      </c>
      <c r="K25" s="1" t="s">
        <v>180</v>
      </c>
      <c r="L25" s="1">
        <v>3.2639999999999998</v>
      </c>
      <c r="M25" s="1"/>
    </row>
    <row r="26" spans="1:13" x14ac:dyDescent="0.4">
      <c r="A26" s="1" t="s">
        <v>72</v>
      </c>
      <c r="B26" s="1">
        <v>24</v>
      </c>
      <c r="C26" s="1" t="s">
        <v>181</v>
      </c>
      <c r="D26" s="1">
        <v>72.305999999999997</v>
      </c>
      <c r="E26" s="1"/>
      <c r="F26" s="1"/>
      <c r="G26" s="1"/>
      <c r="H26" s="1"/>
      <c r="I26" s="1" t="s">
        <v>72</v>
      </c>
      <c r="J26" s="1">
        <v>24</v>
      </c>
      <c r="K26" s="1" t="s">
        <v>182</v>
      </c>
      <c r="L26" s="1">
        <v>12.166</v>
      </c>
      <c r="M26" s="1"/>
    </row>
    <row r="27" spans="1:13" x14ac:dyDescent="0.4">
      <c r="A27" s="1" t="s">
        <v>72</v>
      </c>
      <c r="B27" s="1">
        <v>25</v>
      </c>
      <c r="C27" s="1" t="s">
        <v>183</v>
      </c>
      <c r="D27" s="1">
        <v>75.658000000000001</v>
      </c>
      <c r="E27" s="1"/>
      <c r="F27" s="1"/>
      <c r="G27" s="1"/>
      <c r="H27" s="1"/>
      <c r="I27" s="1" t="s">
        <v>72</v>
      </c>
      <c r="J27" s="1">
        <v>25</v>
      </c>
      <c r="K27" s="1" t="s">
        <v>184</v>
      </c>
      <c r="L27" s="1">
        <v>14.792999999999999</v>
      </c>
      <c r="M27" s="1"/>
    </row>
    <row r="28" spans="1:13" x14ac:dyDescent="0.4">
      <c r="A28" s="1" t="s">
        <v>72</v>
      </c>
      <c r="B28" s="1">
        <v>26</v>
      </c>
      <c r="C28" s="1" t="s">
        <v>185</v>
      </c>
      <c r="D28" s="1">
        <v>77.668999999999997</v>
      </c>
      <c r="E28" s="1"/>
      <c r="F28" s="1"/>
      <c r="G28" s="1"/>
      <c r="H28" s="1"/>
      <c r="I28" s="1" t="s">
        <v>72</v>
      </c>
      <c r="J28" s="1">
        <v>26</v>
      </c>
      <c r="K28" s="1" t="s">
        <v>186</v>
      </c>
      <c r="L28" s="1">
        <v>11.256</v>
      </c>
      <c r="M28" s="1"/>
    </row>
    <row r="29" spans="1:13" x14ac:dyDescent="0.4">
      <c r="A29" s="1" t="s">
        <v>72</v>
      </c>
      <c r="B29" s="1">
        <v>27</v>
      </c>
      <c r="C29" s="1" t="s">
        <v>187</v>
      </c>
      <c r="D29" s="1">
        <v>84.91</v>
      </c>
      <c r="E29" s="1">
        <v>80.224599999999995</v>
      </c>
      <c r="F29" s="1"/>
      <c r="G29" s="1"/>
      <c r="H29" s="1"/>
      <c r="I29" s="1" t="s">
        <v>72</v>
      </c>
      <c r="J29" s="1">
        <v>27</v>
      </c>
      <c r="K29" s="1" t="s">
        <v>188</v>
      </c>
      <c r="L29" s="1">
        <v>10.28</v>
      </c>
      <c r="M29" s="1">
        <v>21.603400000000001</v>
      </c>
    </row>
    <row r="30" spans="1:13" x14ac:dyDescent="0.4">
      <c r="A30" s="1" t="s">
        <v>72</v>
      </c>
      <c r="B30" s="1">
        <v>28</v>
      </c>
      <c r="C30" s="1" t="s">
        <v>189</v>
      </c>
      <c r="D30" s="1">
        <v>77.834000000000003</v>
      </c>
      <c r="E30" s="1"/>
      <c r="F30" s="1"/>
      <c r="G30" s="1"/>
      <c r="H30" s="1"/>
      <c r="I30" s="1" t="s">
        <v>72</v>
      </c>
      <c r="J30" s="1">
        <v>28</v>
      </c>
      <c r="K30" s="1" t="s">
        <v>190</v>
      </c>
      <c r="L30" s="1">
        <v>17.457999999999998</v>
      </c>
      <c r="M30" s="1"/>
    </row>
    <row r="31" spans="1:13" x14ac:dyDescent="0.4">
      <c r="A31" s="1" t="s">
        <v>72</v>
      </c>
      <c r="B31" s="1">
        <v>29</v>
      </c>
      <c r="C31" s="1" t="s">
        <v>191</v>
      </c>
      <c r="D31" s="1">
        <v>78.616</v>
      </c>
      <c r="E31" s="1"/>
      <c r="F31" s="1"/>
      <c r="G31" s="1"/>
      <c r="H31" s="1"/>
      <c r="I31" s="1" t="s">
        <v>72</v>
      </c>
      <c r="J31" s="1">
        <v>29</v>
      </c>
      <c r="K31" s="1" t="s">
        <v>192</v>
      </c>
      <c r="L31" s="1">
        <v>19.547000000000001</v>
      </c>
      <c r="M31" s="1"/>
    </row>
    <row r="32" spans="1:13" x14ac:dyDescent="0.4">
      <c r="A32" s="1" t="s">
        <v>72</v>
      </c>
      <c r="B32" s="1">
        <v>30</v>
      </c>
      <c r="C32" s="1" t="s">
        <v>193</v>
      </c>
      <c r="D32" s="1">
        <v>78.334000000000003</v>
      </c>
      <c r="E32" s="1"/>
      <c r="F32" s="1"/>
      <c r="G32" s="1"/>
      <c r="H32" s="1"/>
      <c r="I32" s="1" t="s">
        <v>72</v>
      </c>
      <c r="J32" s="1">
        <v>30</v>
      </c>
      <c r="K32" s="1" t="s">
        <v>194</v>
      </c>
      <c r="L32" s="1">
        <v>24.716999999999999</v>
      </c>
      <c r="M32" s="1"/>
    </row>
    <row r="33" spans="1:13" x14ac:dyDescent="0.4">
      <c r="A33" s="1" t="s">
        <v>72</v>
      </c>
      <c r="B33" s="1">
        <v>31</v>
      </c>
      <c r="C33" s="1" t="s">
        <v>195</v>
      </c>
      <c r="D33" s="1">
        <v>81.429000000000002</v>
      </c>
      <c r="E33" s="1"/>
      <c r="F33" s="1"/>
      <c r="G33" s="1"/>
      <c r="H33" s="1"/>
      <c r="I33" s="1" t="s">
        <v>72</v>
      </c>
      <c r="J33" s="1">
        <v>31</v>
      </c>
      <c r="K33" s="1" t="s">
        <v>196</v>
      </c>
      <c r="L33" s="1">
        <v>36.015000000000001</v>
      </c>
      <c r="M33" s="1"/>
    </row>
    <row r="34" spans="1:13" x14ac:dyDescent="0.4">
      <c r="A34" s="1" t="s">
        <v>72</v>
      </c>
      <c r="B34" s="1">
        <v>32</v>
      </c>
      <c r="C34" s="1" t="s">
        <v>197</v>
      </c>
      <c r="D34" s="1">
        <v>71.227999999999994</v>
      </c>
      <c r="E34" s="1">
        <v>74.973799999999997</v>
      </c>
      <c r="F34" s="1"/>
      <c r="G34" s="1"/>
      <c r="H34" s="1"/>
      <c r="I34" s="1" t="s">
        <v>72</v>
      </c>
      <c r="J34" s="1">
        <v>32</v>
      </c>
      <c r="K34" s="1" t="s">
        <v>198</v>
      </c>
      <c r="L34" s="1">
        <v>30.74</v>
      </c>
      <c r="M34" s="1">
        <v>19.823399999999999</v>
      </c>
    </row>
    <row r="35" spans="1:13" x14ac:dyDescent="0.4">
      <c r="A35" s="1" t="s">
        <v>72</v>
      </c>
      <c r="B35" s="1">
        <v>33</v>
      </c>
      <c r="C35" s="1" t="s">
        <v>199</v>
      </c>
      <c r="D35" s="1">
        <v>78.974000000000004</v>
      </c>
      <c r="E35" s="1"/>
      <c r="F35" s="1"/>
      <c r="G35" s="1"/>
      <c r="H35" s="1"/>
      <c r="I35" s="1" t="s">
        <v>72</v>
      </c>
      <c r="J35" s="1">
        <v>33</v>
      </c>
      <c r="K35" s="1" t="s">
        <v>200</v>
      </c>
      <c r="L35" s="1">
        <v>19.545000000000002</v>
      </c>
      <c r="M35" s="1"/>
    </row>
    <row r="36" spans="1:13" x14ac:dyDescent="0.4">
      <c r="A36" s="1" t="s">
        <v>72</v>
      </c>
      <c r="B36" s="1">
        <v>34</v>
      </c>
      <c r="C36" s="1" t="s">
        <v>201</v>
      </c>
      <c r="D36" s="1">
        <v>78.685000000000002</v>
      </c>
      <c r="E36" s="1"/>
      <c r="F36" s="1"/>
      <c r="G36" s="1"/>
      <c r="H36" s="1"/>
      <c r="I36" s="1" t="s">
        <v>72</v>
      </c>
      <c r="J36" s="1">
        <v>34</v>
      </c>
      <c r="K36" s="1" t="s">
        <v>202</v>
      </c>
      <c r="L36" s="1">
        <v>16.710999999999999</v>
      </c>
      <c r="M36" s="1"/>
    </row>
    <row r="37" spans="1:13" x14ac:dyDescent="0.4">
      <c r="A37" s="1" t="s">
        <v>72</v>
      </c>
      <c r="B37" s="1">
        <v>35</v>
      </c>
      <c r="C37" s="1" t="s">
        <v>203</v>
      </c>
      <c r="D37" s="1">
        <v>77.680000000000007</v>
      </c>
      <c r="E37" s="1"/>
      <c r="F37" s="1"/>
      <c r="G37" s="1"/>
      <c r="H37" s="1"/>
      <c r="I37" s="1" t="s">
        <v>72</v>
      </c>
      <c r="J37" s="1">
        <v>35</v>
      </c>
      <c r="K37" s="1" t="s">
        <v>204</v>
      </c>
      <c r="L37" s="1">
        <v>18.161999999999999</v>
      </c>
      <c r="M37" s="1"/>
    </row>
    <row r="38" spans="1:13" x14ac:dyDescent="0.4">
      <c r="A38" s="1" t="s">
        <v>72</v>
      </c>
      <c r="B38" s="1">
        <v>1</v>
      </c>
      <c r="C38" s="1" t="s">
        <v>205</v>
      </c>
      <c r="D38" s="1">
        <v>68.302000000000007</v>
      </c>
      <c r="E38" s="1"/>
      <c r="F38" s="1"/>
      <c r="G38" s="1"/>
      <c r="H38" s="1"/>
      <c r="I38" s="1" t="s">
        <v>72</v>
      </c>
      <c r="J38" s="1">
        <v>36</v>
      </c>
      <c r="K38" s="1" t="s">
        <v>206</v>
      </c>
      <c r="L38" s="1">
        <v>13.959</v>
      </c>
      <c r="M38" s="1"/>
    </row>
    <row r="39" spans="1:13" x14ac:dyDescent="0.4">
      <c r="A39" s="1" t="s">
        <v>72</v>
      </c>
      <c r="B39" s="1">
        <v>36</v>
      </c>
      <c r="C39" s="1" t="s">
        <v>207</v>
      </c>
      <c r="D39" s="1">
        <v>76.671999999999997</v>
      </c>
      <c r="E39" s="1">
        <v>75.579800000000006</v>
      </c>
      <c r="F39" s="1"/>
      <c r="G39" s="1"/>
      <c r="H39" s="1"/>
      <c r="I39" s="1" t="s">
        <v>72</v>
      </c>
      <c r="J39" s="1">
        <v>37</v>
      </c>
      <c r="K39" s="1" t="s">
        <v>208</v>
      </c>
      <c r="L39" s="1">
        <v>35.015999999999998</v>
      </c>
      <c r="M39" s="1">
        <v>21.618400000000001</v>
      </c>
    </row>
    <row r="40" spans="1:13" x14ac:dyDescent="0.4">
      <c r="A40" s="1" t="s">
        <v>72</v>
      </c>
      <c r="B40" s="1">
        <v>37</v>
      </c>
      <c r="C40" s="1" t="s">
        <v>209</v>
      </c>
      <c r="D40" s="1">
        <v>69.379000000000005</v>
      </c>
      <c r="E40" s="1"/>
      <c r="F40" s="1"/>
      <c r="G40" s="1"/>
      <c r="H40" s="1"/>
      <c r="I40" s="1" t="s">
        <v>72</v>
      </c>
      <c r="J40" s="1">
        <v>38</v>
      </c>
      <c r="K40" s="1" t="s">
        <v>210</v>
      </c>
      <c r="L40" s="1">
        <v>28.318999999999999</v>
      </c>
      <c r="M40" s="1"/>
    </row>
    <row r="41" spans="1:13" x14ac:dyDescent="0.4">
      <c r="A41" s="1" t="s">
        <v>72</v>
      </c>
      <c r="B41" s="1">
        <v>38</v>
      </c>
      <c r="C41" s="1" t="s">
        <v>211</v>
      </c>
      <c r="D41" s="1">
        <v>78.957999999999998</v>
      </c>
      <c r="E41" s="1"/>
      <c r="F41" s="1"/>
      <c r="G41" s="1"/>
      <c r="H41" s="1"/>
      <c r="I41" s="1" t="s">
        <v>72</v>
      </c>
      <c r="J41" s="1">
        <v>39</v>
      </c>
      <c r="K41" s="1" t="s">
        <v>212</v>
      </c>
      <c r="L41" s="1">
        <v>16.631</v>
      </c>
      <c r="M41" s="1"/>
    </row>
    <row r="42" spans="1:13" x14ac:dyDescent="0.4">
      <c r="A42" s="1" t="s">
        <v>72</v>
      </c>
      <c r="B42" s="1">
        <v>39</v>
      </c>
      <c r="C42" s="1" t="s">
        <v>213</v>
      </c>
      <c r="D42" s="1">
        <v>77.924000000000007</v>
      </c>
      <c r="E42" s="1"/>
      <c r="F42" s="1"/>
      <c r="G42" s="1"/>
      <c r="H42" s="1"/>
      <c r="I42" s="1" t="s">
        <v>72</v>
      </c>
      <c r="J42" s="1">
        <v>40</v>
      </c>
      <c r="K42" s="1" t="s">
        <v>214</v>
      </c>
      <c r="L42" s="1">
        <v>17.468</v>
      </c>
      <c r="M42" s="1"/>
    </row>
    <row r="43" spans="1:13" x14ac:dyDescent="0.4">
      <c r="A43" s="1" t="s">
        <v>72</v>
      </c>
      <c r="B43" s="1">
        <v>40</v>
      </c>
      <c r="C43" s="1" t="s">
        <v>215</v>
      </c>
      <c r="D43" s="1">
        <v>74.965999999999994</v>
      </c>
      <c r="E43" s="1"/>
      <c r="F43" s="1"/>
      <c r="G43" s="1"/>
      <c r="H43" s="1"/>
      <c r="I43" s="1" t="s">
        <v>72</v>
      </c>
      <c r="J43" s="1">
        <v>1</v>
      </c>
      <c r="K43" s="1" t="s">
        <v>216</v>
      </c>
      <c r="L43" s="1">
        <v>10.657999999999999</v>
      </c>
      <c r="M43" s="1"/>
    </row>
    <row r="44" spans="1:13" x14ac:dyDescent="0.4">
      <c r="A44" s="1" t="s">
        <v>97</v>
      </c>
      <c r="B44" s="1">
        <v>41</v>
      </c>
      <c r="C44" s="1" t="s">
        <v>217</v>
      </c>
      <c r="D44" s="1">
        <v>55.915999999999997</v>
      </c>
      <c r="E44" s="1">
        <v>60.633400000000002</v>
      </c>
      <c r="F44" s="1"/>
      <c r="G44" s="1"/>
      <c r="H44" s="1"/>
      <c r="I44" s="1" t="s">
        <v>97</v>
      </c>
      <c r="J44" s="1">
        <v>2</v>
      </c>
      <c r="K44" s="1" t="s">
        <v>218</v>
      </c>
      <c r="L44" s="1">
        <v>10.308999999999999</v>
      </c>
      <c r="M44" s="1">
        <v>11.8026</v>
      </c>
    </row>
    <row r="45" spans="1:13" x14ac:dyDescent="0.4">
      <c r="A45" s="1" t="s">
        <v>97</v>
      </c>
      <c r="B45" s="1">
        <v>42</v>
      </c>
      <c r="C45" s="1" t="s">
        <v>219</v>
      </c>
      <c r="D45" s="1">
        <v>54.906999999999996</v>
      </c>
      <c r="E45" s="1"/>
      <c r="F45" s="1"/>
      <c r="G45" s="1"/>
      <c r="H45" s="1"/>
      <c r="I45" s="1" t="s">
        <v>97</v>
      </c>
      <c r="J45" s="1">
        <v>3</v>
      </c>
      <c r="K45" s="1" t="s">
        <v>220</v>
      </c>
      <c r="L45" s="1">
        <v>11.840999999999999</v>
      </c>
      <c r="M45" s="1"/>
    </row>
    <row r="46" spans="1:13" x14ac:dyDescent="0.4">
      <c r="A46" s="1" t="s">
        <v>97</v>
      </c>
      <c r="B46" s="1">
        <v>43</v>
      </c>
      <c r="C46" s="1" t="s">
        <v>221</v>
      </c>
      <c r="D46" s="1">
        <v>57.954000000000001</v>
      </c>
      <c r="E46" s="1"/>
      <c r="F46" s="1"/>
      <c r="G46" s="1"/>
      <c r="H46" s="1"/>
      <c r="I46" s="1" t="s">
        <v>97</v>
      </c>
      <c r="J46" s="1">
        <v>4</v>
      </c>
      <c r="K46" s="1" t="s">
        <v>222</v>
      </c>
      <c r="L46" s="1">
        <v>10.879</v>
      </c>
      <c r="M46" s="1"/>
    </row>
    <row r="47" spans="1:13" x14ac:dyDescent="0.4">
      <c r="A47" s="1" t="s">
        <v>97</v>
      </c>
      <c r="B47" s="1">
        <v>44</v>
      </c>
      <c r="C47" s="1" t="s">
        <v>223</v>
      </c>
      <c r="D47" s="1">
        <v>68.631</v>
      </c>
      <c r="E47" s="1"/>
      <c r="F47" s="1"/>
      <c r="G47" s="1"/>
      <c r="H47" s="1"/>
      <c r="I47" s="1" t="s">
        <v>97</v>
      </c>
      <c r="J47" s="1">
        <v>5</v>
      </c>
      <c r="K47" s="1" t="s">
        <v>224</v>
      </c>
      <c r="L47" s="1">
        <v>9.8059999999999992</v>
      </c>
      <c r="M47" s="1"/>
    </row>
    <row r="48" spans="1:13" x14ac:dyDescent="0.4">
      <c r="A48" s="1" t="s">
        <v>97</v>
      </c>
      <c r="B48" s="1">
        <v>45</v>
      </c>
      <c r="C48" s="1" t="s">
        <v>225</v>
      </c>
      <c r="D48" s="1">
        <v>65.759</v>
      </c>
      <c r="E48" s="1"/>
      <c r="F48" s="1"/>
      <c r="G48" s="1"/>
      <c r="H48" s="1"/>
      <c r="I48" s="1" t="s">
        <v>97</v>
      </c>
      <c r="J48" s="1">
        <v>6</v>
      </c>
      <c r="K48" s="1" t="s">
        <v>226</v>
      </c>
      <c r="L48" s="1">
        <v>16.178000000000001</v>
      </c>
      <c r="M48" s="1"/>
    </row>
    <row r="49" spans="1:13" x14ac:dyDescent="0.4">
      <c r="A49" s="1" t="s">
        <v>97</v>
      </c>
      <c r="B49" s="1">
        <v>46</v>
      </c>
      <c r="C49" s="1" t="s">
        <v>147</v>
      </c>
      <c r="D49" s="1">
        <v>59.569000000000003</v>
      </c>
      <c r="E49" s="1">
        <v>61.581800000000001</v>
      </c>
      <c r="F49" s="1"/>
      <c r="G49" s="1"/>
      <c r="H49" s="1"/>
      <c r="I49" s="1" t="s">
        <v>97</v>
      </c>
      <c r="J49" s="1">
        <v>7</v>
      </c>
      <c r="K49" s="1" t="s">
        <v>152</v>
      </c>
      <c r="L49" s="1">
        <v>7.8470000000000004</v>
      </c>
      <c r="M49" s="1">
        <v>6.6614000000000004</v>
      </c>
    </row>
    <row r="50" spans="1:13" x14ac:dyDescent="0.4">
      <c r="A50" s="1" t="s">
        <v>97</v>
      </c>
      <c r="B50" s="1">
        <v>47</v>
      </c>
      <c r="C50" s="1" t="s">
        <v>149</v>
      </c>
      <c r="D50" s="1">
        <v>60.305999999999997</v>
      </c>
      <c r="E50" s="1"/>
      <c r="F50" s="1"/>
      <c r="G50" s="1"/>
      <c r="H50" s="1"/>
      <c r="I50" s="1" t="s">
        <v>97</v>
      </c>
      <c r="J50" s="1">
        <v>8</v>
      </c>
      <c r="K50" s="1" t="s">
        <v>154</v>
      </c>
      <c r="L50" s="1">
        <v>4.2919999999999998</v>
      </c>
      <c r="M50" s="1"/>
    </row>
    <row r="51" spans="1:13" x14ac:dyDescent="0.4">
      <c r="A51" s="1" t="s">
        <v>97</v>
      </c>
      <c r="B51" s="1">
        <v>48</v>
      </c>
      <c r="C51" s="1" t="s">
        <v>151</v>
      </c>
      <c r="D51" s="1">
        <v>61.244999999999997</v>
      </c>
      <c r="E51" s="1"/>
      <c r="F51" s="1"/>
      <c r="G51" s="1"/>
      <c r="H51" s="1"/>
      <c r="I51" s="1" t="s">
        <v>97</v>
      </c>
      <c r="J51" s="1">
        <v>9</v>
      </c>
      <c r="K51" s="1" t="s">
        <v>156</v>
      </c>
      <c r="L51" s="1">
        <v>8.1739999999999995</v>
      </c>
      <c r="M51" s="1"/>
    </row>
    <row r="52" spans="1:13" x14ac:dyDescent="0.4">
      <c r="A52" s="1" t="s">
        <v>97</v>
      </c>
      <c r="B52" s="1">
        <v>49</v>
      </c>
      <c r="C52" s="1" t="s">
        <v>153</v>
      </c>
      <c r="D52" s="1">
        <v>61.914000000000001</v>
      </c>
      <c r="E52" s="1"/>
      <c r="F52" s="1"/>
      <c r="G52" s="1"/>
      <c r="H52" s="1"/>
      <c r="I52" s="1" t="s">
        <v>97</v>
      </c>
      <c r="J52" s="1">
        <v>10</v>
      </c>
      <c r="K52" s="1" t="s">
        <v>227</v>
      </c>
      <c r="L52" s="1">
        <v>5.6079999999999997</v>
      </c>
      <c r="M52" s="1"/>
    </row>
    <row r="53" spans="1:13" x14ac:dyDescent="0.4">
      <c r="A53" s="1" t="s">
        <v>97</v>
      </c>
      <c r="B53" s="1">
        <v>50</v>
      </c>
      <c r="C53" s="1" t="s">
        <v>155</v>
      </c>
      <c r="D53" s="1">
        <v>64.875</v>
      </c>
      <c r="E53" s="1"/>
      <c r="F53" s="1"/>
      <c r="G53" s="1"/>
      <c r="H53" s="1"/>
      <c r="I53" s="1" t="s">
        <v>97</v>
      </c>
      <c r="J53" s="1">
        <v>11</v>
      </c>
      <c r="K53" s="1" t="s">
        <v>228</v>
      </c>
      <c r="L53" s="1">
        <v>7.3860000000000001</v>
      </c>
      <c r="M53" s="1"/>
    </row>
    <row r="54" spans="1:13" x14ac:dyDescent="0.4">
      <c r="A54" s="1" t="s">
        <v>97</v>
      </c>
      <c r="B54" s="1">
        <v>51</v>
      </c>
      <c r="C54" s="1" t="s">
        <v>157</v>
      </c>
      <c r="D54" s="1">
        <v>56.677</v>
      </c>
      <c r="E54" s="1">
        <v>63.581600000000002</v>
      </c>
      <c r="F54" s="1"/>
      <c r="G54" s="1"/>
      <c r="H54" s="1"/>
      <c r="I54" s="1" t="s">
        <v>97</v>
      </c>
      <c r="J54" s="1">
        <v>12</v>
      </c>
      <c r="K54" s="1" t="s">
        <v>158</v>
      </c>
      <c r="L54" s="1">
        <v>4.1509999999999998</v>
      </c>
      <c r="M54" s="1">
        <v>5.2253999999999996</v>
      </c>
    </row>
    <row r="55" spans="1:13" x14ac:dyDescent="0.4">
      <c r="A55" s="1" t="s">
        <v>97</v>
      </c>
      <c r="B55" s="1">
        <v>52</v>
      </c>
      <c r="C55" s="1" t="s">
        <v>159</v>
      </c>
      <c r="D55" s="1">
        <v>61.125</v>
      </c>
      <c r="E55" s="1"/>
      <c r="F55" s="1"/>
      <c r="G55" s="1"/>
      <c r="H55" s="1"/>
      <c r="I55" s="1" t="s">
        <v>97</v>
      </c>
      <c r="J55" s="1">
        <v>13</v>
      </c>
      <c r="K55" s="1" t="s">
        <v>160</v>
      </c>
      <c r="L55" s="1">
        <v>5.9619999999999997</v>
      </c>
      <c r="M55" s="1"/>
    </row>
    <row r="56" spans="1:13" x14ac:dyDescent="0.4">
      <c r="A56" s="1" t="s">
        <v>97</v>
      </c>
      <c r="B56" s="1">
        <v>53</v>
      </c>
      <c r="C56" s="1" t="s">
        <v>161</v>
      </c>
      <c r="D56" s="1">
        <v>70.680999999999997</v>
      </c>
      <c r="E56" s="1"/>
      <c r="F56" s="1"/>
      <c r="G56" s="1"/>
      <c r="H56" s="1"/>
      <c r="I56" s="1" t="s">
        <v>97</v>
      </c>
      <c r="J56" s="1">
        <v>14</v>
      </c>
      <c r="K56" s="1" t="s">
        <v>162</v>
      </c>
      <c r="L56" s="1">
        <v>5.08</v>
      </c>
      <c r="M56" s="1"/>
    </row>
    <row r="57" spans="1:13" x14ac:dyDescent="0.4">
      <c r="A57" s="1" t="s">
        <v>97</v>
      </c>
      <c r="B57" s="1">
        <v>54</v>
      </c>
      <c r="C57" s="1" t="s">
        <v>163</v>
      </c>
      <c r="D57" s="1">
        <v>64.477999999999994</v>
      </c>
      <c r="E57" s="1"/>
      <c r="F57" s="1"/>
      <c r="G57" s="1"/>
      <c r="H57" s="1"/>
      <c r="I57" s="1" t="s">
        <v>97</v>
      </c>
      <c r="J57" s="1">
        <v>15</v>
      </c>
      <c r="K57" s="1" t="s">
        <v>164</v>
      </c>
      <c r="L57" s="1">
        <v>5.0090000000000003</v>
      </c>
      <c r="M57" s="1"/>
    </row>
    <row r="58" spans="1:13" x14ac:dyDescent="0.4">
      <c r="A58" s="1" t="s">
        <v>97</v>
      </c>
      <c r="B58" s="1">
        <v>55</v>
      </c>
      <c r="C58" s="1" t="s">
        <v>165</v>
      </c>
      <c r="D58" s="1">
        <v>64.947000000000003</v>
      </c>
      <c r="E58" s="1"/>
      <c r="F58" s="1"/>
      <c r="G58" s="1"/>
      <c r="H58" s="1"/>
      <c r="I58" s="1" t="s">
        <v>97</v>
      </c>
      <c r="J58" s="1">
        <v>16</v>
      </c>
      <c r="K58" s="1" t="s">
        <v>229</v>
      </c>
      <c r="L58" s="1">
        <v>5.9249999999999998</v>
      </c>
      <c r="M58" s="1"/>
    </row>
    <row r="59" spans="1:13" x14ac:dyDescent="0.4">
      <c r="A59" s="1" t="s">
        <v>97</v>
      </c>
      <c r="B59" s="1">
        <v>56</v>
      </c>
      <c r="C59" s="1" t="s">
        <v>230</v>
      </c>
      <c r="D59" s="1">
        <v>82.322000000000003</v>
      </c>
      <c r="E59" s="1">
        <v>69.435000000000002</v>
      </c>
      <c r="F59" s="1"/>
      <c r="G59" s="1"/>
      <c r="H59" s="1"/>
      <c r="I59" s="1" t="s">
        <v>97</v>
      </c>
      <c r="J59" s="1">
        <v>17</v>
      </c>
      <c r="K59" s="1" t="s">
        <v>168</v>
      </c>
      <c r="L59" s="1">
        <v>1.4630000000000001</v>
      </c>
      <c r="M59" s="1">
        <v>1.5522</v>
      </c>
    </row>
    <row r="60" spans="1:13" x14ac:dyDescent="0.4">
      <c r="A60" s="1" t="s">
        <v>97</v>
      </c>
      <c r="B60" s="1">
        <v>57</v>
      </c>
      <c r="C60" s="1" t="s">
        <v>231</v>
      </c>
      <c r="D60" s="1">
        <v>73.003</v>
      </c>
      <c r="E60" s="1"/>
      <c r="F60" s="1"/>
      <c r="G60" s="1"/>
      <c r="H60" s="1"/>
      <c r="I60" s="1" t="s">
        <v>97</v>
      </c>
      <c r="J60" s="1">
        <v>18</v>
      </c>
      <c r="K60" s="1" t="s">
        <v>232</v>
      </c>
      <c r="L60" s="1">
        <v>1.806</v>
      </c>
      <c r="M60" s="1"/>
    </row>
    <row r="61" spans="1:13" x14ac:dyDescent="0.4">
      <c r="A61" s="1" t="s">
        <v>97</v>
      </c>
      <c r="B61" s="1">
        <v>58</v>
      </c>
      <c r="C61" s="1" t="s">
        <v>233</v>
      </c>
      <c r="D61" s="1">
        <v>68.206999999999994</v>
      </c>
      <c r="E61" s="1"/>
      <c r="F61" s="1"/>
      <c r="G61" s="1"/>
      <c r="H61" s="1"/>
      <c r="I61" s="1" t="s">
        <v>97</v>
      </c>
      <c r="J61" s="1">
        <v>19</v>
      </c>
      <c r="K61" s="1" t="s">
        <v>234</v>
      </c>
      <c r="L61" s="1">
        <v>2.016</v>
      </c>
      <c r="M61" s="1"/>
    </row>
    <row r="62" spans="1:13" x14ac:dyDescent="0.4">
      <c r="A62" s="1" t="s">
        <v>97</v>
      </c>
      <c r="B62" s="1">
        <v>59</v>
      </c>
      <c r="C62" s="1" t="s">
        <v>235</v>
      </c>
      <c r="D62" s="1">
        <v>63.216000000000001</v>
      </c>
      <c r="E62" s="1"/>
      <c r="F62" s="1"/>
      <c r="G62" s="1"/>
      <c r="H62" s="1"/>
      <c r="I62" s="1" t="s">
        <v>97</v>
      </c>
      <c r="J62" s="1">
        <v>20</v>
      </c>
      <c r="K62" s="1" t="s">
        <v>236</v>
      </c>
      <c r="L62" s="1">
        <v>1.4550000000000001</v>
      </c>
      <c r="M62" s="1"/>
    </row>
    <row r="63" spans="1:13" x14ac:dyDescent="0.4">
      <c r="A63" s="1" t="s">
        <v>97</v>
      </c>
      <c r="B63" s="1">
        <v>60</v>
      </c>
      <c r="C63" s="1" t="s">
        <v>237</v>
      </c>
      <c r="D63" s="1">
        <v>60.427</v>
      </c>
      <c r="E63" s="1"/>
      <c r="F63" s="1"/>
      <c r="G63" s="1"/>
      <c r="H63" s="1"/>
      <c r="I63" s="1" t="s">
        <v>97</v>
      </c>
      <c r="J63" s="1">
        <v>21</v>
      </c>
      <c r="K63" s="1" t="s">
        <v>170</v>
      </c>
      <c r="L63" s="1">
        <v>1.0209999999999999</v>
      </c>
      <c r="M63" s="1"/>
    </row>
    <row r="64" spans="1:13" x14ac:dyDescent="0.4">
      <c r="A64" s="1" t="s">
        <v>97</v>
      </c>
      <c r="B64" s="1">
        <v>61</v>
      </c>
      <c r="C64" s="1" t="s">
        <v>238</v>
      </c>
      <c r="D64" s="1">
        <v>75.373000000000005</v>
      </c>
      <c r="E64" s="1">
        <v>74.452399999999997</v>
      </c>
      <c r="F64" s="1"/>
      <c r="G64" s="1"/>
      <c r="H64" s="1"/>
      <c r="I64" s="1" t="s">
        <v>97</v>
      </c>
      <c r="J64" s="1">
        <v>22</v>
      </c>
      <c r="K64" s="1" t="s">
        <v>239</v>
      </c>
      <c r="L64" s="1">
        <v>4.7309999999999999</v>
      </c>
      <c r="M64" s="1">
        <v>6.6322000000000001</v>
      </c>
    </row>
    <row r="65" spans="1:13" x14ac:dyDescent="0.4">
      <c r="A65" s="1" t="s">
        <v>97</v>
      </c>
      <c r="B65" s="1">
        <v>62</v>
      </c>
      <c r="C65" s="1" t="s">
        <v>240</v>
      </c>
      <c r="D65" s="1">
        <v>72.774000000000001</v>
      </c>
      <c r="E65" s="1"/>
      <c r="F65" s="1"/>
      <c r="G65" s="1"/>
      <c r="H65" s="1"/>
      <c r="I65" s="1" t="s">
        <v>97</v>
      </c>
      <c r="J65" s="1">
        <v>23</v>
      </c>
      <c r="K65" s="1" t="s">
        <v>241</v>
      </c>
      <c r="L65" s="1">
        <v>5.4749999999999996</v>
      </c>
      <c r="M65" s="1"/>
    </row>
    <row r="66" spans="1:13" x14ac:dyDescent="0.4">
      <c r="A66" s="1" t="s">
        <v>97</v>
      </c>
      <c r="B66" s="1">
        <v>63</v>
      </c>
      <c r="C66" s="1" t="s">
        <v>242</v>
      </c>
      <c r="D66" s="1">
        <v>73.126000000000005</v>
      </c>
      <c r="E66" s="1"/>
      <c r="F66" s="1"/>
      <c r="G66" s="1"/>
      <c r="H66" s="1"/>
      <c r="I66" s="1" t="s">
        <v>97</v>
      </c>
      <c r="J66" s="1">
        <v>24</v>
      </c>
      <c r="K66" s="1" t="s">
        <v>243</v>
      </c>
      <c r="L66" s="1">
        <v>5.806</v>
      </c>
      <c r="M66" s="1"/>
    </row>
    <row r="67" spans="1:13" x14ac:dyDescent="0.4">
      <c r="A67" s="1" t="s">
        <v>97</v>
      </c>
      <c r="B67" s="1">
        <v>64</v>
      </c>
      <c r="C67" s="1" t="s">
        <v>244</v>
      </c>
      <c r="D67" s="1">
        <v>76.171999999999997</v>
      </c>
      <c r="E67" s="1"/>
      <c r="F67" s="1"/>
      <c r="G67" s="1"/>
      <c r="H67" s="1"/>
      <c r="I67" s="1" t="s">
        <v>97</v>
      </c>
      <c r="J67" s="1">
        <v>25</v>
      </c>
      <c r="K67" s="1" t="s">
        <v>178</v>
      </c>
      <c r="L67" s="1">
        <v>11.260999999999999</v>
      </c>
      <c r="M67" s="1"/>
    </row>
    <row r="68" spans="1:13" x14ac:dyDescent="0.4">
      <c r="A68" s="1" t="s">
        <v>97</v>
      </c>
      <c r="B68" s="1">
        <v>65</v>
      </c>
      <c r="C68" s="1" t="s">
        <v>245</v>
      </c>
      <c r="D68" s="1">
        <v>74.816999999999993</v>
      </c>
      <c r="E68" s="1"/>
      <c r="F68" s="1"/>
      <c r="G68" s="1"/>
      <c r="H68" s="1"/>
      <c r="I68" s="1" t="s">
        <v>97</v>
      </c>
      <c r="J68" s="1">
        <v>26</v>
      </c>
      <c r="K68" s="1" t="s">
        <v>180</v>
      </c>
      <c r="L68" s="1">
        <v>5.8879999999999999</v>
      </c>
      <c r="M68" s="1"/>
    </row>
    <row r="69" spans="1:13" x14ac:dyDescent="0.4">
      <c r="A69" s="1" t="s">
        <v>97</v>
      </c>
      <c r="B69" s="1">
        <v>66</v>
      </c>
      <c r="C69" s="1" t="s">
        <v>246</v>
      </c>
      <c r="D69" s="1">
        <v>63.146000000000001</v>
      </c>
      <c r="E69" s="1">
        <v>68.697199999999995</v>
      </c>
      <c r="F69" s="1"/>
      <c r="G69" s="1"/>
      <c r="H69" s="1"/>
      <c r="I69" s="1" t="s">
        <v>97</v>
      </c>
      <c r="J69" s="1">
        <v>27</v>
      </c>
      <c r="K69" s="1" t="s">
        <v>188</v>
      </c>
      <c r="L69" s="1">
        <v>11.867000000000001</v>
      </c>
      <c r="M69" s="1">
        <v>14.0824</v>
      </c>
    </row>
    <row r="70" spans="1:13" x14ac:dyDescent="0.4">
      <c r="A70" s="1" t="s">
        <v>97</v>
      </c>
      <c r="B70" s="1">
        <v>67</v>
      </c>
      <c r="C70" s="1" t="s">
        <v>247</v>
      </c>
      <c r="D70" s="1">
        <v>70.704999999999998</v>
      </c>
      <c r="E70" s="1"/>
      <c r="F70" s="1"/>
      <c r="G70" s="1"/>
      <c r="H70" s="1"/>
      <c r="I70" s="1" t="s">
        <v>97</v>
      </c>
      <c r="J70" s="1">
        <v>28</v>
      </c>
      <c r="K70" s="1" t="s">
        <v>190</v>
      </c>
      <c r="L70" s="1">
        <v>16.661000000000001</v>
      </c>
      <c r="M70" s="1"/>
    </row>
    <row r="71" spans="1:13" x14ac:dyDescent="0.4">
      <c r="A71" s="1" t="s">
        <v>97</v>
      </c>
      <c r="B71" s="1">
        <v>68</v>
      </c>
      <c r="C71" s="1" t="s">
        <v>248</v>
      </c>
      <c r="D71" s="1">
        <v>69.227000000000004</v>
      </c>
      <c r="E71" s="1"/>
      <c r="F71" s="1"/>
      <c r="G71" s="1"/>
      <c r="H71" s="1"/>
      <c r="I71" s="1" t="s">
        <v>97</v>
      </c>
      <c r="J71" s="1">
        <v>29</v>
      </c>
      <c r="K71" s="1" t="s">
        <v>194</v>
      </c>
      <c r="L71" s="1">
        <v>13.217000000000001</v>
      </c>
      <c r="M71" s="1"/>
    </row>
    <row r="72" spans="1:13" x14ac:dyDescent="0.4">
      <c r="A72" s="1" t="s">
        <v>97</v>
      </c>
      <c r="B72" s="1">
        <v>69</v>
      </c>
      <c r="C72" s="1" t="s">
        <v>187</v>
      </c>
      <c r="D72" s="1">
        <v>82.025999999999996</v>
      </c>
      <c r="E72" s="1"/>
      <c r="F72" s="1"/>
      <c r="G72" s="1"/>
      <c r="H72" s="1"/>
      <c r="I72" s="1" t="s">
        <v>97</v>
      </c>
      <c r="J72" s="1">
        <v>30</v>
      </c>
      <c r="K72" s="1" t="s">
        <v>196</v>
      </c>
      <c r="L72" s="1">
        <v>12.38</v>
      </c>
      <c r="M72" s="1"/>
    </row>
    <row r="73" spans="1:13" x14ac:dyDescent="0.4">
      <c r="A73" s="1" t="s">
        <v>97</v>
      </c>
      <c r="B73" s="1">
        <v>70</v>
      </c>
      <c r="C73" s="1" t="s">
        <v>189</v>
      </c>
      <c r="D73" s="1">
        <v>58.381999999999998</v>
      </c>
      <c r="E73" s="1"/>
      <c r="F73" s="1"/>
      <c r="G73" s="1"/>
      <c r="H73" s="1"/>
      <c r="I73" s="1" t="s">
        <v>97</v>
      </c>
      <c r="J73" s="1">
        <v>31</v>
      </c>
      <c r="K73" s="1" t="s">
        <v>249</v>
      </c>
      <c r="L73" s="1">
        <v>16.286999999999999</v>
      </c>
      <c r="M73" s="1"/>
    </row>
    <row r="74" spans="1:13" x14ac:dyDescent="0.4">
      <c r="A74" s="1" t="s">
        <v>97</v>
      </c>
      <c r="B74" s="1">
        <v>71</v>
      </c>
      <c r="C74" s="1" t="s">
        <v>197</v>
      </c>
      <c r="D74" s="1">
        <v>63.005000000000003</v>
      </c>
      <c r="E74" s="1">
        <v>61.168199999999999</v>
      </c>
      <c r="F74" s="1"/>
      <c r="G74" s="1"/>
      <c r="H74" s="1"/>
      <c r="I74" s="1" t="s">
        <v>97</v>
      </c>
      <c r="J74" s="1">
        <v>32</v>
      </c>
      <c r="K74" s="1" t="s">
        <v>198</v>
      </c>
      <c r="L74" s="1">
        <v>13.773</v>
      </c>
      <c r="M74" s="1">
        <v>11.0952</v>
      </c>
    </row>
    <row r="75" spans="1:13" x14ac:dyDescent="0.4">
      <c r="A75" s="1" t="s">
        <v>97</v>
      </c>
      <c r="B75" s="1">
        <v>72</v>
      </c>
      <c r="C75" s="1" t="s">
        <v>199</v>
      </c>
      <c r="D75" s="1">
        <v>62.01</v>
      </c>
      <c r="E75" s="1"/>
      <c r="F75" s="1"/>
      <c r="G75" s="1"/>
      <c r="H75" s="1"/>
      <c r="I75" s="1" t="s">
        <v>97</v>
      </c>
      <c r="J75" s="1">
        <v>33</v>
      </c>
      <c r="K75" s="1" t="s">
        <v>200</v>
      </c>
      <c r="L75" s="1">
        <v>8.202</v>
      </c>
      <c r="M75" s="1"/>
    </row>
    <row r="76" spans="1:13" x14ac:dyDescent="0.4">
      <c r="A76" s="1" t="s">
        <v>97</v>
      </c>
      <c r="B76" s="1">
        <v>73</v>
      </c>
      <c r="C76" s="1" t="s">
        <v>201</v>
      </c>
      <c r="D76" s="1">
        <v>58.755000000000003</v>
      </c>
      <c r="E76" s="1"/>
      <c r="F76" s="1"/>
      <c r="G76" s="1"/>
      <c r="H76" s="1"/>
      <c r="I76" s="1" t="s">
        <v>97</v>
      </c>
      <c r="J76" s="1">
        <v>34</v>
      </c>
      <c r="K76" s="1" t="s">
        <v>202</v>
      </c>
      <c r="L76" s="1">
        <v>8.2200000000000006</v>
      </c>
      <c r="M76" s="1"/>
    </row>
    <row r="77" spans="1:13" x14ac:dyDescent="0.4">
      <c r="A77" s="1" t="s">
        <v>97</v>
      </c>
      <c r="B77" s="1">
        <v>74</v>
      </c>
      <c r="C77" s="1" t="s">
        <v>203</v>
      </c>
      <c r="D77" s="1">
        <v>61.908000000000001</v>
      </c>
      <c r="E77" s="1"/>
      <c r="F77" s="1"/>
      <c r="G77" s="1"/>
      <c r="H77" s="1"/>
      <c r="I77" s="1" t="s">
        <v>97</v>
      </c>
      <c r="J77" s="1">
        <v>35</v>
      </c>
      <c r="K77" s="1" t="s">
        <v>250</v>
      </c>
      <c r="L77" s="1">
        <v>17.768999999999998</v>
      </c>
      <c r="M77" s="1"/>
    </row>
    <row r="78" spans="1:13" x14ac:dyDescent="0.4">
      <c r="A78" s="1" t="s">
        <v>97</v>
      </c>
      <c r="B78" s="1">
        <v>75</v>
      </c>
      <c r="C78" s="1" t="s">
        <v>205</v>
      </c>
      <c r="D78" s="1">
        <v>60.162999999999997</v>
      </c>
      <c r="E78" s="1"/>
      <c r="F78" s="1"/>
      <c r="G78" s="1"/>
      <c r="H78" s="1"/>
      <c r="I78" s="1" t="s">
        <v>97</v>
      </c>
      <c r="J78" s="1">
        <v>1</v>
      </c>
      <c r="K78" s="1" t="s">
        <v>251</v>
      </c>
      <c r="L78" s="1">
        <v>7.5119999999999996</v>
      </c>
      <c r="M78" s="1"/>
    </row>
    <row r="79" spans="1:13" x14ac:dyDescent="0.4">
      <c r="A79" s="1" t="s">
        <v>85</v>
      </c>
      <c r="B79" s="1">
        <v>76</v>
      </c>
      <c r="C79" s="1" t="s">
        <v>217</v>
      </c>
      <c r="D79" s="1">
        <v>61.774999999999999</v>
      </c>
      <c r="E79" s="1">
        <v>60.8262</v>
      </c>
      <c r="F79" s="1"/>
      <c r="G79" s="1"/>
      <c r="H79" s="1"/>
      <c r="I79" s="1" t="s">
        <v>85</v>
      </c>
      <c r="J79" s="1">
        <v>2</v>
      </c>
      <c r="K79" s="1" t="s">
        <v>252</v>
      </c>
      <c r="L79" s="1">
        <v>6.8550000000000004</v>
      </c>
      <c r="M79" s="1">
        <v>8.6075999999999997</v>
      </c>
    </row>
    <row r="80" spans="1:13" x14ac:dyDescent="0.4">
      <c r="A80" s="1" t="s">
        <v>85</v>
      </c>
      <c r="B80" s="1">
        <v>77</v>
      </c>
      <c r="C80" s="1" t="s">
        <v>219</v>
      </c>
      <c r="D80" s="1">
        <v>61.570999999999998</v>
      </c>
      <c r="E80" s="1"/>
      <c r="F80" s="1"/>
      <c r="G80" s="1"/>
      <c r="H80" s="1"/>
      <c r="I80" s="1" t="s">
        <v>85</v>
      </c>
      <c r="J80" s="1">
        <v>3</v>
      </c>
      <c r="K80" s="1" t="s">
        <v>253</v>
      </c>
      <c r="L80" s="1">
        <v>9.4809999999999999</v>
      </c>
      <c r="M80" s="1"/>
    </row>
    <row r="81" spans="1:13" x14ac:dyDescent="0.4">
      <c r="A81" s="1" t="s">
        <v>85</v>
      </c>
      <c r="B81" s="1">
        <v>78</v>
      </c>
      <c r="C81" s="1" t="s">
        <v>221</v>
      </c>
      <c r="D81" s="1">
        <v>58.045999999999999</v>
      </c>
      <c r="E81" s="1"/>
      <c r="F81" s="1"/>
      <c r="G81" s="1"/>
      <c r="H81" s="1"/>
      <c r="I81" s="1" t="s">
        <v>85</v>
      </c>
      <c r="J81" s="1">
        <v>4</v>
      </c>
      <c r="K81" s="1" t="s">
        <v>251</v>
      </c>
      <c r="L81" s="1">
        <v>9.2439999999999998</v>
      </c>
      <c r="M81" s="1"/>
    </row>
    <row r="82" spans="1:13" x14ac:dyDescent="0.4">
      <c r="A82" s="1" t="s">
        <v>85</v>
      </c>
      <c r="B82" s="1">
        <v>79</v>
      </c>
      <c r="C82" s="1" t="s">
        <v>223</v>
      </c>
      <c r="D82" s="1">
        <v>59.017000000000003</v>
      </c>
      <c r="E82" s="1"/>
      <c r="F82" s="1"/>
      <c r="G82" s="1"/>
      <c r="H82" s="1"/>
      <c r="I82" s="1" t="s">
        <v>85</v>
      </c>
      <c r="J82" s="1">
        <v>5</v>
      </c>
      <c r="K82" s="1" t="s">
        <v>202</v>
      </c>
      <c r="L82" s="1">
        <v>10.409000000000001</v>
      </c>
      <c r="M82" s="1"/>
    </row>
    <row r="83" spans="1:13" x14ac:dyDescent="0.4">
      <c r="A83" s="1" t="s">
        <v>85</v>
      </c>
      <c r="B83" s="1">
        <v>80</v>
      </c>
      <c r="C83" s="1" t="s">
        <v>225</v>
      </c>
      <c r="D83" s="1">
        <v>63.722000000000001</v>
      </c>
      <c r="E83" s="1"/>
      <c r="F83" s="1"/>
      <c r="G83" s="1"/>
      <c r="H83" s="1"/>
      <c r="I83" s="1" t="s">
        <v>85</v>
      </c>
      <c r="J83" s="1">
        <v>6</v>
      </c>
      <c r="K83" s="1" t="s">
        <v>198</v>
      </c>
      <c r="L83" s="1">
        <v>7.0490000000000004</v>
      </c>
      <c r="M83" s="1"/>
    </row>
    <row r="84" spans="1:13" x14ac:dyDescent="0.4">
      <c r="A84" s="1" t="s">
        <v>85</v>
      </c>
      <c r="B84" s="1">
        <v>81</v>
      </c>
      <c r="C84" s="1" t="s">
        <v>147</v>
      </c>
      <c r="D84" s="1">
        <v>62.326999999999998</v>
      </c>
      <c r="E84" s="1">
        <v>66.266000000000005</v>
      </c>
      <c r="F84" s="1"/>
      <c r="G84" s="1"/>
      <c r="H84" s="1"/>
      <c r="I84" s="1" t="s">
        <v>85</v>
      </c>
      <c r="J84" s="1">
        <v>7</v>
      </c>
      <c r="K84" s="1" t="s">
        <v>196</v>
      </c>
      <c r="L84" s="1">
        <v>16.21</v>
      </c>
      <c r="M84" s="1">
        <v>21.104800000000001</v>
      </c>
    </row>
    <row r="85" spans="1:13" x14ac:dyDescent="0.4">
      <c r="A85" s="1" t="s">
        <v>85</v>
      </c>
      <c r="B85" s="1">
        <v>82</v>
      </c>
      <c r="C85" s="1" t="s">
        <v>149</v>
      </c>
      <c r="D85" s="1">
        <v>68.822000000000003</v>
      </c>
      <c r="E85" s="1"/>
      <c r="F85" s="1"/>
      <c r="G85" s="1"/>
      <c r="H85" s="1"/>
      <c r="I85" s="1" t="s">
        <v>85</v>
      </c>
      <c r="J85" s="1">
        <v>8</v>
      </c>
      <c r="K85" s="1" t="s">
        <v>194</v>
      </c>
      <c r="L85" s="1">
        <v>15.821</v>
      </c>
      <c r="M85" s="1"/>
    </row>
    <row r="86" spans="1:13" x14ac:dyDescent="0.4">
      <c r="A86" s="1" t="s">
        <v>85</v>
      </c>
      <c r="B86" s="1">
        <v>83</v>
      </c>
      <c r="C86" s="1" t="s">
        <v>151</v>
      </c>
      <c r="D86" s="1">
        <v>63.527999999999999</v>
      </c>
      <c r="E86" s="1"/>
      <c r="F86" s="1"/>
      <c r="G86" s="1"/>
      <c r="H86" s="1"/>
      <c r="I86" s="1" t="s">
        <v>85</v>
      </c>
      <c r="J86" s="1">
        <v>9</v>
      </c>
      <c r="K86" s="1" t="s">
        <v>192</v>
      </c>
      <c r="L86" s="1">
        <v>23.416</v>
      </c>
      <c r="M86" s="1"/>
    </row>
    <row r="87" spans="1:13" x14ac:dyDescent="0.4">
      <c r="A87" s="1" t="s">
        <v>85</v>
      </c>
      <c r="B87" s="1">
        <v>84</v>
      </c>
      <c r="C87" s="1" t="s">
        <v>153</v>
      </c>
      <c r="D87" s="1">
        <v>65.686000000000007</v>
      </c>
      <c r="E87" s="1"/>
      <c r="F87" s="1"/>
      <c r="G87" s="1"/>
      <c r="H87" s="1"/>
      <c r="I87" s="1" t="s">
        <v>85</v>
      </c>
      <c r="J87" s="1">
        <v>10</v>
      </c>
      <c r="K87" s="1" t="s">
        <v>190</v>
      </c>
      <c r="L87" s="1">
        <v>30.597999999999999</v>
      </c>
      <c r="M87" s="1"/>
    </row>
    <row r="88" spans="1:13" x14ac:dyDescent="0.4">
      <c r="A88" s="1" t="s">
        <v>85</v>
      </c>
      <c r="B88" s="1">
        <v>85</v>
      </c>
      <c r="C88" s="1" t="s">
        <v>155</v>
      </c>
      <c r="D88" s="1">
        <v>70.966999999999999</v>
      </c>
      <c r="E88" s="1"/>
      <c r="F88" s="1"/>
      <c r="G88" s="1"/>
      <c r="H88" s="1"/>
      <c r="I88" s="1" t="s">
        <v>85</v>
      </c>
      <c r="J88" s="1">
        <v>11</v>
      </c>
      <c r="K88" s="1" t="s">
        <v>188</v>
      </c>
      <c r="L88" s="1">
        <v>19.478999999999999</v>
      </c>
      <c r="M88" s="1"/>
    </row>
    <row r="89" spans="1:13" x14ac:dyDescent="0.4">
      <c r="A89" s="1" t="s">
        <v>85</v>
      </c>
      <c r="B89" s="1">
        <v>86</v>
      </c>
      <c r="C89" s="1" t="s">
        <v>157</v>
      </c>
      <c r="D89" s="1">
        <v>61.777000000000001</v>
      </c>
      <c r="E89" s="1">
        <v>65.741200000000006</v>
      </c>
      <c r="F89" s="1"/>
      <c r="G89" s="1"/>
      <c r="H89" s="1"/>
      <c r="I89" s="1" t="s">
        <v>85</v>
      </c>
      <c r="J89" s="1">
        <v>12</v>
      </c>
      <c r="K89" s="1" t="s">
        <v>254</v>
      </c>
      <c r="L89" s="1">
        <v>18.956</v>
      </c>
      <c r="M89" s="1">
        <v>14.9116</v>
      </c>
    </row>
    <row r="90" spans="1:13" x14ac:dyDescent="0.4">
      <c r="A90" s="1" t="s">
        <v>85</v>
      </c>
      <c r="B90" s="1">
        <v>87</v>
      </c>
      <c r="C90" s="1" t="s">
        <v>159</v>
      </c>
      <c r="D90" s="1">
        <v>63.033999999999999</v>
      </c>
      <c r="E90" s="1"/>
      <c r="F90" s="1"/>
      <c r="G90" s="1"/>
      <c r="H90" s="1"/>
      <c r="I90" s="1" t="s">
        <v>85</v>
      </c>
      <c r="J90" s="1">
        <v>14</v>
      </c>
      <c r="K90" s="1" t="s">
        <v>243</v>
      </c>
      <c r="L90" s="1">
        <v>10.436999999999999</v>
      </c>
      <c r="M90" s="1"/>
    </row>
    <row r="91" spans="1:13" x14ac:dyDescent="0.4">
      <c r="A91" s="1" t="s">
        <v>85</v>
      </c>
      <c r="B91" s="1">
        <v>88</v>
      </c>
      <c r="C91" s="1" t="s">
        <v>161</v>
      </c>
      <c r="D91" s="1">
        <v>67.078000000000003</v>
      </c>
      <c r="E91" s="1"/>
      <c r="F91" s="1"/>
      <c r="G91" s="1"/>
      <c r="H91" s="1"/>
      <c r="I91" s="1" t="s">
        <v>85</v>
      </c>
      <c r="J91" s="1">
        <v>15</v>
      </c>
      <c r="K91" s="1" t="s">
        <v>241</v>
      </c>
      <c r="L91" s="1">
        <v>17.911999999999999</v>
      </c>
      <c r="M91" s="1"/>
    </row>
    <row r="92" spans="1:13" x14ac:dyDescent="0.4">
      <c r="A92" s="1" t="s">
        <v>85</v>
      </c>
      <c r="B92" s="1">
        <v>89</v>
      </c>
      <c r="C92" s="1" t="s">
        <v>163</v>
      </c>
      <c r="D92" s="1">
        <v>65.281000000000006</v>
      </c>
      <c r="E92" s="1"/>
      <c r="F92" s="1"/>
      <c r="G92" s="1"/>
      <c r="H92" s="1"/>
      <c r="I92" s="1" t="s">
        <v>85</v>
      </c>
      <c r="J92" s="1">
        <v>16</v>
      </c>
      <c r="K92" s="1" t="s">
        <v>239</v>
      </c>
      <c r="L92" s="1">
        <v>14.292999999999999</v>
      </c>
      <c r="M92" s="1"/>
    </row>
    <row r="93" spans="1:13" x14ac:dyDescent="0.4">
      <c r="A93" s="1" t="s">
        <v>85</v>
      </c>
      <c r="B93" s="1">
        <v>90</v>
      </c>
      <c r="C93" s="1" t="s">
        <v>165</v>
      </c>
      <c r="D93" s="1">
        <v>71.536000000000001</v>
      </c>
      <c r="E93" s="1"/>
      <c r="F93" s="1"/>
      <c r="G93" s="1"/>
      <c r="H93" s="1"/>
      <c r="I93" s="1" t="s">
        <v>85</v>
      </c>
      <c r="J93" s="1">
        <v>17</v>
      </c>
      <c r="K93" s="1" t="s">
        <v>255</v>
      </c>
      <c r="L93" s="1">
        <v>12.96</v>
      </c>
      <c r="M93" s="1"/>
    </row>
    <row r="94" spans="1:13" x14ac:dyDescent="0.4">
      <c r="A94" s="1" t="s">
        <v>85</v>
      </c>
      <c r="B94" s="1">
        <v>91</v>
      </c>
      <c r="C94" s="1" t="s">
        <v>233</v>
      </c>
      <c r="D94" s="1">
        <v>69.534999999999997</v>
      </c>
      <c r="E94" s="1">
        <v>63.6556</v>
      </c>
      <c r="F94" s="1"/>
      <c r="G94" s="1"/>
      <c r="H94" s="1"/>
      <c r="I94" s="1" t="s">
        <v>85</v>
      </c>
      <c r="J94" s="1">
        <v>18</v>
      </c>
      <c r="K94" s="1" t="s">
        <v>170</v>
      </c>
      <c r="L94" s="1">
        <v>1.9890000000000001</v>
      </c>
      <c r="M94" s="1">
        <v>3.8965999999999998</v>
      </c>
    </row>
    <row r="95" spans="1:13" x14ac:dyDescent="0.4">
      <c r="A95" s="1" t="s">
        <v>85</v>
      </c>
      <c r="B95" s="1">
        <v>92</v>
      </c>
      <c r="C95" s="1" t="s">
        <v>235</v>
      </c>
      <c r="D95" s="1">
        <v>60.371000000000002</v>
      </c>
      <c r="E95" s="1"/>
      <c r="F95" s="1"/>
      <c r="G95" s="1"/>
      <c r="H95" s="1"/>
      <c r="I95" s="1" t="s">
        <v>85</v>
      </c>
      <c r="J95" s="1">
        <v>19</v>
      </c>
      <c r="K95" s="1" t="s">
        <v>236</v>
      </c>
      <c r="L95" s="1">
        <v>1.7070000000000001</v>
      </c>
      <c r="M95" s="1"/>
    </row>
    <row r="96" spans="1:13" x14ac:dyDescent="0.4">
      <c r="A96" s="1" t="s">
        <v>85</v>
      </c>
      <c r="B96" s="1">
        <v>93</v>
      </c>
      <c r="C96" s="1" t="s">
        <v>237</v>
      </c>
      <c r="D96" s="1">
        <v>68.608000000000004</v>
      </c>
      <c r="E96" s="1"/>
      <c r="F96" s="1"/>
      <c r="G96" s="1"/>
      <c r="H96" s="1"/>
      <c r="I96" s="1" t="s">
        <v>85</v>
      </c>
      <c r="J96" s="1">
        <v>20</v>
      </c>
      <c r="K96" s="1" t="s">
        <v>234</v>
      </c>
      <c r="L96" s="1">
        <v>2.8769999999999998</v>
      </c>
      <c r="M96" s="1"/>
    </row>
    <row r="97" spans="1:13" x14ac:dyDescent="0.4">
      <c r="A97" s="1" t="s">
        <v>85</v>
      </c>
      <c r="B97" s="1">
        <v>94</v>
      </c>
      <c r="C97" s="1" t="s">
        <v>256</v>
      </c>
      <c r="D97" s="1">
        <v>58.607999999999997</v>
      </c>
      <c r="E97" s="1"/>
      <c r="F97" s="1"/>
      <c r="G97" s="1"/>
      <c r="H97" s="1"/>
      <c r="I97" s="1" t="s">
        <v>85</v>
      </c>
      <c r="J97" s="1">
        <v>21</v>
      </c>
      <c r="K97" s="1" t="s">
        <v>232</v>
      </c>
      <c r="L97" s="1">
        <v>5.351</v>
      </c>
      <c r="M97" s="1"/>
    </row>
    <row r="98" spans="1:13" x14ac:dyDescent="0.4">
      <c r="A98" s="1" t="s">
        <v>85</v>
      </c>
      <c r="B98" s="1">
        <v>95</v>
      </c>
      <c r="C98" s="1" t="s">
        <v>257</v>
      </c>
      <c r="D98" s="1">
        <v>61.155999999999999</v>
      </c>
      <c r="E98" s="1"/>
      <c r="F98" s="1"/>
      <c r="G98" s="1"/>
      <c r="H98" s="1"/>
      <c r="I98" s="1" t="s">
        <v>85</v>
      </c>
      <c r="J98" s="1">
        <v>22</v>
      </c>
      <c r="K98" s="1" t="s">
        <v>168</v>
      </c>
      <c r="L98" s="1">
        <v>7.5590000000000002</v>
      </c>
      <c r="M98" s="1"/>
    </row>
    <row r="99" spans="1:13" x14ac:dyDescent="0.4">
      <c r="A99" s="1" t="s">
        <v>85</v>
      </c>
      <c r="B99" s="1">
        <v>96</v>
      </c>
      <c r="C99" s="1" t="s">
        <v>238</v>
      </c>
      <c r="D99" s="1">
        <v>62.664999999999999</v>
      </c>
      <c r="E99" s="1">
        <v>65.492599999999996</v>
      </c>
      <c r="F99" s="1"/>
      <c r="G99" s="1"/>
      <c r="H99" s="1"/>
      <c r="I99" s="1" t="s">
        <v>85</v>
      </c>
      <c r="J99" s="1">
        <v>23</v>
      </c>
      <c r="K99" s="1" t="s">
        <v>166</v>
      </c>
      <c r="L99" s="1">
        <v>20.51</v>
      </c>
      <c r="M99" s="1">
        <v>11.03</v>
      </c>
    </row>
    <row r="100" spans="1:13" x14ac:dyDescent="0.4">
      <c r="A100" s="1" t="s">
        <v>85</v>
      </c>
      <c r="B100" s="1">
        <v>97</v>
      </c>
      <c r="C100" s="1" t="s">
        <v>240</v>
      </c>
      <c r="D100" s="1">
        <v>75.596000000000004</v>
      </c>
      <c r="E100" s="1"/>
      <c r="F100" s="1"/>
      <c r="G100" s="1"/>
      <c r="H100" s="1"/>
      <c r="I100" s="1" t="s">
        <v>85</v>
      </c>
      <c r="J100" s="1">
        <v>24</v>
      </c>
      <c r="K100" s="1" t="s">
        <v>164</v>
      </c>
      <c r="L100" s="1">
        <v>21.472000000000001</v>
      </c>
      <c r="M100" s="1"/>
    </row>
    <row r="101" spans="1:13" x14ac:dyDescent="0.4">
      <c r="A101" s="1" t="s">
        <v>85</v>
      </c>
      <c r="B101" s="1">
        <v>98</v>
      </c>
      <c r="C101" s="1" t="s">
        <v>242</v>
      </c>
      <c r="D101" s="1">
        <v>60.826999999999998</v>
      </c>
      <c r="E101" s="1"/>
      <c r="F101" s="1"/>
      <c r="G101" s="1"/>
      <c r="H101" s="1"/>
      <c r="I101" s="1" t="s">
        <v>85</v>
      </c>
      <c r="J101" s="1">
        <v>25</v>
      </c>
      <c r="K101" s="1" t="s">
        <v>162</v>
      </c>
      <c r="L101" s="1">
        <v>3.4489999999999998</v>
      </c>
      <c r="M101" s="1"/>
    </row>
    <row r="102" spans="1:13" x14ac:dyDescent="0.4">
      <c r="A102" s="1" t="s">
        <v>85</v>
      </c>
      <c r="B102" s="1">
        <v>99</v>
      </c>
      <c r="C102" s="1" t="s">
        <v>244</v>
      </c>
      <c r="D102" s="1">
        <v>66.450999999999993</v>
      </c>
      <c r="E102" s="1"/>
      <c r="F102" s="1"/>
      <c r="G102" s="1"/>
      <c r="H102" s="1"/>
      <c r="I102" s="1" t="s">
        <v>85</v>
      </c>
      <c r="J102" s="1">
        <v>26</v>
      </c>
      <c r="K102" s="1" t="s">
        <v>160</v>
      </c>
      <c r="L102" s="1">
        <v>5.16</v>
      </c>
      <c r="M102" s="1"/>
    </row>
    <row r="103" spans="1:13" x14ac:dyDescent="0.4">
      <c r="A103" s="1" t="s">
        <v>85</v>
      </c>
      <c r="B103" s="1">
        <v>100</v>
      </c>
      <c r="C103" s="1" t="s">
        <v>245</v>
      </c>
      <c r="D103" s="1">
        <v>61.923999999999999</v>
      </c>
      <c r="E103" s="1"/>
      <c r="F103" s="1"/>
      <c r="G103" s="1"/>
      <c r="H103" s="1"/>
      <c r="I103" s="1" t="s">
        <v>85</v>
      </c>
      <c r="J103" s="1">
        <v>27</v>
      </c>
      <c r="K103" s="1" t="s">
        <v>158</v>
      </c>
      <c r="L103" s="1">
        <v>4.5590000000000002</v>
      </c>
      <c r="M103" s="1"/>
    </row>
    <row r="104" spans="1:13" x14ac:dyDescent="0.4">
      <c r="A104" s="1" t="s">
        <v>85</v>
      </c>
      <c r="B104" s="1">
        <v>101</v>
      </c>
      <c r="C104" s="1" t="s">
        <v>258</v>
      </c>
      <c r="D104" s="1">
        <v>72.271000000000001</v>
      </c>
      <c r="E104" s="1">
        <v>68.8566</v>
      </c>
      <c r="F104" s="1"/>
      <c r="G104" s="1"/>
      <c r="H104" s="1"/>
      <c r="I104" s="1" t="s">
        <v>85</v>
      </c>
      <c r="J104" s="1">
        <v>28</v>
      </c>
      <c r="K104" s="1" t="s">
        <v>259</v>
      </c>
      <c r="L104" s="1">
        <v>4.2839999999999998</v>
      </c>
      <c r="M104" s="1">
        <v>2.0186000000000002</v>
      </c>
    </row>
    <row r="105" spans="1:13" x14ac:dyDescent="0.4">
      <c r="A105" s="1" t="s">
        <v>85</v>
      </c>
      <c r="B105" s="1">
        <v>102</v>
      </c>
      <c r="C105" s="1" t="s">
        <v>260</v>
      </c>
      <c r="D105" s="1">
        <v>71.156999999999996</v>
      </c>
      <c r="E105" s="1"/>
      <c r="F105" s="1"/>
      <c r="G105" s="1"/>
      <c r="H105" s="1"/>
      <c r="I105" s="1" t="s">
        <v>85</v>
      </c>
      <c r="J105" s="1">
        <v>29</v>
      </c>
      <c r="K105" s="1" t="s">
        <v>228</v>
      </c>
      <c r="L105" s="1">
        <v>3.3370000000000002</v>
      </c>
      <c r="M105" s="1"/>
    </row>
    <row r="106" spans="1:13" x14ac:dyDescent="0.4">
      <c r="A106" s="1" t="s">
        <v>85</v>
      </c>
      <c r="B106" s="1">
        <v>103</v>
      </c>
      <c r="C106" s="1" t="s">
        <v>246</v>
      </c>
      <c r="D106" s="1">
        <v>75.849999999999994</v>
      </c>
      <c r="E106" s="1"/>
      <c r="F106" s="1"/>
      <c r="G106" s="1"/>
      <c r="H106" s="1"/>
      <c r="I106" s="1" t="s">
        <v>85</v>
      </c>
      <c r="J106" s="1">
        <v>30</v>
      </c>
      <c r="K106" s="1" t="s">
        <v>154</v>
      </c>
      <c r="L106" s="1">
        <v>1.1259999999999999</v>
      </c>
      <c r="M106" s="1"/>
    </row>
    <row r="107" spans="1:13" x14ac:dyDescent="0.4">
      <c r="A107" s="1" t="s">
        <v>85</v>
      </c>
      <c r="B107" s="1">
        <v>104</v>
      </c>
      <c r="C107" s="1" t="s">
        <v>247</v>
      </c>
      <c r="D107" s="1">
        <v>68.069000000000003</v>
      </c>
      <c r="E107" s="1"/>
      <c r="F107" s="1"/>
      <c r="G107" s="1"/>
      <c r="H107" s="1"/>
      <c r="I107" s="1" t="s">
        <v>85</v>
      </c>
      <c r="J107" s="1">
        <v>31</v>
      </c>
      <c r="K107" s="1" t="s">
        <v>152</v>
      </c>
      <c r="L107" s="1">
        <v>1.0389999999999999</v>
      </c>
      <c r="M107" s="1"/>
    </row>
    <row r="108" spans="1:13" x14ac:dyDescent="0.4">
      <c r="A108" s="1" t="s">
        <v>85</v>
      </c>
      <c r="B108" s="1">
        <v>105</v>
      </c>
      <c r="C108" s="1" t="s">
        <v>248</v>
      </c>
      <c r="D108" s="1">
        <v>56.936</v>
      </c>
      <c r="E108" s="1"/>
      <c r="F108" s="1"/>
      <c r="G108" s="1"/>
      <c r="H108" s="1"/>
      <c r="I108" s="1" t="s">
        <v>85</v>
      </c>
      <c r="J108" s="1">
        <v>32</v>
      </c>
      <c r="K108" s="1" t="s">
        <v>150</v>
      </c>
      <c r="L108" s="1">
        <v>0.307</v>
      </c>
      <c r="M108" s="1"/>
    </row>
    <row r="109" spans="1:13" x14ac:dyDescent="0.4">
      <c r="A109" s="1" t="s">
        <v>85</v>
      </c>
      <c r="B109" s="1">
        <v>106</v>
      </c>
      <c r="C109" s="1" t="s">
        <v>197</v>
      </c>
      <c r="D109" s="1">
        <v>71.715999999999994</v>
      </c>
      <c r="E109" s="1">
        <v>74.616600000000005</v>
      </c>
      <c r="F109" s="1"/>
      <c r="G109" s="1"/>
      <c r="H109" s="1"/>
      <c r="I109" s="1" t="s">
        <v>85</v>
      </c>
      <c r="J109" s="1">
        <v>33</v>
      </c>
      <c r="K109" s="1" t="s">
        <v>226</v>
      </c>
      <c r="L109" s="1">
        <v>15.698</v>
      </c>
      <c r="M109" s="1">
        <v>7.4927999999999999</v>
      </c>
    </row>
    <row r="110" spans="1:13" x14ac:dyDescent="0.4">
      <c r="A110" s="1" t="s">
        <v>85</v>
      </c>
      <c r="B110" s="1">
        <v>107</v>
      </c>
      <c r="C110" s="1" t="s">
        <v>199</v>
      </c>
      <c r="D110" s="1">
        <v>81.584999999999994</v>
      </c>
      <c r="E110" s="1"/>
      <c r="F110" s="1"/>
      <c r="G110" s="1"/>
      <c r="H110" s="1"/>
      <c r="I110" s="1" t="s">
        <v>85</v>
      </c>
      <c r="J110" s="1">
        <v>34</v>
      </c>
      <c r="K110" s="1" t="s">
        <v>224</v>
      </c>
      <c r="L110" s="1">
        <v>9.5950000000000006</v>
      </c>
      <c r="M110" s="1"/>
    </row>
    <row r="111" spans="1:13" x14ac:dyDescent="0.4">
      <c r="A111" s="1" t="s">
        <v>85</v>
      </c>
      <c r="B111" s="1">
        <v>108</v>
      </c>
      <c r="C111" s="1" t="s">
        <v>201</v>
      </c>
      <c r="D111" s="1">
        <v>81.278999999999996</v>
      </c>
      <c r="E111" s="1"/>
      <c r="F111" s="1"/>
      <c r="G111" s="1"/>
      <c r="H111" s="1"/>
      <c r="I111" s="1" t="s">
        <v>85</v>
      </c>
      <c r="J111" s="1">
        <v>35</v>
      </c>
      <c r="K111" s="1" t="s">
        <v>222</v>
      </c>
      <c r="L111" s="1">
        <v>4.577</v>
      </c>
      <c r="M111" s="1"/>
    </row>
    <row r="112" spans="1:13" x14ac:dyDescent="0.4">
      <c r="A112" s="1" t="s">
        <v>85</v>
      </c>
      <c r="B112" s="1">
        <v>109</v>
      </c>
      <c r="C112" s="1" t="s">
        <v>203</v>
      </c>
      <c r="D112" s="1">
        <v>82.96</v>
      </c>
      <c r="E112" s="1"/>
      <c r="F112" s="1"/>
      <c r="G112" s="1"/>
      <c r="H112" s="1"/>
      <c r="I112" s="1" t="s">
        <v>85</v>
      </c>
      <c r="J112" s="1">
        <v>36</v>
      </c>
      <c r="K112" s="1" t="s">
        <v>220</v>
      </c>
      <c r="L112" s="1">
        <v>3.6619999999999999</v>
      </c>
      <c r="M112" s="1"/>
    </row>
    <row r="113" spans="1:13" x14ac:dyDescent="0.4">
      <c r="A113" s="1" t="s">
        <v>85</v>
      </c>
      <c r="B113" s="1">
        <v>110</v>
      </c>
      <c r="C113" s="1" t="s">
        <v>261</v>
      </c>
      <c r="D113" s="1">
        <v>55.542999999999999</v>
      </c>
      <c r="E113" s="1"/>
      <c r="F113" s="1"/>
      <c r="G113" s="1"/>
      <c r="H113" s="1"/>
      <c r="I113" s="1" t="s">
        <v>85</v>
      </c>
      <c r="J113" s="1">
        <v>1</v>
      </c>
      <c r="K113" s="1" t="s">
        <v>218</v>
      </c>
      <c r="L113" s="1">
        <v>3.9319999999999999</v>
      </c>
      <c r="M113" s="1"/>
    </row>
  </sheetData>
  <mergeCells count="3">
    <mergeCell ref="B1:L1"/>
    <mergeCell ref="A2:E2"/>
    <mergeCell ref="I2:M2"/>
  </mergeCells>
  <phoneticPr fontId="1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"/>
  <sheetViews>
    <sheetView workbookViewId="0">
      <selection activeCell="F16" sqref="F16"/>
    </sheetView>
  </sheetViews>
  <sheetFormatPr defaultColWidth="9" defaultRowHeight="13.5" x14ac:dyDescent="0.4"/>
  <cols>
    <col min="1" max="1" width="15.46484375" style="1" customWidth="1"/>
    <col min="2" max="3" width="9" style="1"/>
    <col min="4" max="4" width="16" style="1" customWidth="1"/>
    <col min="5" max="16384" width="9" style="1"/>
  </cols>
  <sheetData>
    <row r="1" spans="1:14" x14ac:dyDescent="0.4">
      <c r="A1" s="16" t="s">
        <v>262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4" x14ac:dyDescent="0.4">
      <c r="A2" s="1" t="s">
        <v>263</v>
      </c>
      <c r="B2" s="1" t="s">
        <v>97</v>
      </c>
      <c r="D2" s="1" t="s">
        <v>263</v>
      </c>
      <c r="E2" s="1" t="s">
        <v>264</v>
      </c>
      <c r="G2" s="1" t="s">
        <v>263</v>
      </c>
      <c r="H2" s="1" t="s">
        <v>265</v>
      </c>
      <c r="J2" s="1" t="s">
        <v>263</v>
      </c>
      <c r="K2" s="1" t="s">
        <v>266</v>
      </c>
      <c r="M2" s="1" t="s">
        <v>263</v>
      </c>
      <c r="N2" s="1" t="s">
        <v>267</v>
      </c>
    </row>
    <row r="3" spans="1:14" x14ac:dyDescent="0.4">
      <c r="A3" s="1">
        <v>159</v>
      </c>
      <c r="B3" s="1">
        <v>66</v>
      </c>
      <c r="D3" s="1">
        <v>196</v>
      </c>
      <c r="E3" s="1">
        <v>19</v>
      </c>
      <c r="G3" s="1">
        <v>121</v>
      </c>
      <c r="H3" s="1">
        <v>62</v>
      </c>
      <c r="J3" s="1">
        <v>132</v>
      </c>
      <c r="K3" s="1">
        <v>36</v>
      </c>
      <c r="M3" s="1">
        <v>143</v>
      </c>
      <c r="N3" s="1">
        <v>24</v>
      </c>
    </row>
    <row r="4" spans="1:14" x14ac:dyDescent="0.4">
      <c r="A4" s="1">
        <v>142</v>
      </c>
      <c r="B4" s="1">
        <v>114</v>
      </c>
      <c r="D4" s="1">
        <v>127</v>
      </c>
      <c r="E4" s="1">
        <v>23</v>
      </c>
      <c r="G4" s="1">
        <v>138</v>
      </c>
      <c r="H4" s="1">
        <v>62</v>
      </c>
      <c r="J4" s="1">
        <v>200</v>
      </c>
      <c r="K4" s="1">
        <v>35</v>
      </c>
      <c r="M4" s="1">
        <v>139</v>
      </c>
      <c r="N4" s="1">
        <v>24</v>
      </c>
    </row>
    <row r="5" spans="1:14" x14ac:dyDescent="0.4">
      <c r="A5" s="1">
        <v>187</v>
      </c>
      <c r="B5" s="1">
        <v>139</v>
      </c>
      <c r="D5" s="1">
        <v>155</v>
      </c>
      <c r="E5" s="1">
        <v>28</v>
      </c>
      <c r="G5" s="1">
        <v>140</v>
      </c>
      <c r="H5" s="1">
        <v>100</v>
      </c>
      <c r="J5" s="1">
        <v>115</v>
      </c>
      <c r="K5" s="1">
        <v>42</v>
      </c>
      <c r="M5" s="1">
        <v>15</v>
      </c>
      <c r="N5" s="1">
        <v>32</v>
      </c>
    </row>
    <row r="6" spans="1:14" x14ac:dyDescent="0.4">
      <c r="A6" s="1">
        <v>160</v>
      </c>
      <c r="B6" s="1">
        <v>147</v>
      </c>
      <c r="D6" s="1">
        <v>191</v>
      </c>
      <c r="E6" s="1">
        <v>29</v>
      </c>
      <c r="G6" s="1">
        <v>153</v>
      </c>
      <c r="H6" s="1">
        <v>101</v>
      </c>
      <c r="J6" s="1">
        <v>55</v>
      </c>
      <c r="K6" s="1">
        <v>45</v>
      </c>
      <c r="M6" s="1">
        <v>193</v>
      </c>
      <c r="N6" s="1">
        <v>35</v>
      </c>
    </row>
    <row r="7" spans="1:14" x14ac:dyDescent="0.4">
      <c r="A7" s="1">
        <v>123</v>
      </c>
      <c r="B7" s="1">
        <v>207</v>
      </c>
      <c r="D7" s="1">
        <v>197</v>
      </c>
      <c r="E7" s="1">
        <v>33</v>
      </c>
      <c r="G7" s="1">
        <v>158</v>
      </c>
      <c r="H7" s="1">
        <v>162</v>
      </c>
      <c r="J7" s="1">
        <v>106</v>
      </c>
      <c r="K7" s="1">
        <v>50</v>
      </c>
      <c r="M7" s="1">
        <v>186</v>
      </c>
      <c r="N7" s="1">
        <v>38</v>
      </c>
    </row>
    <row r="8" spans="1:14" x14ac:dyDescent="0.4">
      <c r="A8" s="1">
        <v>145</v>
      </c>
      <c r="B8" s="1">
        <v>248</v>
      </c>
      <c r="D8" s="1">
        <v>154</v>
      </c>
      <c r="E8" s="1">
        <v>40</v>
      </c>
      <c r="G8" s="1">
        <v>109</v>
      </c>
      <c r="H8" s="1">
        <v>280</v>
      </c>
      <c r="J8" s="1">
        <v>131</v>
      </c>
      <c r="K8" s="1">
        <v>58</v>
      </c>
      <c r="M8" s="1">
        <v>122</v>
      </c>
      <c r="N8" s="1">
        <v>41</v>
      </c>
    </row>
    <row r="9" spans="1:14" x14ac:dyDescent="0.4">
      <c r="A9" s="1">
        <v>111</v>
      </c>
      <c r="B9" s="1">
        <v>402</v>
      </c>
      <c r="D9" s="1">
        <v>185</v>
      </c>
      <c r="E9" s="1">
        <v>42</v>
      </c>
      <c r="G9" s="1">
        <v>148</v>
      </c>
      <c r="H9" s="1">
        <v>300</v>
      </c>
      <c r="J9" s="1">
        <v>181</v>
      </c>
      <c r="K9" s="1">
        <v>88</v>
      </c>
      <c r="M9" s="1">
        <v>107</v>
      </c>
      <c r="N9" s="1">
        <v>42</v>
      </c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7"/>
  <sheetViews>
    <sheetView topLeftCell="C1" workbookViewId="0">
      <selection activeCell="L28" sqref="L28"/>
    </sheetView>
  </sheetViews>
  <sheetFormatPr defaultColWidth="9" defaultRowHeight="13.5" x14ac:dyDescent="0.4"/>
  <cols>
    <col min="1" max="2" width="9" style="1"/>
    <col min="3" max="3" width="11.3984375" style="1" customWidth="1"/>
    <col min="4" max="4" width="13.265625" style="1" customWidth="1"/>
    <col min="5" max="5" width="11.3984375" style="1" customWidth="1"/>
    <col min="6" max="6" width="13.265625" style="1" customWidth="1"/>
    <col min="7" max="7" width="11.3984375" style="1" customWidth="1"/>
    <col min="8" max="8" width="13.265625" style="1" customWidth="1"/>
    <col min="9" max="9" width="11.3984375" style="1" customWidth="1"/>
    <col min="10" max="10" width="13.265625" style="1" customWidth="1"/>
    <col min="11" max="11" width="11.3984375" style="1" customWidth="1"/>
    <col min="12" max="16384" width="9" style="1"/>
  </cols>
  <sheetData>
    <row r="1" spans="1:11" x14ac:dyDescent="0.4">
      <c r="A1" s="16" t="s">
        <v>268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4">
      <c r="C2" s="1" t="s">
        <v>269</v>
      </c>
      <c r="E2" s="1" t="s">
        <v>3</v>
      </c>
      <c r="F2" s="1" t="s">
        <v>270</v>
      </c>
      <c r="G2" s="1" t="s">
        <v>3</v>
      </c>
      <c r="H2" s="1" t="s">
        <v>271</v>
      </c>
      <c r="I2" s="1" t="s">
        <v>3</v>
      </c>
      <c r="J2" s="1" t="s">
        <v>272</v>
      </c>
      <c r="K2" s="1" t="s">
        <v>3</v>
      </c>
    </row>
    <row r="3" spans="1:11" x14ac:dyDescent="0.4">
      <c r="A3" s="1" t="s">
        <v>273</v>
      </c>
      <c r="B3" s="1" t="s">
        <v>274</v>
      </c>
      <c r="C3" s="8">
        <v>6370000</v>
      </c>
      <c r="D3" s="8">
        <v>4180000</v>
      </c>
      <c r="E3" s="8">
        <v>1.52</v>
      </c>
      <c r="F3" s="1">
        <v>40600000</v>
      </c>
      <c r="G3" s="8">
        <v>9.7100000000000009</v>
      </c>
      <c r="H3" s="8">
        <v>379000000</v>
      </c>
      <c r="I3" s="8">
        <v>90.8</v>
      </c>
      <c r="J3" s="8">
        <v>31400000</v>
      </c>
      <c r="K3" s="8">
        <v>7.5</v>
      </c>
    </row>
    <row r="4" spans="1:11" x14ac:dyDescent="0.4">
      <c r="B4" s="1" t="s">
        <v>275</v>
      </c>
      <c r="C4" s="8">
        <v>1910000</v>
      </c>
      <c r="E4" s="1">
        <v>0.45666735000000003</v>
      </c>
      <c r="F4" s="1">
        <v>72200000</v>
      </c>
      <c r="G4" s="8">
        <v>17.3</v>
      </c>
      <c r="H4" s="8">
        <v>74200000</v>
      </c>
      <c r="I4" s="8">
        <v>17.7</v>
      </c>
      <c r="J4" s="8">
        <v>338000000</v>
      </c>
      <c r="K4" s="8">
        <v>80.8</v>
      </c>
    </row>
    <row r="5" spans="1:11" x14ac:dyDescent="0.4">
      <c r="B5" s="1" t="s">
        <v>276</v>
      </c>
      <c r="C5" s="8">
        <v>8470000</v>
      </c>
      <c r="E5" s="1">
        <v>2.0261772950000001</v>
      </c>
      <c r="F5" s="1">
        <v>271000000</v>
      </c>
      <c r="G5" s="8">
        <v>64.8</v>
      </c>
      <c r="H5" s="8">
        <v>72300000</v>
      </c>
      <c r="I5" s="8">
        <v>17.3</v>
      </c>
      <c r="J5" s="8">
        <v>419000000</v>
      </c>
      <c r="K5" s="8">
        <v>100</v>
      </c>
    </row>
    <row r="6" spans="1:11" x14ac:dyDescent="0.4">
      <c r="B6" s="1" t="s">
        <v>277</v>
      </c>
      <c r="C6" s="8">
        <v>1550000</v>
      </c>
      <c r="E6" s="1">
        <v>0.369591962</v>
      </c>
      <c r="F6" s="1">
        <v>132000000</v>
      </c>
      <c r="G6" s="8">
        <v>31.6</v>
      </c>
      <c r="H6" s="8">
        <v>81700000</v>
      </c>
      <c r="I6" s="8">
        <v>19.5</v>
      </c>
      <c r="J6" s="8">
        <v>83600000</v>
      </c>
      <c r="K6" s="8">
        <v>20</v>
      </c>
    </row>
    <row r="7" spans="1:11" x14ac:dyDescent="0.4">
      <c r="B7" s="1" t="s">
        <v>278</v>
      </c>
      <c r="C7" s="8">
        <v>5730000</v>
      </c>
      <c r="E7" s="1">
        <v>1.3702412690000001</v>
      </c>
      <c r="F7" s="1">
        <v>330000000</v>
      </c>
      <c r="G7" s="8">
        <v>78.900000000000006</v>
      </c>
      <c r="H7" s="8">
        <v>289000000</v>
      </c>
      <c r="I7" s="8">
        <v>69.099999999999994</v>
      </c>
      <c r="J7" s="8">
        <v>41000000</v>
      </c>
      <c r="K7" s="8">
        <v>9.81</v>
      </c>
    </row>
    <row r="8" spans="1:11" x14ac:dyDescent="0.4">
      <c r="B8" s="1" t="s">
        <v>279</v>
      </c>
      <c r="C8" s="8">
        <v>1580000</v>
      </c>
      <c r="E8" s="1">
        <v>0.37796459599999999</v>
      </c>
      <c r="F8" s="1">
        <v>32200000</v>
      </c>
      <c r="G8" s="8">
        <v>7.7</v>
      </c>
      <c r="H8" s="1">
        <v>18600000</v>
      </c>
      <c r="I8" s="8">
        <v>4.45</v>
      </c>
      <c r="J8" s="1">
        <v>138200000</v>
      </c>
      <c r="K8" s="8">
        <v>33.1</v>
      </c>
    </row>
    <row r="9" spans="1:11" x14ac:dyDescent="0.4">
      <c r="B9" s="1" t="s">
        <v>280</v>
      </c>
      <c r="C9" s="8">
        <v>3660000</v>
      </c>
      <c r="E9" s="1">
        <v>0.87553824099999999</v>
      </c>
      <c r="F9" s="1">
        <v>14800000</v>
      </c>
      <c r="G9" s="8">
        <v>3.54</v>
      </c>
      <c r="H9" s="1">
        <v>43600000</v>
      </c>
      <c r="I9" s="8">
        <v>10.4</v>
      </c>
      <c r="J9" s="1">
        <v>403100000</v>
      </c>
      <c r="K9" s="8">
        <v>96.4</v>
      </c>
    </row>
    <row r="10" spans="1:11" x14ac:dyDescent="0.4">
      <c r="A10" s="1" t="s">
        <v>281</v>
      </c>
      <c r="B10" s="1" t="s">
        <v>274</v>
      </c>
      <c r="C10" s="8">
        <v>2860000</v>
      </c>
      <c r="D10" s="1">
        <v>4757142.8569999998</v>
      </c>
      <c r="E10" s="8">
        <v>0.60099999999999998</v>
      </c>
      <c r="F10" s="1">
        <v>30000000</v>
      </c>
      <c r="G10" s="1">
        <v>6.3063063059999998</v>
      </c>
      <c r="H10" s="8">
        <v>6980000</v>
      </c>
      <c r="I10" s="8">
        <v>1.47</v>
      </c>
      <c r="J10" s="8">
        <v>309000</v>
      </c>
      <c r="K10" s="8">
        <v>6.5000000000000002E-2</v>
      </c>
    </row>
    <row r="11" spans="1:11" x14ac:dyDescent="0.4">
      <c r="B11" s="1" t="s">
        <v>275</v>
      </c>
      <c r="C11" s="8">
        <v>5320000</v>
      </c>
      <c r="E11" s="1">
        <v>1.118318318</v>
      </c>
      <c r="F11" s="1">
        <v>316000000</v>
      </c>
      <c r="G11" s="1">
        <v>66.426426430000006</v>
      </c>
      <c r="H11" s="8">
        <v>4010000</v>
      </c>
      <c r="I11" s="8">
        <v>0.84199999999999997</v>
      </c>
      <c r="J11" s="8">
        <v>2090000</v>
      </c>
      <c r="K11" s="8">
        <v>0.438</v>
      </c>
    </row>
    <row r="12" spans="1:11" x14ac:dyDescent="0.4">
      <c r="B12" s="1" t="s">
        <v>276</v>
      </c>
      <c r="C12" s="8">
        <v>2010000</v>
      </c>
      <c r="E12" s="1">
        <v>0.42252252299999998</v>
      </c>
      <c r="F12" s="1">
        <v>68200000</v>
      </c>
      <c r="G12" s="1">
        <v>14.336336340000001</v>
      </c>
      <c r="H12" s="8">
        <v>65100000</v>
      </c>
      <c r="I12" s="8">
        <v>13.7</v>
      </c>
      <c r="J12" s="8">
        <v>12000000</v>
      </c>
      <c r="K12" s="8">
        <v>2.5099999999999998</v>
      </c>
    </row>
    <row r="13" spans="1:11" x14ac:dyDescent="0.4">
      <c r="B13" s="1" t="s">
        <v>277</v>
      </c>
      <c r="C13" s="8">
        <v>3890000</v>
      </c>
      <c r="E13" s="1">
        <v>0.81771771800000004</v>
      </c>
      <c r="F13" s="1">
        <v>52300000</v>
      </c>
      <c r="G13" s="1">
        <v>10.99399399</v>
      </c>
      <c r="H13" s="8">
        <v>39800000</v>
      </c>
      <c r="I13" s="8">
        <v>8.36</v>
      </c>
      <c r="J13" s="8">
        <v>327000</v>
      </c>
      <c r="K13" s="8">
        <v>6.8699999999999997E-2</v>
      </c>
    </row>
    <row r="14" spans="1:11" x14ac:dyDescent="0.4">
      <c r="B14" s="1" t="s">
        <v>278</v>
      </c>
      <c r="C14" s="8">
        <v>2910000</v>
      </c>
      <c r="E14" s="1">
        <v>0.61171171199999996</v>
      </c>
      <c r="F14" s="1">
        <v>87900000</v>
      </c>
      <c r="G14" s="1">
        <v>18.477477480000001</v>
      </c>
      <c r="H14" s="8">
        <v>42600000</v>
      </c>
      <c r="I14" s="8">
        <v>8.9600000000000009</v>
      </c>
      <c r="J14" s="8">
        <v>2090000</v>
      </c>
      <c r="K14" s="8">
        <v>0.438</v>
      </c>
    </row>
    <row r="15" spans="1:11" x14ac:dyDescent="0.4">
      <c r="B15" s="1" t="s">
        <v>279</v>
      </c>
      <c r="C15" s="8">
        <v>8390000</v>
      </c>
      <c r="E15" s="1">
        <v>1.7636636640000001</v>
      </c>
      <c r="F15" s="1">
        <v>4800000</v>
      </c>
      <c r="G15" s="1">
        <v>1.0090090089999999</v>
      </c>
      <c r="H15" s="8">
        <v>3620000</v>
      </c>
      <c r="I15" s="8">
        <v>0.76</v>
      </c>
      <c r="J15" s="8">
        <v>0</v>
      </c>
      <c r="K15" s="8">
        <v>0</v>
      </c>
    </row>
    <row r="16" spans="1:11" x14ac:dyDescent="0.4">
      <c r="B16" s="1" t="s">
        <v>280</v>
      </c>
      <c r="C16" s="8">
        <v>7920000</v>
      </c>
      <c r="E16" s="1">
        <v>1.664864865</v>
      </c>
      <c r="F16" s="1">
        <v>106000000</v>
      </c>
      <c r="G16" s="1">
        <v>22.28228228</v>
      </c>
      <c r="H16" s="8">
        <v>2100000</v>
      </c>
      <c r="I16" s="8">
        <v>0.44</v>
      </c>
      <c r="J16" s="8">
        <v>0</v>
      </c>
      <c r="K16" s="8">
        <v>0</v>
      </c>
    </row>
    <row r="17" spans="1:11" x14ac:dyDescent="0.4">
      <c r="A17" s="1" t="s">
        <v>282</v>
      </c>
      <c r="B17" s="1" t="s">
        <v>274</v>
      </c>
      <c r="C17" s="8">
        <v>3080000</v>
      </c>
      <c r="D17" s="1">
        <v>4322857.1430000002</v>
      </c>
      <c r="E17" s="1">
        <v>0.71249173799999999</v>
      </c>
      <c r="F17" s="1">
        <v>90800000</v>
      </c>
      <c r="G17" s="1">
        <v>21.004626569999999</v>
      </c>
      <c r="H17" s="8">
        <v>88000000</v>
      </c>
      <c r="I17" s="8">
        <v>20.399999999999999</v>
      </c>
      <c r="J17" s="8">
        <v>105000000</v>
      </c>
      <c r="K17" s="8">
        <v>24.2</v>
      </c>
    </row>
    <row r="18" spans="1:11" x14ac:dyDescent="0.4">
      <c r="B18" s="1" t="s">
        <v>275</v>
      </c>
      <c r="C18" s="8">
        <v>2890000</v>
      </c>
      <c r="E18" s="1">
        <v>0.66853932599999999</v>
      </c>
      <c r="F18" s="1">
        <v>92400000</v>
      </c>
      <c r="G18" s="1">
        <v>21.374752149999999</v>
      </c>
      <c r="H18" s="8">
        <v>99900000</v>
      </c>
      <c r="I18" s="8">
        <v>23.1</v>
      </c>
      <c r="J18" s="8">
        <v>26900000</v>
      </c>
      <c r="K18" s="8">
        <v>6.22</v>
      </c>
    </row>
    <row r="19" spans="1:11" x14ac:dyDescent="0.4">
      <c r="B19" s="1" t="s">
        <v>276</v>
      </c>
      <c r="C19" s="8">
        <v>2780000</v>
      </c>
      <c r="E19" s="1">
        <v>0.64309319200000004</v>
      </c>
      <c r="F19" s="1">
        <v>210000000</v>
      </c>
      <c r="G19" s="1">
        <v>48.578982150000002</v>
      </c>
      <c r="H19" s="8">
        <v>43800000</v>
      </c>
      <c r="I19" s="8">
        <v>10.1</v>
      </c>
      <c r="J19" s="8">
        <v>88200000</v>
      </c>
      <c r="K19" s="8">
        <v>20.399999999999999</v>
      </c>
    </row>
    <row r="20" spans="1:11" x14ac:dyDescent="0.4">
      <c r="B20" s="1" t="s">
        <v>277</v>
      </c>
      <c r="C20" s="8">
        <v>4560000</v>
      </c>
      <c r="E20" s="1">
        <v>1.0548578980000001</v>
      </c>
      <c r="F20" s="1">
        <v>261000000</v>
      </c>
      <c r="G20" s="1">
        <v>60.37673496</v>
      </c>
      <c r="H20" s="8">
        <v>182000000</v>
      </c>
      <c r="I20" s="8">
        <v>42</v>
      </c>
      <c r="J20" s="8">
        <v>32600000</v>
      </c>
      <c r="K20" s="8">
        <v>7.54</v>
      </c>
    </row>
    <row r="21" spans="1:11" x14ac:dyDescent="0.4">
      <c r="B21" s="1" t="s">
        <v>278</v>
      </c>
      <c r="C21" s="8">
        <v>8700000</v>
      </c>
      <c r="E21" s="1">
        <v>2.0125578320000002</v>
      </c>
      <c r="F21" s="1">
        <v>92300000</v>
      </c>
      <c r="G21" s="1">
        <v>21.351619299999999</v>
      </c>
      <c r="H21" s="8">
        <v>336000000</v>
      </c>
      <c r="I21" s="8">
        <v>77.8</v>
      </c>
      <c r="J21" s="8">
        <v>177000000</v>
      </c>
      <c r="K21" s="8">
        <v>40.9</v>
      </c>
    </row>
    <row r="22" spans="1:11" x14ac:dyDescent="0.4">
      <c r="B22" s="1" t="s">
        <v>279</v>
      </c>
      <c r="C22" s="8">
        <v>4560000</v>
      </c>
      <c r="E22" s="1">
        <v>1.0548578980000001</v>
      </c>
      <c r="F22" s="1">
        <v>67000000</v>
      </c>
      <c r="G22" s="1">
        <v>15.499008590000001</v>
      </c>
      <c r="H22" s="1">
        <v>144000000</v>
      </c>
      <c r="I22" s="8">
        <v>33.299999999999997</v>
      </c>
      <c r="J22" s="8">
        <v>180000000</v>
      </c>
      <c r="K22" s="8">
        <v>41.6</v>
      </c>
    </row>
    <row r="23" spans="1:11" x14ac:dyDescent="0.4">
      <c r="B23" s="1" t="s">
        <v>280</v>
      </c>
      <c r="C23" s="8">
        <v>3690000</v>
      </c>
      <c r="E23" s="1">
        <v>0.85360211500000005</v>
      </c>
      <c r="F23" s="1">
        <v>13400000</v>
      </c>
      <c r="G23" s="1">
        <v>3.0998017180000002</v>
      </c>
      <c r="H23" s="1">
        <v>19900000</v>
      </c>
      <c r="I23" s="8">
        <v>4.5999999999999996</v>
      </c>
      <c r="J23" s="8">
        <v>62800000</v>
      </c>
      <c r="K23" s="8">
        <v>14.5</v>
      </c>
    </row>
    <row r="24" spans="1:11" x14ac:dyDescent="0.4">
      <c r="A24" s="1" t="s">
        <v>283</v>
      </c>
      <c r="B24" s="1" t="s">
        <v>274</v>
      </c>
      <c r="C24" s="8">
        <v>2080000</v>
      </c>
      <c r="D24" s="1">
        <v>4314285.7139999997</v>
      </c>
      <c r="E24" s="1">
        <v>0.482119205</v>
      </c>
      <c r="F24" s="1">
        <v>101000000</v>
      </c>
      <c r="G24" s="1">
        <v>23.410596030000001</v>
      </c>
      <c r="H24" s="8">
        <v>613000</v>
      </c>
      <c r="I24" s="8">
        <v>0.14199999999999999</v>
      </c>
      <c r="J24" s="8">
        <v>6590000</v>
      </c>
      <c r="K24" s="8">
        <v>1.58</v>
      </c>
    </row>
    <row r="25" spans="1:11" x14ac:dyDescent="0.4">
      <c r="B25" s="1" t="s">
        <v>275</v>
      </c>
      <c r="C25" s="8">
        <v>4840000</v>
      </c>
      <c r="E25" s="1">
        <v>1.1218543050000001</v>
      </c>
      <c r="F25" s="1">
        <v>75000000</v>
      </c>
      <c r="G25" s="1">
        <v>17.384105959999999</v>
      </c>
      <c r="H25" s="8">
        <v>813000</v>
      </c>
      <c r="I25" s="8">
        <v>0.188</v>
      </c>
      <c r="J25" s="8">
        <v>3710000</v>
      </c>
      <c r="K25" s="8">
        <v>0.88800000000000001</v>
      </c>
    </row>
    <row r="26" spans="1:11" x14ac:dyDescent="0.4">
      <c r="B26" s="1" t="s">
        <v>276</v>
      </c>
      <c r="C26" s="8">
        <v>5790000</v>
      </c>
      <c r="E26" s="1">
        <v>1.3420529800000001</v>
      </c>
      <c r="F26" s="1">
        <v>201000000</v>
      </c>
      <c r="G26" s="1">
        <v>46.589403969999999</v>
      </c>
      <c r="H26" s="8">
        <v>34100000</v>
      </c>
      <c r="I26" s="8">
        <v>7.9</v>
      </c>
      <c r="J26" s="8">
        <v>11400000</v>
      </c>
      <c r="K26" s="8">
        <v>2.73</v>
      </c>
    </row>
    <row r="27" spans="1:11" x14ac:dyDescent="0.4">
      <c r="B27" s="1" t="s">
        <v>277</v>
      </c>
      <c r="C27" s="8">
        <v>3280000</v>
      </c>
      <c r="E27" s="1">
        <v>0.76026490099999999</v>
      </c>
      <c r="F27" s="1">
        <v>243000000</v>
      </c>
      <c r="G27" s="1">
        <v>56.324503309999997</v>
      </c>
      <c r="H27" s="8">
        <v>1150000</v>
      </c>
      <c r="I27" s="8">
        <v>0.26700000000000002</v>
      </c>
      <c r="J27" s="8">
        <v>192000</v>
      </c>
      <c r="K27" s="8">
        <v>4.58E-2</v>
      </c>
    </row>
    <row r="28" spans="1:11" x14ac:dyDescent="0.4">
      <c r="B28" s="1" t="s">
        <v>278</v>
      </c>
      <c r="C28" s="8">
        <v>4060000</v>
      </c>
      <c r="E28" s="1">
        <v>0.94105960300000002</v>
      </c>
      <c r="F28" s="1">
        <v>30800000</v>
      </c>
      <c r="G28" s="1">
        <v>7.1390728479999996</v>
      </c>
      <c r="H28" s="8">
        <v>19100000</v>
      </c>
      <c r="I28" s="8">
        <v>4.43</v>
      </c>
      <c r="J28" s="8">
        <v>14300</v>
      </c>
      <c r="K28" s="8">
        <v>3.4099999999999998E-3</v>
      </c>
    </row>
    <row r="29" spans="1:11" x14ac:dyDescent="0.4">
      <c r="B29" s="1" t="s">
        <v>279</v>
      </c>
      <c r="C29" s="8">
        <v>5250000</v>
      </c>
      <c r="E29" s="1">
        <v>1.2168874169999999</v>
      </c>
      <c r="F29" s="1">
        <v>6850000</v>
      </c>
      <c r="G29" s="1">
        <v>1.587748344</v>
      </c>
      <c r="H29" s="8">
        <v>15100000</v>
      </c>
      <c r="I29" s="8">
        <v>3.5</v>
      </c>
      <c r="J29" s="8">
        <v>0</v>
      </c>
      <c r="K29" s="8">
        <v>0</v>
      </c>
    </row>
    <row r="30" spans="1:11" x14ac:dyDescent="0.4">
      <c r="B30" s="1" t="s">
        <v>280</v>
      </c>
      <c r="C30" s="8">
        <v>4900000</v>
      </c>
      <c r="E30" s="1">
        <v>1.1357615889999999</v>
      </c>
      <c r="F30" s="1">
        <v>17700000</v>
      </c>
      <c r="G30" s="1">
        <v>4.1026490070000001</v>
      </c>
      <c r="H30" s="8">
        <v>14100000</v>
      </c>
      <c r="I30" s="8">
        <v>3.27</v>
      </c>
      <c r="J30" s="8">
        <v>0</v>
      </c>
      <c r="K30" s="8">
        <v>0</v>
      </c>
    </row>
    <row r="31" spans="1:11" x14ac:dyDescent="0.4">
      <c r="A31" s="1" t="s">
        <v>284</v>
      </c>
      <c r="B31" s="1" t="s">
        <v>274</v>
      </c>
      <c r="C31" s="8">
        <v>2620000</v>
      </c>
      <c r="D31" s="1">
        <v>4905714.2860000003</v>
      </c>
      <c r="E31" s="1">
        <v>0.53407105399999999</v>
      </c>
      <c r="F31" s="1">
        <v>160000000</v>
      </c>
      <c r="G31" s="1">
        <v>32.615026210000003</v>
      </c>
      <c r="H31" s="8">
        <v>25900000</v>
      </c>
      <c r="I31" s="8">
        <v>5.29</v>
      </c>
      <c r="J31" s="8">
        <v>16700000</v>
      </c>
      <c r="K31" s="8">
        <v>3.4</v>
      </c>
    </row>
    <row r="32" spans="1:11" x14ac:dyDescent="0.4">
      <c r="B32" s="1" t="s">
        <v>275</v>
      </c>
      <c r="C32" s="8">
        <v>3860000</v>
      </c>
      <c r="E32" s="1">
        <v>0.78683750699999999</v>
      </c>
      <c r="F32" s="1">
        <v>127000000</v>
      </c>
      <c r="G32" s="1">
        <v>25.888177049999999</v>
      </c>
      <c r="H32" s="8">
        <v>16400000</v>
      </c>
      <c r="I32" s="8">
        <v>3.35</v>
      </c>
      <c r="J32" s="8">
        <v>20600000</v>
      </c>
      <c r="K32" s="8">
        <v>4.2</v>
      </c>
    </row>
    <row r="33" spans="2:11" x14ac:dyDescent="0.4">
      <c r="B33" s="1" t="s">
        <v>276</v>
      </c>
      <c r="C33" s="8">
        <v>5050000</v>
      </c>
      <c r="E33" s="1">
        <v>1.0294117650000001</v>
      </c>
      <c r="F33" s="1">
        <v>73000000</v>
      </c>
      <c r="G33" s="1">
        <v>14.880605709999999</v>
      </c>
      <c r="H33" s="8">
        <v>6500000</v>
      </c>
      <c r="I33" s="8">
        <v>1.33</v>
      </c>
      <c r="J33" s="8">
        <v>42800000</v>
      </c>
      <c r="K33" s="8">
        <v>8.7200000000000006</v>
      </c>
    </row>
    <row r="34" spans="2:11" x14ac:dyDescent="0.4">
      <c r="B34" s="1" t="s">
        <v>277</v>
      </c>
      <c r="C34" s="8">
        <v>2540000</v>
      </c>
      <c r="E34" s="1">
        <v>0.51776354099999999</v>
      </c>
      <c r="F34" s="1">
        <v>286000000</v>
      </c>
      <c r="G34" s="1">
        <v>58.299359350000003</v>
      </c>
      <c r="H34" s="8">
        <v>18800000</v>
      </c>
      <c r="I34" s="8">
        <v>3.84</v>
      </c>
      <c r="J34" s="8">
        <v>5760000</v>
      </c>
      <c r="K34" s="8">
        <v>1.17</v>
      </c>
    </row>
    <row r="35" spans="2:11" x14ac:dyDescent="0.4">
      <c r="B35" s="1" t="s">
        <v>278</v>
      </c>
      <c r="C35" s="8">
        <v>5960000</v>
      </c>
      <c r="E35" s="1">
        <v>1.2149097259999999</v>
      </c>
      <c r="F35" s="1">
        <v>42800000</v>
      </c>
      <c r="G35" s="1">
        <v>8.7245195110000004</v>
      </c>
      <c r="H35" s="8">
        <v>4500000</v>
      </c>
      <c r="I35" s="8">
        <v>0.91800000000000004</v>
      </c>
      <c r="J35" s="8">
        <v>2430000</v>
      </c>
      <c r="K35" s="8">
        <v>0.495</v>
      </c>
    </row>
    <row r="36" spans="2:11" x14ac:dyDescent="0.4">
      <c r="B36" s="1" t="s">
        <v>279</v>
      </c>
      <c r="C36" s="8">
        <v>7610000</v>
      </c>
      <c r="E36" s="1">
        <v>1.551252184</v>
      </c>
      <c r="F36" s="1">
        <v>13100000</v>
      </c>
      <c r="G36" s="1">
        <v>2.670355271</v>
      </c>
      <c r="H36" s="8">
        <v>12100000</v>
      </c>
      <c r="I36" s="8">
        <v>2.46</v>
      </c>
      <c r="J36" s="8">
        <v>0</v>
      </c>
      <c r="K36" s="8">
        <v>0</v>
      </c>
    </row>
    <row r="37" spans="2:11" x14ac:dyDescent="0.4">
      <c r="B37" s="1" t="s">
        <v>280</v>
      </c>
      <c r="C37" s="8">
        <v>6700000</v>
      </c>
      <c r="E37" s="1">
        <v>1.3657542220000001</v>
      </c>
      <c r="F37" s="1">
        <v>51800000</v>
      </c>
      <c r="G37" s="1">
        <v>10.55911474</v>
      </c>
      <c r="H37" s="8">
        <v>1470000</v>
      </c>
      <c r="I37" s="8">
        <v>0.3</v>
      </c>
      <c r="J37" s="8">
        <v>0</v>
      </c>
      <c r="K37" s="8">
        <v>0</v>
      </c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77"/>
  <sheetViews>
    <sheetView workbookViewId="0">
      <selection activeCell="H37" sqref="H37"/>
    </sheetView>
  </sheetViews>
  <sheetFormatPr defaultColWidth="9" defaultRowHeight="13.5" x14ac:dyDescent="0.4"/>
  <cols>
    <col min="1" max="16384" width="9" style="1"/>
  </cols>
  <sheetData>
    <row r="1" spans="1:16" x14ac:dyDescent="0.4">
      <c r="A1" s="13" t="s">
        <v>285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6" x14ac:dyDescent="0.4">
      <c r="C2" s="1" t="s">
        <v>286</v>
      </c>
      <c r="D2" s="1" t="s">
        <v>287</v>
      </c>
      <c r="E2" s="1" t="s">
        <v>288</v>
      </c>
      <c r="F2" s="1" t="s">
        <v>3</v>
      </c>
      <c r="L2" s="1" t="s">
        <v>286</v>
      </c>
      <c r="M2" s="1" t="s">
        <v>287</v>
      </c>
      <c r="N2" s="1" t="s">
        <v>288</v>
      </c>
      <c r="O2" s="1" t="s">
        <v>3</v>
      </c>
    </row>
    <row r="3" spans="1:16" x14ac:dyDescent="0.4">
      <c r="A3" s="7" t="s">
        <v>289</v>
      </c>
      <c r="B3" s="1" t="s">
        <v>265</v>
      </c>
      <c r="C3" s="1" t="s">
        <v>220</v>
      </c>
      <c r="D3" s="1">
        <v>1278</v>
      </c>
      <c r="E3" s="1">
        <v>399</v>
      </c>
      <c r="F3" s="1">
        <v>0.31220657299999999</v>
      </c>
      <c r="G3" s="1">
        <v>0.274693505</v>
      </c>
      <c r="J3" s="7" t="s">
        <v>93</v>
      </c>
      <c r="K3" s="1" t="s">
        <v>265</v>
      </c>
      <c r="L3" s="1" t="s">
        <v>218</v>
      </c>
      <c r="M3" s="1">
        <v>347</v>
      </c>
      <c r="N3" s="1">
        <v>0</v>
      </c>
      <c r="O3" s="1">
        <v>0</v>
      </c>
      <c r="P3" s="1">
        <v>4.98753E-4</v>
      </c>
    </row>
    <row r="4" spans="1:16" x14ac:dyDescent="0.4">
      <c r="C4" s="1" t="s">
        <v>222</v>
      </c>
      <c r="D4" s="1">
        <v>1129</v>
      </c>
      <c r="E4" s="1">
        <v>420</v>
      </c>
      <c r="F4" s="1">
        <v>0.37201062899999998</v>
      </c>
      <c r="L4" s="1" t="s">
        <v>220</v>
      </c>
      <c r="M4" s="1">
        <v>336</v>
      </c>
      <c r="N4" s="1">
        <v>0</v>
      </c>
      <c r="O4" s="1">
        <v>0</v>
      </c>
    </row>
    <row r="5" spans="1:16" x14ac:dyDescent="0.4">
      <c r="C5" s="1" t="s">
        <v>224</v>
      </c>
      <c r="D5" s="1">
        <v>1166</v>
      </c>
      <c r="E5" s="1">
        <v>379</v>
      </c>
      <c r="F5" s="1">
        <v>0.32504288199999998</v>
      </c>
      <c r="L5" s="1" t="s">
        <v>222</v>
      </c>
      <c r="M5" s="1">
        <v>401</v>
      </c>
      <c r="N5" s="1">
        <v>1</v>
      </c>
      <c r="O5" s="1">
        <v>2.4937660000000001E-3</v>
      </c>
    </row>
    <row r="6" spans="1:16" x14ac:dyDescent="0.4">
      <c r="C6" s="1" t="s">
        <v>226</v>
      </c>
      <c r="D6" s="1">
        <v>1388</v>
      </c>
      <c r="E6" s="1">
        <v>328</v>
      </c>
      <c r="F6" s="1">
        <v>0.23631123900000001</v>
      </c>
      <c r="L6" s="1" t="s">
        <v>224</v>
      </c>
      <c r="M6" s="1">
        <v>321</v>
      </c>
      <c r="N6" s="1">
        <v>0</v>
      </c>
      <c r="O6" s="1">
        <v>0</v>
      </c>
    </row>
    <row r="7" spans="1:16" x14ac:dyDescent="0.4">
      <c r="C7" s="1" t="s">
        <v>138</v>
      </c>
      <c r="D7" s="1">
        <v>1079</v>
      </c>
      <c r="E7" s="1">
        <v>138</v>
      </c>
      <c r="F7" s="1">
        <v>0.12789619999999999</v>
      </c>
      <c r="L7" s="1" t="s">
        <v>226</v>
      </c>
      <c r="M7" s="1">
        <v>330</v>
      </c>
      <c r="N7" s="1">
        <v>0</v>
      </c>
      <c r="O7" s="1">
        <v>0</v>
      </c>
    </row>
    <row r="8" spans="1:16" x14ac:dyDescent="0.4">
      <c r="C8" s="1" t="s">
        <v>150</v>
      </c>
      <c r="D8" s="1">
        <v>895</v>
      </c>
      <c r="E8" s="1">
        <v>208</v>
      </c>
      <c r="F8" s="1">
        <v>0.23240223500000001</v>
      </c>
      <c r="G8" s="1">
        <v>0.238154899</v>
      </c>
      <c r="L8" s="1" t="s">
        <v>150</v>
      </c>
      <c r="M8" s="1">
        <v>765</v>
      </c>
      <c r="N8" s="1">
        <v>8</v>
      </c>
      <c r="O8" s="1">
        <v>1.0457516E-2</v>
      </c>
      <c r="P8" s="1">
        <v>2.8208223000000001E-2</v>
      </c>
    </row>
    <row r="9" spans="1:16" x14ac:dyDescent="0.4">
      <c r="C9" s="1" t="s">
        <v>152</v>
      </c>
      <c r="D9" s="1">
        <v>1174</v>
      </c>
      <c r="E9" s="1">
        <v>280</v>
      </c>
      <c r="F9" s="1">
        <v>0.23850085200000001</v>
      </c>
      <c r="L9" s="1" t="s">
        <v>152</v>
      </c>
      <c r="M9" s="1">
        <v>681</v>
      </c>
      <c r="N9" s="1">
        <v>32</v>
      </c>
      <c r="O9" s="1">
        <v>4.6989720999999998E-2</v>
      </c>
    </row>
    <row r="10" spans="1:16" x14ac:dyDescent="0.4">
      <c r="C10" s="1" t="s">
        <v>154</v>
      </c>
      <c r="D10" s="1">
        <v>1154</v>
      </c>
      <c r="E10" s="1">
        <v>354</v>
      </c>
      <c r="F10" s="1">
        <v>0.30675909899999998</v>
      </c>
      <c r="L10" s="1" t="s">
        <v>154</v>
      </c>
      <c r="M10" s="1">
        <v>826</v>
      </c>
      <c r="N10" s="1">
        <v>49</v>
      </c>
      <c r="O10" s="1">
        <v>5.9322034000000003E-2</v>
      </c>
    </row>
    <row r="11" spans="1:16" x14ac:dyDescent="0.4">
      <c r="C11" s="1" t="s">
        <v>156</v>
      </c>
      <c r="D11" s="1">
        <v>1022</v>
      </c>
      <c r="E11" s="1">
        <v>218</v>
      </c>
      <c r="F11" s="1">
        <v>0.21330724100000001</v>
      </c>
      <c r="L11" s="1" t="s">
        <v>156</v>
      </c>
      <c r="M11" s="1">
        <v>695</v>
      </c>
      <c r="N11" s="1">
        <v>0</v>
      </c>
      <c r="O11" s="1">
        <v>0</v>
      </c>
    </row>
    <row r="12" spans="1:16" x14ac:dyDescent="0.4">
      <c r="C12" s="1" t="s">
        <v>227</v>
      </c>
      <c r="D12" s="1">
        <v>1026</v>
      </c>
      <c r="E12" s="1">
        <v>205</v>
      </c>
      <c r="F12" s="1">
        <v>0.199805068</v>
      </c>
      <c r="L12" s="1" t="s">
        <v>227</v>
      </c>
      <c r="M12" s="1">
        <v>824</v>
      </c>
      <c r="N12" s="1">
        <v>20</v>
      </c>
      <c r="O12" s="1">
        <v>2.4271845E-2</v>
      </c>
    </row>
    <row r="13" spans="1:16" x14ac:dyDescent="0.4">
      <c r="C13" s="1" t="s">
        <v>158</v>
      </c>
      <c r="D13" s="1">
        <v>1272</v>
      </c>
      <c r="E13" s="1">
        <v>145</v>
      </c>
      <c r="F13" s="1">
        <v>0.113993711</v>
      </c>
      <c r="G13" s="1">
        <v>0.161152079</v>
      </c>
      <c r="L13" s="1" t="s">
        <v>158</v>
      </c>
      <c r="M13" s="1">
        <v>301</v>
      </c>
      <c r="N13" s="1">
        <v>0</v>
      </c>
      <c r="O13" s="1">
        <v>0</v>
      </c>
      <c r="P13" s="1">
        <v>7.8191589999999991E-3</v>
      </c>
    </row>
    <row r="14" spans="1:16" x14ac:dyDescent="0.4">
      <c r="C14" s="1" t="s">
        <v>160</v>
      </c>
      <c r="D14" s="1">
        <v>1296</v>
      </c>
      <c r="E14" s="1">
        <v>210</v>
      </c>
      <c r="F14" s="1">
        <v>0.16203703699999999</v>
      </c>
      <c r="L14" s="1" t="s">
        <v>160</v>
      </c>
      <c r="M14" s="1">
        <v>407</v>
      </c>
      <c r="N14" s="1">
        <v>5</v>
      </c>
      <c r="O14" s="1">
        <v>1.2285012E-2</v>
      </c>
    </row>
    <row r="15" spans="1:16" x14ac:dyDescent="0.4">
      <c r="C15" s="1" t="s">
        <v>162</v>
      </c>
      <c r="D15" s="1">
        <v>696</v>
      </c>
      <c r="E15" s="1">
        <v>84</v>
      </c>
      <c r="F15" s="1">
        <v>0.12068965500000001</v>
      </c>
      <c r="L15" s="1" t="s">
        <v>162</v>
      </c>
      <c r="M15" s="1">
        <v>321</v>
      </c>
      <c r="N15" s="1">
        <v>3</v>
      </c>
      <c r="O15" s="1">
        <v>9.3457939999999993E-3</v>
      </c>
    </row>
    <row r="16" spans="1:16" x14ac:dyDescent="0.4">
      <c r="C16" s="1" t="s">
        <v>164</v>
      </c>
      <c r="D16" s="1">
        <v>685</v>
      </c>
      <c r="E16" s="1">
        <v>153</v>
      </c>
      <c r="F16" s="1">
        <v>0.22335766400000001</v>
      </c>
      <c r="L16" s="1" t="s">
        <v>164</v>
      </c>
      <c r="M16" s="1">
        <v>505</v>
      </c>
      <c r="N16" s="1">
        <v>7</v>
      </c>
      <c r="O16" s="1">
        <v>1.3861386E-2</v>
      </c>
    </row>
    <row r="17" spans="3:16" x14ac:dyDescent="0.4">
      <c r="C17" s="1" t="s">
        <v>166</v>
      </c>
      <c r="D17" s="1">
        <v>894</v>
      </c>
      <c r="E17" s="1">
        <v>166</v>
      </c>
      <c r="F17" s="1">
        <v>0.18568232700000001</v>
      </c>
      <c r="L17" s="1" t="s">
        <v>166</v>
      </c>
      <c r="M17" s="1">
        <v>555</v>
      </c>
      <c r="N17" s="1">
        <v>2</v>
      </c>
      <c r="O17" s="1">
        <v>3.6036039999999998E-3</v>
      </c>
    </row>
    <row r="18" spans="3:16" x14ac:dyDescent="0.4">
      <c r="C18" s="1" t="s">
        <v>232</v>
      </c>
      <c r="D18" s="1">
        <v>473</v>
      </c>
      <c r="E18" s="1">
        <v>221</v>
      </c>
      <c r="F18" s="1">
        <v>0.46723044400000002</v>
      </c>
      <c r="G18" s="1">
        <v>0.39252906599999998</v>
      </c>
      <c r="L18" s="1" t="s">
        <v>168</v>
      </c>
      <c r="M18" s="1">
        <v>668</v>
      </c>
      <c r="N18" s="1">
        <v>6</v>
      </c>
      <c r="O18" s="1">
        <v>8.9820360000000005E-3</v>
      </c>
      <c r="P18" s="1">
        <v>6.9501390000000001E-3</v>
      </c>
    </row>
    <row r="19" spans="3:16" x14ac:dyDescent="0.4">
      <c r="C19" s="1" t="s">
        <v>234</v>
      </c>
      <c r="D19" s="1">
        <v>403</v>
      </c>
      <c r="E19" s="1">
        <v>236</v>
      </c>
      <c r="F19" s="1">
        <v>0.58560794000000005</v>
      </c>
      <c r="L19" s="1" t="s">
        <v>232</v>
      </c>
      <c r="M19" s="1">
        <v>723</v>
      </c>
      <c r="N19" s="1">
        <v>1</v>
      </c>
      <c r="O19" s="1">
        <v>1.3831259999999999E-3</v>
      </c>
    </row>
    <row r="20" spans="3:16" x14ac:dyDescent="0.4">
      <c r="C20" s="1" t="s">
        <v>236</v>
      </c>
      <c r="D20" s="1">
        <v>592</v>
      </c>
      <c r="E20" s="1">
        <v>314</v>
      </c>
      <c r="F20" s="1">
        <v>0.530405405</v>
      </c>
      <c r="L20" s="1" t="s">
        <v>234</v>
      </c>
      <c r="M20" s="1">
        <v>957</v>
      </c>
      <c r="N20" s="1">
        <v>6</v>
      </c>
      <c r="O20" s="1">
        <v>6.269592E-3</v>
      </c>
    </row>
    <row r="21" spans="3:16" x14ac:dyDescent="0.4">
      <c r="C21" s="1" t="s">
        <v>170</v>
      </c>
      <c r="D21" s="1">
        <v>364</v>
      </c>
      <c r="E21" s="1">
        <v>112</v>
      </c>
      <c r="F21" s="1">
        <v>0.30769230800000003</v>
      </c>
      <c r="L21" s="1" t="s">
        <v>236</v>
      </c>
      <c r="M21" s="1">
        <v>552</v>
      </c>
      <c r="N21" s="1">
        <v>10</v>
      </c>
      <c r="O21" s="1">
        <v>1.8115941999999999E-2</v>
      </c>
    </row>
    <row r="22" spans="3:16" x14ac:dyDescent="0.4">
      <c r="C22" s="1" t="s">
        <v>290</v>
      </c>
      <c r="D22" s="1">
        <v>1018</v>
      </c>
      <c r="E22" s="1">
        <v>73</v>
      </c>
      <c r="F22" s="1">
        <v>7.1709233999999997E-2</v>
      </c>
      <c r="L22" s="1" t="s">
        <v>170</v>
      </c>
      <c r="M22" s="1">
        <v>572</v>
      </c>
      <c r="N22" s="1">
        <v>0</v>
      </c>
      <c r="O22" s="1">
        <v>0</v>
      </c>
    </row>
    <row r="23" spans="3:16" x14ac:dyDescent="0.4">
      <c r="C23" s="1" t="s">
        <v>254</v>
      </c>
      <c r="D23" s="1">
        <v>445</v>
      </c>
      <c r="E23" s="1">
        <v>282</v>
      </c>
      <c r="F23" s="1">
        <v>0.63370786499999998</v>
      </c>
      <c r="G23" s="1">
        <v>0.41182490700000002</v>
      </c>
      <c r="L23" s="1" t="s">
        <v>255</v>
      </c>
      <c r="M23" s="1">
        <v>1031</v>
      </c>
      <c r="N23" s="1">
        <v>18</v>
      </c>
      <c r="O23" s="1">
        <v>1.7458778000000001E-2</v>
      </c>
      <c r="P23" s="1">
        <v>4.7171569999999996E-3</v>
      </c>
    </row>
    <row r="24" spans="3:16" x14ac:dyDescent="0.4">
      <c r="C24" s="1" t="s">
        <v>180</v>
      </c>
      <c r="D24" s="1">
        <v>421</v>
      </c>
      <c r="E24" s="1">
        <v>248</v>
      </c>
      <c r="F24" s="1">
        <v>0.58907363400000001</v>
      </c>
      <c r="L24" s="1" t="s">
        <v>239</v>
      </c>
      <c r="M24" s="1">
        <v>719</v>
      </c>
      <c r="N24" s="1">
        <v>1</v>
      </c>
      <c r="O24" s="1">
        <v>1.390821E-3</v>
      </c>
    </row>
    <row r="25" spans="3:16" x14ac:dyDescent="0.4">
      <c r="C25" s="1" t="s">
        <v>182</v>
      </c>
      <c r="D25" s="1">
        <v>555</v>
      </c>
      <c r="E25" s="1">
        <v>180</v>
      </c>
      <c r="F25" s="1">
        <v>0.324324324</v>
      </c>
      <c r="L25" s="1" t="s">
        <v>241</v>
      </c>
      <c r="M25" s="1">
        <v>451</v>
      </c>
      <c r="N25" s="1">
        <v>1</v>
      </c>
      <c r="O25" s="1">
        <v>2.2172950000000002E-3</v>
      </c>
    </row>
    <row r="26" spans="3:16" x14ac:dyDescent="0.4">
      <c r="C26" s="1" t="s">
        <v>184</v>
      </c>
      <c r="D26" s="1">
        <v>443</v>
      </c>
      <c r="E26" s="1">
        <v>70</v>
      </c>
      <c r="F26" s="1">
        <v>0.15801354400000001</v>
      </c>
      <c r="L26" s="1" t="s">
        <v>243</v>
      </c>
      <c r="M26" s="1">
        <v>397</v>
      </c>
      <c r="N26" s="1">
        <v>1</v>
      </c>
      <c r="O26" s="1">
        <v>2.518892E-3</v>
      </c>
    </row>
    <row r="27" spans="3:16" x14ac:dyDescent="0.4">
      <c r="C27" s="1" t="s">
        <v>186</v>
      </c>
      <c r="D27" s="1">
        <v>387</v>
      </c>
      <c r="E27" s="1">
        <v>137</v>
      </c>
      <c r="F27" s="1">
        <v>0.35400516799999998</v>
      </c>
      <c r="L27" s="1" t="s">
        <v>291</v>
      </c>
      <c r="M27" s="1">
        <v>433</v>
      </c>
      <c r="N27" s="1">
        <v>0</v>
      </c>
      <c r="O27" s="1">
        <v>0</v>
      </c>
    </row>
    <row r="28" spans="3:16" x14ac:dyDescent="0.4">
      <c r="C28" s="1" t="s">
        <v>188</v>
      </c>
      <c r="D28" s="1">
        <v>492</v>
      </c>
      <c r="E28" s="1">
        <v>166</v>
      </c>
      <c r="F28" s="1">
        <v>0.337398374</v>
      </c>
      <c r="G28" s="1">
        <v>0.32484681399999998</v>
      </c>
      <c r="L28" s="1" t="s">
        <v>188</v>
      </c>
      <c r="M28" s="1">
        <v>580</v>
      </c>
      <c r="N28" s="1">
        <v>2</v>
      </c>
      <c r="O28" s="1">
        <v>3.4482760000000001E-3</v>
      </c>
      <c r="P28" s="1">
        <v>6.8965499999999996E-4</v>
      </c>
    </row>
    <row r="29" spans="3:16" x14ac:dyDescent="0.4">
      <c r="C29" s="1" t="s">
        <v>190</v>
      </c>
      <c r="D29" s="1">
        <v>0</v>
      </c>
      <c r="E29" s="1">
        <v>0</v>
      </c>
      <c r="F29" s="1">
        <v>0</v>
      </c>
      <c r="L29" s="1" t="s">
        <v>190</v>
      </c>
      <c r="M29" s="1">
        <v>361</v>
      </c>
      <c r="N29" s="1">
        <v>0</v>
      </c>
      <c r="O29" s="1">
        <v>0</v>
      </c>
    </row>
    <row r="30" spans="3:16" x14ac:dyDescent="0.4">
      <c r="C30" s="1" t="s">
        <v>192</v>
      </c>
      <c r="D30" s="1">
        <v>385</v>
      </c>
      <c r="E30" s="1">
        <v>181</v>
      </c>
      <c r="F30" s="1">
        <v>0.47012987000000001</v>
      </c>
      <c r="L30" s="1" t="s">
        <v>192</v>
      </c>
      <c r="M30" s="1">
        <v>344</v>
      </c>
      <c r="N30" s="1">
        <v>0</v>
      </c>
      <c r="O30" s="1">
        <v>0</v>
      </c>
    </row>
    <row r="31" spans="3:16" x14ac:dyDescent="0.4">
      <c r="C31" s="1" t="s">
        <v>194</v>
      </c>
      <c r="D31" s="1">
        <v>378</v>
      </c>
      <c r="E31" s="1">
        <v>74</v>
      </c>
      <c r="F31" s="1">
        <v>0.195767196</v>
      </c>
      <c r="L31" s="1" t="s">
        <v>194</v>
      </c>
      <c r="M31" s="1">
        <v>527</v>
      </c>
      <c r="N31" s="1">
        <v>0</v>
      </c>
      <c r="O31" s="1">
        <v>0</v>
      </c>
    </row>
    <row r="32" spans="3:16" x14ac:dyDescent="0.4">
      <c r="C32" s="1" t="s">
        <v>196</v>
      </c>
      <c r="D32" s="1">
        <v>277</v>
      </c>
      <c r="E32" s="1">
        <v>172</v>
      </c>
      <c r="F32" s="1">
        <v>0.62093862799999999</v>
      </c>
      <c r="L32" s="1" t="s">
        <v>196</v>
      </c>
      <c r="M32" s="1">
        <v>266</v>
      </c>
      <c r="N32" s="1">
        <v>0</v>
      </c>
      <c r="O32" s="1">
        <v>0</v>
      </c>
    </row>
    <row r="33" spans="2:16" x14ac:dyDescent="0.4">
      <c r="C33" s="1" t="s">
        <v>198</v>
      </c>
      <c r="D33" s="1">
        <v>322</v>
      </c>
      <c r="E33" s="1">
        <v>61</v>
      </c>
      <c r="F33" s="1">
        <v>0.189440994</v>
      </c>
      <c r="G33" s="1">
        <v>0.216429753</v>
      </c>
      <c r="L33" s="1" t="s">
        <v>198</v>
      </c>
      <c r="M33" s="1">
        <v>727</v>
      </c>
      <c r="N33" s="1">
        <v>39</v>
      </c>
      <c r="O33" s="1">
        <v>5.3645116999999999E-2</v>
      </c>
      <c r="P33" s="1">
        <v>4.3194003000000002E-2</v>
      </c>
    </row>
    <row r="34" spans="2:16" x14ac:dyDescent="0.4">
      <c r="C34" s="1" t="s">
        <v>200</v>
      </c>
      <c r="D34" s="1">
        <v>514</v>
      </c>
      <c r="E34" s="1">
        <v>67</v>
      </c>
      <c r="F34" s="1">
        <v>0.130350195</v>
      </c>
      <c r="L34" s="1" t="s">
        <v>200</v>
      </c>
      <c r="M34" s="1">
        <v>952</v>
      </c>
      <c r="N34" s="1">
        <v>57</v>
      </c>
      <c r="O34" s="1">
        <v>5.9873950000000002E-2</v>
      </c>
    </row>
    <row r="35" spans="2:16" x14ac:dyDescent="0.4">
      <c r="C35" s="1" t="s">
        <v>202</v>
      </c>
      <c r="D35" s="1">
        <v>217</v>
      </c>
      <c r="E35" s="1">
        <v>84</v>
      </c>
      <c r="F35" s="1">
        <v>0.38709677399999998</v>
      </c>
      <c r="L35" s="1" t="s">
        <v>202</v>
      </c>
      <c r="M35" s="1">
        <v>258</v>
      </c>
      <c r="N35" s="1">
        <v>3</v>
      </c>
      <c r="O35" s="1">
        <v>1.1627907E-2</v>
      </c>
    </row>
    <row r="36" spans="2:16" x14ac:dyDescent="0.4">
      <c r="C36" s="1" t="s">
        <v>250</v>
      </c>
      <c r="D36" s="1">
        <v>275</v>
      </c>
      <c r="E36" s="1">
        <v>50</v>
      </c>
      <c r="F36" s="1">
        <v>0.18181818199999999</v>
      </c>
      <c r="L36" s="1" t="s">
        <v>250</v>
      </c>
      <c r="M36" s="1">
        <v>425</v>
      </c>
      <c r="N36" s="1">
        <v>9</v>
      </c>
      <c r="O36" s="1">
        <v>2.1176470999999999E-2</v>
      </c>
    </row>
    <row r="37" spans="2:16" x14ac:dyDescent="0.4">
      <c r="C37" s="1" t="s">
        <v>251</v>
      </c>
      <c r="D37" s="1">
        <v>305</v>
      </c>
      <c r="E37" s="1">
        <v>59</v>
      </c>
      <c r="F37" s="1">
        <v>0.19344262300000001</v>
      </c>
      <c r="L37" s="1" t="s">
        <v>251</v>
      </c>
      <c r="M37" s="1">
        <v>962</v>
      </c>
      <c r="N37" s="1">
        <v>67</v>
      </c>
      <c r="O37" s="1">
        <v>6.9646570000000005E-2</v>
      </c>
    </row>
    <row r="38" spans="2:16" x14ac:dyDescent="0.4">
      <c r="B38" s="1" t="s">
        <v>97</v>
      </c>
      <c r="C38" s="1" t="s">
        <v>218</v>
      </c>
      <c r="D38" s="1">
        <v>1133</v>
      </c>
      <c r="E38" s="1">
        <v>397</v>
      </c>
      <c r="F38" s="1">
        <v>0.35039717599999998</v>
      </c>
      <c r="G38" s="1">
        <v>0.43715873500000002</v>
      </c>
      <c r="K38" s="1" t="s">
        <v>97</v>
      </c>
      <c r="L38" s="1" t="s">
        <v>218</v>
      </c>
      <c r="M38" s="1">
        <v>524</v>
      </c>
      <c r="N38" s="1">
        <v>0</v>
      </c>
      <c r="O38" s="1">
        <v>0</v>
      </c>
      <c r="P38" s="1">
        <v>6.3795900000000001E-4</v>
      </c>
    </row>
    <row r="39" spans="2:16" x14ac:dyDescent="0.4">
      <c r="C39" s="1" t="s">
        <v>138</v>
      </c>
      <c r="D39" s="1">
        <v>1104</v>
      </c>
      <c r="E39" s="1">
        <v>336</v>
      </c>
      <c r="F39" s="1">
        <v>0.30434782599999999</v>
      </c>
      <c r="L39" s="1" t="s">
        <v>220</v>
      </c>
      <c r="M39" s="1">
        <v>627</v>
      </c>
      <c r="N39" s="1">
        <v>2</v>
      </c>
      <c r="O39" s="1">
        <v>3.1897929999999998E-3</v>
      </c>
    </row>
    <row r="40" spans="2:16" x14ac:dyDescent="0.4">
      <c r="C40" s="1" t="s">
        <v>140</v>
      </c>
      <c r="D40" s="1">
        <v>958</v>
      </c>
      <c r="E40" s="1">
        <v>500</v>
      </c>
      <c r="F40" s="1">
        <v>0.52192066800000003</v>
      </c>
      <c r="L40" s="1" t="s">
        <v>222</v>
      </c>
      <c r="M40" s="1">
        <v>684</v>
      </c>
      <c r="N40" s="1">
        <v>0</v>
      </c>
      <c r="O40" s="1">
        <v>0</v>
      </c>
    </row>
    <row r="41" spans="2:16" x14ac:dyDescent="0.4">
      <c r="C41" s="1" t="s">
        <v>142</v>
      </c>
      <c r="D41" s="1">
        <v>1291</v>
      </c>
      <c r="E41" s="1">
        <v>520</v>
      </c>
      <c r="F41" s="1">
        <v>0.40278853599999997</v>
      </c>
      <c r="L41" s="1" t="s">
        <v>224</v>
      </c>
      <c r="M41" s="1">
        <v>525</v>
      </c>
      <c r="N41" s="1">
        <v>0</v>
      </c>
      <c r="O41" s="1">
        <v>0</v>
      </c>
    </row>
    <row r="42" spans="2:16" x14ac:dyDescent="0.4">
      <c r="C42" s="1" t="s">
        <v>292</v>
      </c>
      <c r="D42" s="1">
        <v>978</v>
      </c>
      <c r="E42" s="1">
        <v>593</v>
      </c>
      <c r="F42" s="1">
        <v>0.60633946800000005</v>
      </c>
      <c r="L42" s="1" t="s">
        <v>226</v>
      </c>
      <c r="M42" s="1">
        <v>563</v>
      </c>
      <c r="N42" s="1">
        <v>0</v>
      </c>
      <c r="O42" s="1">
        <v>0</v>
      </c>
    </row>
    <row r="43" spans="2:16" x14ac:dyDescent="0.4">
      <c r="C43" s="1" t="s">
        <v>150</v>
      </c>
      <c r="D43" s="1">
        <v>1040</v>
      </c>
      <c r="E43" s="1">
        <v>585</v>
      </c>
      <c r="F43" s="1">
        <v>0.5625</v>
      </c>
      <c r="G43" s="1">
        <v>0.39866849300000001</v>
      </c>
      <c r="L43" s="1" t="s">
        <v>150</v>
      </c>
      <c r="M43" s="1">
        <v>602</v>
      </c>
      <c r="N43" s="1">
        <v>1</v>
      </c>
      <c r="O43" s="1">
        <v>1.66113E-3</v>
      </c>
      <c r="P43" s="1">
        <v>2.804539E-3</v>
      </c>
    </row>
    <row r="44" spans="2:16" x14ac:dyDescent="0.4">
      <c r="C44" s="1" t="s">
        <v>152</v>
      </c>
      <c r="D44" s="1">
        <v>810</v>
      </c>
      <c r="E44" s="1">
        <v>242</v>
      </c>
      <c r="F44" s="1">
        <v>0.298765432</v>
      </c>
      <c r="L44" s="1" t="s">
        <v>152</v>
      </c>
      <c r="M44" s="1">
        <v>497</v>
      </c>
      <c r="N44" s="1">
        <v>4</v>
      </c>
      <c r="O44" s="1">
        <v>8.0482899999999996E-3</v>
      </c>
    </row>
    <row r="45" spans="2:16" x14ac:dyDescent="0.4">
      <c r="C45" s="1" t="s">
        <v>154</v>
      </c>
      <c r="D45" s="1">
        <v>1040</v>
      </c>
      <c r="E45" s="1">
        <v>316</v>
      </c>
      <c r="F45" s="1">
        <v>0.30384615399999998</v>
      </c>
      <c r="L45" s="1" t="s">
        <v>154</v>
      </c>
      <c r="M45" s="1">
        <v>487</v>
      </c>
      <c r="N45" s="1">
        <v>1</v>
      </c>
      <c r="O45" s="1">
        <v>2.0533880000000002E-3</v>
      </c>
    </row>
    <row r="46" spans="2:16" x14ac:dyDescent="0.4">
      <c r="C46" s="1" t="s">
        <v>156</v>
      </c>
      <c r="D46" s="1">
        <v>1182</v>
      </c>
      <c r="E46" s="1">
        <v>330</v>
      </c>
      <c r="F46" s="1">
        <v>0.279187817</v>
      </c>
      <c r="L46" s="1" t="s">
        <v>156</v>
      </c>
      <c r="M46" s="1">
        <v>885</v>
      </c>
      <c r="N46" s="1">
        <v>2</v>
      </c>
      <c r="O46" s="1">
        <v>2.2598869999999999E-3</v>
      </c>
    </row>
    <row r="47" spans="2:16" x14ac:dyDescent="0.4">
      <c r="C47" s="1" t="s">
        <v>293</v>
      </c>
      <c r="D47" s="1">
        <v>836</v>
      </c>
      <c r="E47" s="1">
        <v>459</v>
      </c>
      <c r="F47" s="1">
        <v>0.54904306199999997</v>
      </c>
      <c r="L47" s="1" t="s">
        <v>227</v>
      </c>
      <c r="M47" s="1">
        <v>515</v>
      </c>
      <c r="N47" s="1">
        <v>0</v>
      </c>
      <c r="O47" s="1">
        <v>0</v>
      </c>
    </row>
    <row r="48" spans="2:16" x14ac:dyDescent="0.4">
      <c r="C48" s="1" t="s">
        <v>158</v>
      </c>
      <c r="D48" s="1">
        <v>699</v>
      </c>
      <c r="E48" s="1">
        <v>284</v>
      </c>
      <c r="F48" s="1">
        <v>0.40629470699999998</v>
      </c>
      <c r="G48" s="1">
        <v>0.37308184799999999</v>
      </c>
      <c r="L48" s="1" t="s">
        <v>158</v>
      </c>
      <c r="M48" s="1">
        <v>380</v>
      </c>
      <c r="N48" s="1">
        <v>0</v>
      </c>
      <c r="O48" s="1">
        <v>0</v>
      </c>
      <c r="P48" s="1">
        <v>0</v>
      </c>
    </row>
    <row r="49" spans="3:16" x14ac:dyDescent="0.4">
      <c r="C49" s="1" t="s">
        <v>160</v>
      </c>
      <c r="D49" s="1">
        <v>1035</v>
      </c>
      <c r="E49" s="1">
        <v>287</v>
      </c>
      <c r="F49" s="1">
        <v>0.27729468600000001</v>
      </c>
      <c r="L49" s="1" t="s">
        <v>160</v>
      </c>
      <c r="M49" s="1">
        <v>315</v>
      </c>
      <c r="N49" s="1">
        <v>0</v>
      </c>
      <c r="O49" s="1">
        <v>0</v>
      </c>
    </row>
    <row r="50" spans="3:16" x14ac:dyDescent="0.4">
      <c r="C50" s="1" t="s">
        <v>162</v>
      </c>
      <c r="D50" s="1">
        <v>958</v>
      </c>
      <c r="E50" s="1">
        <v>395</v>
      </c>
      <c r="F50" s="1">
        <v>0.41231732799999998</v>
      </c>
      <c r="L50" s="1" t="s">
        <v>162</v>
      </c>
      <c r="M50" s="1">
        <v>507</v>
      </c>
      <c r="N50" s="1">
        <v>0</v>
      </c>
      <c r="O50" s="1">
        <v>0</v>
      </c>
    </row>
    <row r="51" spans="3:16" x14ac:dyDescent="0.4">
      <c r="C51" s="1" t="s">
        <v>164</v>
      </c>
      <c r="D51" s="1">
        <v>1076</v>
      </c>
      <c r="E51" s="1">
        <v>545</v>
      </c>
      <c r="F51" s="1">
        <v>0.50650557600000001</v>
      </c>
      <c r="L51" s="1" t="s">
        <v>164</v>
      </c>
      <c r="M51" s="1">
        <v>500</v>
      </c>
      <c r="N51" s="1">
        <v>0</v>
      </c>
      <c r="O51" s="1">
        <v>0</v>
      </c>
    </row>
    <row r="52" spans="3:16" x14ac:dyDescent="0.4">
      <c r="C52" s="1" t="s">
        <v>166</v>
      </c>
      <c r="D52" s="1">
        <v>981</v>
      </c>
      <c r="E52" s="1">
        <v>258</v>
      </c>
      <c r="F52" s="1">
        <v>0.26299694200000001</v>
      </c>
      <c r="L52" s="1" t="s">
        <v>166</v>
      </c>
      <c r="M52" s="1">
        <v>481</v>
      </c>
      <c r="N52" s="1">
        <v>0</v>
      </c>
      <c r="O52" s="1">
        <v>0</v>
      </c>
    </row>
    <row r="53" spans="3:16" x14ac:dyDescent="0.4">
      <c r="C53" s="1" t="s">
        <v>168</v>
      </c>
      <c r="D53" s="1">
        <v>1158</v>
      </c>
      <c r="E53" s="1">
        <v>238</v>
      </c>
      <c r="F53" s="1">
        <v>0.20552677</v>
      </c>
      <c r="G53" s="1">
        <v>0.30136278799999999</v>
      </c>
      <c r="L53" s="1" t="s">
        <v>168</v>
      </c>
      <c r="M53" s="1">
        <v>476</v>
      </c>
      <c r="N53" s="1">
        <v>1</v>
      </c>
      <c r="O53" s="1">
        <v>2.1008400000000001E-3</v>
      </c>
      <c r="P53" s="1">
        <v>6.8908540000000001E-3</v>
      </c>
    </row>
    <row r="54" spans="3:16" x14ac:dyDescent="0.4">
      <c r="C54" s="1" t="s">
        <v>232</v>
      </c>
      <c r="D54" s="1">
        <v>901</v>
      </c>
      <c r="E54" s="1">
        <v>269</v>
      </c>
      <c r="F54" s="1">
        <v>0.29855715900000002</v>
      </c>
      <c r="L54" s="1" t="s">
        <v>232</v>
      </c>
      <c r="M54" s="1">
        <v>361</v>
      </c>
      <c r="N54" s="1">
        <v>1</v>
      </c>
      <c r="O54" s="1">
        <v>2.770083E-3</v>
      </c>
    </row>
    <row r="55" spans="3:16" x14ac:dyDescent="0.4">
      <c r="C55" s="1" t="s">
        <v>234</v>
      </c>
      <c r="D55" s="1">
        <v>899</v>
      </c>
      <c r="E55" s="1">
        <v>258</v>
      </c>
      <c r="F55" s="1">
        <v>0.28698553900000001</v>
      </c>
      <c r="L55" s="1" t="s">
        <v>234</v>
      </c>
      <c r="M55" s="1">
        <v>539</v>
      </c>
      <c r="N55" s="1">
        <v>0</v>
      </c>
      <c r="O55" s="1">
        <v>0</v>
      </c>
    </row>
    <row r="56" spans="3:16" x14ac:dyDescent="0.4">
      <c r="C56" s="1" t="s">
        <v>236</v>
      </c>
      <c r="D56" s="1">
        <v>867</v>
      </c>
      <c r="E56" s="1">
        <v>427</v>
      </c>
      <c r="F56" s="1">
        <v>0.49250288399999997</v>
      </c>
      <c r="L56" s="1" t="s">
        <v>236</v>
      </c>
      <c r="M56" s="1">
        <v>1016</v>
      </c>
      <c r="N56" s="1">
        <v>28</v>
      </c>
      <c r="O56" s="1">
        <v>2.7559054999999999E-2</v>
      </c>
    </row>
    <row r="57" spans="3:16" x14ac:dyDescent="0.4">
      <c r="C57" s="1" t="s">
        <v>170</v>
      </c>
      <c r="D57" s="1">
        <v>981</v>
      </c>
      <c r="E57" s="1">
        <v>219</v>
      </c>
      <c r="F57" s="1">
        <v>0.22324158999999999</v>
      </c>
      <c r="L57" s="1" t="s">
        <v>170</v>
      </c>
      <c r="M57" s="1">
        <v>494</v>
      </c>
      <c r="N57" s="1">
        <v>1</v>
      </c>
      <c r="O57" s="1">
        <v>2.0242910000000001E-3</v>
      </c>
    </row>
    <row r="58" spans="3:16" x14ac:dyDescent="0.4">
      <c r="C58" s="1" t="s">
        <v>255</v>
      </c>
      <c r="D58" s="1">
        <v>672</v>
      </c>
      <c r="E58" s="1">
        <v>61</v>
      </c>
      <c r="F58" s="1">
        <v>9.0773809999999996E-2</v>
      </c>
      <c r="G58" s="1">
        <v>0.32373754300000002</v>
      </c>
      <c r="L58" s="1" t="s">
        <v>255</v>
      </c>
      <c r="M58" s="1">
        <v>397</v>
      </c>
      <c r="N58" s="1">
        <v>0</v>
      </c>
      <c r="O58" s="1">
        <v>0</v>
      </c>
      <c r="P58" s="1">
        <v>1.7648290000000001E-3</v>
      </c>
    </row>
    <row r="59" spans="3:16" x14ac:dyDescent="0.4">
      <c r="C59" s="1" t="s">
        <v>239</v>
      </c>
      <c r="D59" s="1">
        <v>944</v>
      </c>
      <c r="E59" s="1">
        <v>366</v>
      </c>
      <c r="F59" s="1">
        <v>0.38771186400000002</v>
      </c>
      <c r="L59" s="1" t="s">
        <v>239</v>
      </c>
      <c r="M59" s="1">
        <v>513</v>
      </c>
      <c r="N59" s="1">
        <v>3</v>
      </c>
      <c r="O59" s="1">
        <v>5.8479530000000004E-3</v>
      </c>
    </row>
    <row r="60" spans="3:16" x14ac:dyDescent="0.4">
      <c r="C60" s="1" t="s">
        <v>241</v>
      </c>
      <c r="D60" s="1">
        <v>955</v>
      </c>
      <c r="E60" s="1">
        <v>288</v>
      </c>
      <c r="F60" s="1">
        <v>0.30157068100000001</v>
      </c>
      <c r="L60" s="1" t="s">
        <v>241</v>
      </c>
      <c r="M60" s="1">
        <v>315</v>
      </c>
      <c r="N60" s="1">
        <v>0</v>
      </c>
      <c r="O60" s="1">
        <v>0</v>
      </c>
    </row>
    <row r="61" spans="3:16" x14ac:dyDescent="0.4">
      <c r="C61" s="1" t="s">
        <v>243</v>
      </c>
      <c r="D61" s="1">
        <v>957</v>
      </c>
      <c r="E61" s="1">
        <v>489</v>
      </c>
      <c r="F61" s="1">
        <v>0.51097178700000001</v>
      </c>
      <c r="L61" s="1" t="s">
        <v>243</v>
      </c>
      <c r="M61" s="1">
        <v>336</v>
      </c>
      <c r="N61" s="1">
        <v>1</v>
      </c>
      <c r="O61" s="1">
        <v>2.9761900000000001E-3</v>
      </c>
    </row>
    <row r="62" spans="3:16" x14ac:dyDescent="0.4">
      <c r="C62" s="1" t="s">
        <v>291</v>
      </c>
      <c r="D62" s="1">
        <v>470</v>
      </c>
      <c r="E62" s="1">
        <v>154</v>
      </c>
      <c r="F62" s="1">
        <v>0.32765957400000001</v>
      </c>
      <c r="L62" s="1" t="s">
        <v>291</v>
      </c>
      <c r="M62" s="1">
        <v>412</v>
      </c>
      <c r="N62" s="1">
        <v>0</v>
      </c>
      <c r="O62" s="1">
        <v>0</v>
      </c>
    </row>
    <row r="63" spans="3:16" x14ac:dyDescent="0.4">
      <c r="C63" s="1" t="s">
        <v>188</v>
      </c>
      <c r="D63" s="1">
        <v>842</v>
      </c>
      <c r="E63" s="1">
        <v>246</v>
      </c>
      <c r="F63" s="1">
        <v>0.29216152000000001</v>
      </c>
      <c r="G63" s="1">
        <v>0.22241132</v>
      </c>
      <c r="L63" s="1" t="s">
        <v>188</v>
      </c>
      <c r="M63" s="1">
        <v>522</v>
      </c>
      <c r="N63" s="1">
        <v>2</v>
      </c>
      <c r="O63" s="1">
        <v>3.8314180000000001E-3</v>
      </c>
      <c r="P63" s="1">
        <v>2.533577E-3</v>
      </c>
    </row>
    <row r="64" spans="3:16" x14ac:dyDescent="0.4">
      <c r="C64" s="1" t="s">
        <v>190</v>
      </c>
      <c r="D64" s="1">
        <v>1275</v>
      </c>
      <c r="E64" s="1">
        <v>313</v>
      </c>
      <c r="F64" s="1">
        <v>0.24549019599999999</v>
      </c>
      <c r="L64" s="1" t="s">
        <v>190</v>
      </c>
      <c r="M64" s="1">
        <v>304</v>
      </c>
      <c r="N64" s="1">
        <v>0</v>
      </c>
      <c r="O64" s="1">
        <v>0</v>
      </c>
    </row>
    <row r="65" spans="2:16" x14ac:dyDescent="0.4">
      <c r="C65" s="1" t="s">
        <v>192</v>
      </c>
      <c r="D65" s="1">
        <v>985</v>
      </c>
      <c r="E65" s="1">
        <v>199</v>
      </c>
      <c r="F65" s="1">
        <v>0.202030457</v>
      </c>
      <c r="L65" s="1" t="s">
        <v>192</v>
      </c>
      <c r="M65" s="1">
        <v>523</v>
      </c>
      <c r="N65" s="1">
        <v>3</v>
      </c>
      <c r="O65" s="1">
        <v>5.736138E-3</v>
      </c>
    </row>
    <row r="66" spans="2:16" x14ac:dyDescent="0.4">
      <c r="C66" s="1" t="s">
        <v>194</v>
      </c>
      <c r="D66" s="1">
        <v>1118</v>
      </c>
      <c r="E66" s="1">
        <v>196</v>
      </c>
      <c r="F66" s="1">
        <v>0.17531305899999999</v>
      </c>
      <c r="L66" s="1" t="s">
        <v>194</v>
      </c>
      <c r="M66" s="1">
        <v>596</v>
      </c>
      <c r="N66" s="1">
        <v>1</v>
      </c>
      <c r="O66" s="1">
        <v>1.6778520000000001E-3</v>
      </c>
    </row>
    <row r="67" spans="2:16" x14ac:dyDescent="0.4">
      <c r="C67" s="1" t="s">
        <v>196</v>
      </c>
      <c r="D67" s="1">
        <v>1157</v>
      </c>
      <c r="E67" s="1">
        <v>228</v>
      </c>
      <c r="F67" s="1">
        <v>0.19706136599999999</v>
      </c>
      <c r="L67" s="1" t="s">
        <v>196</v>
      </c>
      <c r="M67" s="1">
        <v>703</v>
      </c>
      <c r="N67" s="1">
        <v>1</v>
      </c>
      <c r="O67" s="1">
        <v>1.4224750000000001E-3</v>
      </c>
    </row>
    <row r="68" spans="2:16" x14ac:dyDescent="0.4">
      <c r="C68" s="1" t="s">
        <v>198</v>
      </c>
      <c r="D68" s="1">
        <v>639</v>
      </c>
      <c r="E68" s="1">
        <v>239</v>
      </c>
      <c r="F68" s="1">
        <v>0.37402190899999999</v>
      </c>
      <c r="G68" s="1">
        <v>0.375293979</v>
      </c>
      <c r="L68" s="1" t="s">
        <v>198</v>
      </c>
      <c r="M68" s="1">
        <v>363</v>
      </c>
      <c r="N68" s="1">
        <v>0</v>
      </c>
      <c r="O68" s="1">
        <v>0</v>
      </c>
      <c r="P68" s="1">
        <v>3.878968E-3</v>
      </c>
    </row>
    <row r="69" spans="2:16" x14ac:dyDescent="0.4">
      <c r="C69" s="1" t="s">
        <v>200</v>
      </c>
      <c r="D69" s="1">
        <v>881</v>
      </c>
      <c r="E69" s="1">
        <v>134</v>
      </c>
      <c r="F69" s="1">
        <v>0.15209988599999999</v>
      </c>
      <c r="L69" s="1" t="s">
        <v>200</v>
      </c>
      <c r="M69" s="1">
        <v>576</v>
      </c>
      <c r="N69" s="1">
        <v>2</v>
      </c>
      <c r="O69" s="1">
        <v>3.4722220000000001E-3</v>
      </c>
    </row>
    <row r="70" spans="2:16" x14ac:dyDescent="0.4">
      <c r="C70" s="1" t="s">
        <v>202</v>
      </c>
      <c r="D70" s="1">
        <v>828</v>
      </c>
      <c r="E70" s="1">
        <v>327</v>
      </c>
      <c r="F70" s="1">
        <v>0.39492753600000002</v>
      </c>
      <c r="L70" s="1" t="s">
        <v>202</v>
      </c>
      <c r="M70" s="1">
        <v>407</v>
      </c>
      <c r="N70" s="1">
        <v>0</v>
      </c>
      <c r="O70" s="1">
        <v>0</v>
      </c>
    </row>
    <row r="71" spans="2:16" x14ac:dyDescent="0.4">
      <c r="C71" s="1" t="s">
        <v>250</v>
      </c>
      <c r="D71" s="1">
        <v>750</v>
      </c>
      <c r="E71" s="1">
        <v>480</v>
      </c>
      <c r="F71" s="1">
        <v>0.64</v>
      </c>
      <c r="L71" s="1" t="s">
        <v>250</v>
      </c>
      <c r="M71" s="1">
        <v>280</v>
      </c>
      <c r="N71" s="1">
        <v>3</v>
      </c>
      <c r="O71" s="1">
        <v>1.0714286E-2</v>
      </c>
    </row>
    <row r="72" spans="2:16" x14ac:dyDescent="0.4">
      <c r="C72" s="1" t="s">
        <v>251</v>
      </c>
      <c r="D72" s="1">
        <v>428</v>
      </c>
      <c r="E72" s="1">
        <v>135</v>
      </c>
      <c r="F72" s="1">
        <v>0.31542056099999999</v>
      </c>
      <c r="L72" s="1" t="s">
        <v>251</v>
      </c>
      <c r="M72" s="1">
        <v>576</v>
      </c>
      <c r="N72" s="1">
        <v>3</v>
      </c>
      <c r="O72" s="1">
        <v>5.2083329999999999E-3</v>
      </c>
    </row>
    <row r="73" spans="2:16" x14ac:dyDescent="0.4">
      <c r="B73" s="1" t="s">
        <v>294</v>
      </c>
      <c r="C73" s="1" t="s">
        <v>220</v>
      </c>
      <c r="D73" s="1">
        <v>736</v>
      </c>
      <c r="E73" s="1">
        <v>16</v>
      </c>
      <c r="F73" s="1">
        <v>2.1739129999999999E-2</v>
      </c>
      <c r="G73" s="1">
        <v>0.100793312</v>
      </c>
      <c r="K73" s="1" t="s">
        <v>294</v>
      </c>
      <c r="L73" s="1" t="s">
        <v>218</v>
      </c>
      <c r="M73" s="1">
        <v>676</v>
      </c>
      <c r="N73" s="1">
        <v>3</v>
      </c>
      <c r="O73" s="1">
        <v>4.43787E-3</v>
      </c>
      <c r="P73" s="1">
        <v>5.1538657000000002E-2</v>
      </c>
    </row>
    <row r="74" spans="2:16" x14ac:dyDescent="0.4">
      <c r="C74" s="1" t="s">
        <v>222</v>
      </c>
      <c r="D74" s="1">
        <v>812</v>
      </c>
      <c r="E74" s="1">
        <v>86</v>
      </c>
      <c r="F74" s="1">
        <v>0.10591133</v>
      </c>
      <c r="L74" s="1" t="s">
        <v>220</v>
      </c>
      <c r="M74" s="1">
        <v>546</v>
      </c>
      <c r="N74" s="1">
        <v>53</v>
      </c>
      <c r="O74" s="1">
        <v>9.7069596999999994E-2</v>
      </c>
    </row>
    <row r="75" spans="2:16" x14ac:dyDescent="0.4">
      <c r="C75" s="1" t="s">
        <v>224</v>
      </c>
      <c r="D75" s="1">
        <v>1040</v>
      </c>
      <c r="E75" s="1">
        <v>59</v>
      </c>
      <c r="F75" s="1">
        <v>5.6730769E-2</v>
      </c>
      <c r="L75" s="1" t="s">
        <v>222</v>
      </c>
      <c r="M75" s="1">
        <v>541</v>
      </c>
      <c r="N75" s="1">
        <v>16</v>
      </c>
      <c r="O75" s="1">
        <v>2.9574861000000001E-2</v>
      </c>
    </row>
    <row r="76" spans="2:16" x14ac:dyDescent="0.4">
      <c r="C76" s="1" t="s">
        <v>226</v>
      </c>
      <c r="D76" s="1">
        <v>972</v>
      </c>
      <c r="E76" s="1">
        <v>128</v>
      </c>
      <c r="F76" s="1">
        <v>0.13168724300000001</v>
      </c>
      <c r="L76" s="1" t="s">
        <v>224</v>
      </c>
      <c r="M76" s="1">
        <v>699</v>
      </c>
      <c r="N76" s="1">
        <v>22</v>
      </c>
      <c r="O76" s="1">
        <v>3.1473533999999997E-2</v>
      </c>
    </row>
    <row r="77" spans="2:16" x14ac:dyDescent="0.4">
      <c r="C77" s="1" t="s">
        <v>140</v>
      </c>
      <c r="D77" s="1">
        <v>942</v>
      </c>
      <c r="E77" s="1">
        <v>177</v>
      </c>
      <c r="F77" s="1">
        <v>0.18789808899999999</v>
      </c>
      <c r="L77" s="1" t="s">
        <v>138</v>
      </c>
      <c r="M77" s="1">
        <v>473</v>
      </c>
      <c r="N77" s="1">
        <v>45</v>
      </c>
      <c r="O77" s="1">
        <v>9.5137421E-2</v>
      </c>
    </row>
    <row r="78" spans="2:16" x14ac:dyDescent="0.4">
      <c r="C78" s="1" t="s">
        <v>150</v>
      </c>
      <c r="D78" s="1">
        <v>977</v>
      </c>
      <c r="E78" s="1">
        <v>135</v>
      </c>
      <c r="F78" s="1">
        <v>0.138178096</v>
      </c>
      <c r="G78" s="1">
        <v>8.9505079000000001E-2</v>
      </c>
      <c r="L78" s="1" t="s">
        <v>150</v>
      </c>
      <c r="M78" s="1">
        <v>678</v>
      </c>
      <c r="N78" s="1">
        <v>50</v>
      </c>
      <c r="O78" s="1">
        <v>7.3746312999999994E-2</v>
      </c>
      <c r="P78" s="1">
        <v>5.1097423000000003E-2</v>
      </c>
    </row>
    <row r="79" spans="2:16" x14ac:dyDescent="0.4">
      <c r="C79" s="1" t="s">
        <v>152</v>
      </c>
      <c r="D79" s="1">
        <v>1251</v>
      </c>
      <c r="E79" s="1">
        <v>116</v>
      </c>
      <c r="F79" s="1">
        <v>9.2725819000000001E-2</v>
      </c>
      <c r="L79" s="1" t="s">
        <v>152</v>
      </c>
      <c r="M79" s="1">
        <v>884</v>
      </c>
      <c r="N79" s="1">
        <v>45</v>
      </c>
      <c r="O79" s="1">
        <v>5.0904976999999997E-2</v>
      </c>
    </row>
    <row r="80" spans="2:16" x14ac:dyDescent="0.4">
      <c r="C80" s="1" t="s">
        <v>154</v>
      </c>
      <c r="D80" s="1">
        <v>599</v>
      </c>
      <c r="E80" s="1">
        <v>82</v>
      </c>
      <c r="F80" s="1">
        <v>0.136894825</v>
      </c>
      <c r="L80" s="1" t="s">
        <v>154</v>
      </c>
      <c r="M80" s="1">
        <v>805</v>
      </c>
      <c r="N80" s="1">
        <v>28</v>
      </c>
      <c r="O80" s="1">
        <v>3.4782608999999999E-2</v>
      </c>
    </row>
    <row r="81" spans="3:16" x14ac:dyDescent="0.4">
      <c r="C81" s="1" t="s">
        <v>156</v>
      </c>
      <c r="D81" s="1">
        <v>425</v>
      </c>
      <c r="E81" s="1">
        <v>9</v>
      </c>
      <c r="F81" s="1">
        <v>2.1176470999999999E-2</v>
      </c>
      <c r="L81" s="1" t="s">
        <v>156</v>
      </c>
      <c r="M81" s="1">
        <v>787</v>
      </c>
      <c r="N81" s="1">
        <v>34</v>
      </c>
      <c r="O81" s="1">
        <v>4.3202033000000001E-2</v>
      </c>
    </row>
    <row r="82" spans="3:16" x14ac:dyDescent="0.4">
      <c r="C82" s="1" t="s">
        <v>227</v>
      </c>
      <c r="D82" s="1">
        <v>1076</v>
      </c>
      <c r="E82" s="1">
        <v>63</v>
      </c>
      <c r="F82" s="1">
        <v>5.8550185999999997E-2</v>
      </c>
      <c r="L82" s="1" t="s">
        <v>227</v>
      </c>
      <c r="M82" s="1">
        <v>719</v>
      </c>
      <c r="N82" s="1">
        <v>38</v>
      </c>
      <c r="O82" s="1">
        <v>5.2851181999999997E-2</v>
      </c>
    </row>
    <row r="83" spans="3:16" x14ac:dyDescent="0.4">
      <c r="C83" s="1" t="s">
        <v>158</v>
      </c>
      <c r="D83" s="1">
        <v>1122</v>
      </c>
      <c r="E83" s="1">
        <v>160</v>
      </c>
      <c r="F83" s="1">
        <v>0.142602496</v>
      </c>
      <c r="G83" s="1">
        <v>0.14198755199999999</v>
      </c>
      <c r="L83" s="1" t="s">
        <v>158</v>
      </c>
      <c r="M83" s="1">
        <v>748</v>
      </c>
      <c r="N83" s="1">
        <v>42</v>
      </c>
      <c r="O83" s="1">
        <v>5.6149733E-2</v>
      </c>
      <c r="P83" s="1">
        <v>6.1548901000000003E-2</v>
      </c>
    </row>
    <row r="84" spans="3:16" x14ac:dyDescent="0.4">
      <c r="C84" s="1" t="s">
        <v>160</v>
      </c>
      <c r="D84" s="1">
        <v>947</v>
      </c>
      <c r="E84" s="1">
        <v>93</v>
      </c>
      <c r="F84" s="1">
        <v>9.8204857000000007E-2</v>
      </c>
      <c r="L84" s="1" t="s">
        <v>160</v>
      </c>
      <c r="M84" s="1">
        <v>517</v>
      </c>
      <c r="N84" s="1">
        <v>26</v>
      </c>
      <c r="O84" s="1">
        <v>5.0290135E-2</v>
      </c>
    </row>
    <row r="85" spans="3:16" x14ac:dyDescent="0.4">
      <c r="C85" s="1" t="s">
        <v>162</v>
      </c>
      <c r="D85" s="1">
        <v>1171</v>
      </c>
      <c r="E85" s="1">
        <v>192</v>
      </c>
      <c r="F85" s="1">
        <v>0.16396242499999999</v>
      </c>
      <c r="L85" s="1" t="s">
        <v>162</v>
      </c>
      <c r="M85" s="1">
        <v>615</v>
      </c>
      <c r="N85" s="1">
        <v>88</v>
      </c>
      <c r="O85" s="1">
        <v>0.14308943099999999</v>
      </c>
    </row>
    <row r="86" spans="3:16" x14ac:dyDescent="0.4">
      <c r="C86" s="1" t="s">
        <v>164</v>
      </c>
      <c r="D86" s="1">
        <v>969</v>
      </c>
      <c r="E86" s="1">
        <v>184</v>
      </c>
      <c r="F86" s="1">
        <v>0.189886481</v>
      </c>
      <c r="L86" s="1" t="s">
        <v>164</v>
      </c>
      <c r="M86" s="1">
        <v>697</v>
      </c>
      <c r="N86" s="1">
        <v>35</v>
      </c>
      <c r="O86" s="1">
        <v>5.0215207999999997E-2</v>
      </c>
    </row>
    <row r="87" spans="3:16" x14ac:dyDescent="0.4">
      <c r="C87" s="1" t="s">
        <v>166</v>
      </c>
      <c r="D87" s="1">
        <v>1119</v>
      </c>
      <c r="E87" s="1">
        <v>129</v>
      </c>
      <c r="F87" s="1">
        <v>0.11528150099999999</v>
      </c>
      <c r="L87" s="1" t="s">
        <v>166</v>
      </c>
      <c r="M87" s="1">
        <v>750</v>
      </c>
      <c r="N87" s="1">
        <v>6</v>
      </c>
      <c r="O87" s="1">
        <v>8.0000000000000002E-3</v>
      </c>
    </row>
    <row r="88" spans="3:16" x14ac:dyDescent="0.4">
      <c r="C88" s="1" t="s">
        <v>232</v>
      </c>
      <c r="D88" s="1">
        <v>619</v>
      </c>
      <c r="E88" s="1">
        <v>53</v>
      </c>
      <c r="F88" s="1">
        <v>8.5621971000000005E-2</v>
      </c>
      <c r="G88" s="1">
        <v>0.107178446</v>
      </c>
      <c r="L88" s="1" t="s">
        <v>168</v>
      </c>
      <c r="M88" s="1">
        <v>628</v>
      </c>
      <c r="N88" s="1">
        <v>141</v>
      </c>
      <c r="O88" s="1">
        <v>0.22452229300000001</v>
      </c>
      <c r="P88" s="1">
        <v>0.12995949300000001</v>
      </c>
    </row>
    <row r="89" spans="3:16" x14ac:dyDescent="0.4">
      <c r="C89" s="1" t="s">
        <v>234</v>
      </c>
      <c r="D89" s="1">
        <v>549</v>
      </c>
      <c r="E89" s="1">
        <v>75</v>
      </c>
      <c r="F89" s="1">
        <v>0.136612022</v>
      </c>
      <c r="L89" s="1" t="s">
        <v>232</v>
      </c>
      <c r="M89" s="1">
        <v>680</v>
      </c>
      <c r="N89" s="1">
        <v>134</v>
      </c>
      <c r="O89" s="1">
        <v>0.19705882399999999</v>
      </c>
    </row>
    <row r="90" spans="3:16" x14ac:dyDescent="0.4">
      <c r="C90" s="1" t="s">
        <v>236</v>
      </c>
      <c r="D90" s="1">
        <v>382</v>
      </c>
      <c r="E90" s="1">
        <v>46</v>
      </c>
      <c r="F90" s="1">
        <v>0.120418848</v>
      </c>
      <c r="L90" s="1" t="s">
        <v>234</v>
      </c>
      <c r="M90" s="1">
        <v>758</v>
      </c>
      <c r="N90" s="1">
        <v>58</v>
      </c>
      <c r="O90" s="1">
        <v>7.6517150000000006E-2</v>
      </c>
    </row>
    <row r="91" spans="3:16" x14ac:dyDescent="0.4">
      <c r="C91" s="1" t="s">
        <v>170</v>
      </c>
      <c r="D91" s="1">
        <v>373</v>
      </c>
      <c r="E91" s="1">
        <v>15</v>
      </c>
      <c r="F91" s="1">
        <v>4.0214476999999998E-2</v>
      </c>
      <c r="L91" s="1" t="s">
        <v>236</v>
      </c>
      <c r="M91" s="1">
        <v>700</v>
      </c>
      <c r="N91" s="1">
        <v>21</v>
      </c>
      <c r="O91" s="1">
        <v>0.03</v>
      </c>
    </row>
    <row r="92" spans="3:16" x14ac:dyDescent="0.4">
      <c r="C92" s="1" t="s">
        <v>172</v>
      </c>
      <c r="D92" s="1">
        <v>281</v>
      </c>
      <c r="E92" s="1">
        <v>43</v>
      </c>
      <c r="F92" s="1">
        <v>0.15302491100000001</v>
      </c>
      <c r="L92" s="1" t="s">
        <v>170</v>
      </c>
      <c r="M92" s="1">
        <v>871</v>
      </c>
      <c r="N92" s="1">
        <v>106</v>
      </c>
      <c r="O92" s="1">
        <v>0.121699196</v>
      </c>
    </row>
    <row r="93" spans="3:16" x14ac:dyDescent="0.4">
      <c r="C93" s="1" t="s">
        <v>178</v>
      </c>
      <c r="D93" s="1">
        <v>166</v>
      </c>
      <c r="E93" s="1">
        <v>48</v>
      </c>
      <c r="F93" s="1">
        <v>0.289156627</v>
      </c>
      <c r="G93" s="1">
        <v>0.13181356</v>
      </c>
      <c r="L93" s="1" t="s">
        <v>255</v>
      </c>
      <c r="M93" s="1">
        <v>880</v>
      </c>
      <c r="N93" s="1">
        <v>52</v>
      </c>
      <c r="O93" s="1">
        <v>5.9090908999999997E-2</v>
      </c>
      <c r="P93" s="1">
        <v>7.5345328000000003E-2</v>
      </c>
    </row>
    <row r="94" spans="3:16" x14ac:dyDescent="0.4">
      <c r="C94" s="1" t="s">
        <v>180</v>
      </c>
      <c r="D94" s="1">
        <v>772</v>
      </c>
      <c r="E94" s="1">
        <v>153</v>
      </c>
      <c r="F94" s="1">
        <v>0.198186528</v>
      </c>
      <c r="L94" s="1" t="s">
        <v>239</v>
      </c>
      <c r="M94" s="1">
        <v>768</v>
      </c>
      <c r="N94" s="1">
        <v>13</v>
      </c>
      <c r="O94" s="1">
        <v>1.6927082999999999E-2</v>
      </c>
    </row>
    <row r="95" spans="3:16" x14ac:dyDescent="0.4">
      <c r="C95" s="1" t="s">
        <v>295</v>
      </c>
      <c r="D95" s="1">
        <v>977</v>
      </c>
      <c r="E95" s="1">
        <v>36</v>
      </c>
      <c r="F95" s="1">
        <v>3.6847492000000003E-2</v>
      </c>
      <c r="L95" s="1" t="s">
        <v>241</v>
      </c>
      <c r="M95" s="1">
        <v>787</v>
      </c>
      <c r="N95" s="1">
        <v>12</v>
      </c>
      <c r="O95" s="1">
        <v>1.5247775999999999E-2</v>
      </c>
    </row>
    <row r="96" spans="3:16" x14ac:dyDescent="0.4">
      <c r="C96" s="1" t="s">
        <v>296</v>
      </c>
      <c r="D96" s="1">
        <v>442</v>
      </c>
      <c r="E96" s="1">
        <v>24</v>
      </c>
      <c r="F96" s="1">
        <v>5.4298643000000001E-2</v>
      </c>
      <c r="L96" s="1" t="s">
        <v>243</v>
      </c>
      <c r="M96" s="1">
        <v>784</v>
      </c>
      <c r="N96" s="1">
        <v>94</v>
      </c>
      <c r="O96" s="1">
        <v>0.119897959</v>
      </c>
    </row>
    <row r="97" spans="2:16" x14ac:dyDescent="0.4">
      <c r="C97" s="1" t="s">
        <v>297</v>
      </c>
      <c r="D97" s="1">
        <v>484</v>
      </c>
      <c r="E97" s="1">
        <v>39</v>
      </c>
      <c r="F97" s="1">
        <v>8.0578512000000005E-2</v>
      </c>
      <c r="L97" s="1" t="s">
        <v>291</v>
      </c>
      <c r="M97" s="1">
        <v>755</v>
      </c>
      <c r="N97" s="1">
        <v>125</v>
      </c>
      <c r="O97" s="1">
        <v>0.16556291400000001</v>
      </c>
    </row>
    <row r="98" spans="2:16" x14ac:dyDescent="0.4">
      <c r="C98" s="1" t="s">
        <v>298</v>
      </c>
      <c r="D98" s="1">
        <v>502</v>
      </c>
      <c r="E98" s="1">
        <v>86</v>
      </c>
      <c r="F98" s="1">
        <v>0.17131474099999999</v>
      </c>
      <c r="G98" s="1">
        <v>0.124194733</v>
      </c>
      <c r="L98" s="1" t="s">
        <v>188</v>
      </c>
      <c r="M98" s="1">
        <v>889</v>
      </c>
      <c r="N98" s="1">
        <v>58</v>
      </c>
      <c r="O98" s="1">
        <v>6.5241845000000007E-2</v>
      </c>
      <c r="P98" s="1">
        <v>0.105509194</v>
      </c>
    </row>
    <row r="99" spans="2:16" x14ac:dyDescent="0.4">
      <c r="C99" s="1" t="s">
        <v>299</v>
      </c>
      <c r="D99" s="1">
        <v>391</v>
      </c>
      <c r="E99" s="1">
        <v>66</v>
      </c>
      <c r="F99" s="1">
        <v>0.168797954</v>
      </c>
      <c r="L99" s="1" t="s">
        <v>190</v>
      </c>
      <c r="M99" s="1">
        <v>851</v>
      </c>
      <c r="N99" s="1">
        <v>45</v>
      </c>
      <c r="O99" s="1">
        <v>5.2878965999999999E-2</v>
      </c>
    </row>
    <row r="100" spans="2:16" x14ac:dyDescent="0.4">
      <c r="C100" s="1" t="s">
        <v>300</v>
      </c>
      <c r="D100" s="1">
        <v>472</v>
      </c>
      <c r="E100" s="1">
        <v>51</v>
      </c>
      <c r="F100" s="1">
        <v>0.10805084700000001</v>
      </c>
      <c r="L100" s="1" t="s">
        <v>192</v>
      </c>
      <c r="M100" s="1">
        <v>662</v>
      </c>
      <c r="N100" s="1">
        <v>239</v>
      </c>
      <c r="O100" s="1">
        <v>0.36102719</v>
      </c>
    </row>
    <row r="101" spans="2:16" x14ac:dyDescent="0.4">
      <c r="C101" s="1" t="s">
        <v>301</v>
      </c>
      <c r="D101" s="1">
        <v>921</v>
      </c>
      <c r="E101" s="1">
        <v>90</v>
      </c>
      <c r="F101" s="1">
        <v>9.771987E-2</v>
      </c>
      <c r="L101" s="1" t="s">
        <v>194</v>
      </c>
      <c r="M101" s="1">
        <v>1118</v>
      </c>
      <c r="N101" s="1">
        <v>19</v>
      </c>
      <c r="O101" s="1">
        <v>1.6994632999999999E-2</v>
      </c>
    </row>
    <row r="102" spans="2:16" x14ac:dyDescent="0.4">
      <c r="C102" s="1" t="s">
        <v>302</v>
      </c>
      <c r="D102" s="1">
        <v>1385</v>
      </c>
      <c r="E102" s="1">
        <v>104</v>
      </c>
      <c r="F102" s="1">
        <v>7.5090252999999996E-2</v>
      </c>
      <c r="L102" s="1" t="s">
        <v>196</v>
      </c>
      <c r="M102" s="1">
        <v>1019</v>
      </c>
      <c r="N102" s="1">
        <v>32</v>
      </c>
      <c r="O102" s="1">
        <v>3.1403337000000003E-2</v>
      </c>
    </row>
    <row r="103" spans="2:16" x14ac:dyDescent="0.4">
      <c r="C103" s="1" t="s">
        <v>198</v>
      </c>
      <c r="D103" s="1">
        <v>340</v>
      </c>
      <c r="E103" s="1">
        <v>7</v>
      </c>
      <c r="F103" s="1">
        <v>2.0588235E-2</v>
      </c>
      <c r="G103" s="1">
        <v>0.18097592700000001</v>
      </c>
      <c r="L103" s="1" t="s">
        <v>198</v>
      </c>
      <c r="M103" s="1">
        <v>849</v>
      </c>
      <c r="N103" s="1">
        <v>41</v>
      </c>
      <c r="O103" s="1">
        <v>4.8292108E-2</v>
      </c>
      <c r="P103" s="1">
        <v>2.0178745000000001E-2</v>
      </c>
    </row>
    <row r="104" spans="2:16" x14ac:dyDescent="0.4">
      <c r="C104" s="1" t="s">
        <v>200</v>
      </c>
      <c r="D104" s="1">
        <v>321</v>
      </c>
      <c r="E104" s="1">
        <v>19</v>
      </c>
      <c r="F104" s="1">
        <v>5.9190030999999997E-2</v>
      </c>
      <c r="L104" s="1" t="s">
        <v>200</v>
      </c>
      <c r="M104" s="1">
        <v>514</v>
      </c>
      <c r="N104" s="1">
        <v>8</v>
      </c>
      <c r="O104" s="1">
        <v>1.5564201999999999E-2</v>
      </c>
    </row>
    <row r="105" spans="2:16" x14ac:dyDescent="0.4">
      <c r="C105" s="1" t="s">
        <v>202</v>
      </c>
      <c r="D105" s="1">
        <v>374</v>
      </c>
      <c r="E105" s="1">
        <v>120</v>
      </c>
      <c r="F105" s="1">
        <v>0.32085561499999998</v>
      </c>
      <c r="L105" s="1" t="s">
        <v>202</v>
      </c>
      <c r="M105" s="1">
        <v>600</v>
      </c>
      <c r="N105" s="1">
        <v>0</v>
      </c>
      <c r="O105" s="1">
        <v>0</v>
      </c>
    </row>
    <row r="106" spans="2:16" x14ac:dyDescent="0.4">
      <c r="C106" s="1" t="s">
        <v>252</v>
      </c>
      <c r="D106" s="1">
        <v>312</v>
      </c>
      <c r="E106" s="1">
        <v>54</v>
      </c>
      <c r="F106" s="1">
        <v>0.17307692299999999</v>
      </c>
      <c r="L106" s="1" t="s">
        <v>250</v>
      </c>
      <c r="M106" s="1">
        <v>286</v>
      </c>
      <c r="N106" s="1">
        <v>6</v>
      </c>
      <c r="O106" s="1">
        <v>2.0979021E-2</v>
      </c>
    </row>
    <row r="107" spans="2:16" x14ac:dyDescent="0.4">
      <c r="C107" s="1" t="s">
        <v>303</v>
      </c>
      <c r="D107" s="1">
        <v>308</v>
      </c>
      <c r="E107" s="1">
        <v>102</v>
      </c>
      <c r="F107" s="1">
        <v>0.331168831</v>
      </c>
      <c r="L107" s="1" t="s">
        <v>251</v>
      </c>
      <c r="M107" s="1">
        <v>685</v>
      </c>
      <c r="N107" s="1">
        <v>11</v>
      </c>
      <c r="O107" s="1">
        <v>1.6058394E-2</v>
      </c>
    </row>
    <row r="108" spans="2:16" x14ac:dyDescent="0.4">
      <c r="B108" s="1" t="s">
        <v>267</v>
      </c>
      <c r="C108" s="1" t="s">
        <v>218</v>
      </c>
      <c r="D108" s="1">
        <v>429</v>
      </c>
      <c r="E108" s="1">
        <v>0</v>
      </c>
      <c r="F108" s="1">
        <v>0</v>
      </c>
      <c r="G108" s="1">
        <v>7.0087836000000001E-2</v>
      </c>
      <c r="K108" s="1" t="s">
        <v>267</v>
      </c>
      <c r="L108" s="1" t="s">
        <v>218</v>
      </c>
      <c r="M108" s="1">
        <v>1036</v>
      </c>
      <c r="N108" s="1">
        <v>1</v>
      </c>
      <c r="O108" s="1">
        <v>9.6525099999999998E-4</v>
      </c>
      <c r="P108" s="1">
        <v>8.7902463E-2</v>
      </c>
    </row>
    <row r="109" spans="2:16" x14ac:dyDescent="0.4">
      <c r="C109" s="1" t="s">
        <v>220</v>
      </c>
      <c r="D109" s="1">
        <v>1032</v>
      </c>
      <c r="E109" s="1">
        <v>287</v>
      </c>
      <c r="F109" s="1">
        <v>0.27810077500000002</v>
      </c>
      <c r="L109" s="1" t="s">
        <v>220</v>
      </c>
      <c r="M109" s="1">
        <v>599</v>
      </c>
      <c r="N109" s="1">
        <v>7</v>
      </c>
      <c r="O109" s="1">
        <v>1.1686144000000001E-2</v>
      </c>
    </row>
    <row r="110" spans="2:16" x14ac:dyDescent="0.4">
      <c r="C110" s="1" t="s">
        <v>222</v>
      </c>
      <c r="D110" s="1">
        <v>612</v>
      </c>
      <c r="E110" s="1">
        <v>4</v>
      </c>
      <c r="F110" s="1">
        <v>6.5359479999999998E-3</v>
      </c>
      <c r="L110" s="1" t="s">
        <v>222</v>
      </c>
      <c r="M110" s="1">
        <v>474</v>
      </c>
      <c r="N110" s="1">
        <v>2</v>
      </c>
      <c r="O110" s="1">
        <v>4.2194090000000004E-3</v>
      </c>
    </row>
    <row r="111" spans="2:16" x14ac:dyDescent="0.4">
      <c r="C111" s="1" t="s">
        <v>224</v>
      </c>
      <c r="D111" s="1">
        <v>383</v>
      </c>
      <c r="E111" s="1">
        <v>22</v>
      </c>
      <c r="F111" s="1">
        <v>5.7441252999999998E-2</v>
      </c>
      <c r="L111" s="1" t="s">
        <v>224</v>
      </c>
      <c r="M111" s="1">
        <v>878</v>
      </c>
      <c r="N111" s="1">
        <v>0</v>
      </c>
      <c r="O111" s="1">
        <v>0</v>
      </c>
    </row>
    <row r="112" spans="2:16" x14ac:dyDescent="0.4">
      <c r="C112" s="1" t="s">
        <v>226</v>
      </c>
      <c r="D112" s="1">
        <v>598</v>
      </c>
      <c r="E112" s="1">
        <v>5</v>
      </c>
      <c r="F112" s="1">
        <v>8.3612040000000006E-3</v>
      </c>
      <c r="L112" s="1" t="s">
        <v>226</v>
      </c>
      <c r="M112" s="1">
        <v>530</v>
      </c>
      <c r="N112" s="1">
        <v>224</v>
      </c>
      <c r="O112" s="1">
        <v>0.42264150900000003</v>
      </c>
    </row>
    <row r="113" spans="3:16" x14ac:dyDescent="0.4">
      <c r="C113" s="1" t="s">
        <v>228</v>
      </c>
      <c r="D113" s="1">
        <v>493</v>
      </c>
      <c r="E113" s="1">
        <v>1</v>
      </c>
      <c r="F113" s="1">
        <v>2.0283979999999998E-3</v>
      </c>
      <c r="G113" s="1">
        <v>1.2081414E-2</v>
      </c>
      <c r="L113" s="1" t="s">
        <v>150</v>
      </c>
      <c r="M113" s="1">
        <v>658</v>
      </c>
      <c r="N113" s="1">
        <v>26</v>
      </c>
      <c r="O113" s="1">
        <v>3.9513678000000003E-2</v>
      </c>
      <c r="P113" s="1">
        <v>7.9410476999999993E-2</v>
      </c>
    </row>
    <row r="114" spans="3:16" x14ac:dyDescent="0.4">
      <c r="C114" s="1" t="s">
        <v>304</v>
      </c>
      <c r="D114" s="1">
        <v>358</v>
      </c>
      <c r="E114" s="1">
        <v>3</v>
      </c>
      <c r="F114" s="1">
        <v>8.3798880000000003E-3</v>
      </c>
      <c r="L114" s="1" t="s">
        <v>152</v>
      </c>
      <c r="M114" s="1">
        <v>435</v>
      </c>
      <c r="N114" s="1">
        <v>8</v>
      </c>
      <c r="O114" s="1">
        <v>1.8390805E-2</v>
      </c>
    </row>
    <row r="115" spans="3:16" x14ac:dyDescent="0.4">
      <c r="C115" s="1" t="s">
        <v>305</v>
      </c>
      <c r="D115" s="1">
        <v>285</v>
      </c>
      <c r="E115" s="1">
        <v>8</v>
      </c>
      <c r="F115" s="1">
        <v>2.8070174999999999E-2</v>
      </c>
      <c r="L115" s="1" t="s">
        <v>154</v>
      </c>
      <c r="M115" s="1">
        <v>594</v>
      </c>
      <c r="N115" s="1">
        <v>8</v>
      </c>
      <c r="O115" s="1">
        <v>1.3468012999999999E-2</v>
      </c>
    </row>
    <row r="116" spans="3:16" x14ac:dyDescent="0.4">
      <c r="C116" s="1" t="s">
        <v>259</v>
      </c>
      <c r="D116" s="1">
        <v>271</v>
      </c>
      <c r="E116" s="1">
        <v>4</v>
      </c>
      <c r="F116" s="1">
        <v>1.4760148000000001E-2</v>
      </c>
      <c r="L116" s="1" t="s">
        <v>156</v>
      </c>
      <c r="M116" s="1">
        <v>625</v>
      </c>
      <c r="N116" s="1">
        <v>195</v>
      </c>
      <c r="O116" s="1">
        <v>0.312</v>
      </c>
    </row>
    <row r="117" spans="3:16" x14ac:dyDescent="0.4">
      <c r="C117" s="1" t="s">
        <v>306</v>
      </c>
      <c r="D117" s="1">
        <v>279</v>
      </c>
      <c r="E117" s="1">
        <v>2</v>
      </c>
      <c r="F117" s="1">
        <v>7.1684590000000003E-3</v>
      </c>
      <c r="L117" s="1" t="s">
        <v>227</v>
      </c>
      <c r="M117" s="1">
        <v>731</v>
      </c>
      <c r="N117" s="1">
        <v>10</v>
      </c>
      <c r="O117" s="1">
        <v>1.3679891E-2</v>
      </c>
    </row>
    <row r="118" spans="3:16" x14ac:dyDescent="0.4">
      <c r="C118" s="1" t="s">
        <v>158</v>
      </c>
      <c r="D118" s="1">
        <v>329</v>
      </c>
      <c r="E118" s="1">
        <v>11</v>
      </c>
      <c r="F118" s="1">
        <v>3.3434650000000003E-2</v>
      </c>
      <c r="G118" s="1">
        <v>6.2716167000000003E-2</v>
      </c>
      <c r="L118" s="1" t="s">
        <v>158</v>
      </c>
      <c r="M118" s="1">
        <v>572</v>
      </c>
      <c r="N118" s="1">
        <v>6</v>
      </c>
      <c r="O118" s="1">
        <v>1.0489510000000001E-2</v>
      </c>
      <c r="P118" s="1">
        <v>7.5611566000000005E-2</v>
      </c>
    </row>
    <row r="119" spans="3:16" x14ac:dyDescent="0.4">
      <c r="C119" s="1" t="s">
        <v>160</v>
      </c>
      <c r="D119" s="1">
        <v>297</v>
      </c>
      <c r="E119" s="1">
        <v>20</v>
      </c>
      <c r="F119" s="1">
        <v>6.7340067000000003E-2</v>
      </c>
      <c r="L119" s="1" t="s">
        <v>160</v>
      </c>
      <c r="M119" s="1">
        <v>782</v>
      </c>
      <c r="N119" s="1">
        <v>160</v>
      </c>
      <c r="O119" s="1">
        <v>0.20460358100000001</v>
      </c>
    </row>
    <row r="120" spans="3:16" x14ac:dyDescent="0.4">
      <c r="C120" s="1" t="s">
        <v>162</v>
      </c>
      <c r="D120" s="1">
        <v>303</v>
      </c>
      <c r="E120" s="1">
        <v>32</v>
      </c>
      <c r="F120" s="1">
        <v>0.10561056100000001</v>
      </c>
      <c r="L120" s="1" t="s">
        <v>162</v>
      </c>
      <c r="M120" s="1">
        <v>727</v>
      </c>
      <c r="N120" s="1">
        <v>42</v>
      </c>
      <c r="O120" s="1">
        <v>5.7771664E-2</v>
      </c>
    </row>
    <row r="121" spans="3:16" x14ac:dyDescent="0.4">
      <c r="C121" s="1" t="s">
        <v>164</v>
      </c>
      <c r="D121" s="1">
        <v>257</v>
      </c>
      <c r="E121" s="1">
        <v>22</v>
      </c>
      <c r="F121" s="1">
        <v>8.5603112999999995E-2</v>
      </c>
      <c r="L121" s="1" t="s">
        <v>164</v>
      </c>
      <c r="M121" s="1">
        <v>345</v>
      </c>
      <c r="N121" s="1">
        <v>0</v>
      </c>
      <c r="O121" s="1">
        <v>0</v>
      </c>
    </row>
    <row r="122" spans="3:16" x14ac:dyDescent="0.4">
      <c r="C122" s="1" t="s">
        <v>307</v>
      </c>
      <c r="D122" s="1">
        <v>741</v>
      </c>
      <c r="E122" s="1">
        <v>16</v>
      </c>
      <c r="F122" s="1">
        <v>2.1592442999999999E-2</v>
      </c>
      <c r="L122" s="1" t="s">
        <v>166</v>
      </c>
      <c r="M122" s="1">
        <v>751</v>
      </c>
      <c r="N122" s="1">
        <v>79</v>
      </c>
      <c r="O122" s="1">
        <v>0.105193076</v>
      </c>
    </row>
    <row r="123" spans="3:16" x14ac:dyDescent="0.4">
      <c r="C123" s="1" t="s">
        <v>168</v>
      </c>
      <c r="D123" s="1">
        <v>257</v>
      </c>
      <c r="E123" s="1">
        <v>8</v>
      </c>
      <c r="F123" s="1">
        <v>3.1128405000000001E-2</v>
      </c>
      <c r="G123" s="1">
        <v>4.8561166000000003E-2</v>
      </c>
      <c r="L123" s="1" t="s">
        <v>168</v>
      </c>
      <c r="M123" s="1">
        <v>255</v>
      </c>
      <c r="N123" s="1">
        <v>0</v>
      </c>
      <c r="O123" s="1">
        <v>0</v>
      </c>
      <c r="P123" s="1">
        <v>0.21417322799999999</v>
      </c>
    </row>
    <row r="124" spans="3:16" x14ac:dyDescent="0.4">
      <c r="C124" s="1" t="s">
        <v>232</v>
      </c>
      <c r="D124" s="1">
        <v>362</v>
      </c>
      <c r="E124" s="1">
        <v>9</v>
      </c>
      <c r="F124" s="1">
        <v>2.4861878E-2</v>
      </c>
      <c r="L124" s="1" t="s">
        <v>232</v>
      </c>
      <c r="M124" s="1">
        <v>883</v>
      </c>
      <c r="N124" s="1">
        <v>0</v>
      </c>
      <c r="O124" s="1">
        <v>0</v>
      </c>
    </row>
    <row r="125" spans="3:16" x14ac:dyDescent="0.4">
      <c r="C125" s="1" t="s">
        <v>234</v>
      </c>
      <c r="D125" s="1">
        <v>364</v>
      </c>
      <c r="E125" s="1">
        <v>1</v>
      </c>
      <c r="F125" s="1">
        <v>2.7472529999999998E-3</v>
      </c>
      <c r="L125" s="1" t="s">
        <v>234</v>
      </c>
      <c r="M125" s="1">
        <v>635</v>
      </c>
      <c r="N125" s="1">
        <v>680</v>
      </c>
      <c r="O125" s="1">
        <v>1.0708661420000001</v>
      </c>
    </row>
    <row r="126" spans="3:16" x14ac:dyDescent="0.4">
      <c r="C126" s="1" t="s">
        <v>236</v>
      </c>
      <c r="D126" s="1">
        <v>313</v>
      </c>
      <c r="E126" s="1">
        <v>4</v>
      </c>
      <c r="F126" s="1">
        <v>1.2779553000000001E-2</v>
      </c>
      <c r="L126" s="1" t="s">
        <v>236</v>
      </c>
      <c r="M126" s="1">
        <v>282</v>
      </c>
      <c r="N126" s="1">
        <v>0</v>
      </c>
      <c r="O126" s="1">
        <v>0</v>
      </c>
    </row>
    <row r="127" spans="3:16" x14ac:dyDescent="0.4">
      <c r="C127" s="1" t="s">
        <v>174</v>
      </c>
      <c r="D127" s="1">
        <v>613</v>
      </c>
      <c r="E127" s="1">
        <v>105</v>
      </c>
      <c r="F127" s="1">
        <v>0.17128874399999999</v>
      </c>
      <c r="L127" s="1" t="s">
        <v>170</v>
      </c>
      <c r="M127" s="1">
        <v>215</v>
      </c>
      <c r="N127" s="1">
        <v>0</v>
      </c>
      <c r="O127" s="1">
        <v>0</v>
      </c>
    </row>
    <row r="128" spans="3:16" x14ac:dyDescent="0.4">
      <c r="C128" s="1" t="s">
        <v>255</v>
      </c>
      <c r="D128" s="1">
        <v>287</v>
      </c>
      <c r="E128" s="1">
        <v>1</v>
      </c>
      <c r="F128" s="1">
        <v>3.4843209999999999E-3</v>
      </c>
      <c r="G128" s="1">
        <v>6.5690235999999999E-2</v>
      </c>
      <c r="L128" s="1" t="s">
        <v>255</v>
      </c>
      <c r="M128" s="1">
        <v>841</v>
      </c>
      <c r="N128" s="1">
        <v>3</v>
      </c>
      <c r="O128" s="1">
        <v>3.5671819999999999E-3</v>
      </c>
      <c r="P128" s="1">
        <v>4.0921589000000001E-2</v>
      </c>
    </row>
    <row r="129" spans="2:16" x14ac:dyDescent="0.4">
      <c r="C129" s="1" t="s">
        <v>239</v>
      </c>
      <c r="D129" s="1">
        <v>389</v>
      </c>
      <c r="E129" s="1">
        <v>1</v>
      </c>
      <c r="F129" s="1">
        <v>2.5706940000000001E-3</v>
      </c>
      <c r="L129" s="1" t="s">
        <v>239</v>
      </c>
      <c r="M129" s="1">
        <v>808</v>
      </c>
      <c r="N129" s="1">
        <v>34</v>
      </c>
      <c r="O129" s="1">
        <v>4.2079208E-2</v>
      </c>
    </row>
    <row r="130" spans="2:16" x14ac:dyDescent="0.4">
      <c r="C130" s="1" t="s">
        <v>241</v>
      </c>
      <c r="D130" s="1">
        <v>525</v>
      </c>
      <c r="E130" s="1">
        <v>13</v>
      </c>
      <c r="F130" s="1">
        <v>2.4761905000000001E-2</v>
      </c>
      <c r="L130" s="1" t="s">
        <v>241</v>
      </c>
      <c r="M130" s="1">
        <v>789</v>
      </c>
      <c r="N130" s="1">
        <v>106</v>
      </c>
      <c r="O130" s="1">
        <v>0.13434727499999999</v>
      </c>
    </row>
    <row r="131" spans="2:16" x14ac:dyDescent="0.4">
      <c r="C131" s="1" t="s">
        <v>243</v>
      </c>
      <c r="D131" s="1">
        <v>336</v>
      </c>
      <c r="E131" s="1">
        <v>13</v>
      </c>
      <c r="F131" s="1">
        <v>3.8690476000000001E-2</v>
      </c>
      <c r="L131" s="1" t="s">
        <v>243</v>
      </c>
      <c r="M131" s="1">
        <v>564</v>
      </c>
      <c r="N131" s="1">
        <v>11</v>
      </c>
      <c r="O131" s="1">
        <v>1.9503546E-2</v>
      </c>
    </row>
    <row r="132" spans="2:16" x14ac:dyDescent="0.4">
      <c r="C132" s="1" t="s">
        <v>291</v>
      </c>
      <c r="D132" s="1">
        <v>587</v>
      </c>
      <c r="E132" s="1">
        <v>152</v>
      </c>
      <c r="F132" s="1">
        <v>0.25894378200000001</v>
      </c>
      <c r="L132" s="1" t="s">
        <v>291</v>
      </c>
      <c r="M132" s="1">
        <v>587</v>
      </c>
      <c r="N132" s="1">
        <v>3</v>
      </c>
      <c r="O132" s="1">
        <v>5.1107330000000001E-3</v>
      </c>
    </row>
    <row r="133" spans="2:16" x14ac:dyDescent="0.4">
      <c r="C133" s="1" t="s">
        <v>188</v>
      </c>
      <c r="D133" s="1">
        <v>583</v>
      </c>
      <c r="E133" s="1">
        <v>35</v>
      </c>
      <c r="F133" s="1">
        <v>6.0034305000000003E-2</v>
      </c>
      <c r="G133" s="1">
        <v>5.0833374000000001E-2</v>
      </c>
      <c r="L133" s="1" t="s">
        <v>188</v>
      </c>
      <c r="M133" s="1">
        <v>543</v>
      </c>
      <c r="N133" s="1">
        <v>33</v>
      </c>
      <c r="O133" s="1">
        <v>6.0773480999999997E-2</v>
      </c>
      <c r="P133" s="1">
        <v>6.7460767000000005E-2</v>
      </c>
    </row>
    <row r="134" spans="2:16" x14ac:dyDescent="0.4">
      <c r="C134" s="1" t="s">
        <v>190</v>
      </c>
      <c r="D134" s="1">
        <v>731</v>
      </c>
      <c r="E134" s="1">
        <v>32</v>
      </c>
      <c r="F134" s="1">
        <v>4.3775649999999999E-2</v>
      </c>
      <c r="L134" s="1" t="s">
        <v>190</v>
      </c>
      <c r="M134" s="1">
        <v>734</v>
      </c>
      <c r="N134" s="1">
        <v>20</v>
      </c>
      <c r="O134" s="1">
        <v>2.7247956E-2</v>
      </c>
    </row>
    <row r="135" spans="2:16" x14ac:dyDescent="0.4">
      <c r="C135" s="1" t="s">
        <v>192</v>
      </c>
      <c r="D135" s="1">
        <v>468</v>
      </c>
      <c r="E135" s="1">
        <v>10</v>
      </c>
      <c r="F135" s="1">
        <v>2.1367521E-2</v>
      </c>
      <c r="L135" s="1" t="s">
        <v>192</v>
      </c>
      <c r="M135" s="1">
        <v>790</v>
      </c>
      <c r="N135" s="1">
        <v>46</v>
      </c>
      <c r="O135" s="1">
        <v>5.8227847999999999E-2</v>
      </c>
    </row>
    <row r="136" spans="2:16" x14ac:dyDescent="0.4">
      <c r="C136" s="1" t="s">
        <v>194</v>
      </c>
      <c r="D136" s="1">
        <v>450</v>
      </c>
      <c r="E136" s="1">
        <v>49</v>
      </c>
      <c r="F136" s="1">
        <v>0.108888889</v>
      </c>
      <c r="L136" s="1" t="s">
        <v>194</v>
      </c>
      <c r="M136" s="1">
        <v>753</v>
      </c>
      <c r="N136" s="1">
        <v>100</v>
      </c>
      <c r="O136" s="1">
        <v>0.13280212499999999</v>
      </c>
    </row>
    <row r="137" spans="2:16" x14ac:dyDescent="0.4">
      <c r="C137" s="1" t="s">
        <v>196</v>
      </c>
      <c r="D137" s="1">
        <v>398</v>
      </c>
      <c r="E137" s="1">
        <v>8</v>
      </c>
      <c r="F137" s="1">
        <v>2.0100502999999999E-2</v>
      </c>
      <c r="L137" s="1" t="s">
        <v>196</v>
      </c>
      <c r="M137" s="1">
        <v>824</v>
      </c>
      <c r="N137" s="1">
        <v>48</v>
      </c>
      <c r="O137" s="1">
        <v>5.8252427000000002E-2</v>
      </c>
    </row>
    <row r="138" spans="2:16" x14ac:dyDescent="0.4">
      <c r="C138" s="1" t="s">
        <v>198</v>
      </c>
      <c r="D138" s="1">
        <v>760</v>
      </c>
      <c r="E138" s="1">
        <v>60</v>
      </c>
      <c r="F138" s="1">
        <v>7.8947368000000004E-2</v>
      </c>
      <c r="G138" s="1">
        <v>8.3693921000000004E-2</v>
      </c>
      <c r="L138" s="1" t="s">
        <v>198</v>
      </c>
      <c r="M138" s="1">
        <v>707</v>
      </c>
      <c r="N138" s="1">
        <v>0</v>
      </c>
      <c r="O138" s="1">
        <v>0</v>
      </c>
      <c r="P138" s="1">
        <v>9.5854049999999996E-2</v>
      </c>
    </row>
    <row r="139" spans="2:16" x14ac:dyDescent="0.4">
      <c r="C139" s="1" t="s">
        <v>200</v>
      </c>
      <c r="D139" s="1">
        <v>728</v>
      </c>
      <c r="E139" s="1">
        <v>24</v>
      </c>
      <c r="F139" s="1">
        <v>3.2967033E-2</v>
      </c>
      <c r="L139" s="1" t="s">
        <v>200</v>
      </c>
      <c r="M139" s="1">
        <v>370</v>
      </c>
      <c r="N139" s="1">
        <v>0</v>
      </c>
      <c r="O139" s="1">
        <v>0</v>
      </c>
    </row>
    <row r="140" spans="2:16" x14ac:dyDescent="0.4">
      <c r="C140" s="1" t="s">
        <v>202</v>
      </c>
      <c r="D140" s="1">
        <v>481</v>
      </c>
      <c r="E140" s="1">
        <v>23</v>
      </c>
      <c r="F140" s="1">
        <v>4.7817048000000001E-2</v>
      </c>
      <c r="L140" s="1" t="s">
        <v>202</v>
      </c>
      <c r="M140" s="1">
        <v>346</v>
      </c>
      <c r="N140" s="1">
        <v>0</v>
      </c>
      <c r="O140" s="1">
        <v>0</v>
      </c>
    </row>
    <row r="141" spans="2:16" x14ac:dyDescent="0.4">
      <c r="C141" s="1" t="s">
        <v>250</v>
      </c>
      <c r="D141" s="1">
        <v>221</v>
      </c>
      <c r="E141" s="1">
        <v>38</v>
      </c>
      <c r="F141" s="1">
        <v>0.17194570100000001</v>
      </c>
      <c r="L141" s="1" t="s">
        <v>250</v>
      </c>
      <c r="M141" s="1">
        <v>534</v>
      </c>
      <c r="N141" s="1">
        <v>255</v>
      </c>
      <c r="O141" s="1">
        <v>0.47752809000000002</v>
      </c>
    </row>
    <row r="142" spans="2:16" x14ac:dyDescent="0.4">
      <c r="C142" s="1" t="s">
        <v>251</v>
      </c>
      <c r="D142" s="1">
        <v>795</v>
      </c>
      <c r="E142" s="1">
        <v>69</v>
      </c>
      <c r="F142" s="1">
        <v>8.6792453000000006E-2</v>
      </c>
      <c r="L142" s="1" t="s">
        <v>251</v>
      </c>
      <c r="M142" s="1">
        <v>574</v>
      </c>
      <c r="N142" s="1">
        <v>1</v>
      </c>
      <c r="O142" s="1">
        <v>1.74216E-3</v>
      </c>
    </row>
    <row r="143" spans="2:16" x14ac:dyDescent="0.4">
      <c r="B143" s="1" t="s">
        <v>264</v>
      </c>
      <c r="C143" s="1" t="s">
        <v>224</v>
      </c>
      <c r="D143" s="1">
        <v>605</v>
      </c>
      <c r="E143" s="1">
        <v>44</v>
      </c>
      <c r="F143" s="1">
        <v>7.2727272999999995E-2</v>
      </c>
      <c r="G143" s="1">
        <v>7.5882923000000005E-2</v>
      </c>
      <c r="K143" s="1" t="s">
        <v>264</v>
      </c>
      <c r="L143" s="1" t="s">
        <v>218</v>
      </c>
      <c r="M143" s="1">
        <v>299</v>
      </c>
      <c r="N143" s="1">
        <v>5</v>
      </c>
      <c r="O143" s="1">
        <v>1.6722408000000001E-2</v>
      </c>
      <c r="P143" s="1">
        <v>5.7143805999999998E-2</v>
      </c>
    </row>
    <row r="144" spans="2:16" x14ac:dyDescent="0.4">
      <c r="C144" s="1" t="s">
        <v>226</v>
      </c>
      <c r="D144" s="1">
        <v>638</v>
      </c>
      <c r="E144" s="1">
        <v>70</v>
      </c>
      <c r="F144" s="1">
        <v>0.109717868</v>
      </c>
      <c r="L144" s="1" t="s">
        <v>220</v>
      </c>
      <c r="M144" s="1">
        <v>269</v>
      </c>
      <c r="N144" s="1">
        <v>4</v>
      </c>
      <c r="O144" s="1">
        <v>1.4869888E-2</v>
      </c>
    </row>
    <row r="145" spans="3:16" x14ac:dyDescent="0.4">
      <c r="C145" s="1" t="s">
        <v>138</v>
      </c>
      <c r="D145" s="1">
        <v>552</v>
      </c>
      <c r="E145" s="1">
        <v>77</v>
      </c>
      <c r="F145" s="1">
        <v>0.139492754</v>
      </c>
      <c r="L145" s="1" t="s">
        <v>222</v>
      </c>
      <c r="M145" s="1">
        <v>907</v>
      </c>
      <c r="N145" s="1">
        <v>34</v>
      </c>
      <c r="O145" s="1">
        <v>3.7486218000000002E-2</v>
      </c>
    </row>
    <row r="146" spans="3:16" x14ac:dyDescent="0.4">
      <c r="C146" s="1" t="s">
        <v>140</v>
      </c>
      <c r="D146" s="1">
        <v>635</v>
      </c>
      <c r="E146" s="1">
        <v>22</v>
      </c>
      <c r="F146" s="1">
        <v>3.4645668999999997E-2</v>
      </c>
      <c r="L146" s="1" t="s">
        <v>224</v>
      </c>
      <c r="M146" s="1">
        <v>646</v>
      </c>
      <c r="N146" s="1">
        <v>137</v>
      </c>
      <c r="O146" s="1">
        <v>0.21207430299999999</v>
      </c>
    </row>
    <row r="147" spans="3:16" x14ac:dyDescent="0.4">
      <c r="C147" s="1" t="s">
        <v>142</v>
      </c>
      <c r="D147" s="1">
        <v>438</v>
      </c>
      <c r="E147" s="1">
        <v>10</v>
      </c>
      <c r="F147" s="1">
        <v>2.2831049999999999E-2</v>
      </c>
      <c r="L147" s="1" t="s">
        <v>138</v>
      </c>
      <c r="M147" s="1">
        <v>219</v>
      </c>
      <c r="N147" s="1">
        <v>1</v>
      </c>
      <c r="O147" s="1">
        <v>4.5662100000000002E-3</v>
      </c>
    </row>
    <row r="148" spans="3:16" x14ac:dyDescent="0.4">
      <c r="C148" s="1" t="s">
        <v>152</v>
      </c>
      <c r="D148" s="1">
        <v>443</v>
      </c>
      <c r="E148" s="1">
        <v>7</v>
      </c>
      <c r="F148" s="1">
        <v>1.5801354E-2</v>
      </c>
      <c r="G148" s="1">
        <v>7.5051557000000005E-2</v>
      </c>
      <c r="L148" s="1" t="s">
        <v>150</v>
      </c>
      <c r="M148" s="1">
        <v>277</v>
      </c>
      <c r="N148" s="1">
        <v>1</v>
      </c>
      <c r="O148" s="1">
        <v>3.6101079999999999E-3</v>
      </c>
      <c r="P148" s="1">
        <v>0.160809801</v>
      </c>
    </row>
    <row r="149" spans="3:16" x14ac:dyDescent="0.4">
      <c r="C149" s="1" t="s">
        <v>154</v>
      </c>
      <c r="D149" s="1">
        <v>492</v>
      </c>
      <c r="E149" s="1">
        <v>8</v>
      </c>
      <c r="F149" s="1">
        <v>1.6260163000000001E-2</v>
      </c>
      <c r="L149" s="1" t="s">
        <v>152</v>
      </c>
      <c r="M149" s="1">
        <v>414</v>
      </c>
      <c r="N149" s="1">
        <v>4</v>
      </c>
      <c r="O149" s="1">
        <v>9.661836E-3</v>
      </c>
    </row>
    <row r="150" spans="3:16" x14ac:dyDescent="0.4">
      <c r="C150" s="1" t="s">
        <v>156</v>
      </c>
      <c r="D150" s="1">
        <v>318</v>
      </c>
      <c r="E150" s="1">
        <v>99</v>
      </c>
      <c r="F150" s="1">
        <v>0.311320755</v>
      </c>
      <c r="L150" s="1" t="s">
        <v>154</v>
      </c>
      <c r="M150" s="1">
        <v>453</v>
      </c>
      <c r="N150" s="1">
        <v>8</v>
      </c>
      <c r="O150" s="1">
        <v>1.7660044E-2</v>
      </c>
    </row>
    <row r="151" spans="3:16" x14ac:dyDescent="0.4">
      <c r="C151" s="1" t="s">
        <v>227</v>
      </c>
      <c r="D151" s="1">
        <v>590</v>
      </c>
      <c r="E151" s="1">
        <v>5</v>
      </c>
      <c r="F151" s="1">
        <v>8.4745759999999993E-3</v>
      </c>
      <c r="L151" s="1" t="s">
        <v>156</v>
      </c>
      <c r="M151" s="1">
        <v>327</v>
      </c>
      <c r="N151" s="1">
        <v>6</v>
      </c>
      <c r="O151" s="1">
        <v>1.8348624000000001E-2</v>
      </c>
    </row>
    <row r="152" spans="3:16" x14ac:dyDescent="0.4">
      <c r="C152" s="1" t="s">
        <v>228</v>
      </c>
      <c r="D152" s="1">
        <v>641</v>
      </c>
      <c r="E152" s="1">
        <v>15</v>
      </c>
      <c r="F152" s="1">
        <v>2.3400936000000001E-2</v>
      </c>
      <c r="L152" s="1" t="s">
        <v>227</v>
      </c>
      <c r="M152" s="1">
        <v>734</v>
      </c>
      <c r="N152" s="1">
        <v>554</v>
      </c>
      <c r="O152" s="1">
        <v>0.75476839200000001</v>
      </c>
    </row>
    <row r="153" spans="3:16" x14ac:dyDescent="0.4">
      <c r="C153" s="1" t="s">
        <v>158</v>
      </c>
      <c r="D153" s="1">
        <v>686</v>
      </c>
      <c r="E153" s="1">
        <v>23</v>
      </c>
      <c r="F153" s="1">
        <v>3.3527697000000002E-2</v>
      </c>
      <c r="G153" s="1">
        <v>0.102434647</v>
      </c>
      <c r="L153" s="1" t="s">
        <v>168</v>
      </c>
      <c r="M153" s="1">
        <v>455</v>
      </c>
      <c r="N153" s="1">
        <v>8</v>
      </c>
      <c r="O153" s="1">
        <v>1.7582417999999999E-2</v>
      </c>
      <c r="P153" s="1">
        <v>4.5413966E-2</v>
      </c>
    </row>
    <row r="154" spans="3:16" x14ac:dyDescent="0.4">
      <c r="C154" s="1" t="s">
        <v>160</v>
      </c>
      <c r="D154" s="1">
        <v>561</v>
      </c>
      <c r="E154" s="1">
        <v>20</v>
      </c>
      <c r="F154" s="1">
        <v>3.5650623999999999E-2</v>
      </c>
      <c r="L154" s="1" t="s">
        <v>160</v>
      </c>
      <c r="M154" s="1">
        <v>741</v>
      </c>
      <c r="N154" s="1">
        <v>61</v>
      </c>
      <c r="O154" s="1">
        <v>8.2321188000000003E-2</v>
      </c>
    </row>
    <row r="155" spans="3:16" x14ac:dyDescent="0.4">
      <c r="C155" s="1" t="s">
        <v>162</v>
      </c>
      <c r="D155" s="1">
        <v>429</v>
      </c>
      <c r="E155" s="1">
        <v>22</v>
      </c>
      <c r="F155" s="1">
        <v>5.1282051000000002E-2</v>
      </c>
      <c r="L155" s="1" t="s">
        <v>162</v>
      </c>
      <c r="M155" s="1">
        <v>603</v>
      </c>
      <c r="N155" s="1">
        <v>23</v>
      </c>
      <c r="O155" s="1">
        <v>3.8142620000000002E-2</v>
      </c>
    </row>
    <row r="156" spans="3:16" x14ac:dyDescent="0.4">
      <c r="C156" s="1" t="s">
        <v>164</v>
      </c>
      <c r="D156" s="1">
        <v>445</v>
      </c>
      <c r="E156" s="1">
        <v>57</v>
      </c>
      <c r="F156" s="1">
        <v>0.12808988800000001</v>
      </c>
      <c r="L156" s="1" t="s">
        <v>164</v>
      </c>
      <c r="M156" s="1">
        <v>1009</v>
      </c>
      <c r="N156" s="1">
        <v>53</v>
      </c>
      <c r="O156" s="1">
        <v>5.2527255000000002E-2</v>
      </c>
    </row>
    <row r="157" spans="3:16" x14ac:dyDescent="0.4">
      <c r="C157" s="1" t="s">
        <v>166</v>
      </c>
      <c r="D157" s="1">
        <v>679</v>
      </c>
      <c r="E157" s="1">
        <v>179</v>
      </c>
      <c r="F157" s="1">
        <v>0.26362297499999998</v>
      </c>
      <c r="L157" s="1" t="s">
        <v>166</v>
      </c>
      <c r="M157" s="1">
        <v>959</v>
      </c>
      <c r="N157" s="1">
        <v>35</v>
      </c>
      <c r="O157" s="1">
        <v>3.6496349999999997E-2</v>
      </c>
    </row>
    <row r="158" spans="3:16" x14ac:dyDescent="0.4">
      <c r="C158" s="1" t="s">
        <v>168</v>
      </c>
      <c r="D158" s="1">
        <v>432</v>
      </c>
      <c r="E158" s="1">
        <v>11</v>
      </c>
      <c r="F158" s="1">
        <v>2.5462963000000002E-2</v>
      </c>
      <c r="G158" s="1">
        <v>6.2456269000000002E-2</v>
      </c>
      <c r="L158" s="1" t="s">
        <v>158</v>
      </c>
      <c r="M158" s="1">
        <v>1029</v>
      </c>
      <c r="N158" s="1">
        <v>44</v>
      </c>
      <c r="O158" s="1">
        <v>4.2759960999999999E-2</v>
      </c>
      <c r="P158" s="1">
        <v>3.9936281999999997E-2</v>
      </c>
    </row>
    <row r="159" spans="3:16" x14ac:dyDescent="0.4">
      <c r="C159" s="1" t="s">
        <v>232</v>
      </c>
      <c r="D159" s="1">
        <v>362</v>
      </c>
      <c r="E159" s="1">
        <v>9</v>
      </c>
      <c r="F159" s="1">
        <v>2.4861878E-2</v>
      </c>
      <c r="L159" s="1" t="s">
        <v>232</v>
      </c>
      <c r="M159" s="1">
        <v>598</v>
      </c>
      <c r="N159" s="1">
        <v>9</v>
      </c>
      <c r="O159" s="1">
        <v>1.5050167E-2</v>
      </c>
    </row>
    <row r="160" spans="3:16" x14ac:dyDescent="0.4">
      <c r="C160" s="1" t="s">
        <v>234</v>
      </c>
      <c r="D160" s="1">
        <v>383</v>
      </c>
      <c r="E160" s="1">
        <v>54</v>
      </c>
      <c r="F160" s="1">
        <v>0.140992167</v>
      </c>
      <c r="L160" s="1" t="s">
        <v>234</v>
      </c>
      <c r="M160" s="1">
        <v>579</v>
      </c>
      <c r="N160" s="1">
        <v>10</v>
      </c>
      <c r="O160" s="1">
        <v>1.7271156999999999E-2</v>
      </c>
    </row>
    <row r="161" spans="3:16" x14ac:dyDescent="0.4">
      <c r="C161" s="1" t="s">
        <v>236</v>
      </c>
      <c r="D161" s="1">
        <v>709</v>
      </c>
      <c r="E161" s="1">
        <v>2</v>
      </c>
      <c r="F161" s="1">
        <v>2.8208740000000001E-3</v>
      </c>
      <c r="L161" s="1" t="s">
        <v>236</v>
      </c>
      <c r="M161" s="1">
        <v>622</v>
      </c>
      <c r="N161" s="1">
        <v>27</v>
      </c>
      <c r="O161" s="1">
        <v>4.340836E-2</v>
      </c>
    </row>
    <row r="162" spans="3:16" x14ac:dyDescent="0.4">
      <c r="C162" s="1" t="s">
        <v>170</v>
      </c>
      <c r="D162" s="1">
        <v>474</v>
      </c>
      <c r="E162" s="1">
        <v>56</v>
      </c>
      <c r="F162" s="1">
        <v>0.11814346000000001</v>
      </c>
      <c r="L162" s="1" t="s">
        <v>170</v>
      </c>
      <c r="M162" s="1">
        <v>539</v>
      </c>
      <c r="N162" s="1">
        <v>29</v>
      </c>
      <c r="O162" s="1">
        <v>5.3803339999999998E-2</v>
      </c>
    </row>
    <row r="163" spans="3:16" x14ac:dyDescent="0.4">
      <c r="C163" s="1" t="s">
        <v>255</v>
      </c>
      <c r="D163" s="1">
        <v>356</v>
      </c>
      <c r="E163" s="1">
        <v>32</v>
      </c>
      <c r="F163" s="1">
        <v>8.9887640000000005E-2</v>
      </c>
      <c r="G163" s="1">
        <v>0.13096976199999999</v>
      </c>
      <c r="L163" s="1" t="s">
        <v>255</v>
      </c>
      <c r="M163" s="1">
        <v>906</v>
      </c>
      <c r="N163" s="1">
        <v>48</v>
      </c>
      <c r="O163" s="1">
        <v>5.2980131999999999E-2</v>
      </c>
      <c r="P163" s="1">
        <v>8.4110704999999994E-2</v>
      </c>
    </row>
    <row r="164" spans="3:16" x14ac:dyDescent="0.4">
      <c r="C164" s="1" t="s">
        <v>239</v>
      </c>
      <c r="D164" s="1">
        <v>357</v>
      </c>
      <c r="E164" s="1">
        <v>46</v>
      </c>
      <c r="F164" s="1">
        <v>0.12885154100000001</v>
      </c>
      <c r="L164" s="1" t="s">
        <v>239</v>
      </c>
      <c r="M164" s="1">
        <v>581</v>
      </c>
      <c r="N164" s="1">
        <v>4</v>
      </c>
      <c r="O164" s="1">
        <v>6.8846819999999996E-3</v>
      </c>
    </row>
    <row r="165" spans="3:16" x14ac:dyDescent="0.4">
      <c r="C165" s="1" t="s">
        <v>241</v>
      </c>
      <c r="D165" s="1">
        <v>432</v>
      </c>
      <c r="E165" s="1">
        <v>42</v>
      </c>
      <c r="F165" s="1">
        <v>9.7222221999999997E-2</v>
      </c>
      <c r="L165" s="1" t="s">
        <v>241</v>
      </c>
      <c r="M165" s="1">
        <v>693</v>
      </c>
      <c r="N165" s="1">
        <v>14</v>
      </c>
      <c r="O165" s="1">
        <v>2.0202020000000001E-2</v>
      </c>
    </row>
    <row r="166" spans="3:16" x14ac:dyDescent="0.4">
      <c r="C166" s="1" t="s">
        <v>243</v>
      </c>
      <c r="D166" s="1">
        <v>465</v>
      </c>
      <c r="E166" s="1">
        <v>25</v>
      </c>
      <c r="F166" s="1">
        <v>5.3763441000000002E-2</v>
      </c>
      <c r="L166" s="1" t="s">
        <v>243</v>
      </c>
      <c r="M166" s="1">
        <v>531</v>
      </c>
      <c r="N166" s="1">
        <v>15</v>
      </c>
      <c r="O166" s="1">
        <v>2.8248588000000002E-2</v>
      </c>
    </row>
    <row r="167" spans="3:16" x14ac:dyDescent="0.4">
      <c r="C167" s="1" t="s">
        <v>291</v>
      </c>
      <c r="D167" s="1">
        <v>242</v>
      </c>
      <c r="E167" s="1">
        <v>69</v>
      </c>
      <c r="F167" s="1">
        <v>0.28512396699999998</v>
      </c>
      <c r="L167" s="1" t="s">
        <v>291</v>
      </c>
      <c r="M167" s="1">
        <v>879</v>
      </c>
      <c r="N167" s="1">
        <v>10</v>
      </c>
      <c r="O167" s="1">
        <v>1.1376564E-2</v>
      </c>
    </row>
    <row r="168" spans="3:16" x14ac:dyDescent="0.4">
      <c r="C168" s="1" t="s">
        <v>188</v>
      </c>
      <c r="D168" s="1">
        <v>352</v>
      </c>
      <c r="E168" s="1">
        <v>90</v>
      </c>
      <c r="F168" s="1">
        <v>0.25568181800000001</v>
      </c>
      <c r="G168" s="1">
        <v>0.108122539</v>
      </c>
      <c r="L168" s="1" t="s">
        <v>188</v>
      </c>
      <c r="M168" s="1">
        <v>749</v>
      </c>
      <c r="N168" s="1">
        <v>12</v>
      </c>
      <c r="O168" s="1">
        <v>1.6021362000000001E-2</v>
      </c>
      <c r="P168" s="1">
        <v>5.7585004000000002E-2</v>
      </c>
    </row>
    <row r="169" spans="3:16" x14ac:dyDescent="0.4">
      <c r="C169" s="1" t="s">
        <v>190</v>
      </c>
      <c r="D169" s="1">
        <v>479</v>
      </c>
      <c r="E169" s="1">
        <v>69</v>
      </c>
      <c r="F169" s="1">
        <v>0.14405010400000001</v>
      </c>
      <c r="L169" s="1" t="s">
        <v>190</v>
      </c>
      <c r="M169" s="1">
        <v>767</v>
      </c>
      <c r="N169" s="1">
        <v>31</v>
      </c>
      <c r="O169" s="1">
        <v>4.0417210000000002E-2</v>
      </c>
    </row>
    <row r="170" spans="3:16" x14ac:dyDescent="0.4">
      <c r="C170" s="1" t="s">
        <v>192</v>
      </c>
      <c r="D170" s="1">
        <v>543</v>
      </c>
      <c r="E170" s="1">
        <v>43</v>
      </c>
      <c r="F170" s="1">
        <v>7.9189686999999995E-2</v>
      </c>
      <c r="L170" s="1" t="s">
        <v>192</v>
      </c>
      <c r="M170" s="1">
        <v>547</v>
      </c>
      <c r="N170" s="1">
        <v>0</v>
      </c>
      <c r="O170" s="1">
        <v>0</v>
      </c>
    </row>
    <row r="171" spans="3:16" x14ac:dyDescent="0.4">
      <c r="C171" s="1" t="s">
        <v>194</v>
      </c>
      <c r="D171" s="1">
        <v>666</v>
      </c>
      <c r="E171" s="1">
        <v>23</v>
      </c>
      <c r="F171" s="1">
        <v>3.4534534999999998E-2</v>
      </c>
      <c r="L171" s="1" t="s">
        <v>194</v>
      </c>
      <c r="M171" s="1">
        <v>596</v>
      </c>
      <c r="N171" s="1">
        <v>120</v>
      </c>
      <c r="O171" s="1">
        <v>0.20134228200000001</v>
      </c>
    </row>
    <row r="172" spans="3:16" x14ac:dyDescent="0.4">
      <c r="C172" s="1" t="s">
        <v>196</v>
      </c>
      <c r="D172" s="1">
        <v>626</v>
      </c>
      <c r="E172" s="1">
        <v>17</v>
      </c>
      <c r="F172" s="1">
        <v>2.7156550000000002E-2</v>
      </c>
      <c r="L172" s="1" t="s">
        <v>196</v>
      </c>
      <c r="M172" s="1">
        <v>763</v>
      </c>
      <c r="N172" s="1">
        <v>23</v>
      </c>
      <c r="O172" s="1">
        <v>3.0144167999999999E-2</v>
      </c>
    </row>
    <row r="173" spans="3:16" x14ac:dyDescent="0.4">
      <c r="C173" s="1" t="s">
        <v>198</v>
      </c>
      <c r="D173" s="1">
        <v>478</v>
      </c>
      <c r="E173" s="1">
        <v>10</v>
      </c>
      <c r="F173" s="1">
        <v>2.0920502000000001E-2</v>
      </c>
      <c r="G173" s="1">
        <v>2.3986468E-2</v>
      </c>
      <c r="L173" s="1" t="s">
        <v>198</v>
      </c>
      <c r="M173" s="1">
        <v>777</v>
      </c>
      <c r="N173" s="1">
        <v>25</v>
      </c>
      <c r="O173" s="1">
        <v>3.2175031999999999E-2</v>
      </c>
      <c r="P173" s="1">
        <v>4.4209138000000002E-2</v>
      </c>
    </row>
    <row r="174" spans="3:16" x14ac:dyDescent="0.4">
      <c r="C174" s="1" t="s">
        <v>200</v>
      </c>
      <c r="D174" s="1">
        <v>407</v>
      </c>
      <c r="E174" s="1">
        <v>11</v>
      </c>
      <c r="F174" s="1">
        <v>2.7027026999999999E-2</v>
      </c>
      <c r="L174" s="1" t="s">
        <v>200</v>
      </c>
      <c r="M174" s="1">
        <v>744</v>
      </c>
      <c r="N174" s="1">
        <v>19</v>
      </c>
      <c r="O174" s="1">
        <v>2.5537634E-2</v>
      </c>
    </row>
    <row r="175" spans="3:16" x14ac:dyDescent="0.4">
      <c r="C175" s="1" t="s">
        <v>202</v>
      </c>
      <c r="D175" s="1">
        <v>457</v>
      </c>
      <c r="E175" s="1">
        <v>7</v>
      </c>
      <c r="F175" s="1">
        <v>1.5317287000000001E-2</v>
      </c>
      <c r="L175" s="1" t="s">
        <v>202</v>
      </c>
      <c r="M175" s="1">
        <v>738</v>
      </c>
      <c r="N175" s="1">
        <v>22</v>
      </c>
      <c r="O175" s="1">
        <v>2.9810297999999999E-2</v>
      </c>
    </row>
    <row r="176" spans="3:16" x14ac:dyDescent="0.4">
      <c r="C176" s="1" t="s">
        <v>250</v>
      </c>
      <c r="D176" s="1">
        <v>648</v>
      </c>
      <c r="E176" s="1">
        <v>24</v>
      </c>
      <c r="F176" s="1">
        <v>3.7037037000000002E-2</v>
      </c>
      <c r="L176" s="1" t="s">
        <v>250</v>
      </c>
      <c r="M176" s="1">
        <v>251</v>
      </c>
      <c r="N176" s="1">
        <v>0</v>
      </c>
      <c r="O176" s="1">
        <v>0</v>
      </c>
    </row>
    <row r="177" spans="3:15" x14ac:dyDescent="0.4">
      <c r="C177" s="1" t="s">
        <v>251</v>
      </c>
      <c r="D177" s="1">
        <v>866</v>
      </c>
      <c r="E177" s="1">
        <v>17</v>
      </c>
      <c r="F177" s="1">
        <v>1.9630485E-2</v>
      </c>
      <c r="L177" s="1" t="s">
        <v>251</v>
      </c>
      <c r="M177" s="1">
        <v>704</v>
      </c>
      <c r="N177" s="1">
        <v>94</v>
      </c>
      <c r="O177" s="1">
        <v>0.13352272700000001</v>
      </c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74"/>
  <sheetViews>
    <sheetView workbookViewId="0">
      <selection activeCell="F23" sqref="F23"/>
    </sheetView>
  </sheetViews>
  <sheetFormatPr defaultColWidth="9" defaultRowHeight="13.5" x14ac:dyDescent="0.4"/>
  <cols>
    <col min="1" max="1" width="9" style="1"/>
    <col min="2" max="2" width="13.3984375" style="1" customWidth="1"/>
    <col min="3" max="16384" width="9" style="1"/>
  </cols>
  <sheetData>
    <row r="1" spans="1:11" x14ac:dyDescent="0.4">
      <c r="A1" s="13" t="s">
        <v>308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4">
      <c r="B2" s="1" t="s">
        <v>102</v>
      </c>
      <c r="C2" s="1" t="s">
        <v>80</v>
      </c>
      <c r="D2" s="1" t="s">
        <v>309</v>
      </c>
    </row>
    <row r="3" spans="1:11" x14ac:dyDescent="0.4">
      <c r="A3" s="1" t="s">
        <v>28</v>
      </c>
      <c r="B3" s="1" t="s">
        <v>310</v>
      </c>
      <c r="C3" s="1">
        <v>2.173</v>
      </c>
      <c r="D3" s="1">
        <v>3.8526666669999998</v>
      </c>
    </row>
    <row r="4" spans="1:11" x14ac:dyDescent="0.4">
      <c r="B4" s="1" t="s">
        <v>311</v>
      </c>
      <c r="C4" s="1">
        <v>2.0670000000000002</v>
      </c>
    </row>
    <row r="5" spans="1:11" x14ac:dyDescent="0.4">
      <c r="B5" s="1" t="s">
        <v>312</v>
      </c>
      <c r="C5" s="1">
        <v>2.56</v>
      </c>
    </row>
    <row r="6" spans="1:11" x14ac:dyDescent="0.4">
      <c r="B6" s="1" t="s">
        <v>313</v>
      </c>
      <c r="C6" s="1">
        <v>5.1079999999999997</v>
      </c>
    </row>
    <row r="7" spans="1:11" x14ac:dyDescent="0.4">
      <c r="B7" s="1" t="s">
        <v>314</v>
      </c>
      <c r="C7" s="1">
        <v>3.1120000000000001</v>
      </c>
    </row>
    <row r="8" spans="1:11" x14ac:dyDescent="0.4">
      <c r="B8" s="1" t="s">
        <v>315</v>
      </c>
      <c r="C8" s="1">
        <v>8.0619999999999994</v>
      </c>
    </row>
    <row r="9" spans="1:11" x14ac:dyDescent="0.4">
      <c r="B9" s="1" t="s">
        <v>316</v>
      </c>
      <c r="C9" s="1">
        <v>3.36</v>
      </c>
      <c r="D9" s="1">
        <v>3.8366666669999998</v>
      </c>
    </row>
    <row r="10" spans="1:11" x14ac:dyDescent="0.4">
      <c r="B10" s="1" t="s">
        <v>317</v>
      </c>
      <c r="C10" s="1">
        <v>2.371</v>
      </c>
    </row>
    <row r="11" spans="1:11" x14ac:dyDescent="0.4">
      <c r="B11" s="1" t="s">
        <v>318</v>
      </c>
      <c r="C11" s="1">
        <v>3.1709999999999998</v>
      </c>
    </row>
    <row r="12" spans="1:11" x14ac:dyDescent="0.4">
      <c r="B12" s="1" t="s">
        <v>319</v>
      </c>
      <c r="C12" s="1">
        <v>8.85</v>
      </c>
    </row>
    <row r="13" spans="1:11" x14ac:dyDescent="0.4">
      <c r="B13" s="1" t="s">
        <v>320</v>
      </c>
      <c r="C13" s="1">
        <v>5.0339999999999998</v>
      </c>
    </row>
    <row r="14" spans="1:11" x14ac:dyDescent="0.4">
      <c r="B14" s="1" t="s">
        <v>321</v>
      </c>
      <c r="C14" s="1">
        <v>3.1190000000000002</v>
      </c>
    </row>
    <row r="15" spans="1:11" x14ac:dyDescent="0.4">
      <c r="B15" s="1" t="s">
        <v>322</v>
      </c>
      <c r="C15" s="1">
        <v>2.7730000000000001</v>
      </c>
      <c r="D15" s="1">
        <v>3.3043333330000002</v>
      </c>
    </row>
    <row r="16" spans="1:11" x14ac:dyDescent="0.4">
      <c r="B16" s="1" t="s">
        <v>323</v>
      </c>
      <c r="C16" s="1">
        <v>3.8980000000000001</v>
      </c>
    </row>
    <row r="17" spans="1:4" x14ac:dyDescent="0.4">
      <c r="B17" s="1" t="s">
        <v>324</v>
      </c>
      <c r="C17" s="1">
        <v>5.2220000000000004</v>
      </c>
    </row>
    <row r="18" spans="1:4" x14ac:dyDescent="0.4">
      <c r="B18" s="1" t="s">
        <v>325</v>
      </c>
      <c r="C18" s="1">
        <v>2.8340000000000001</v>
      </c>
    </row>
    <row r="19" spans="1:4" x14ac:dyDescent="0.4">
      <c r="B19" s="1" t="s">
        <v>326</v>
      </c>
      <c r="C19" s="1">
        <v>2.4649999999999999</v>
      </c>
    </row>
    <row r="20" spans="1:4" x14ac:dyDescent="0.4">
      <c r="B20" s="1" t="s">
        <v>327</v>
      </c>
      <c r="C20" s="1">
        <v>3.0779999999999998</v>
      </c>
    </row>
    <row r="21" spans="1:4" x14ac:dyDescent="0.4">
      <c r="B21" s="1" t="s">
        <v>328</v>
      </c>
      <c r="C21" s="1">
        <v>5.5410000000000004</v>
      </c>
      <c r="D21" s="1">
        <v>3.2953333329999999</v>
      </c>
    </row>
    <row r="22" spans="1:4" x14ac:dyDescent="0.4">
      <c r="B22" s="1" t="s">
        <v>329</v>
      </c>
      <c r="C22" s="1">
        <v>5.4939999999999998</v>
      </c>
    </row>
    <row r="23" spans="1:4" x14ac:dyDescent="0.4">
      <c r="B23" s="1" t="s">
        <v>330</v>
      </c>
      <c r="C23" s="1">
        <v>1.4490000000000001</v>
      </c>
    </row>
    <row r="24" spans="1:4" x14ac:dyDescent="0.4">
      <c r="B24" s="1" t="s">
        <v>331</v>
      </c>
      <c r="C24" s="1">
        <v>2.8380000000000001</v>
      </c>
    </row>
    <row r="25" spans="1:4" x14ac:dyDescent="0.4">
      <c r="B25" s="1" t="s">
        <v>332</v>
      </c>
      <c r="C25" s="1">
        <v>2.6190000000000002</v>
      </c>
    </row>
    <row r="26" spans="1:4" x14ac:dyDescent="0.4">
      <c r="B26" s="1" t="s">
        <v>333</v>
      </c>
      <c r="C26" s="1">
        <v>2.1509999999999998</v>
      </c>
    </row>
    <row r="27" spans="1:4" x14ac:dyDescent="0.4">
      <c r="A27" s="1" t="s">
        <v>29</v>
      </c>
      <c r="B27" s="1" t="s">
        <v>334</v>
      </c>
      <c r="C27" s="1">
        <v>0.76600000000000001</v>
      </c>
      <c r="D27" s="1">
        <v>0.798666667</v>
      </c>
    </row>
    <row r="28" spans="1:4" x14ac:dyDescent="0.4">
      <c r="B28" s="1" t="s">
        <v>335</v>
      </c>
      <c r="C28" s="1">
        <v>0.23499999999999999</v>
      </c>
    </row>
    <row r="29" spans="1:4" x14ac:dyDescent="0.4">
      <c r="B29" s="1" t="s">
        <v>336</v>
      </c>
      <c r="C29" s="1">
        <v>0.34100000000000003</v>
      </c>
    </row>
    <row r="30" spans="1:4" x14ac:dyDescent="0.4">
      <c r="B30" s="1" t="s">
        <v>337</v>
      </c>
      <c r="C30" s="1">
        <v>1.4139999999999999</v>
      </c>
    </row>
    <row r="31" spans="1:4" x14ac:dyDescent="0.4">
      <c r="B31" s="1" t="s">
        <v>310</v>
      </c>
      <c r="C31" s="1">
        <v>1.0169999999999999</v>
      </c>
    </row>
    <row r="32" spans="1:4" x14ac:dyDescent="0.4">
      <c r="B32" s="1" t="s">
        <v>311</v>
      </c>
      <c r="C32" s="1">
        <v>1.083</v>
      </c>
    </row>
    <row r="33" spans="2:4" x14ac:dyDescent="0.4">
      <c r="B33" s="1" t="s">
        <v>316</v>
      </c>
      <c r="C33" s="1">
        <v>0.77200000000000002</v>
      </c>
      <c r="D33" s="1">
        <v>1.3293333329999999</v>
      </c>
    </row>
    <row r="34" spans="2:4" x14ac:dyDescent="0.4">
      <c r="B34" s="1" t="s">
        <v>317</v>
      </c>
      <c r="C34" s="1">
        <v>4.5999999999999999E-2</v>
      </c>
    </row>
    <row r="35" spans="2:4" x14ac:dyDescent="0.4">
      <c r="B35" s="1" t="s">
        <v>338</v>
      </c>
      <c r="C35" s="1">
        <v>1.0409999999999999</v>
      </c>
    </row>
    <row r="36" spans="2:4" x14ac:dyDescent="0.4">
      <c r="B36" s="1" t="s">
        <v>339</v>
      </c>
      <c r="C36" s="1">
        <v>2.7240000000000002</v>
      </c>
    </row>
    <row r="37" spans="2:4" x14ac:dyDescent="0.4">
      <c r="B37" s="1" t="s">
        <v>340</v>
      </c>
      <c r="C37" s="1">
        <v>1.103</v>
      </c>
    </row>
    <row r="38" spans="2:4" x14ac:dyDescent="0.4">
      <c r="B38" s="1" t="s">
        <v>341</v>
      </c>
      <c r="C38" s="1">
        <v>1.9350000000000001</v>
      </c>
    </row>
    <row r="39" spans="2:4" x14ac:dyDescent="0.4">
      <c r="B39" s="1" t="s">
        <v>342</v>
      </c>
      <c r="C39" s="1">
        <v>0.28899999999999998</v>
      </c>
      <c r="D39" s="1">
        <v>2.7191666670000001</v>
      </c>
    </row>
    <row r="40" spans="2:4" x14ac:dyDescent="0.4">
      <c r="B40" s="1" t="s">
        <v>322</v>
      </c>
      <c r="C40" s="1">
        <v>0.36399999999999999</v>
      </c>
    </row>
    <row r="41" spans="2:4" x14ac:dyDescent="0.4">
      <c r="B41" s="1" t="s">
        <v>327</v>
      </c>
      <c r="C41" s="1">
        <v>1.847</v>
      </c>
    </row>
    <row r="42" spans="2:4" x14ac:dyDescent="0.4">
      <c r="B42" s="1" t="s">
        <v>343</v>
      </c>
      <c r="C42" s="1">
        <v>2.7669999999999999</v>
      </c>
    </row>
    <row r="43" spans="2:4" x14ac:dyDescent="0.4">
      <c r="B43" s="1" t="s">
        <v>344</v>
      </c>
      <c r="C43" s="1">
        <v>6.1920000000000002</v>
      </c>
    </row>
    <row r="44" spans="2:4" x14ac:dyDescent="0.4">
      <c r="B44" s="1" t="s">
        <v>345</v>
      </c>
      <c r="C44" s="1">
        <v>2.399</v>
      </c>
    </row>
    <row r="45" spans="2:4" x14ac:dyDescent="0.4">
      <c r="B45" s="1" t="s">
        <v>328</v>
      </c>
      <c r="C45" s="1">
        <v>1.9910000000000001</v>
      </c>
      <c r="D45" s="1">
        <v>1.3154999999999999</v>
      </c>
    </row>
    <row r="46" spans="2:4" x14ac:dyDescent="0.4">
      <c r="B46" s="1" t="s">
        <v>329</v>
      </c>
      <c r="C46" s="1">
        <v>1.98</v>
      </c>
    </row>
    <row r="47" spans="2:4" x14ac:dyDescent="0.4">
      <c r="B47" s="1" t="s">
        <v>346</v>
      </c>
      <c r="C47" s="1">
        <v>0.48699999999999999</v>
      </c>
    </row>
    <row r="48" spans="2:4" x14ac:dyDescent="0.4">
      <c r="B48" s="1" t="s">
        <v>347</v>
      </c>
      <c r="C48" s="1">
        <v>0.67400000000000004</v>
      </c>
    </row>
    <row r="49" spans="1:4" x14ac:dyDescent="0.4">
      <c r="B49" s="1" t="s">
        <v>348</v>
      </c>
      <c r="C49" s="1">
        <v>1.0049999999999999</v>
      </c>
    </row>
    <row r="50" spans="1:4" x14ac:dyDescent="0.4">
      <c r="B50" s="1" t="s">
        <v>349</v>
      </c>
      <c r="C50" s="1">
        <v>1.1299999999999999</v>
      </c>
    </row>
    <row r="51" spans="1:4" x14ac:dyDescent="0.4">
      <c r="A51" s="1" t="s">
        <v>30</v>
      </c>
      <c r="B51" s="1" t="s">
        <v>350</v>
      </c>
      <c r="C51" s="1">
        <v>0.78</v>
      </c>
      <c r="D51" s="1">
        <v>1.0271999999999999</v>
      </c>
    </row>
    <row r="52" spans="1:4" x14ac:dyDescent="0.4">
      <c r="B52" s="1" t="s">
        <v>351</v>
      </c>
      <c r="C52" s="1">
        <v>0.69599999999999995</v>
      </c>
    </row>
    <row r="53" spans="1:4" x14ac:dyDescent="0.4">
      <c r="B53" s="1" t="s">
        <v>336</v>
      </c>
      <c r="C53" s="1">
        <v>0.73799999999999999</v>
      </c>
    </row>
    <row r="54" spans="1:4" x14ac:dyDescent="0.4">
      <c r="B54" s="1" t="s">
        <v>337</v>
      </c>
      <c r="C54" s="1">
        <v>1.569</v>
      </c>
    </row>
    <row r="55" spans="1:4" x14ac:dyDescent="0.4">
      <c r="B55" s="1" t="s">
        <v>310</v>
      </c>
      <c r="C55" s="1">
        <v>1.266</v>
      </c>
    </row>
    <row r="56" spans="1:4" x14ac:dyDescent="0.4">
      <c r="B56" s="1" t="s">
        <v>311</v>
      </c>
      <c r="C56" s="1">
        <v>1.8320000000000001</v>
      </c>
    </row>
    <row r="57" spans="1:4" x14ac:dyDescent="0.4">
      <c r="B57" s="1" t="s">
        <v>316</v>
      </c>
      <c r="C57" s="1">
        <v>1.645</v>
      </c>
      <c r="D57" s="1">
        <v>2.2378333330000002</v>
      </c>
    </row>
    <row r="58" spans="1:4" x14ac:dyDescent="0.4">
      <c r="B58" s="1" t="s">
        <v>317</v>
      </c>
      <c r="C58" s="1">
        <v>3.1190000000000002</v>
      </c>
    </row>
    <row r="59" spans="1:4" x14ac:dyDescent="0.4">
      <c r="B59" s="1" t="s">
        <v>318</v>
      </c>
      <c r="C59" s="1">
        <v>2.4870000000000001</v>
      </c>
    </row>
    <row r="60" spans="1:4" x14ac:dyDescent="0.4">
      <c r="B60" s="1" t="s">
        <v>319</v>
      </c>
      <c r="C60" s="1">
        <v>0.874</v>
      </c>
    </row>
    <row r="61" spans="1:4" x14ac:dyDescent="0.4">
      <c r="B61" s="1" t="s">
        <v>320</v>
      </c>
      <c r="C61" s="1">
        <v>2.2280000000000002</v>
      </c>
    </row>
    <row r="62" spans="1:4" x14ac:dyDescent="0.4">
      <c r="B62" s="1" t="s">
        <v>321</v>
      </c>
      <c r="C62" s="1">
        <v>1.47</v>
      </c>
    </row>
    <row r="63" spans="1:4" x14ac:dyDescent="0.4">
      <c r="B63" s="1" t="s">
        <v>342</v>
      </c>
      <c r="C63" s="1">
        <v>3.258</v>
      </c>
      <c r="D63" s="1">
        <v>2.512666667</v>
      </c>
    </row>
    <row r="64" spans="1:4" x14ac:dyDescent="0.4">
      <c r="B64" s="1" t="s">
        <v>322</v>
      </c>
      <c r="C64" s="1">
        <v>1.522</v>
      </c>
    </row>
    <row r="65" spans="2:4" x14ac:dyDescent="0.4">
      <c r="B65" s="1" t="s">
        <v>323</v>
      </c>
      <c r="C65" s="1">
        <v>2.9830000000000001</v>
      </c>
    </row>
    <row r="66" spans="2:4" x14ac:dyDescent="0.4">
      <c r="B66" s="1" t="s">
        <v>327</v>
      </c>
      <c r="C66" s="1">
        <v>1.9770000000000001</v>
      </c>
    </row>
    <row r="67" spans="2:4" x14ac:dyDescent="0.4">
      <c r="B67" s="1" t="s">
        <v>343</v>
      </c>
      <c r="C67" s="1">
        <v>1.9370000000000001</v>
      </c>
    </row>
    <row r="68" spans="2:4" x14ac:dyDescent="0.4">
      <c r="B68" s="1" t="s">
        <v>344</v>
      </c>
      <c r="C68" s="1">
        <v>1.83</v>
      </c>
    </row>
    <row r="69" spans="2:4" x14ac:dyDescent="0.4">
      <c r="B69" s="1" t="s">
        <v>328</v>
      </c>
      <c r="C69" s="1">
        <v>2.7469999999999999</v>
      </c>
      <c r="D69" s="1">
        <v>1.903666667</v>
      </c>
    </row>
    <row r="70" spans="2:4" x14ac:dyDescent="0.4">
      <c r="B70" s="1" t="s">
        <v>329</v>
      </c>
      <c r="C70" s="1">
        <v>1.9219999999999999</v>
      </c>
    </row>
    <row r="71" spans="2:4" x14ac:dyDescent="0.4">
      <c r="B71" s="1" t="s">
        <v>330</v>
      </c>
      <c r="C71" s="1">
        <v>1.4550000000000001</v>
      </c>
    </row>
    <row r="72" spans="2:4" x14ac:dyDescent="0.4">
      <c r="B72" s="1" t="s">
        <v>331</v>
      </c>
      <c r="C72" s="1">
        <v>1.5620000000000001</v>
      </c>
    </row>
    <row r="73" spans="2:4" x14ac:dyDescent="0.4">
      <c r="B73" s="1" t="s">
        <v>332</v>
      </c>
      <c r="C73" s="1">
        <v>1.3260000000000001</v>
      </c>
    </row>
    <row r="74" spans="2:4" x14ac:dyDescent="0.4">
      <c r="B74" s="1" t="s">
        <v>333</v>
      </c>
      <c r="C74" s="1">
        <v>0.90700000000000003</v>
      </c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5"/>
  <sheetViews>
    <sheetView workbookViewId="0">
      <selection activeCell="H35" sqref="H35"/>
    </sheetView>
  </sheetViews>
  <sheetFormatPr defaultColWidth="9" defaultRowHeight="13.5" x14ac:dyDescent="0.4"/>
  <cols>
    <col min="1" max="16384" width="9" style="1"/>
  </cols>
  <sheetData>
    <row r="1" spans="1:11" x14ac:dyDescent="0.4">
      <c r="A1" s="13" t="s">
        <v>352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3">
      <c r="A2" s="2" t="s">
        <v>28</v>
      </c>
      <c r="B2" s="2" t="s">
        <v>29</v>
      </c>
      <c r="C2" s="2" t="s">
        <v>30</v>
      </c>
    </row>
    <row r="3" spans="1:11" x14ac:dyDescent="0.3">
      <c r="A3" s="3">
        <v>1.2014659999999999</v>
      </c>
      <c r="B3" s="3">
        <v>0.54019600000000001</v>
      </c>
      <c r="C3" s="3">
        <v>0.38715699999999997</v>
      </c>
    </row>
    <row r="4" spans="1:11" x14ac:dyDescent="0.3">
      <c r="A4" s="3">
        <v>0.77271699999999999</v>
      </c>
      <c r="B4" s="3">
        <v>0.68091699999999999</v>
      </c>
      <c r="C4" s="3">
        <v>0.48874699999999999</v>
      </c>
    </row>
    <row r="5" spans="1:11" x14ac:dyDescent="0.3">
      <c r="A5" s="3">
        <v>0.97535799999999995</v>
      </c>
      <c r="B5" s="3">
        <v>0.44768000000000002</v>
      </c>
      <c r="C5" s="3">
        <v>0.24405499999999999</v>
      </c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workbookViewId="0">
      <selection activeCell="F42" sqref="F42"/>
    </sheetView>
  </sheetViews>
  <sheetFormatPr defaultColWidth="9" defaultRowHeight="13.9" x14ac:dyDescent="0.4"/>
  <sheetData>
    <row r="1" spans="1:11" x14ac:dyDescent="0.4">
      <c r="A1" s="13" t="s">
        <v>22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4">
      <c r="A2" s="1" t="s">
        <v>1</v>
      </c>
      <c r="B2" s="11" t="s">
        <v>2</v>
      </c>
      <c r="C2" s="1" t="s">
        <v>23</v>
      </c>
      <c r="D2" s="1" t="s">
        <v>24</v>
      </c>
      <c r="E2" s="1"/>
      <c r="F2" s="1" t="s">
        <v>25</v>
      </c>
      <c r="G2" s="1"/>
      <c r="H2" s="1"/>
      <c r="I2" s="1"/>
      <c r="J2" s="1"/>
      <c r="K2" s="1"/>
    </row>
    <row r="3" spans="1:11" x14ac:dyDescent="0.4">
      <c r="A3" s="1" t="s">
        <v>8</v>
      </c>
      <c r="B3" s="12" t="s">
        <v>9</v>
      </c>
      <c r="C3" s="1">
        <v>3</v>
      </c>
      <c r="D3" s="1">
        <v>1</v>
      </c>
      <c r="E3" s="1">
        <v>1.566666667</v>
      </c>
      <c r="F3" s="1">
        <v>0.63829787199999999</v>
      </c>
      <c r="G3" s="1"/>
      <c r="H3" s="1"/>
      <c r="I3" s="1"/>
      <c r="J3" s="1"/>
      <c r="K3" s="1"/>
    </row>
    <row r="4" spans="1:11" x14ac:dyDescent="0.4">
      <c r="A4" s="1"/>
      <c r="B4" s="12"/>
      <c r="C4" s="1">
        <v>1</v>
      </c>
      <c r="D4" s="1"/>
      <c r="E4" s="1"/>
      <c r="F4" s="1"/>
      <c r="G4" s="1"/>
      <c r="H4" s="1"/>
      <c r="I4" s="1"/>
      <c r="J4" s="1"/>
      <c r="K4" s="1"/>
    </row>
    <row r="5" spans="1:11" x14ac:dyDescent="0.4">
      <c r="A5" s="1"/>
      <c r="B5" s="12"/>
      <c r="C5" s="1">
        <v>0</v>
      </c>
      <c r="D5" s="1"/>
      <c r="E5" s="1"/>
      <c r="F5" s="1"/>
      <c r="G5" s="1"/>
      <c r="H5" s="1"/>
      <c r="I5" s="1"/>
      <c r="J5" s="1"/>
      <c r="K5" s="1"/>
    </row>
    <row r="6" spans="1:11" x14ac:dyDescent="0.4">
      <c r="A6" s="1"/>
      <c r="B6" s="12"/>
      <c r="C6" s="1">
        <v>1</v>
      </c>
      <c r="D6" s="1"/>
      <c r="E6" s="1"/>
      <c r="F6" s="1"/>
      <c r="G6" s="1"/>
      <c r="H6" s="1"/>
      <c r="I6" s="1"/>
      <c r="J6" s="1"/>
      <c r="K6" s="1"/>
    </row>
    <row r="7" spans="1:11" x14ac:dyDescent="0.4">
      <c r="A7" s="1"/>
      <c r="B7" s="12"/>
      <c r="C7" s="1">
        <v>1</v>
      </c>
      <c r="D7" s="1"/>
      <c r="E7" s="1"/>
      <c r="F7" s="1"/>
      <c r="G7" s="1"/>
      <c r="H7" s="1"/>
      <c r="I7" s="1"/>
      <c r="J7" s="1"/>
      <c r="K7" s="1"/>
    </row>
    <row r="8" spans="1:11" x14ac:dyDescent="0.4">
      <c r="A8" s="1"/>
      <c r="B8" s="12"/>
      <c r="C8" s="1">
        <v>0</v>
      </c>
      <c r="D8" s="1"/>
      <c r="E8" s="1"/>
      <c r="F8" s="1"/>
      <c r="G8" s="1"/>
      <c r="H8" s="1"/>
      <c r="I8" s="1"/>
      <c r="J8" s="1"/>
      <c r="K8" s="1"/>
    </row>
    <row r="9" spans="1:11" x14ac:dyDescent="0.4">
      <c r="A9" s="1"/>
      <c r="B9" s="12" t="s">
        <v>10</v>
      </c>
      <c r="C9" s="1">
        <v>6</v>
      </c>
      <c r="D9" s="1">
        <v>3.1666666669999999</v>
      </c>
      <c r="E9" s="1"/>
      <c r="F9" s="1">
        <v>2.0212765959999999</v>
      </c>
      <c r="G9" s="1"/>
      <c r="H9" s="1"/>
      <c r="I9" s="1"/>
      <c r="J9" s="1"/>
      <c r="K9" s="1"/>
    </row>
    <row r="10" spans="1:11" x14ac:dyDescent="0.4">
      <c r="A10" s="1"/>
      <c r="B10" s="12"/>
      <c r="C10" s="1">
        <v>3</v>
      </c>
      <c r="D10" s="1"/>
      <c r="E10" s="1"/>
      <c r="F10" s="1"/>
      <c r="G10" s="1"/>
      <c r="H10" s="1"/>
      <c r="I10" s="1"/>
      <c r="J10" s="1"/>
      <c r="K10" s="1"/>
    </row>
    <row r="11" spans="1:11" x14ac:dyDescent="0.4">
      <c r="A11" s="1"/>
      <c r="B11" s="12"/>
      <c r="C11" s="1">
        <v>5</v>
      </c>
      <c r="D11" s="1"/>
      <c r="E11" s="1"/>
      <c r="F11" s="1"/>
      <c r="G11" s="1"/>
      <c r="H11" s="1"/>
      <c r="I11" s="1"/>
      <c r="J11" s="1"/>
      <c r="K11" s="1"/>
    </row>
    <row r="12" spans="1:11" x14ac:dyDescent="0.4">
      <c r="A12" s="1"/>
      <c r="B12" s="12"/>
      <c r="C12" s="1">
        <v>4</v>
      </c>
      <c r="D12" s="1"/>
      <c r="E12" s="1"/>
      <c r="F12" s="1"/>
      <c r="G12" s="1"/>
      <c r="H12" s="1"/>
      <c r="I12" s="1"/>
      <c r="J12" s="1"/>
      <c r="K12" s="1"/>
    </row>
    <row r="13" spans="1:11" x14ac:dyDescent="0.4">
      <c r="A13" s="1"/>
      <c r="B13" s="12"/>
      <c r="C13" s="1">
        <v>0</v>
      </c>
      <c r="D13" s="1"/>
      <c r="E13" s="1"/>
      <c r="F13" s="1"/>
      <c r="G13" s="1"/>
      <c r="H13" s="1"/>
      <c r="I13" s="1"/>
      <c r="J13" s="1"/>
      <c r="K13" s="1"/>
    </row>
    <row r="14" spans="1:11" x14ac:dyDescent="0.4">
      <c r="A14" s="1"/>
      <c r="B14" s="12"/>
      <c r="C14" s="1">
        <v>1</v>
      </c>
      <c r="D14" s="1"/>
      <c r="E14" s="1"/>
      <c r="F14" s="1"/>
      <c r="G14" s="1"/>
      <c r="H14" s="1"/>
      <c r="I14" s="1"/>
      <c r="J14" s="1"/>
      <c r="K14" s="1"/>
    </row>
    <row r="15" spans="1:11" x14ac:dyDescent="0.4">
      <c r="A15" s="1"/>
      <c r="B15" s="12" t="s">
        <v>11</v>
      </c>
      <c r="C15" s="1">
        <v>0</v>
      </c>
      <c r="D15" s="1">
        <v>0.33333333300000001</v>
      </c>
      <c r="E15" s="1"/>
      <c r="F15" s="1">
        <v>0.21276595700000001</v>
      </c>
      <c r="G15" s="1"/>
      <c r="H15" s="1"/>
      <c r="I15" s="1"/>
      <c r="J15" s="1"/>
      <c r="K15" s="1"/>
    </row>
    <row r="16" spans="1:11" x14ac:dyDescent="0.4">
      <c r="A16" s="1"/>
      <c r="B16" s="12"/>
      <c r="C16" s="1">
        <v>0</v>
      </c>
      <c r="D16" s="1"/>
      <c r="E16" s="1"/>
      <c r="F16" s="1"/>
      <c r="G16" s="1"/>
      <c r="H16" s="1"/>
      <c r="I16" s="1"/>
      <c r="J16" s="1"/>
      <c r="K16" s="1"/>
    </row>
    <row r="17" spans="1:11" x14ac:dyDescent="0.4">
      <c r="A17" s="1"/>
      <c r="B17" s="12"/>
      <c r="C17" s="1">
        <v>1</v>
      </c>
      <c r="D17" s="1"/>
      <c r="E17" s="1"/>
      <c r="F17" s="1"/>
      <c r="G17" s="1"/>
      <c r="H17" s="1"/>
      <c r="I17" s="1"/>
      <c r="J17" s="1"/>
      <c r="K17" s="1"/>
    </row>
    <row r="18" spans="1:11" x14ac:dyDescent="0.4">
      <c r="A18" s="1"/>
      <c r="B18" s="12"/>
      <c r="C18" s="1">
        <v>0</v>
      </c>
      <c r="D18" s="1"/>
      <c r="E18" s="1"/>
      <c r="F18" s="1"/>
      <c r="G18" s="1"/>
      <c r="H18" s="1"/>
      <c r="I18" s="1"/>
      <c r="J18" s="1"/>
      <c r="K18" s="1"/>
    </row>
    <row r="19" spans="1:11" x14ac:dyDescent="0.4">
      <c r="A19" s="1"/>
      <c r="B19" s="12"/>
      <c r="C19" s="1">
        <v>1</v>
      </c>
      <c r="D19" s="1"/>
      <c r="E19" s="1"/>
      <c r="F19" s="1"/>
      <c r="G19" s="1"/>
      <c r="H19" s="1"/>
      <c r="I19" s="1"/>
      <c r="J19" s="1"/>
      <c r="K19" s="1"/>
    </row>
    <row r="20" spans="1:11" x14ac:dyDescent="0.4">
      <c r="A20" s="1"/>
      <c r="B20" s="12"/>
      <c r="C20" s="1">
        <v>0</v>
      </c>
      <c r="D20" s="1"/>
      <c r="E20" s="1"/>
      <c r="F20" s="1"/>
      <c r="G20" s="1"/>
      <c r="H20" s="1"/>
      <c r="I20" s="1"/>
      <c r="J20" s="1"/>
      <c r="K20" s="1"/>
    </row>
    <row r="21" spans="1:11" x14ac:dyDescent="0.4">
      <c r="A21" s="1"/>
      <c r="B21" s="12" t="s">
        <v>12</v>
      </c>
      <c r="C21" s="1">
        <v>3</v>
      </c>
      <c r="D21" s="1">
        <v>1.6666666670000001</v>
      </c>
      <c r="E21" s="1"/>
      <c r="F21" s="1">
        <v>1.063829787</v>
      </c>
      <c r="G21" s="1"/>
      <c r="H21" s="1"/>
      <c r="I21" s="1"/>
      <c r="J21" s="1"/>
      <c r="K21" s="1"/>
    </row>
    <row r="22" spans="1:11" x14ac:dyDescent="0.4">
      <c r="A22" s="1"/>
      <c r="B22" s="12"/>
      <c r="C22" s="1">
        <v>4</v>
      </c>
      <c r="D22" s="1"/>
      <c r="E22" s="1"/>
      <c r="F22" s="1"/>
      <c r="G22" s="1"/>
      <c r="H22" s="1"/>
      <c r="I22" s="1"/>
      <c r="J22" s="1"/>
      <c r="K22" s="1"/>
    </row>
    <row r="23" spans="1:11" x14ac:dyDescent="0.4">
      <c r="A23" s="1"/>
      <c r="B23" s="12"/>
      <c r="C23" s="1">
        <v>1</v>
      </c>
      <c r="D23" s="1"/>
      <c r="E23" s="1"/>
      <c r="F23" s="1"/>
      <c r="G23" s="1"/>
      <c r="H23" s="1"/>
      <c r="I23" s="1"/>
      <c r="J23" s="1"/>
      <c r="K23" s="1"/>
    </row>
    <row r="24" spans="1:11" x14ac:dyDescent="0.4">
      <c r="A24" s="1"/>
      <c r="B24" s="12"/>
      <c r="C24" s="1">
        <v>2</v>
      </c>
      <c r="D24" s="1"/>
      <c r="E24" s="1"/>
      <c r="F24" s="1"/>
      <c r="G24" s="1"/>
      <c r="H24" s="1"/>
      <c r="I24" s="1"/>
      <c r="J24" s="1"/>
      <c r="K24" s="1"/>
    </row>
    <row r="25" spans="1:11" x14ac:dyDescent="0.4">
      <c r="A25" s="1"/>
      <c r="B25" s="12"/>
      <c r="C25" s="1">
        <v>0</v>
      </c>
      <c r="D25" s="1"/>
      <c r="E25" s="1"/>
      <c r="F25" s="1"/>
      <c r="G25" s="1"/>
      <c r="H25" s="1"/>
      <c r="I25" s="1"/>
      <c r="J25" s="1"/>
      <c r="K25" s="1"/>
    </row>
    <row r="26" spans="1:11" x14ac:dyDescent="0.4">
      <c r="A26" s="1"/>
      <c r="B26" s="12"/>
      <c r="C26" s="1">
        <v>0</v>
      </c>
      <c r="D26" s="1"/>
      <c r="E26" s="1"/>
      <c r="F26" s="1"/>
      <c r="G26" s="1"/>
      <c r="H26" s="1"/>
      <c r="I26" s="1"/>
      <c r="J26" s="1"/>
      <c r="K26" s="1"/>
    </row>
    <row r="27" spans="1:11" x14ac:dyDescent="0.4">
      <c r="A27" s="1"/>
      <c r="B27" s="12" t="s">
        <v>13</v>
      </c>
      <c r="C27" s="1">
        <v>1</v>
      </c>
      <c r="D27" s="1">
        <v>3.2</v>
      </c>
      <c r="E27" s="1"/>
      <c r="F27" s="1">
        <v>2.0425531910000001</v>
      </c>
      <c r="G27" s="1"/>
      <c r="H27" s="1"/>
      <c r="I27" s="1"/>
      <c r="J27" s="1"/>
      <c r="K27" s="1"/>
    </row>
    <row r="28" spans="1:11" x14ac:dyDescent="0.4">
      <c r="A28" s="1"/>
      <c r="B28" s="12"/>
      <c r="C28" s="1">
        <v>9</v>
      </c>
      <c r="D28" s="1"/>
      <c r="E28" s="1"/>
      <c r="F28" s="1"/>
      <c r="G28" s="1"/>
      <c r="H28" s="1"/>
      <c r="I28" s="1"/>
      <c r="J28" s="1"/>
      <c r="K28" s="1"/>
    </row>
    <row r="29" spans="1:11" x14ac:dyDescent="0.4">
      <c r="A29" s="1"/>
      <c r="B29" s="12"/>
      <c r="C29" s="1">
        <v>5</v>
      </c>
      <c r="D29" s="1"/>
      <c r="E29" s="1"/>
      <c r="F29" s="1"/>
      <c r="G29" s="1"/>
      <c r="H29" s="1"/>
      <c r="I29" s="1"/>
      <c r="J29" s="1"/>
      <c r="K29" s="1"/>
    </row>
    <row r="30" spans="1:11" x14ac:dyDescent="0.4">
      <c r="A30" s="1"/>
      <c r="B30" s="12"/>
      <c r="C30" s="1">
        <v>1</v>
      </c>
      <c r="D30" s="1"/>
      <c r="E30" s="1"/>
      <c r="F30" s="1"/>
      <c r="G30" s="1"/>
      <c r="H30" s="1"/>
      <c r="I30" s="1"/>
      <c r="J30" s="1"/>
      <c r="K30" s="1"/>
    </row>
    <row r="31" spans="1:11" x14ac:dyDescent="0.4">
      <c r="A31" s="1"/>
      <c r="B31" s="12"/>
      <c r="C31" s="1">
        <v>0</v>
      </c>
      <c r="D31" s="1"/>
      <c r="E31" s="1"/>
      <c r="F31" s="1"/>
      <c r="G31" s="1"/>
      <c r="H31" s="1"/>
      <c r="I31" s="1"/>
      <c r="J31" s="1"/>
      <c r="K31" s="1"/>
    </row>
    <row r="32" spans="1:11" x14ac:dyDescent="0.4">
      <c r="A32" s="1"/>
      <c r="B32" s="12" t="s">
        <v>14</v>
      </c>
      <c r="C32" s="1">
        <v>0</v>
      </c>
      <c r="D32" s="1">
        <v>0.6</v>
      </c>
      <c r="E32" s="1"/>
      <c r="F32" s="1">
        <v>0.38297872300000002</v>
      </c>
      <c r="G32" s="1"/>
      <c r="H32" s="1"/>
      <c r="I32" s="1"/>
      <c r="J32" s="1"/>
      <c r="K32" s="1"/>
    </row>
    <row r="33" spans="1:11" x14ac:dyDescent="0.4">
      <c r="A33" s="1"/>
      <c r="B33" s="12"/>
      <c r="C33" s="1">
        <v>0</v>
      </c>
      <c r="D33" s="1"/>
      <c r="E33" s="1"/>
      <c r="F33" s="1"/>
      <c r="G33" s="1"/>
      <c r="H33" s="1"/>
      <c r="I33" s="1"/>
      <c r="J33" s="1"/>
      <c r="K33" s="1"/>
    </row>
    <row r="34" spans="1:11" x14ac:dyDescent="0.4">
      <c r="A34" s="1"/>
      <c r="B34" s="12"/>
      <c r="C34" s="1">
        <v>1</v>
      </c>
      <c r="D34" s="1"/>
      <c r="E34" s="1"/>
      <c r="F34" s="1"/>
      <c r="G34" s="1"/>
      <c r="H34" s="1"/>
      <c r="I34" s="1"/>
      <c r="J34" s="1"/>
      <c r="K34" s="1"/>
    </row>
    <row r="35" spans="1:11" x14ac:dyDescent="0.4">
      <c r="A35" s="1"/>
      <c r="B35" s="12"/>
      <c r="C35" s="1">
        <v>2</v>
      </c>
      <c r="D35" s="1"/>
      <c r="E35" s="1"/>
      <c r="F35" s="1"/>
      <c r="G35" s="1"/>
      <c r="H35" s="1"/>
      <c r="I35" s="1"/>
      <c r="J35" s="1"/>
      <c r="K35" s="1"/>
    </row>
    <row r="36" spans="1:11" x14ac:dyDescent="0.4">
      <c r="A36" s="1"/>
      <c r="B36" s="12"/>
      <c r="C36" s="1">
        <v>0</v>
      </c>
      <c r="D36" s="1"/>
      <c r="E36" s="1"/>
      <c r="F36" s="1"/>
      <c r="G36" s="1"/>
      <c r="H36" s="1"/>
      <c r="I36" s="1"/>
      <c r="J36" s="1"/>
      <c r="K36" s="1"/>
    </row>
    <row r="37" spans="1:11" x14ac:dyDescent="0.4">
      <c r="A37" s="1"/>
      <c r="B37" s="12" t="s">
        <v>26</v>
      </c>
      <c r="C37" s="1">
        <v>0</v>
      </c>
      <c r="D37" s="1">
        <v>1</v>
      </c>
      <c r="E37" s="1"/>
      <c r="F37" s="1">
        <v>0.63829787199999999</v>
      </c>
      <c r="G37" s="1"/>
      <c r="H37" s="1"/>
      <c r="I37" s="1"/>
      <c r="J37" s="1"/>
      <c r="K37" s="1"/>
    </row>
    <row r="38" spans="1:11" x14ac:dyDescent="0.4">
      <c r="A38" s="1"/>
      <c r="B38" s="12"/>
      <c r="C38" s="1">
        <v>3</v>
      </c>
      <c r="D38" s="1"/>
      <c r="E38" s="1"/>
      <c r="F38" s="1"/>
      <c r="G38" s="1"/>
      <c r="H38" s="1"/>
      <c r="I38" s="1"/>
      <c r="J38" s="1"/>
      <c r="K38" s="1"/>
    </row>
    <row r="39" spans="1:11" x14ac:dyDescent="0.4">
      <c r="A39" s="1"/>
      <c r="B39" s="12"/>
      <c r="C39" s="1">
        <v>1</v>
      </c>
      <c r="D39" s="1"/>
      <c r="E39" s="1"/>
      <c r="F39" s="1"/>
      <c r="G39" s="1"/>
      <c r="H39" s="1"/>
      <c r="I39" s="1"/>
      <c r="J39" s="1"/>
      <c r="K39" s="1"/>
    </row>
    <row r="40" spans="1:11" x14ac:dyDescent="0.4">
      <c r="A40" s="1"/>
      <c r="B40" s="12"/>
      <c r="C40" s="1">
        <v>0</v>
      </c>
      <c r="D40" s="1"/>
      <c r="E40" s="1"/>
      <c r="F40" s="1"/>
      <c r="G40" s="1"/>
      <c r="H40" s="1"/>
      <c r="I40" s="1"/>
      <c r="J40" s="1"/>
      <c r="K40" s="1"/>
    </row>
    <row r="41" spans="1:11" x14ac:dyDescent="0.4">
      <c r="A41" s="1"/>
      <c r="B41" s="12"/>
      <c r="C41" s="1">
        <v>1</v>
      </c>
      <c r="D41" s="1"/>
      <c r="E41" s="1"/>
      <c r="F41" s="1"/>
      <c r="G41" s="1"/>
      <c r="H41" s="1"/>
      <c r="I41" s="1"/>
      <c r="J41" s="1"/>
      <c r="K41" s="1"/>
    </row>
    <row r="42" spans="1:11" x14ac:dyDescent="0.4">
      <c r="A42" s="1" t="s">
        <v>15</v>
      </c>
      <c r="B42" s="12" t="s">
        <v>16</v>
      </c>
      <c r="C42" s="1">
        <v>12</v>
      </c>
      <c r="D42" s="1">
        <v>13.14285714</v>
      </c>
      <c r="E42" s="1"/>
      <c r="F42" s="1">
        <v>8.3890577509999993</v>
      </c>
      <c r="G42" s="1"/>
      <c r="H42" s="1"/>
      <c r="I42" s="1"/>
      <c r="J42" s="1"/>
      <c r="K42" s="1"/>
    </row>
    <row r="43" spans="1:11" x14ac:dyDescent="0.4">
      <c r="A43" s="1"/>
      <c r="B43" s="12"/>
      <c r="C43" s="1">
        <v>28</v>
      </c>
      <c r="D43" s="1"/>
      <c r="E43" s="1"/>
      <c r="F43" s="1"/>
      <c r="G43" s="1"/>
      <c r="H43" s="1"/>
      <c r="I43" s="1"/>
      <c r="J43" s="1"/>
      <c r="K43" s="1"/>
    </row>
    <row r="44" spans="1:11" x14ac:dyDescent="0.4">
      <c r="A44" s="1"/>
      <c r="B44" s="12"/>
      <c r="C44" s="1">
        <v>16</v>
      </c>
      <c r="D44" s="1"/>
      <c r="E44" s="1"/>
      <c r="F44" s="1"/>
      <c r="G44" s="1"/>
      <c r="H44" s="1"/>
      <c r="I44" s="1"/>
      <c r="J44" s="1"/>
      <c r="K44" s="1"/>
    </row>
    <row r="45" spans="1:11" x14ac:dyDescent="0.4">
      <c r="A45" s="1"/>
      <c r="B45" s="12"/>
      <c r="C45" s="1">
        <v>9</v>
      </c>
      <c r="D45" s="1"/>
      <c r="E45" s="1"/>
      <c r="F45" s="1"/>
      <c r="G45" s="1"/>
      <c r="H45" s="1"/>
      <c r="I45" s="1"/>
      <c r="J45" s="1"/>
      <c r="K45" s="1"/>
    </row>
    <row r="46" spans="1:11" x14ac:dyDescent="0.4">
      <c r="A46" s="1"/>
      <c r="B46" s="12"/>
      <c r="C46" s="1">
        <v>10</v>
      </c>
      <c r="D46" s="1"/>
      <c r="E46" s="1"/>
      <c r="F46" s="1"/>
      <c r="G46" s="1"/>
      <c r="H46" s="1"/>
      <c r="I46" s="1"/>
      <c r="J46" s="1"/>
      <c r="K46" s="1"/>
    </row>
    <row r="47" spans="1:11" x14ac:dyDescent="0.4">
      <c r="A47" s="1"/>
      <c r="B47" s="12"/>
      <c r="C47" s="1">
        <v>7</v>
      </c>
      <c r="D47" s="1"/>
      <c r="E47" s="1"/>
      <c r="F47" s="1"/>
      <c r="G47" s="1"/>
      <c r="H47" s="1"/>
      <c r="I47" s="1"/>
      <c r="J47" s="1"/>
      <c r="K47" s="1"/>
    </row>
    <row r="48" spans="1:11" x14ac:dyDescent="0.4">
      <c r="A48" s="1"/>
      <c r="B48" s="12"/>
      <c r="C48" s="1">
        <v>10</v>
      </c>
      <c r="D48" s="1"/>
      <c r="E48" s="1"/>
      <c r="F48" s="1"/>
      <c r="G48" s="1"/>
      <c r="H48" s="1"/>
      <c r="I48" s="1"/>
      <c r="J48" s="1"/>
      <c r="K48" s="1"/>
    </row>
    <row r="49" spans="1:11" x14ac:dyDescent="0.4">
      <c r="A49" s="1"/>
      <c r="B49" s="12" t="s">
        <v>17</v>
      </c>
      <c r="C49" s="1">
        <v>14</v>
      </c>
      <c r="D49" s="1">
        <v>22.571428569999998</v>
      </c>
      <c r="E49" s="1"/>
      <c r="F49" s="1">
        <v>14.40729483</v>
      </c>
      <c r="G49" s="1"/>
      <c r="H49" s="1"/>
      <c r="I49" s="1"/>
      <c r="J49" s="1"/>
      <c r="K49" s="1"/>
    </row>
    <row r="50" spans="1:11" x14ac:dyDescent="0.4">
      <c r="A50" s="1"/>
      <c r="B50" s="12"/>
      <c r="C50" s="1">
        <v>24</v>
      </c>
      <c r="D50" s="1"/>
      <c r="E50" s="1"/>
      <c r="F50" s="1"/>
      <c r="G50" s="1"/>
      <c r="H50" s="1"/>
      <c r="I50" s="1"/>
      <c r="J50" s="1"/>
      <c r="K50" s="1"/>
    </row>
    <row r="51" spans="1:11" x14ac:dyDescent="0.4">
      <c r="A51" s="1"/>
      <c r="B51" s="12"/>
      <c r="C51" s="1">
        <v>16</v>
      </c>
      <c r="D51" s="1"/>
      <c r="E51" s="1"/>
      <c r="F51" s="1"/>
      <c r="G51" s="1"/>
      <c r="H51" s="1"/>
      <c r="I51" s="1"/>
      <c r="J51" s="1"/>
      <c r="K51" s="1"/>
    </row>
    <row r="52" spans="1:11" x14ac:dyDescent="0.4">
      <c r="A52" s="1"/>
      <c r="B52" s="12"/>
      <c r="C52" s="1">
        <v>13</v>
      </c>
      <c r="D52" s="1"/>
      <c r="E52" s="1"/>
      <c r="F52" s="1"/>
      <c r="G52" s="1"/>
      <c r="H52" s="1"/>
      <c r="I52" s="1"/>
      <c r="J52" s="1"/>
      <c r="K52" s="1"/>
    </row>
    <row r="53" spans="1:11" x14ac:dyDescent="0.4">
      <c r="A53" s="1"/>
      <c r="B53" s="12"/>
      <c r="C53" s="1">
        <v>13</v>
      </c>
      <c r="D53" s="1"/>
      <c r="E53" s="1"/>
      <c r="F53" s="1"/>
      <c r="G53" s="1"/>
      <c r="H53" s="1"/>
      <c r="I53" s="1"/>
      <c r="J53" s="1"/>
      <c r="K53" s="1"/>
    </row>
    <row r="54" spans="1:11" x14ac:dyDescent="0.4">
      <c r="A54" s="1"/>
      <c r="B54" s="12"/>
      <c r="C54" s="1">
        <v>50</v>
      </c>
      <c r="D54" s="1"/>
      <c r="E54" s="1"/>
      <c r="F54" s="1"/>
      <c r="G54" s="1"/>
      <c r="H54" s="1"/>
      <c r="I54" s="1"/>
      <c r="J54" s="1"/>
      <c r="K54" s="1"/>
    </row>
    <row r="55" spans="1:11" x14ac:dyDescent="0.4">
      <c r="A55" s="1"/>
      <c r="B55" s="12"/>
      <c r="C55" s="1">
        <v>28</v>
      </c>
      <c r="D55" s="1"/>
      <c r="E55" s="1"/>
      <c r="F55" s="1"/>
      <c r="G55" s="1"/>
      <c r="H55" s="1"/>
      <c r="I55" s="1"/>
      <c r="J55" s="1"/>
      <c r="K55" s="1"/>
    </row>
    <row r="56" spans="1:11" x14ac:dyDescent="0.4">
      <c r="A56" s="1"/>
      <c r="B56" s="12" t="s">
        <v>18</v>
      </c>
      <c r="C56" s="1">
        <v>13</v>
      </c>
      <c r="D56" s="1">
        <v>13</v>
      </c>
      <c r="E56" s="1"/>
      <c r="F56" s="1">
        <v>8.2978723399999996</v>
      </c>
      <c r="G56" s="1"/>
      <c r="H56" s="1"/>
      <c r="I56" s="1"/>
      <c r="J56" s="1"/>
      <c r="K56" s="1"/>
    </row>
    <row r="57" spans="1:11" x14ac:dyDescent="0.4">
      <c r="A57" s="1"/>
      <c r="B57" s="12"/>
      <c r="C57" s="1">
        <v>16</v>
      </c>
      <c r="D57" s="1"/>
      <c r="E57" s="1"/>
      <c r="F57" s="1"/>
      <c r="G57" s="1"/>
      <c r="H57" s="1"/>
      <c r="I57" s="1"/>
      <c r="J57" s="1"/>
      <c r="K57" s="1"/>
    </row>
    <row r="58" spans="1:11" x14ac:dyDescent="0.4">
      <c r="A58" s="1"/>
      <c r="B58" s="12"/>
      <c r="C58" s="1">
        <v>4</v>
      </c>
      <c r="D58" s="1"/>
      <c r="E58" s="1"/>
      <c r="F58" s="1"/>
      <c r="G58" s="1"/>
      <c r="H58" s="1"/>
      <c r="I58" s="1"/>
      <c r="J58" s="1"/>
      <c r="K58" s="1"/>
    </row>
    <row r="59" spans="1:11" x14ac:dyDescent="0.4">
      <c r="A59" s="1"/>
      <c r="B59" s="12"/>
      <c r="C59" s="1">
        <v>10</v>
      </c>
      <c r="D59" s="1"/>
      <c r="E59" s="1"/>
      <c r="F59" s="1"/>
      <c r="G59" s="1"/>
      <c r="H59" s="1"/>
      <c r="I59" s="1"/>
      <c r="J59" s="1"/>
      <c r="K59" s="1"/>
    </row>
    <row r="60" spans="1:11" x14ac:dyDescent="0.4">
      <c r="A60" s="1"/>
      <c r="B60" s="12"/>
      <c r="C60" s="1">
        <v>7</v>
      </c>
      <c r="D60" s="1"/>
      <c r="E60" s="1"/>
      <c r="F60" s="1"/>
      <c r="G60" s="1"/>
      <c r="H60" s="1"/>
      <c r="I60" s="1"/>
      <c r="J60" s="1"/>
      <c r="K60" s="1"/>
    </row>
    <row r="61" spans="1:11" x14ac:dyDescent="0.4">
      <c r="A61" s="1"/>
      <c r="B61" s="12"/>
      <c r="C61" s="1">
        <v>30</v>
      </c>
      <c r="D61" s="1"/>
      <c r="E61" s="1"/>
      <c r="F61" s="1"/>
      <c r="G61" s="1"/>
      <c r="H61" s="1"/>
      <c r="I61" s="1"/>
      <c r="J61" s="1"/>
      <c r="K61" s="1"/>
    </row>
    <row r="62" spans="1:11" x14ac:dyDescent="0.4">
      <c r="A62" s="1"/>
      <c r="B62" s="12"/>
      <c r="C62" s="1">
        <v>11</v>
      </c>
      <c r="D62" s="1"/>
      <c r="E62" s="1"/>
      <c r="F62" s="1"/>
      <c r="G62" s="1"/>
      <c r="H62" s="1"/>
      <c r="I62" s="1"/>
      <c r="J62" s="1"/>
      <c r="K62" s="1"/>
    </row>
    <row r="63" spans="1:11" x14ac:dyDescent="0.4">
      <c r="A63" s="1"/>
      <c r="B63" s="12" t="s">
        <v>19</v>
      </c>
      <c r="C63" s="1">
        <v>9</v>
      </c>
      <c r="D63" s="1">
        <v>11.4</v>
      </c>
      <c r="E63" s="1"/>
      <c r="F63" s="1">
        <v>7.2765957449999998</v>
      </c>
      <c r="G63" s="1"/>
      <c r="H63" s="1"/>
      <c r="I63" s="1"/>
      <c r="J63" s="1"/>
      <c r="K63" s="1"/>
    </row>
    <row r="64" spans="1:11" x14ac:dyDescent="0.4">
      <c r="A64" s="1"/>
      <c r="B64" s="12"/>
      <c r="C64" s="1">
        <v>15</v>
      </c>
      <c r="D64" s="1"/>
      <c r="E64" s="1"/>
      <c r="F64" s="1"/>
      <c r="G64" s="1"/>
      <c r="H64" s="1"/>
      <c r="I64" s="1"/>
      <c r="J64" s="1"/>
      <c r="K64" s="1"/>
    </row>
    <row r="65" spans="1:11" x14ac:dyDescent="0.4">
      <c r="A65" s="1"/>
      <c r="B65" s="12"/>
      <c r="C65" s="1">
        <v>5</v>
      </c>
      <c r="D65" s="1"/>
      <c r="E65" s="1"/>
      <c r="F65" s="1"/>
      <c r="G65" s="1"/>
      <c r="H65" s="1"/>
      <c r="I65" s="1"/>
      <c r="J65" s="1"/>
      <c r="K65" s="1"/>
    </row>
    <row r="66" spans="1:11" x14ac:dyDescent="0.4">
      <c r="A66" s="1"/>
      <c r="B66" s="12"/>
      <c r="C66" s="1">
        <v>11</v>
      </c>
      <c r="D66" s="1"/>
      <c r="E66" s="1"/>
      <c r="F66" s="1"/>
      <c r="G66" s="1"/>
      <c r="H66" s="1"/>
      <c r="I66" s="1"/>
      <c r="J66" s="1"/>
      <c r="K66" s="1"/>
    </row>
    <row r="67" spans="1:11" x14ac:dyDescent="0.4">
      <c r="A67" s="1"/>
      <c r="B67" s="12"/>
      <c r="C67" s="1">
        <v>17</v>
      </c>
      <c r="D67" s="1"/>
      <c r="E67" s="1"/>
      <c r="F67" s="1"/>
      <c r="G67" s="1"/>
      <c r="H67" s="1"/>
      <c r="I67" s="1"/>
      <c r="J67" s="1"/>
      <c r="K67" s="1"/>
    </row>
    <row r="68" spans="1:11" x14ac:dyDescent="0.4">
      <c r="A68" s="1"/>
      <c r="B68" s="12" t="s">
        <v>20</v>
      </c>
      <c r="C68" s="1">
        <v>9</v>
      </c>
      <c r="D68" s="1">
        <v>18</v>
      </c>
      <c r="E68" s="1"/>
      <c r="F68" s="1">
        <v>11.4893617</v>
      </c>
      <c r="G68" s="1"/>
      <c r="H68" s="1"/>
      <c r="I68" s="1"/>
      <c r="J68" s="1"/>
      <c r="K68" s="1"/>
    </row>
    <row r="69" spans="1:11" x14ac:dyDescent="0.4">
      <c r="A69" s="1"/>
      <c r="B69" s="12"/>
      <c r="C69" s="1">
        <v>16</v>
      </c>
      <c r="D69" s="1"/>
      <c r="E69" s="1"/>
      <c r="F69" s="1"/>
      <c r="G69" s="1"/>
      <c r="H69" s="1"/>
      <c r="I69" s="1"/>
      <c r="J69" s="1"/>
      <c r="K69" s="1"/>
    </row>
    <row r="70" spans="1:11" x14ac:dyDescent="0.4">
      <c r="A70" s="1"/>
      <c r="B70" s="12"/>
      <c r="C70" s="1">
        <v>47</v>
      </c>
      <c r="D70" s="1"/>
      <c r="E70" s="1"/>
      <c r="F70" s="1"/>
      <c r="G70" s="1"/>
      <c r="H70" s="1"/>
      <c r="I70" s="1"/>
      <c r="J70" s="1"/>
      <c r="K70" s="1"/>
    </row>
    <row r="71" spans="1:11" x14ac:dyDescent="0.4">
      <c r="A71" s="1"/>
      <c r="B71" s="12"/>
      <c r="C71" s="1">
        <v>9</v>
      </c>
      <c r="D71" s="1"/>
      <c r="E71" s="1"/>
      <c r="F71" s="1"/>
      <c r="G71" s="1"/>
      <c r="H71" s="1"/>
      <c r="I71" s="1"/>
      <c r="J71" s="1"/>
      <c r="K71" s="1"/>
    </row>
    <row r="72" spans="1:11" x14ac:dyDescent="0.4">
      <c r="A72" s="1"/>
      <c r="B72" s="12"/>
      <c r="C72" s="1">
        <v>9</v>
      </c>
      <c r="D72" s="1"/>
      <c r="E72" s="1"/>
      <c r="F72" s="1"/>
      <c r="G72" s="1"/>
      <c r="H72" s="1"/>
      <c r="I72" s="1"/>
      <c r="J72" s="1"/>
      <c r="K72" s="1"/>
    </row>
    <row r="73" spans="1:11" x14ac:dyDescent="0.4">
      <c r="A73" s="1"/>
      <c r="B73" s="12" t="s">
        <v>21</v>
      </c>
      <c r="C73" s="1">
        <v>20</v>
      </c>
      <c r="D73" s="1">
        <v>22.6</v>
      </c>
      <c r="E73" s="1"/>
      <c r="F73" s="1">
        <v>14.42553191</v>
      </c>
      <c r="G73" s="1"/>
      <c r="H73" s="1"/>
      <c r="I73" s="1"/>
      <c r="J73" s="1"/>
      <c r="K73" s="1"/>
    </row>
    <row r="74" spans="1:11" x14ac:dyDescent="0.4">
      <c r="A74" s="1"/>
      <c r="B74" s="12"/>
      <c r="C74" s="1">
        <v>4</v>
      </c>
      <c r="D74" s="1"/>
      <c r="E74" s="1"/>
      <c r="F74" s="1"/>
      <c r="G74" s="1"/>
      <c r="H74" s="1"/>
      <c r="I74" s="1"/>
      <c r="J74" s="1"/>
      <c r="K74" s="1"/>
    </row>
    <row r="75" spans="1:11" x14ac:dyDescent="0.4">
      <c r="A75" s="1"/>
      <c r="B75" s="12"/>
      <c r="C75" s="1">
        <v>14</v>
      </c>
      <c r="D75" s="1"/>
      <c r="E75" s="1"/>
      <c r="F75" s="1"/>
      <c r="G75" s="1"/>
      <c r="H75" s="1"/>
      <c r="I75" s="1"/>
      <c r="J75" s="1"/>
      <c r="K75" s="1"/>
    </row>
    <row r="76" spans="1:11" x14ac:dyDescent="0.4">
      <c r="A76" s="1"/>
      <c r="B76" s="12"/>
      <c r="C76" s="1">
        <v>46</v>
      </c>
      <c r="D76" s="1"/>
      <c r="E76" s="1"/>
      <c r="F76" s="1"/>
      <c r="G76" s="1"/>
      <c r="H76" s="1"/>
      <c r="I76" s="1"/>
      <c r="J76" s="1"/>
      <c r="K76" s="1"/>
    </row>
    <row r="77" spans="1:11" x14ac:dyDescent="0.4">
      <c r="A77" s="1"/>
      <c r="B77" s="12"/>
      <c r="C77" s="1">
        <v>29</v>
      </c>
      <c r="D77" s="1"/>
      <c r="E77" s="1"/>
      <c r="F77" s="1"/>
      <c r="G77" s="1"/>
      <c r="H77" s="1"/>
      <c r="I77" s="1"/>
      <c r="J77" s="1"/>
      <c r="K77" s="1"/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6"/>
  <sheetViews>
    <sheetView zoomScale="70" zoomScaleNormal="70" workbookViewId="0">
      <selection activeCell="F39" sqref="F39"/>
    </sheetView>
  </sheetViews>
  <sheetFormatPr defaultColWidth="9" defaultRowHeight="13.5" x14ac:dyDescent="0.4"/>
  <cols>
    <col min="1" max="1" width="21.796875" style="1" customWidth="1"/>
    <col min="2" max="16384" width="9" style="1"/>
  </cols>
  <sheetData>
    <row r="1" spans="1:24" x14ac:dyDescent="0.3">
      <c r="A1" s="13" t="s">
        <v>353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T1" s="3"/>
      <c r="U1" s="3"/>
      <c r="V1" s="3"/>
      <c r="W1" s="3"/>
    </row>
    <row r="2" spans="1:24" x14ac:dyDescent="0.3">
      <c r="A2" s="1" t="s">
        <v>354</v>
      </c>
      <c r="B2" s="14" t="s">
        <v>71</v>
      </c>
      <c r="C2" s="14"/>
      <c r="D2" s="14"/>
      <c r="E2" s="14"/>
      <c r="F2" s="14"/>
      <c r="G2" s="14"/>
      <c r="H2" s="14"/>
      <c r="I2" s="14"/>
      <c r="J2" s="3"/>
      <c r="K2" s="14" t="s">
        <v>72</v>
      </c>
      <c r="L2" s="14"/>
      <c r="M2" s="14"/>
      <c r="N2" s="14"/>
      <c r="O2" s="14"/>
      <c r="P2" s="14"/>
      <c r="Q2" s="14"/>
      <c r="R2" s="14"/>
      <c r="U2" s="3"/>
      <c r="V2" s="3"/>
      <c r="W2" s="3"/>
    </row>
    <row r="3" spans="1:24" x14ac:dyDescent="0.3">
      <c r="B3" s="3">
        <v>1.31</v>
      </c>
      <c r="C3" s="3">
        <v>1.2</v>
      </c>
      <c r="D3" s="3">
        <v>1.0900000000000001</v>
      </c>
      <c r="E3" s="3">
        <v>1.42</v>
      </c>
      <c r="F3" s="3">
        <v>1.67</v>
      </c>
      <c r="G3" s="3">
        <v>1.79</v>
      </c>
      <c r="H3" s="3">
        <v>1.63</v>
      </c>
      <c r="I3" s="3">
        <v>1.47</v>
      </c>
      <c r="J3" s="3"/>
      <c r="K3" s="3">
        <v>2.3199999999999998</v>
      </c>
      <c r="L3" s="3">
        <v>2.38</v>
      </c>
      <c r="M3" s="3">
        <v>2.73</v>
      </c>
      <c r="N3" s="3">
        <v>2.8</v>
      </c>
      <c r="O3" s="3">
        <v>2.2000000000000002</v>
      </c>
      <c r="P3" s="3">
        <v>2.6</v>
      </c>
      <c r="Q3" s="3">
        <v>2.98</v>
      </c>
      <c r="R3" s="3">
        <v>2.71</v>
      </c>
      <c r="U3" s="3"/>
      <c r="V3" s="3"/>
      <c r="W3" s="3"/>
    </row>
    <row r="5" spans="1:24" x14ac:dyDescent="0.3">
      <c r="A5" s="1" t="s">
        <v>355</v>
      </c>
      <c r="B5" s="14" t="s">
        <v>71</v>
      </c>
      <c r="C5" s="14"/>
      <c r="D5" s="14"/>
      <c r="E5" s="14"/>
      <c r="F5" s="14"/>
      <c r="G5" s="14"/>
      <c r="H5" s="14"/>
      <c r="I5" s="14"/>
      <c r="J5" s="3"/>
      <c r="K5" s="14" t="s">
        <v>72</v>
      </c>
      <c r="L5" s="14"/>
      <c r="M5" s="14"/>
      <c r="N5" s="14"/>
      <c r="O5" s="14"/>
      <c r="P5" s="14"/>
      <c r="Q5" s="14"/>
      <c r="R5" s="14"/>
      <c r="V5" s="3"/>
      <c r="W5" s="3"/>
      <c r="X5" s="3"/>
    </row>
    <row r="6" spans="1:24" x14ac:dyDescent="0.3">
      <c r="B6" s="3">
        <v>10.89</v>
      </c>
      <c r="C6" s="3">
        <v>10.61</v>
      </c>
      <c r="D6" s="3">
        <v>9.26</v>
      </c>
      <c r="E6" s="3">
        <v>8.9</v>
      </c>
      <c r="F6" s="3">
        <v>12.64</v>
      </c>
      <c r="G6" s="3">
        <v>12.22</v>
      </c>
      <c r="H6" s="3">
        <v>11.56</v>
      </c>
      <c r="I6" s="3">
        <v>10.9</v>
      </c>
      <c r="J6" s="3"/>
      <c r="K6" s="3">
        <v>18.190000000000001</v>
      </c>
      <c r="L6" s="3">
        <v>18.13</v>
      </c>
      <c r="M6" s="3">
        <v>18.05</v>
      </c>
      <c r="N6" s="3">
        <v>19.010000000000002</v>
      </c>
      <c r="O6" s="3">
        <v>18.329999999999998</v>
      </c>
      <c r="P6" s="3">
        <v>19.170000000000002</v>
      </c>
      <c r="Q6" s="3">
        <v>19.059999999999999</v>
      </c>
      <c r="R6" s="3">
        <v>17.829999999999998</v>
      </c>
      <c r="V6" s="3"/>
      <c r="W6" s="3"/>
      <c r="X6" s="3"/>
    </row>
  </sheetData>
  <mergeCells count="5">
    <mergeCell ref="A1:K1"/>
    <mergeCell ref="B2:I2"/>
    <mergeCell ref="K2:R2"/>
    <mergeCell ref="B5:I5"/>
    <mergeCell ref="K5:R5"/>
  </mergeCells>
  <phoneticPr fontId="1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9"/>
  <sheetViews>
    <sheetView zoomScale="50" zoomScaleNormal="50" workbookViewId="0">
      <selection activeCell="L66" sqref="L66"/>
    </sheetView>
  </sheetViews>
  <sheetFormatPr defaultColWidth="9" defaultRowHeight="13.5" x14ac:dyDescent="0.4"/>
  <cols>
    <col min="1" max="1" width="25.46484375" style="1" customWidth="1"/>
    <col min="2" max="16384" width="9" style="1"/>
  </cols>
  <sheetData>
    <row r="1" spans="1:20" x14ac:dyDescent="0.4">
      <c r="A1" s="13" t="s">
        <v>356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20" x14ac:dyDescent="0.3">
      <c r="A2" s="2"/>
      <c r="B2" s="14" t="s">
        <v>28</v>
      </c>
      <c r="C2" s="14"/>
      <c r="D2" s="14"/>
      <c r="E2" s="14"/>
      <c r="F2" s="14"/>
      <c r="G2" s="14"/>
      <c r="H2" s="14" t="s">
        <v>29</v>
      </c>
      <c r="I2" s="14"/>
      <c r="J2" s="14"/>
      <c r="K2" s="14"/>
      <c r="L2" s="14"/>
      <c r="M2" s="14"/>
      <c r="N2" s="14" t="s">
        <v>30</v>
      </c>
      <c r="O2" s="14"/>
      <c r="P2" s="14"/>
      <c r="Q2" s="14"/>
      <c r="R2" s="14"/>
      <c r="S2" s="14"/>
      <c r="T2" s="2"/>
    </row>
    <row r="3" spans="1:20" x14ac:dyDescent="0.3">
      <c r="A3" s="5" t="s">
        <v>357</v>
      </c>
      <c r="B3" s="3">
        <v>76.290000000000006</v>
      </c>
      <c r="C3" s="3">
        <v>76.5</v>
      </c>
      <c r="D3" s="3">
        <v>75.97</v>
      </c>
      <c r="E3" s="3">
        <v>75.81</v>
      </c>
      <c r="F3" s="3"/>
      <c r="G3" s="3"/>
      <c r="H3" s="3">
        <v>72.900000000000006</v>
      </c>
      <c r="I3" s="3">
        <v>71.39</v>
      </c>
      <c r="J3" s="3">
        <v>74.42</v>
      </c>
      <c r="K3" s="3">
        <v>75.52</v>
      </c>
      <c r="L3" s="3"/>
      <c r="M3" s="3"/>
      <c r="N3" s="3">
        <v>70.95</v>
      </c>
      <c r="O3" s="3">
        <v>72.02</v>
      </c>
      <c r="P3" s="3">
        <v>73.010000000000005</v>
      </c>
      <c r="Q3" s="3">
        <v>73.180000000000007</v>
      </c>
      <c r="R3" s="3"/>
      <c r="S3" s="3"/>
      <c r="T3" s="3"/>
    </row>
    <row r="5" spans="1:20" x14ac:dyDescent="0.3">
      <c r="A5" s="1" t="s">
        <v>358</v>
      </c>
      <c r="B5" s="14" t="s">
        <v>28</v>
      </c>
      <c r="C5" s="14"/>
      <c r="D5" s="14"/>
      <c r="E5" s="14"/>
      <c r="F5" s="14"/>
      <c r="G5" s="14"/>
      <c r="H5" s="14" t="s">
        <v>29</v>
      </c>
      <c r="I5" s="14"/>
      <c r="J5" s="14"/>
      <c r="K5" s="14"/>
      <c r="L5" s="14"/>
      <c r="M5" s="14"/>
      <c r="N5" s="14" t="s">
        <v>30</v>
      </c>
      <c r="O5" s="14"/>
      <c r="P5" s="14"/>
      <c r="Q5" s="14"/>
      <c r="R5" s="14"/>
      <c r="S5" s="14"/>
    </row>
    <row r="6" spans="1:20" x14ac:dyDescent="0.3">
      <c r="B6" s="3">
        <v>16.02</v>
      </c>
      <c r="C6" s="3">
        <v>18.18</v>
      </c>
      <c r="D6" s="3">
        <v>18.13</v>
      </c>
      <c r="E6" s="3">
        <v>16.350000000000001</v>
      </c>
      <c r="F6" s="3">
        <v>17.18</v>
      </c>
      <c r="G6" s="3">
        <v>17.48</v>
      </c>
      <c r="H6" s="3">
        <v>11.32</v>
      </c>
      <c r="I6" s="3">
        <v>10.94</v>
      </c>
      <c r="J6" s="3">
        <v>12.85</v>
      </c>
      <c r="K6" s="3">
        <v>11.88</v>
      </c>
      <c r="L6" s="3">
        <v>12.08</v>
      </c>
      <c r="M6" s="3">
        <v>13.72</v>
      </c>
      <c r="N6" s="3">
        <v>13.34</v>
      </c>
      <c r="O6" s="3">
        <v>14.74</v>
      </c>
      <c r="P6" s="3">
        <v>14.62</v>
      </c>
      <c r="Q6" s="3">
        <v>15</v>
      </c>
      <c r="R6" s="3">
        <v>14.39</v>
      </c>
      <c r="S6" s="3">
        <v>14.49</v>
      </c>
    </row>
    <row r="8" spans="1:20" x14ac:dyDescent="0.3">
      <c r="A8" s="1" t="s">
        <v>359</v>
      </c>
      <c r="B8" s="14" t="s">
        <v>28</v>
      </c>
      <c r="C8" s="14"/>
      <c r="D8" s="14"/>
      <c r="E8" s="14"/>
      <c r="F8" s="14"/>
      <c r="G8" s="14"/>
      <c r="H8" s="14" t="s">
        <v>29</v>
      </c>
      <c r="I8" s="14"/>
      <c r="J8" s="14"/>
      <c r="K8" s="14"/>
      <c r="L8" s="14"/>
      <c r="M8" s="14"/>
      <c r="N8" s="14" t="s">
        <v>30</v>
      </c>
      <c r="O8" s="14"/>
      <c r="P8" s="14"/>
      <c r="Q8" s="14"/>
      <c r="R8" s="14"/>
      <c r="S8" s="14"/>
    </row>
    <row r="9" spans="1:20" x14ac:dyDescent="0.3">
      <c r="B9" s="3">
        <v>15.4</v>
      </c>
      <c r="C9" s="3">
        <v>16.399999999999999</v>
      </c>
      <c r="D9" s="3">
        <v>16.07</v>
      </c>
      <c r="E9" s="3">
        <v>15.37</v>
      </c>
      <c r="F9" s="3">
        <v>15.6</v>
      </c>
      <c r="G9" s="3">
        <v>15.09</v>
      </c>
      <c r="H9" s="3">
        <v>10.78</v>
      </c>
      <c r="I9" s="3">
        <v>11.18</v>
      </c>
      <c r="J9" s="3">
        <v>12.25</v>
      </c>
      <c r="K9" s="3">
        <v>11.7</v>
      </c>
      <c r="L9" s="3">
        <v>12.4</v>
      </c>
      <c r="M9" s="3">
        <v>12.15</v>
      </c>
      <c r="N9" s="3">
        <v>13</v>
      </c>
      <c r="O9" s="3">
        <v>13.94</v>
      </c>
      <c r="P9" s="3">
        <v>14.27</v>
      </c>
      <c r="Q9" s="3">
        <v>14.26</v>
      </c>
      <c r="R9" s="3">
        <v>13.43</v>
      </c>
      <c r="S9" s="3">
        <v>13.58</v>
      </c>
    </row>
  </sheetData>
  <mergeCells count="10">
    <mergeCell ref="B8:G8"/>
    <mergeCell ref="H8:M8"/>
    <mergeCell ref="N8:S8"/>
    <mergeCell ref="A1:K1"/>
    <mergeCell ref="B2:G2"/>
    <mergeCell ref="H2:M2"/>
    <mergeCell ref="N2:S2"/>
    <mergeCell ref="B5:G5"/>
    <mergeCell ref="H5:M5"/>
    <mergeCell ref="N5:S5"/>
  </mergeCells>
  <phoneticPr fontId="1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24"/>
  <sheetViews>
    <sheetView workbookViewId="0">
      <selection activeCell="AA35" sqref="AA35"/>
    </sheetView>
  </sheetViews>
  <sheetFormatPr defaultColWidth="9" defaultRowHeight="13.5" x14ac:dyDescent="0.4"/>
  <cols>
    <col min="1" max="16384" width="9" style="1"/>
  </cols>
  <sheetData>
    <row r="1" spans="1:29" x14ac:dyDescent="0.4">
      <c r="A1" s="16" t="s">
        <v>360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3" spans="1:29" x14ac:dyDescent="0.3">
      <c r="A3" s="1" t="s">
        <v>361</v>
      </c>
      <c r="C3" s="2" t="s">
        <v>362</v>
      </c>
      <c r="D3" s="2" t="s">
        <v>363</v>
      </c>
      <c r="F3" s="1" t="s">
        <v>364</v>
      </c>
      <c r="H3" s="2" t="s">
        <v>362</v>
      </c>
      <c r="I3" s="2" t="s">
        <v>363</v>
      </c>
      <c r="K3" s="1" t="s">
        <v>365</v>
      </c>
      <c r="M3" s="2" t="s">
        <v>362</v>
      </c>
      <c r="N3" s="2" t="s">
        <v>363</v>
      </c>
      <c r="P3" s="1" t="s">
        <v>366</v>
      </c>
      <c r="R3" s="2" t="s">
        <v>367</v>
      </c>
      <c r="S3" s="2" t="s">
        <v>368</v>
      </c>
      <c r="U3" s="1" t="s">
        <v>364</v>
      </c>
      <c r="W3" s="2" t="s">
        <v>367</v>
      </c>
      <c r="X3" s="2" t="s">
        <v>368</v>
      </c>
      <c r="Z3" s="1" t="s">
        <v>365</v>
      </c>
      <c r="AB3" s="2" t="s">
        <v>367</v>
      </c>
      <c r="AC3" s="2" t="s">
        <v>368</v>
      </c>
    </row>
    <row r="4" spans="1:29" x14ac:dyDescent="0.3">
      <c r="C4" s="3">
        <v>14</v>
      </c>
      <c r="D4" s="3">
        <v>25</v>
      </c>
      <c r="H4" s="3">
        <v>25</v>
      </c>
      <c r="I4" s="3">
        <v>40</v>
      </c>
      <c r="M4" s="3">
        <v>7</v>
      </c>
      <c r="N4" s="3">
        <v>33</v>
      </c>
      <c r="R4" s="3">
        <v>1</v>
      </c>
      <c r="S4" s="3">
        <v>4</v>
      </c>
      <c r="W4" s="3">
        <v>1</v>
      </c>
      <c r="X4" s="3">
        <v>7</v>
      </c>
      <c r="AB4" s="3">
        <v>1</v>
      </c>
      <c r="AC4" s="3">
        <v>5</v>
      </c>
    </row>
    <row r="5" spans="1:29" x14ac:dyDescent="0.3">
      <c r="C5" s="3">
        <v>39</v>
      </c>
      <c r="D5" s="3">
        <v>59</v>
      </c>
      <c r="H5" s="3">
        <v>30</v>
      </c>
      <c r="I5" s="3">
        <v>49</v>
      </c>
      <c r="M5" s="3">
        <v>2</v>
      </c>
      <c r="N5" s="3">
        <v>22</v>
      </c>
      <c r="R5" s="3">
        <v>3</v>
      </c>
      <c r="S5" s="3">
        <v>1</v>
      </c>
      <c r="W5" s="3">
        <v>1</v>
      </c>
      <c r="X5" s="3">
        <v>8</v>
      </c>
      <c r="AB5" s="3">
        <v>0</v>
      </c>
      <c r="AC5" s="3">
        <v>5</v>
      </c>
    </row>
    <row r="6" spans="1:29" x14ac:dyDescent="0.3">
      <c r="C6" s="3">
        <v>30</v>
      </c>
      <c r="D6" s="3">
        <v>59</v>
      </c>
      <c r="H6" s="3">
        <v>18</v>
      </c>
      <c r="I6" s="3">
        <v>23</v>
      </c>
      <c r="M6" s="3">
        <v>12</v>
      </c>
      <c r="N6" s="3">
        <v>21</v>
      </c>
      <c r="R6" s="3">
        <v>0</v>
      </c>
      <c r="S6" s="3">
        <v>9</v>
      </c>
      <c r="W6" s="3">
        <v>2</v>
      </c>
      <c r="X6" s="3">
        <v>6</v>
      </c>
      <c r="AB6" s="3">
        <v>3</v>
      </c>
      <c r="AC6" s="3">
        <v>9</v>
      </c>
    </row>
    <row r="7" spans="1:29" x14ac:dyDescent="0.3">
      <c r="C7" s="3">
        <v>10</v>
      </c>
      <c r="D7" s="3">
        <v>22</v>
      </c>
      <c r="H7" s="3">
        <v>24</v>
      </c>
      <c r="I7" s="3">
        <v>34</v>
      </c>
      <c r="M7" s="3">
        <v>13</v>
      </c>
      <c r="N7" s="3">
        <v>33</v>
      </c>
      <c r="R7" s="3">
        <v>4</v>
      </c>
      <c r="S7" s="3">
        <v>16</v>
      </c>
      <c r="W7" s="3">
        <v>7</v>
      </c>
      <c r="X7" s="3">
        <v>14</v>
      </c>
      <c r="AB7" s="3">
        <v>1</v>
      </c>
      <c r="AC7" s="3">
        <v>15</v>
      </c>
    </row>
    <row r="8" spans="1:29" x14ac:dyDescent="0.3">
      <c r="C8" s="3">
        <v>4</v>
      </c>
      <c r="D8" s="3">
        <v>22</v>
      </c>
      <c r="H8" s="3">
        <v>3</v>
      </c>
      <c r="I8" s="3">
        <v>28</v>
      </c>
      <c r="M8" s="3">
        <v>17</v>
      </c>
      <c r="N8" s="3">
        <v>32</v>
      </c>
      <c r="R8" s="3">
        <v>7</v>
      </c>
      <c r="S8" s="3">
        <v>8</v>
      </c>
      <c r="W8" s="3">
        <v>3</v>
      </c>
      <c r="X8" s="3">
        <v>13</v>
      </c>
      <c r="AB8" s="3">
        <v>8</v>
      </c>
      <c r="AC8" s="3">
        <v>6</v>
      </c>
    </row>
    <row r="9" spans="1:29" x14ac:dyDescent="0.3">
      <c r="C9" s="3">
        <v>8</v>
      </c>
      <c r="D9" s="3">
        <v>16</v>
      </c>
      <c r="H9" s="3">
        <v>6</v>
      </c>
      <c r="I9" s="3">
        <v>15</v>
      </c>
      <c r="M9" s="3">
        <v>17</v>
      </c>
      <c r="N9" s="3">
        <v>48</v>
      </c>
      <c r="R9" s="3">
        <v>3</v>
      </c>
      <c r="S9" s="3">
        <v>17</v>
      </c>
      <c r="W9" s="3">
        <v>2</v>
      </c>
      <c r="X9" s="3">
        <v>15</v>
      </c>
      <c r="AB9" s="3">
        <v>7</v>
      </c>
      <c r="AC9" s="3">
        <v>17</v>
      </c>
    </row>
    <row r="10" spans="1:29" x14ac:dyDescent="0.3">
      <c r="C10" s="3">
        <v>2</v>
      </c>
      <c r="D10" s="3">
        <v>9</v>
      </c>
      <c r="H10" s="3">
        <v>3</v>
      </c>
      <c r="I10" s="3">
        <v>8</v>
      </c>
      <c r="M10" s="3">
        <v>12</v>
      </c>
      <c r="N10" s="3">
        <v>23</v>
      </c>
      <c r="R10" s="3">
        <v>1</v>
      </c>
      <c r="S10" s="3">
        <v>10</v>
      </c>
      <c r="W10" s="3">
        <v>3</v>
      </c>
      <c r="X10" s="3">
        <v>15</v>
      </c>
      <c r="AB10" s="3">
        <v>4</v>
      </c>
      <c r="AC10" s="3">
        <v>9</v>
      </c>
    </row>
    <row r="11" spans="1:29" x14ac:dyDescent="0.3">
      <c r="C11" s="3">
        <v>2</v>
      </c>
      <c r="D11" s="3">
        <v>23</v>
      </c>
      <c r="H11" s="3">
        <v>0</v>
      </c>
      <c r="I11" s="3">
        <v>5</v>
      </c>
      <c r="M11" s="3">
        <v>66</v>
      </c>
      <c r="N11" s="3">
        <v>23</v>
      </c>
      <c r="R11" s="3">
        <v>0</v>
      </c>
      <c r="S11" s="3">
        <v>14</v>
      </c>
      <c r="W11" s="3">
        <v>3</v>
      </c>
      <c r="X11" s="3">
        <v>8</v>
      </c>
      <c r="AB11" s="3">
        <v>2</v>
      </c>
      <c r="AC11" s="3">
        <v>8</v>
      </c>
    </row>
    <row r="12" spans="1:29" x14ac:dyDescent="0.3">
      <c r="C12" s="3">
        <v>1</v>
      </c>
      <c r="D12" s="3">
        <v>8</v>
      </c>
      <c r="H12" s="3">
        <v>1</v>
      </c>
      <c r="I12" s="3">
        <v>4</v>
      </c>
      <c r="M12" s="3">
        <v>10</v>
      </c>
      <c r="N12" s="3">
        <v>28</v>
      </c>
      <c r="R12" s="3">
        <v>1</v>
      </c>
      <c r="S12" s="3">
        <v>11</v>
      </c>
      <c r="W12" s="3">
        <v>0</v>
      </c>
      <c r="X12" s="3">
        <v>6</v>
      </c>
      <c r="AB12" s="3">
        <v>9</v>
      </c>
      <c r="AC12" s="3">
        <v>1</v>
      </c>
    </row>
    <row r="13" spans="1:29" x14ac:dyDescent="0.3">
      <c r="C13" s="3">
        <v>23</v>
      </c>
      <c r="D13" s="3">
        <v>34</v>
      </c>
      <c r="H13" s="3">
        <v>11</v>
      </c>
      <c r="I13" s="3">
        <v>14</v>
      </c>
      <c r="M13" s="3">
        <v>25</v>
      </c>
      <c r="N13" s="3">
        <v>49</v>
      </c>
      <c r="R13" s="3">
        <v>12</v>
      </c>
      <c r="S13" s="3">
        <v>15</v>
      </c>
      <c r="W13" s="3">
        <v>4</v>
      </c>
      <c r="X13" s="3">
        <v>13</v>
      </c>
      <c r="AB13" s="3">
        <v>7</v>
      </c>
      <c r="AC13" s="3">
        <v>27</v>
      </c>
    </row>
    <row r="14" spans="1:29" x14ac:dyDescent="0.3">
      <c r="C14" s="3">
        <v>3</v>
      </c>
      <c r="D14" s="3">
        <v>46</v>
      </c>
      <c r="H14" s="3">
        <v>3</v>
      </c>
      <c r="I14" s="3">
        <v>27</v>
      </c>
      <c r="M14" s="3">
        <v>85</v>
      </c>
      <c r="N14" s="3">
        <v>120</v>
      </c>
      <c r="R14" s="3">
        <v>5</v>
      </c>
      <c r="S14" s="3">
        <v>5</v>
      </c>
      <c r="W14" s="3">
        <v>1</v>
      </c>
      <c r="X14" s="3">
        <v>1</v>
      </c>
      <c r="AB14" s="3">
        <v>0</v>
      </c>
      <c r="AC14" s="3">
        <v>30</v>
      </c>
    </row>
    <row r="15" spans="1:29" x14ac:dyDescent="0.3">
      <c r="C15" s="3">
        <v>10</v>
      </c>
      <c r="D15" s="3">
        <v>2</v>
      </c>
      <c r="H15" s="3">
        <v>0</v>
      </c>
      <c r="I15" s="3">
        <v>8</v>
      </c>
      <c r="M15" s="3">
        <v>13</v>
      </c>
      <c r="N15" s="3">
        <v>59</v>
      </c>
      <c r="R15" s="3">
        <v>0</v>
      </c>
      <c r="S15" s="3">
        <v>0</v>
      </c>
      <c r="W15" s="3">
        <v>1</v>
      </c>
      <c r="X15" s="3">
        <v>0</v>
      </c>
      <c r="AB15" s="3">
        <v>2</v>
      </c>
      <c r="AC15" s="3">
        <v>6</v>
      </c>
    </row>
    <row r="16" spans="1:29" x14ac:dyDescent="0.3">
      <c r="C16" s="3">
        <v>11</v>
      </c>
      <c r="D16" s="3">
        <v>20</v>
      </c>
      <c r="H16" s="3">
        <v>10</v>
      </c>
      <c r="I16" s="3">
        <v>9</v>
      </c>
      <c r="M16" s="3">
        <v>12</v>
      </c>
      <c r="N16" s="3">
        <v>48</v>
      </c>
      <c r="R16" s="3">
        <v>0</v>
      </c>
      <c r="S16" s="3">
        <v>0</v>
      </c>
      <c r="W16" s="3">
        <v>2</v>
      </c>
      <c r="X16" s="3">
        <v>2</v>
      </c>
      <c r="AB16" s="3">
        <v>0</v>
      </c>
      <c r="AC16" s="3">
        <v>18</v>
      </c>
    </row>
    <row r="17" spans="3:29" x14ac:dyDescent="0.3">
      <c r="C17" s="3">
        <v>1</v>
      </c>
      <c r="D17" s="3">
        <v>29</v>
      </c>
      <c r="H17" s="3">
        <v>0</v>
      </c>
      <c r="I17" s="3">
        <v>17</v>
      </c>
      <c r="M17" s="3">
        <v>0</v>
      </c>
      <c r="N17" s="3">
        <v>14</v>
      </c>
      <c r="R17" s="3">
        <v>1</v>
      </c>
      <c r="S17" s="3">
        <v>8</v>
      </c>
      <c r="W17" s="3">
        <v>0</v>
      </c>
      <c r="X17" s="3">
        <v>7</v>
      </c>
      <c r="AB17" s="3">
        <v>1</v>
      </c>
      <c r="AC17" s="3">
        <v>9</v>
      </c>
    </row>
    <row r="18" spans="3:29" x14ac:dyDescent="0.3">
      <c r="C18" s="3">
        <v>1</v>
      </c>
      <c r="D18" s="3">
        <v>8</v>
      </c>
      <c r="H18" s="3">
        <v>2</v>
      </c>
      <c r="I18" s="3">
        <v>4</v>
      </c>
      <c r="M18" s="3">
        <v>0</v>
      </c>
      <c r="N18" s="3">
        <v>4</v>
      </c>
      <c r="R18" s="3">
        <v>0</v>
      </c>
      <c r="S18" s="3">
        <v>5</v>
      </c>
      <c r="W18" s="3">
        <v>0</v>
      </c>
      <c r="X18" s="3">
        <v>4</v>
      </c>
      <c r="AB18" s="3">
        <v>0</v>
      </c>
      <c r="AC18" s="3">
        <v>1</v>
      </c>
    </row>
    <row r="19" spans="3:29" x14ac:dyDescent="0.3">
      <c r="C19" s="3">
        <v>0</v>
      </c>
      <c r="D19" s="3">
        <v>5</v>
      </c>
      <c r="H19" s="3">
        <v>1</v>
      </c>
      <c r="I19" s="3">
        <v>3</v>
      </c>
      <c r="M19" s="3">
        <v>0</v>
      </c>
      <c r="N19" s="3">
        <v>0</v>
      </c>
      <c r="R19" s="3">
        <v>0</v>
      </c>
      <c r="S19" s="3">
        <v>0</v>
      </c>
      <c r="W19" s="3">
        <v>0</v>
      </c>
      <c r="X19" s="3">
        <v>0</v>
      </c>
      <c r="AB19" s="3">
        <v>0</v>
      </c>
      <c r="AC19" s="3">
        <v>0</v>
      </c>
    </row>
    <row r="20" spans="3:29" x14ac:dyDescent="0.3">
      <c r="C20" s="3">
        <v>0</v>
      </c>
      <c r="D20" s="3">
        <v>19</v>
      </c>
      <c r="H20" s="3">
        <v>18</v>
      </c>
      <c r="I20" s="3">
        <v>38</v>
      </c>
      <c r="M20" s="3">
        <v>0</v>
      </c>
      <c r="N20" s="3">
        <v>2</v>
      </c>
      <c r="R20" s="3">
        <v>0</v>
      </c>
      <c r="S20" s="3">
        <v>4</v>
      </c>
      <c r="W20" s="3">
        <v>0</v>
      </c>
      <c r="X20" s="3">
        <v>3</v>
      </c>
      <c r="AB20" s="3">
        <v>0</v>
      </c>
      <c r="AC20" s="3">
        <v>0</v>
      </c>
    </row>
    <row r="21" spans="3:29" x14ac:dyDescent="0.3">
      <c r="C21" s="3">
        <v>0</v>
      </c>
      <c r="D21" s="3">
        <v>13</v>
      </c>
      <c r="H21" s="3">
        <v>2</v>
      </c>
      <c r="I21" s="3">
        <v>9</v>
      </c>
      <c r="M21" s="3">
        <v>4</v>
      </c>
      <c r="N21" s="3">
        <v>12</v>
      </c>
      <c r="R21" s="3">
        <v>0</v>
      </c>
      <c r="S21" s="3">
        <v>4</v>
      </c>
      <c r="W21" s="3">
        <v>0</v>
      </c>
      <c r="X21" s="3">
        <v>3</v>
      </c>
      <c r="AB21" s="3">
        <v>0</v>
      </c>
      <c r="AC21" s="3">
        <v>0</v>
      </c>
    </row>
    <row r="22" spans="3:29" x14ac:dyDescent="0.3">
      <c r="C22" s="3">
        <v>1</v>
      </c>
      <c r="D22" s="3">
        <v>25</v>
      </c>
      <c r="H22" s="3">
        <v>0</v>
      </c>
      <c r="I22" s="3">
        <v>22</v>
      </c>
      <c r="M22" s="3">
        <v>1</v>
      </c>
      <c r="N22" s="3">
        <v>28</v>
      </c>
      <c r="R22" s="3">
        <v>0</v>
      </c>
      <c r="S22" s="3">
        <v>4</v>
      </c>
      <c r="W22" s="3">
        <v>0</v>
      </c>
      <c r="X22" s="3">
        <v>2</v>
      </c>
      <c r="AB22" s="3">
        <v>0</v>
      </c>
      <c r="AC22" s="3">
        <v>5</v>
      </c>
    </row>
    <row r="23" spans="3:29" x14ac:dyDescent="0.3">
      <c r="C23" s="3">
        <v>6</v>
      </c>
      <c r="D23" s="3">
        <v>36</v>
      </c>
      <c r="H23" s="3">
        <v>2</v>
      </c>
      <c r="I23" s="3">
        <v>29</v>
      </c>
      <c r="M23" s="3">
        <v>5</v>
      </c>
      <c r="N23" s="3">
        <v>21</v>
      </c>
      <c r="R23" s="3">
        <v>4</v>
      </c>
      <c r="S23" s="3">
        <v>4</v>
      </c>
      <c r="W23" s="3">
        <v>0</v>
      </c>
      <c r="X23" s="3">
        <v>5</v>
      </c>
      <c r="AB23" s="3">
        <v>1</v>
      </c>
      <c r="AC23" s="3">
        <v>4</v>
      </c>
    </row>
    <row r="24" spans="3:29" x14ac:dyDescent="0.3">
      <c r="M24" s="3"/>
      <c r="N24" s="3"/>
      <c r="R24" s="3"/>
      <c r="S24" s="3"/>
      <c r="AB24" s="3"/>
      <c r="AC24" s="3"/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71"/>
  <sheetViews>
    <sheetView zoomScale="80" zoomScaleNormal="80" workbookViewId="0">
      <selection activeCell="H39" sqref="H39"/>
    </sheetView>
  </sheetViews>
  <sheetFormatPr defaultColWidth="9" defaultRowHeight="13.5" x14ac:dyDescent="0.4"/>
  <cols>
    <col min="1" max="1" width="9" style="1"/>
    <col min="2" max="3" width="10.265625" style="1"/>
    <col min="4" max="5" width="9" style="1"/>
    <col min="6" max="7" width="10.265625" style="1"/>
    <col min="8" max="9" width="9" style="1"/>
    <col min="10" max="11" width="10.265625" style="1"/>
    <col min="12" max="16384" width="9" style="1"/>
  </cols>
  <sheetData>
    <row r="1" spans="1:11" x14ac:dyDescent="0.4">
      <c r="A1" s="16" t="s">
        <v>369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3.9" x14ac:dyDescent="0.4">
      <c r="A2"/>
      <c r="B2" s="15" t="s">
        <v>135</v>
      </c>
      <c r="C2" s="15"/>
      <c r="F2" s="15" t="s">
        <v>370</v>
      </c>
      <c r="G2" s="15"/>
      <c r="J2" s="15" t="s">
        <v>371</v>
      </c>
      <c r="K2" s="15"/>
    </row>
    <row r="3" spans="1:11" ht="13.9" x14ac:dyDescent="0.3">
      <c r="A3"/>
      <c r="B3" s="2" t="s">
        <v>71</v>
      </c>
      <c r="C3" s="2" t="s">
        <v>72</v>
      </c>
      <c r="F3" s="2" t="s">
        <v>71</v>
      </c>
      <c r="G3" s="2" t="s">
        <v>72</v>
      </c>
      <c r="J3" s="2" t="s">
        <v>71</v>
      </c>
      <c r="K3" s="2" t="s">
        <v>72</v>
      </c>
    </row>
    <row r="4" spans="1:11" ht="13.9" x14ac:dyDescent="0.3">
      <c r="A4"/>
      <c r="B4" s="3">
        <v>0.36556699999999998</v>
      </c>
      <c r="C4" s="3">
        <v>1.491182</v>
      </c>
      <c r="F4" s="3">
        <v>1.5389459999999999</v>
      </c>
      <c r="G4" s="3">
        <v>4.6095800000000002</v>
      </c>
      <c r="J4" s="3">
        <v>1.401092</v>
      </c>
      <c r="K4" s="3">
        <v>2.2792089999999998</v>
      </c>
    </row>
    <row r="5" spans="1:11" ht="13.9" x14ac:dyDescent="0.3">
      <c r="A5"/>
      <c r="B5" s="3">
        <v>9.7424999999999998E-2</v>
      </c>
      <c r="C5" s="3">
        <v>1.787342</v>
      </c>
      <c r="F5" s="3">
        <v>1.638584</v>
      </c>
      <c r="G5" s="3">
        <v>3.476445</v>
      </c>
      <c r="J5" s="3">
        <v>0.79425500000000004</v>
      </c>
      <c r="K5" s="3">
        <v>2.640339</v>
      </c>
    </row>
    <row r="6" spans="1:11" ht="13.9" x14ac:dyDescent="0.3">
      <c r="A6"/>
      <c r="B6" s="3">
        <v>0.12648799999999999</v>
      </c>
      <c r="C6" s="3">
        <v>1.604222</v>
      </c>
      <c r="F6" s="3">
        <v>1.1824269999999999</v>
      </c>
      <c r="G6" s="3">
        <v>2.7027570000000001</v>
      </c>
      <c r="J6" s="3">
        <v>1.2393000000000001</v>
      </c>
      <c r="K6" s="3">
        <v>1.877434</v>
      </c>
    </row>
    <row r="7" spans="1:11" ht="13.9" x14ac:dyDescent="0.3">
      <c r="A7"/>
      <c r="B7" s="3">
        <v>0.62616400000000005</v>
      </c>
      <c r="C7" s="3">
        <v>2.4155980000000001</v>
      </c>
      <c r="F7" s="3">
        <v>1.178914</v>
      </c>
      <c r="G7" s="3">
        <v>3.3230650000000002</v>
      </c>
      <c r="J7" s="3">
        <v>1.6608719999999999</v>
      </c>
      <c r="K7" s="3">
        <v>3.4363269999999999</v>
      </c>
    </row>
    <row r="8" spans="1:11" ht="13.9" x14ac:dyDescent="0.3">
      <c r="A8"/>
      <c r="B8" s="3">
        <v>1.7723990000000001</v>
      </c>
      <c r="C8" s="3">
        <v>2.3011379999999999</v>
      </c>
      <c r="F8" s="3">
        <v>1.4472700000000001</v>
      </c>
      <c r="G8" s="3">
        <v>2.9672489999999998</v>
      </c>
      <c r="J8" s="3">
        <v>1.455022</v>
      </c>
      <c r="K8" s="3">
        <v>1.7740370000000001</v>
      </c>
    </row>
    <row r="9" spans="1:11" ht="13.9" x14ac:dyDescent="0.3">
      <c r="A9"/>
      <c r="B9" s="3">
        <v>0.96984000000000004</v>
      </c>
      <c r="C9" s="3">
        <v>0.84469700000000003</v>
      </c>
      <c r="F9" s="3">
        <v>0.81033500000000003</v>
      </c>
      <c r="G9" s="3">
        <v>2.2230650000000001</v>
      </c>
      <c r="J9" s="3">
        <v>1.061439</v>
      </c>
      <c r="K9" s="3">
        <v>2.8164669999999998</v>
      </c>
    </row>
    <row r="10" spans="1:11" ht="13.9" x14ac:dyDescent="0.3">
      <c r="A10"/>
      <c r="B10" s="3">
        <v>0.31252099999999999</v>
      </c>
      <c r="C10" s="3">
        <v>0.84723700000000002</v>
      </c>
      <c r="F10" s="3">
        <v>1.4614370000000001</v>
      </c>
      <c r="G10" s="3">
        <v>1.702512</v>
      </c>
      <c r="J10" s="3">
        <v>0.58057999999999998</v>
      </c>
      <c r="K10" s="3">
        <v>2.3222689999999999</v>
      </c>
    </row>
    <row r="11" spans="1:11" ht="13.9" x14ac:dyDescent="0.3">
      <c r="A11"/>
      <c r="B11" s="3">
        <v>1.373062</v>
      </c>
      <c r="C11" s="3">
        <v>0.68518599999999996</v>
      </c>
      <c r="F11" s="3">
        <v>1.0619479999999999</v>
      </c>
      <c r="G11" s="3">
        <v>2.43405</v>
      </c>
      <c r="J11" s="3">
        <v>1.0155959999999999</v>
      </c>
      <c r="K11" s="3">
        <v>2.1751290000000001</v>
      </c>
    </row>
    <row r="12" spans="1:11" ht="13.9" x14ac:dyDescent="0.3">
      <c r="A12"/>
      <c r="B12" s="3">
        <v>2.054065</v>
      </c>
      <c r="C12" s="3">
        <v>0.82325499999999996</v>
      </c>
      <c r="F12" s="3">
        <v>0.27924399999999999</v>
      </c>
      <c r="G12" s="3">
        <v>1.6516980000000001</v>
      </c>
      <c r="J12" s="3">
        <v>0.69920700000000002</v>
      </c>
      <c r="K12" s="3">
        <v>0.780339</v>
      </c>
    </row>
    <row r="13" spans="1:11" ht="13.9" x14ac:dyDescent="0.3">
      <c r="A13"/>
      <c r="B13" s="3">
        <v>1.516659</v>
      </c>
      <c r="C13" s="3">
        <v>0.75780700000000001</v>
      </c>
      <c r="F13" s="3">
        <v>0.28954800000000003</v>
      </c>
      <c r="G13" s="3">
        <v>1.286748</v>
      </c>
      <c r="J13" s="3">
        <v>0.60741400000000001</v>
      </c>
      <c r="K13" s="3">
        <v>2.6152899999999999</v>
      </c>
    </row>
    <row r="14" spans="1:11" ht="13.9" x14ac:dyDescent="0.3">
      <c r="A14"/>
      <c r="B14" s="3">
        <v>1.488642</v>
      </c>
      <c r="C14" s="3">
        <v>0.54181299999999999</v>
      </c>
      <c r="F14" s="3">
        <v>0.28462999999999999</v>
      </c>
      <c r="G14" s="3">
        <v>2.537318</v>
      </c>
      <c r="J14" s="3">
        <v>1.7589129999999999</v>
      </c>
      <c r="K14" s="3">
        <v>1.9840880000000001</v>
      </c>
    </row>
    <row r="15" spans="1:11" ht="13.9" x14ac:dyDescent="0.3">
      <c r="A15"/>
      <c r="B15" s="3">
        <v>0.95990299999999995</v>
      </c>
      <c r="C15" s="3">
        <v>1.417815</v>
      </c>
      <c r="F15" s="3">
        <v>2.9459390000000001</v>
      </c>
      <c r="G15" s="3">
        <v>2.5002019999999998</v>
      </c>
      <c r="J15" s="3">
        <v>0.71359499999999998</v>
      </c>
      <c r="K15" s="3">
        <v>0.63745200000000002</v>
      </c>
    </row>
    <row r="16" spans="1:11" ht="13.9" x14ac:dyDescent="0.3">
      <c r="A16"/>
      <c r="B16" s="3">
        <v>1.282511</v>
      </c>
      <c r="C16" s="3">
        <v>1.8310489999999999</v>
      </c>
      <c r="F16" s="3">
        <v>2.392954</v>
      </c>
      <c r="G16" s="3">
        <v>2.9414899999999999</v>
      </c>
      <c r="J16" s="3">
        <v>1.3544080000000001</v>
      </c>
      <c r="K16" s="3">
        <v>4.075196</v>
      </c>
    </row>
    <row r="17" spans="1:11" ht="13.9" x14ac:dyDescent="0.3">
      <c r="A17"/>
      <c r="B17" s="3">
        <v>0.68922099999999997</v>
      </c>
      <c r="C17" s="3">
        <v>1.8592900000000001</v>
      </c>
      <c r="F17" s="3">
        <v>1.9295370000000001</v>
      </c>
      <c r="G17" s="3">
        <v>1.8450029999999999</v>
      </c>
      <c r="J17" s="3">
        <v>0.645486</v>
      </c>
      <c r="K17" s="3">
        <v>3.7316579999999999</v>
      </c>
    </row>
    <row r="18" spans="1:11" ht="13.9" x14ac:dyDescent="0.3">
      <c r="A18"/>
      <c r="B18" s="3">
        <v>1.4514359999999999</v>
      </c>
      <c r="C18" s="3">
        <v>1.0107079999999999</v>
      </c>
      <c r="F18" s="3">
        <v>0.62042600000000003</v>
      </c>
      <c r="G18" s="3">
        <v>2.5689299999999999</v>
      </c>
      <c r="J18" s="3">
        <v>1.2015960000000001</v>
      </c>
      <c r="K18" s="3">
        <v>1.6013219999999999</v>
      </c>
    </row>
    <row r="19" spans="1:11" ht="13.9" x14ac:dyDescent="0.3">
      <c r="A19"/>
      <c r="B19" s="3">
        <v>0.52903800000000001</v>
      </c>
      <c r="C19" s="3">
        <v>1.362976</v>
      </c>
      <c r="F19" s="3">
        <v>0.443747</v>
      </c>
      <c r="G19" s="3">
        <v>2.552422</v>
      </c>
      <c r="J19" s="3">
        <v>0.38108500000000001</v>
      </c>
      <c r="K19" s="3">
        <v>1.5731759999999999</v>
      </c>
    </row>
    <row r="20" spans="1:11" ht="13.9" x14ac:dyDescent="0.3">
      <c r="A20"/>
      <c r="B20" s="3">
        <v>0.60113499999999997</v>
      </c>
      <c r="C20" s="3">
        <v>1.563952</v>
      </c>
      <c r="F20" s="3">
        <v>0.27596599999999999</v>
      </c>
      <c r="G20" s="3">
        <v>1.6573180000000001</v>
      </c>
      <c r="J20" s="3">
        <v>1.1417310000000001</v>
      </c>
      <c r="K20" s="3">
        <v>1.4725090000000001</v>
      </c>
    </row>
    <row r="21" spans="1:11" ht="13.9" x14ac:dyDescent="0.3">
      <c r="A21"/>
      <c r="B21" s="3">
        <v>0.55996900000000005</v>
      </c>
      <c r="C21" s="3">
        <v>1.343402</v>
      </c>
      <c r="F21" s="3">
        <v>0.38239499999999998</v>
      </c>
      <c r="G21" s="3">
        <v>1.5362530000000001</v>
      </c>
      <c r="J21" s="3">
        <v>0.99028499999999997</v>
      </c>
      <c r="K21" s="3">
        <v>2.5023360000000001</v>
      </c>
    </row>
    <row r="22" spans="1:11" ht="13.9" x14ac:dyDescent="0.3">
      <c r="A22"/>
      <c r="B22" s="3">
        <v>2.2239610000000001</v>
      </c>
      <c r="C22" s="3">
        <v>1.098943</v>
      </c>
      <c r="F22" s="3">
        <v>0.60508799999999996</v>
      </c>
      <c r="G22" s="3">
        <v>1.3544229999999999</v>
      </c>
      <c r="J22" s="3">
        <v>0.87680499999999995</v>
      </c>
      <c r="K22" s="3">
        <v>3.5747499999999999</v>
      </c>
    </row>
    <row r="23" spans="1:11" ht="13.9" x14ac:dyDescent="0.3">
      <c r="A23"/>
      <c r="B23" s="3"/>
      <c r="C23" s="3">
        <v>1.9441630000000001</v>
      </c>
      <c r="F23" s="3">
        <v>0.73715799999999998</v>
      </c>
      <c r="G23" s="3">
        <v>2.2768069999999998</v>
      </c>
      <c r="J23" s="3">
        <v>1.6637599999999999</v>
      </c>
      <c r="K23" s="3">
        <v>3.3958390000000001</v>
      </c>
    </row>
    <row r="24" spans="1:11" ht="13.9" x14ac:dyDescent="0.3">
      <c r="A24"/>
      <c r="B24" s="3"/>
      <c r="C24" s="3">
        <v>2.7579289999999999</v>
      </c>
      <c r="F24" s="3">
        <v>0.21613599999999999</v>
      </c>
      <c r="G24" s="3">
        <v>2.8744010000000002</v>
      </c>
      <c r="J24" s="3">
        <v>0.83038299999999998</v>
      </c>
      <c r="K24" s="3">
        <v>2.863991</v>
      </c>
    </row>
    <row r="25" spans="1:11" ht="13.9" x14ac:dyDescent="0.3">
      <c r="A25"/>
      <c r="B25" s="3"/>
      <c r="C25" s="3"/>
      <c r="F25" s="3">
        <v>0.27737099999999998</v>
      </c>
      <c r="G25" s="3">
        <v>2.80661</v>
      </c>
      <c r="J25" s="3">
        <v>1.1232470000000001</v>
      </c>
      <c r="K25" s="3">
        <v>3.27338</v>
      </c>
    </row>
    <row r="26" spans="1:11" ht="13.9" x14ac:dyDescent="0.3">
      <c r="A26"/>
      <c r="F26" s="3"/>
      <c r="G26" s="3">
        <v>2.3838210000000002</v>
      </c>
      <c r="J26" s="3">
        <v>1.1036600000000001</v>
      </c>
      <c r="K26" s="3">
        <v>2.8668260000000001</v>
      </c>
    </row>
    <row r="27" spans="1:11" ht="13.9" x14ac:dyDescent="0.3">
      <c r="A27"/>
      <c r="F27" s="3"/>
      <c r="G27" s="3"/>
      <c r="J27" s="3">
        <v>1.037021</v>
      </c>
      <c r="K27" s="3">
        <v>0.69941699999999996</v>
      </c>
    </row>
    <row r="28" spans="1:11" ht="13.9" x14ac:dyDescent="0.3">
      <c r="A28"/>
      <c r="J28" s="3">
        <v>0.63634900000000005</v>
      </c>
      <c r="K28" s="3"/>
    </row>
    <row r="29" spans="1:11" ht="13.9" x14ac:dyDescent="0.3">
      <c r="A29"/>
      <c r="J29" s="3">
        <v>0.71322799999999997</v>
      </c>
      <c r="K29" s="3"/>
    </row>
    <row r="30" spans="1:11" ht="13.9" x14ac:dyDescent="0.3">
      <c r="A30"/>
      <c r="J30" s="3">
        <v>0.75712800000000002</v>
      </c>
      <c r="K30" s="3"/>
    </row>
    <row r="31" spans="1:11" ht="13.9" x14ac:dyDescent="0.3">
      <c r="A31"/>
      <c r="J31" s="3">
        <v>1.4921489999999999</v>
      </c>
      <c r="K31" s="3"/>
    </row>
    <row r="32" spans="1:11" ht="13.9" x14ac:dyDescent="0.3">
      <c r="A32"/>
      <c r="J32" s="3">
        <v>1.000472</v>
      </c>
      <c r="K32" s="3"/>
    </row>
    <row r="33" spans="1:11" ht="13.9" x14ac:dyDescent="0.3">
      <c r="A33"/>
      <c r="J33" s="3">
        <v>0.94549099999999997</v>
      </c>
      <c r="K33" s="3"/>
    </row>
    <row r="34" spans="1:11" ht="13.9" x14ac:dyDescent="0.3">
      <c r="A34"/>
      <c r="J34" s="3">
        <v>0.36060500000000001</v>
      </c>
      <c r="K34" s="3"/>
    </row>
    <row r="35" spans="1:11" ht="13.9" x14ac:dyDescent="0.3">
      <c r="A35"/>
      <c r="J35" s="3">
        <v>0.96612900000000002</v>
      </c>
      <c r="K35" s="3"/>
    </row>
    <row r="36" spans="1:11" ht="13.9" x14ac:dyDescent="0.3">
      <c r="A36"/>
      <c r="J36" s="3">
        <v>0.74489300000000003</v>
      </c>
      <c r="K36" s="3"/>
    </row>
    <row r="37" spans="1:11" x14ac:dyDescent="0.3">
      <c r="J37" s="3">
        <v>0.61770700000000001</v>
      </c>
      <c r="K37" s="3"/>
    </row>
    <row r="38" spans="1:11" x14ac:dyDescent="0.3">
      <c r="J38" s="3">
        <v>1.246337</v>
      </c>
      <c r="K38" s="3"/>
    </row>
    <row r="39" spans="1:11" x14ac:dyDescent="0.3">
      <c r="J39" s="3">
        <v>1.046421</v>
      </c>
      <c r="K39" s="3"/>
    </row>
    <row r="40" spans="1:11" x14ac:dyDescent="0.3">
      <c r="J40" s="3">
        <v>1.853909</v>
      </c>
      <c r="K40" s="3"/>
    </row>
    <row r="41" spans="1:11" x14ac:dyDescent="0.3">
      <c r="J41" s="3">
        <v>0.47492499999999999</v>
      </c>
      <c r="K41" s="3"/>
    </row>
    <row r="42" spans="1:11" x14ac:dyDescent="0.3">
      <c r="J42" s="3">
        <v>1.379141</v>
      </c>
      <c r="K42" s="3"/>
    </row>
    <row r="43" spans="1:11" x14ac:dyDescent="0.3">
      <c r="J43" s="3">
        <v>1.283568</v>
      </c>
      <c r="K43" s="3"/>
    </row>
    <row r="44" spans="1:11" x14ac:dyDescent="0.3">
      <c r="J44" s="3">
        <v>0.86656500000000003</v>
      </c>
      <c r="K44" s="3"/>
    </row>
    <row r="45" spans="1:11" x14ac:dyDescent="0.3">
      <c r="J45" s="3">
        <v>0.69778899999999999</v>
      </c>
      <c r="K45" s="3"/>
    </row>
    <row r="46" spans="1:11" x14ac:dyDescent="0.3">
      <c r="J46" s="3">
        <v>1.5770090000000001</v>
      </c>
      <c r="K46" s="3"/>
    </row>
    <row r="47" spans="1:11" x14ac:dyDescent="0.3">
      <c r="J47" s="3">
        <v>0.76957399999999998</v>
      </c>
      <c r="K47" s="3"/>
    </row>
    <row r="48" spans="1:11" x14ac:dyDescent="0.3">
      <c r="J48" s="3">
        <v>1.3227949999999999</v>
      </c>
      <c r="K48" s="3"/>
    </row>
    <row r="49" spans="10:11" x14ac:dyDescent="0.3">
      <c r="J49" s="3">
        <v>1.490993</v>
      </c>
      <c r="K49" s="3"/>
    </row>
    <row r="50" spans="10:11" x14ac:dyDescent="0.3">
      <c r="J50" s="3">
        <v>0.80701500000000004</v>
      </c>
      <c r="K50" s="3"/>
    </row>
    <row r="51" spans="10:11" x14ac:dyDescent="0.3">
      <c r="J51" s="3">
        <v>0.52166100000000004</v>
      </c>
      <c r="K51" s="3"/>
    </row>
    <row r="52" spans="10:11" x14ac:dyDescent="0.3">
      <c r="J52" s="3">
        <v>0.276007</v>
      </c>
      <c r="K52" s="3"/>
    </row>
    <row r="53" spans="10:11" x14ac:dyDescent="0.3">
      <c r="J53" s="3">
        <v>0.43438500000000002</v>
      </c>
      <c r="K53" s="3"/>
    </row>
    <row r="54" spans="10:11" x14ac:dyDescent="0.3">
      <c r="J54" s="3">
        <v>0.86068299999999998</v>
      </c>
      <c r="K54" s="3"/>
    </row>
    <row r="55" spans="10:11" x14ac:dyDescent="0.3">
      <c r="J55" s="3">
        <v>0.307147</v>
      </c>
      <c r="K55" s="3"/>
    </row>
    <row r="56" spans="10:11" x14ac:dyDescent="0.3">
      <c r="J56" s="3">
        <v>0.60132300000000005</v>
      </c>
      <c r="K56" s="3"/>
    </row>
    <row r="57" spans="10:11" x14ac:dyDescent="0.3">
      <c r="J57" s="3">
        <v>1.844719</v>
      </c>
      <c r="K57" s="3"/>
    </row>
    <row r="58" spans="10:11" x14ac:dyDescent="0.3">
      <c r="J58" s="3">
        <v>0.583206</v>
      </c>
      <c r="K58" s="3"/>
    </row>
    <row r="59" spans="10:11" x14ac:dyDescent="0.3">
      <c r="J59" s="3">
        <v>0.59628199999999998</v>
      </c>
      <c r="K59" s="3"/>
    </row>
    <row r="60" spans="10:11" x14ac:dyDescent="0.3">
      <c r="J60" s="3">
        <v>1.2229159999999999</v>
      </c>
      <c r="K60" s="3"/>
    </row>
    <row r="61" spans="10:11" x14ac:dyDescent="0.3">
      <c r="J61" s="3">
        <v>1.938034</v>
      </c>
      <c r="K61" s="3"/>
    </row>
    <row r="62" spans="10:11" x14ac:dyDescent="0.3">
      <c r="J62" s="3">
        <v>0.55148799999999998</v>
      </c>
      <c r="K62" s="3"/>
    </row>
    <row r="63" spans="10:11" x14ac:dyDescent="0.3">
      <c r="J63" s="3">
        <v>0.82345199999999996</v>
      </c>
      <c r="K63" s="3"/>
    </row>
    <row r="64" spans="10:11" x14ac:dyDescent="0.3">
      <c r="J64" s="3">
        <v>0.40676299999999999</v>
      </c>
      <c r="K64" s="3"/>
    </row>
    <row r="65" spans="10:11" x14ac:dyDescent="0.3">
      <c r="J65" s="3">
        <v>1.135062</v>
      </c>
      <c r="K65" s="3"/>
    </row>
    <row r="66" spans="10:11" x14ac:dyDescent="0.3">
      <c r="J66" s="3">
        <v>0.63524599999999998</v>
      </c>
      <c r="K66" s="3"/>
    </row>
    <row r="67" spans="10:11" x14ac:dyDescent="0.3">
      <c r="J67" s="3">
        <v>1.010502</v>
      </c>
      <c r="K67" s="3"/>
    </row>
    <row r="68" spans="10:11" x14ac:dyDescent="0.3">
      <c r="J68" s="3">
        <v>1.778815</v>
      </c>
      <c r="K68" s="3"/>
    </row>
    <row r="69" spans="10:11" x14ac:dyDescent="0.3">
      <c r="J69" s="3">
        <v>1.3667480000000001</v>
      </c>
      <c r="K69" s="3"/>
    </row>
    <row r="70" spans="10:11" x14ac:dyDescent="0.3">
      <c r="J70" s="3">
        <v>1.1115889999999999</v>
      </c>
      <c r="K70" s="3"/>
    </row>
    <row r="71" spans="10:11" x14ac:dyDescent="0.3">
      <c r="J71" s="3">
        <v>1.607046</v>
      </c>
      <c r="K71" s="3"/>
    </row>
  </sheetData>
  <mergeCells count="4">
    <mergeCell ref="A1:K1"/>
    <mergeCell ref="B2:C2"/>
    <mergeCell ref="F2:G2"/>
    <mergeCell ref="J2:K2"/>
  </mergeCells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2"/>
  <sheetViews>
    <sheetView workbookViewId="0">
      <selection sqref="A1:E1"/>
    </sheetView>
  </sheetViews>
  <sheetFormatPr defaultColWidth="9" defaultRowHeight="13.5" x14ac:dyDescent="0.4"/>
  <cols>
    <col min="1" max="1" width="9" style="1"/>
    <col min="2" max="3" width="27.46484375" style="1" customWidth="1"/>
    <col min="4" max="4" width="22.46484375" style="1" customWidth="1"/>
    <col min="5" max="16384" width="9" style="1"/>
  </cols>
  <sheetData>
    <row r="1" spans="1:5" x14ac:dyDescent="0.4">
      <c r="A1" s="16" t="s">
        <v>372</v>
      </c>
      <c r="B1" s="16"/>
      <c r="C1" s="16"/>
      <c r="D1" s="16"/>
      <c r="E1" s="16"/>
    </row>
    <row r="2" spans="1:5" x14ac:dyDescent="0.4">
      <c r="B2" s="1" t="s">
        <v>102</v>
      </c>
      <c r="C2" s="1" t="s">
        <v>80</v>
      </c>
    </row>
    <row r="3" spans="1:5" x14ac:dyDescent="0.4">
      <c r="A3" s="1" t="s">
        <v>71</v>
      </c>
      <c r="B3" s="1" t="s">
        <v>373</v>
      </c>
      <c r="C3" s="1">
        <v>1.2689999999999999</v>
      </c>
      <c r="D3" s="1">
        <v>1.5406</v>
      </c>
    </row>
    <row r="4" spans="1:5" x14ac:dyDescent="0.4">
      <c r="B4" s="1" t="s">
        <v>374</v>
      </c>
      <c r="C4" s="1">
        <v>1.3149999999999999</v>
      </c>
    </row>
    <row r="5" spans="1:5" x14ac:dyDescent="0.4">
      <c r="B5" s="1" t="s">
        <v>375</v>
      </c>
      <c r="C5" s="1">
        <v>1.788</v>
      </c>
    </row>
    <row r="6" spans="1:5" x14ac:dyDescent="0.4">
      <c r="B6" s="1" t="s">
        <v>376</v>
      </c>
      <c r="C6" s="1">
        <v>1.629</v>
      </c>
    </row>
    <row r="7" spans="1:5" x14ac:dyDescent="0.4">
      <c r="B7" s="1" t="s">
        <v>377</v>
      </c>
      <c r="C7" s="1">
        <v>1.702</v>
      </c>
    </row>
    <row r="8" spans="1:5" x14ac:dyDescent="0.4">
      <c r="B8" s="1" t="s">
        <v>378</v>
      </c>
      <c r="C8" s="1">
        <v>1.2909999999999999</v>
      </c>
      <c r="D8" s="1">
        <v>1.7498</v>
      </c>
    </row>
    <row r="9" spans="1:5" x14ac:dyDescent="0.4">
      <c r="B9" s="1" t="s">
        <v>379</v>
      </c>
      <c r="C9" s="1">
        <v>1.845</v>
      </c>
    </row>
    <row r="10" spans="1:5" x14ac:dyDescent="0.4">
      <c r="B10" s="1" t="s">
        <v>380</v>
      </c>
      <c r="C10" s="1">
        <v>1.8</v>
      </c>
    </row>
    <row r="11" spans="1:5" x14ac:dyDescent="0.4">
      <c r="B11" s="1" t="s">
        <v>381</v>
      </c>
      <c r="C11" s="1">
        <v>2.4750000000000001</v>
      </c>
    </row>
    <row r="12" spans="1:5" x14ac:dyDescent="0.4">
      <c r="B12" s="1" t="s">
        <v>382</v>
      </c>
      <c r="C12" s="1">
        <v>1.3380000000000001</v>
      </c>
    </row>
    <row r="13" spans="1:5" x14ac:dyDescent="0.4">
      <c r="B13" s="1" t="s">
        <v>383</v>
      </c>
      <c r="C13" s="1">
        <v>1.246</v>
      </c>
      <c r="D13" s="1">
        <v>1.429</v>
      </c>
    </row>
    <row r="14" spans="1:5" x14ac:dyDescent="0.4">
      <c r="B14" s="1" t="s">
        <v>384</v>
      </c>
      <c r="C14" s="1">
        <v>1.3080000000000001</v>
      </c>
    </row>
    <row r="15" spans="1:5" x14ac:dyDescent="0.4">
      <c r="B15" s="1" t="s">
        <v>385</v>
      </c>
      <c r="C15" s="1">
        <v>1.9</v>
      </c>
    </row>
    <row r="16" spans="1:5" x14ac:dyDescent="0.4">
      <c r="B16" s="1" t="s">
        <v>386</v>
      </c>
      <c r="C16" s="1">
        <v>1.0740000000000001</v>
      </c>
    </row>
    <row r="17" spans="1:4" x14ac:dyDescent="0.4">
      <c r="B17" s="1" t="s">
        <v>387</v>
      </c>
      <c r="C17" s="1">
        <v>1.617</v>
      </c>
    </row>
    <row r="18" spans="1:4" x14ac:dyDescent="0.4">
      <c r="B18" s="1" t="s">
        <v>388</v>
      </c>
      <c r="C18" s="1">
        <v>1.452</v>
      </c>
      <c r="D18" s="1">
        <v>1.2214</v>
      </c>
    </row>
    <row r="19" spans="1:4" x14ac:dyDescent="0.4">
      <c r="B19" s="1" t="s">
        <v>389</v>
      </c>
      <c r="C19" s="1">
        <v>1.359</v>
      </c>
    </row>
    <row r="20" spans="1:4" x14ac:dyDescent="0.4">
      <c r="B20" s="1" t="s">
        <v>390</v>
      </c>
      <c r="C20" s="1">
        <v>1.3879999999999999</v>
      </c>
    </row>
    <row r="21" spans="1:4" x14ac:dyDescent="0.4">
      <c r="B21" s="1" t="s">
        <v>391</v>
      </c>
      <c r="C21" s="1">
        <v>0.95899999999999996</v>
      </c>
    </row>
    <row r="22" spans="1:4" x14ac:dyDescent="0.4">
      <c r="B22" s="1" t="s">
        <v>392</v>
      </c>
      <c r="C22" s="1">
        <v>0.94899999999999995</v>
      </c>
    </row>
    <row r="23" spans="1:4" x14ac:dyDescent="0.4">
      <c r="A23" s="1" t="s">
        <v>72</v>
      </c>
      <c r="B23" s="1" t="s">
        <v>393</v>
      </c>
      <c r="C23" s="1">
        <v>2.7679999999999998</v>
      </c>
      <c r="D23" s="1">
        <v>3.2625999999999999</v>
      </c>
    </row>
    <row r="24" spans="1:4" x14ac:dyDescent="0.4">
      <c r="B24" s="1" t="s">
        <v>394</v>
      </c>
      <c r="C24" s="1">
        <v>2.242</v>
      </c>
    </row>
    <row r="25" spans="1:4" x14ac:dyDescent="0.4">
      <c r="B25" s="1" t="s">
        <v>395</v>
      </c>
      <c r="C25" s="1">
        <v>2.8479999999999999</v>
      </c>
    </row>
    <row r="26" spans="1:4" x14ac:dyDescent="0.4">
      <c r="B26" s="1" t="s">
        <v>396</v>
      </c>
      <c r="C26" s="1">
        <v>2.7010000000000001</v>
      </c>
    </row>
    <row r="27" spans="1:4" x14ac:dyDescent="0.4">
      <c r="B27" s="1" t="s">
        <v>397</v>
      </c>
      <c r="C27" s="1">
        <v>5.7539999999999996</v>
      </c>
    </row>
    <row r="28" spans="1:4" x14ac:dyDescent="0.4">
      <c r="B28" s="1" t="s">
        <v>398</v>
      </c>
      <c r="C28" s="1">
        <v>1.7290000000000001</v>
      </c>
      <c r="D28" s="1">
        <v>1.7949999999999999</v>
      </c>
    </row>
    <row r="29" spans="1:4" x14ac:dyDescent="0.4">
      <c r="B29" s="1" t="s">
        <v>399</v>
      </c>
      <c r="C29" s="1">
        <v>1.9419999999999999</v>
      </c>
    </row>
    <row r="30" spans="1:4" x14ac:dyDescent="0.4">
      <c r="B30" s="1" t="s">
        <v>400</v>
      </c>
      <c r="C30" s="1">
        <v>2.242</v>
      </c>
    </row>
    <row r="31" spans="1:4" x14ac:dyDescent="0.4">
      <c r="B31" s="1" t="s">
        <v>401</v>
      </c>
      <c r="C31" s="1">
        <v>1.411</v>
      </c>
    </row>
    <row r="32" spans="1:4" x14ac:dyDescent="0.4">
      <c r="B32" s="1" t="s">
        <v>402</v>
      </c>
      <c r="C32" s="1">
        <v>1.651</v>
      </c>
    </row>
    <row r="33" spans="2:4" x14ac:dyDescent="0.4">
      <c r="B33" s="1" t="s">
        <v>403</v>
      </c>
      <c r="C33" s="1">
        <v>2.0699999999999998</v>
      </c>
      <c r="D33" s="1">
        <v>2.1642000000000001</v>
      </c>
    </row>
    <row r="34" spans="2:4" x14ac:dyDescent="0.4">
      <c r="B34" s="1" t="s">
        <v>404</v>
      </c>
      <c r="C34" s="1">
        <v>2.4940000000000002</v>
      </c>
    </row>
    <row r="35" spans="2:4" x14ac:dyDescent="0.4">
      <c r="B35" s="1" t="s">
        <v>405</v>
      </c>
      <c r="C35" s="1">
        <v>2.2469999999999999</v>
      </c>
    </row>
    <row r="36" spans="2:4" x14ac:dyDescent="0.4">
      <c r="B36" s="1" t="s">
        <v>406</v>
      </c>
      <c r="C36" s="1">
        <v>2.1139999999999999</v>
      </c>
    </row>
    <row r="37" spans="2:4" x14ac:dyDescent="0.4">
      <c r="B37" s="1" t="s">
        <v>407</v>
      </c>
      <c r="C37" s="1">
        <v>1.8959999999999999</v>
      </c>
    </row>
    <row r="38" spans="2:4" x14ac:dyDescent="0.4">
      <c r="B38" s="1" t="s">
        <v>408</v>
      </c>
      <c r="C38" s="1">
        <v>3.3660000000000001</v>
      </c>
      <c r="D38" s="1">
        <v>3.0653999999999999</v>
      </c>
    </row>
    <row r="39" spans="2:4" x14ac:dyDescent="0.4">
      <c r="B39" s="1" t="s">
        <v>409</v>
      </c>
      <c r="C39" s="1">
        <v>2.4220000000000002</v>
      </c>
    </row>
    <row r="40" spans="2:4" x14ac:dyDescent="0.4">
      <c r="B40" s="1" t="s">
        <v>410</v>
      </c>
      <c r="C40" s="1">
        <v>4.1849999999999996</v>
      </c>
    </row>
    <row r="41" spans="2:4" x14ac:dyDescent="0.4">
      <c r="B41" s="1" t="s">
        <v>411</v>
      </c>
      <c r="C41" s="1">
        <v>2.4990000000000001</v>
      </c>
    </row>
    <row r="42" spans="2:4" x14ac:dyDescent="0.4">
      <c r="B42" s="1" t="s">
        <v>412</v>
      </c>
      <c r="C42" s="1">
        <v>2.855</v>
      </c>
    </row>
  </sheetData>
  <mergeCells count="1">
    <mergeCell ref="A1:E1"/>
  </mergeCells>
  <phoneticPr fontId="1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84"/>
  <sheetViews>
    <sheetView topLeftCell="C1" workbookViewId="0">
      <selection sqref="A1:D1"/>
    </sheetView>
  </sheetViews>
  <sheetFormatPr defaultColWidth="9" defaultRowHeight="13.5" x14ac:dyDescent="0.4"/>
  <cols>
    <col min="1" max="1" width="16.46484375" style="1" customWidth="1"/>
    <col min="2" max="2" width="30.1328125" style="1" customWidth="1"/>
    <col min="3" max="3" width="26.86328125" style="1" customWidth="1"/>
    <col min="4" max="4" width="47.3984375" style="1" customWidth="1"/>
    <col min="5" max="16384" width="9" style="1"/>
  </cols>
  <sheetData>
    <row r="1" spans="1:4" x14ac:dyDescent="0.4">
      <c r="A1" s="16" t="s">
        <v>413</v>
      </c>
      <c r="B1" s="16"/>
      <c r="C1" s="16"/>
      <c r="D1" s="16"/>
    </row>
    <row r="2" spans="1:4" x14ac:dyDescent="0.4">
      <c r="B2" s="1" t="s">
        <v>102</v>
      </c>
      <c r="C2" s="1" t="s">
        <v>80</v>
      </c>
    </row>
    <row r="4" spans="1:4" x14ac:dyDescent="0.4">
      <c r="A4" s="1" t="s">
        <v>71</v>
      </c>
      <c r="B4" s="1" t="s">
        <v>217</v>
      </c>
      <c r="C4" s="1">
        <v>3.2949999999999999</v>
      </c>
      <c r="D4" s="1">
        <v>3.6151</v>
      </c>
    </row>
    <row r="5" spans="1:4" x14ac:dyDescent="0.4">
      <c r="B5" s="1" t="s">
        <v>225</v>
      </c>
      <c r="C5" s="1">
        <v>7.5839999999999996</v>
      </c>
    </row>
    <row r="6" spans="1:4" x14ac:dyDescent="0.4">
      <c r="B6" s="1" t="s">
        <v>137</v>
      </c>
      <c r="C6" s="1">
        <v>5.0019999999999998</v>
      </c>
    </row>
    <row r="7" spans="1:4" x14ac:dyDescent="0.4">
      <c r="B7" s="1" t="s">
        <v>139</v>
      </c>
      <c r="C7" s="1">
        <v>2.5870000000000002</v>
      </c>
    </row>
    <row r="8" spans="1:4" x14ac:dyDescent="0.4">
      <c r="B8" s="1" t="s">
        <v>141</v>
      </c>
      <c r="C8" s="1">
        <v>1.6879999999999999</v>
      </c>
    </row>
    <row r="9" spans="1:4" x14ac:dyDescent="0.4">
      <c r="B9" s="1" t="s">
        <v>143</v>
      </c>
      <c r="C9" s="1">
        <v>1.1910000000000001</v>
      </c>
    </row>
    <row r="10" spans="1:4" x14ac:dyDescent="0.4">
      <c r="B10" s="1" t="s">
        <v>145</v>
      </c>
      <c r="C10" s="1">
        <v>1.6859999999999999</v>
      </c>
    </row>
    <row r="11" spans="1:4" x14ac:dyDescent="0.4">
      <c r="B11" s="1" t="s">
        <v>414</v>
      </c>
      <c r="C11" s="1">
        <v>3.907</v>
      </c>
    </row>
    <row r="12" spans="1:4" x14ac:dyDescent="0.4">
      <c r="B12" s="1" t="s">
        <v>415</v>
      </c>
      <c r="C12" s="1">
        <v>4.5510000000000002</v>
      </c>
    </row>
    <row r="13" spans="1:4" x14ac:dyDescent="0.4">
      <c r="B13" s="1" t="s">
        <v>416</v>
      </c>
      <c r="C13" s="1">
        <v>4.66</v>
      </c>
    </row>
    <row r="14" spans="1:4" x14ac:dyDescent="0.4">
      <c r="B14" s="1" t="s">
        <v>147</v>
      </c>
      <c r="C14" s="1">
        <v>2.6389999999999998</v>
      </c>
      <c r="D14" s="1">
        <v>2.2121</v>
      </c>
    </row>
    <row r="15" spans="1:4" x14ac:dyDescent="0.4">
      <c r="B15" s="1" t="s">
        <v>149</v>
      </c>
      <c r="C15" s="1">
        <v>2.0179999999999998</v>
      </c>
    </row>
    <row r="16" spans="1:4" x14ac:dyDescent="0.4">
      <c r="B16" s="1" t="s">
        <v>151</v>
      </c>
      <c r="C16" s="1">
        <v>1.7969999999999999</v>
      </c>
    </row>
    <row r="17" spans="2:4" x14ac:dyDescent="0.4">
      <c r="B17" s="1" t="s">
        <v>153</v>
      </c>
      <c r="C17" s="1">
        <v>2.0489999999999999</v>
      </c>
    </row>
    <row r="18" spans="2:4" x14ac:dyDescent="0.4">
      <c r="B18" s="1" t="s">
        <v>155</v>
      </c>
      <c r="C18" s="1">
        <v>2.3570000000000002</v>
      </c>
    </row>
    <row r="19" spans="2:4" x14ac:dyDescent="0.4">
      <c r="B19" s="1" t="s">
        <v>417</v>
      </c>
      <c r="C19" s="1">
        <v>1.262</v>
      </c>
    </row>
    <row r="20" spans="2:4" x14ac:dyDescent="0.4">
      <c r="B20" s="1" t="s">
        <v>418</v>
      </c>
      <c r="C20" s="1">
        <v>4.7249999999999996</v>
      </c>
    </row>
    <row r="21" spans="2:4" x14ac:dyDescent="0.4">
      <c r="B21" s="1" t="s">
        <v>419</v>
      </c>
      <c r="C21" s="1">
        <v>1.4890000000000001</v>
      </c>
    </row>
    <row r="22" spans="2:4" x14ac:dyDescent="0.4">
      <c r="B22" s="1" t="s">
        <v>420</v>
      </c>
      <c r="C22" s="1">
        <v>1.4790000000000001</v>
      </c>
    </row>
    <row r="23" spans="2:4" x14ac:dyDescent="0.4">
      <c r="B23" s="1" t="s">
        <v>421</v>
      </c>
      <c r="C23" s="1">
        <v>2.306</v>
      </c>
    </row>
    <row r="24" spans="2:4" x14ac:dyDescent="0.4">
      <c r="B24" s="1" t="s">
        <v>157</v>
      </c>
      <c r="C24" s="1">
        <v>2.0459999999999998</v>
      </c>
      <c r="D24" s="1">
        <v>2.6055999999999999</v>
      </c>
    </row>
    <row r="25" spans="2:4" x14ac:dyDescent="0.4">
      <c r="B25" s="1" t="s">
        <v>159</v>
      </c>
      <c r="C25" s="1">
        <v>3.8039999999999998</v>
      </c>
    </row>
    <row r="26" spans="2:4" x14ac:dyDescent="0.4">
      <c r="B26" s="1" t="s">
        <v>161</v>
      </c>
      <c r="C26" s="1">
        <v>1.4259999999999999</v>
      </c>
    </row>
    <row r="27" spans="2:4" x14ac:dyDescent="0.4">
      <c r="B27" s="1" t="s">
        <v>163</v>
      </c>
      <c r="C27" s="1">
        <v>1.84</v>
      </c>
    </row>
    <row r="28" spans="2:4" x14ac:dyDescent="0.4">
      <c r="B28" s="1" t="s">
        <v>165</v>
      </c>
      <c r="C28" s="1">
        <v>3.0310000000000001</v>
      </c>
    </row>
    <row r="29" spans="2:4" x14ac:dyDescent="0.4">
      <c r="B29" s="1" t="s">
        <v>422</v>
      </c>
      <c r="C29" s="1">
        <v>4.1449999999999996</v>
      </c>
    </row>
    <row r="30" spans="2:4" x14ac:dyDescent="0.4">
      <c r="B30" s="1" t="s">
        <v>423</v>
      </c>
      <c r="C30" s="1">
        <v>2.4769999999999999</v>
      </c>
    </row>
    <row r="31" spans="2:4" x14ac:dyDescent="0.4">
      <c r="B31" s="1" t="s">
        <v>424</v>
      </c>
      <c r="C31" s="1">
        <v>1.728</v>
      </c>
    </row>
    <row r="32" spans="2:4" x14ac:dyDescent="0.4">
      <c r="B32" s="1" t="s">
        <v>425</v>
      </c>
      <c r="C32" s="1">
        <v>1.6559999999999999</v>
      </c>
    </row>
    <row r="33" spans="1:4" x14ac:dyDescent="0.4">
      <c r="B33" s="1" t="s">
        <v>426</v>
      </c>
      <c r="C33" s="1">
        <v>3.903</v>
      </c>
    </row>
    <row r="34" spans="1:4" x14ac:dyDescent="0.4">
      <c r="B34" s="1" t="s">
        <v>167</v>
      </c>
      <c r="C34" s="1">
        <v>2.319</v>
      </c>
      <c r="D34" s="1">
        <v>3.1829999999999998</v>
      </c>
    </row>
    <row r="35" spans="1:4" x14ac:dyDescent="0.4">
      <c r="B35" s="1" t="s">
        <v>169</v>
      </c>
      <c r="C35" s="1">
        <v>1.972</v>
      </c>
    </row>
    <row r="36" spans="1:4" x14ac:dyDescent="0.4">
      <c r="B36" s="1" t="s">
        <v>171</v>
      </c>
      <c r="C36" s="1">
        <v>2.4380000000000002</v>
      </c>
    </row>
    <row r="37" spans="1:4" x14ac:dyDescent="0.4">
      <c r="B37" s="1" t="s">
        <v>173</v>
      </c>
      <c r="C37" s="1">
        <v>6.266</v>
      </c>
    </row>
    <row r="38" spans="1:4" x14ac:dyDescent="0.4">
      <c r="B38" s="1" t="s">
        <v>175</v>
      </c>
      <c r="C38" s="1">
        <v>2.5129999999999999</v>
      </c>
    </row>
    <row r="39" spans="1:4" x14ac:dyDescent="0.4">
      <c r="B39" s="1" t="s">
        <v>230</v>
      </c>
      <c r="C39" s="1">
        <v>2.7839999999999998</v>
      </c>
    </row>
    <row r="40" spans="1:4" x14ac:dyDescent="0.4">
      <c r="B40" s="1" t="s">
        <v>231</v>
      </c>
      <c r="C40" s="1">
        <v>4.0220000000000002</v>
      </c>
    </row>
    <row r="41" spans="1:4" x14ac:dyDescent="0.4">
      <c r="B41" s="1" t="s">
        <v>233</v>
      </c>
      <c r="C41" s="1">
        <v>2.0550000000000002</v>
      </c>
    </row>
    <row r="42" spans="1:4" x14ac:dyDescent="0.4">
      <c r="B42" s="1" t="s">
        <v>235</v>
      </c>
      <c r="C42" s="1">
        <v>3.5619999999999998</v>
      </c>
    </row>
    <row r="43" spans="1:4" x14ac:dyDescent="0.4">
      <c r="B43" s="1" t="s">
        <v>237</v>
      </c>
      <c r="C43" s="1">
        <v>3.899</v>
      </c>
    </row>
    <row r="45" spans="1:4" x14ac:dyDescent="0.4">
      <c r="A45" s="1" t="s">
        <v>72</v>
      </c>
      <c r="B45" s="1" t="s">
        <v>145</v>
      </c>
      <c r="C45" s="1">
        <v>6.6390000000000002</v>
      </c>
      <c r="D45" s="1">
        <v>5.8323</v>
      </c>
    </row>
    <row r="46" spans="1:4" x14ac:dyDescent="0.4">
      <c r="B46" s="1" t="s">
        <v>414</v>
      </c>
      <c r="C46" s="1">
        <v>7.2679999999999998</v>
      </c>
    </row>
    <row r="47" spans="1:4" x14ac:dyDescent="0.4">
      <c r="B47" s="1" t="s">
        <v>217</v>
      </c>
      <c r="C47" s="1">
        <v>4.2839999999999998</v>
      </c>
    </row>
    <row r="48" spans="1:4" x14ac:dyDescent="0.4">
      <c r="B48" s="1" t="s">
        <v>219</v>
      </c>
      <c r="C48" s="1">
        <v>5.6479999999999997</v>
      </c>
    </row>
    <row r="49" spans="2:4" x14ac:dyDescent="0.4">
      <c r="B49" s="1" t="s">
        <v>221</v>
      </c>
      <c r="C49" s="1">
        <v>5.0590000000000002</v>
      </c>
    </row>
    <row r="50" spans="2:4" x14ac:dyDescent="0.4">
      <c r="B50" s="1" t="s">
        <v>223</v>
      </c>
      <c r="C50" s="1">
        <v>6.1059999999999999</v>
      </c>
    </row>
    <row r="51" spans="2:4" x14ac:dyDescent="0.4">
      <c r="B51" s="1" t="s">
        <v>137</v>
      </c>
      <c r="C51" s="1">
        <v>3.7170000000000001</v>
      </c>
    </row>
    <row r="52" spans="2:4" x14ac:dyDescent="0.4">
      <c r="B52" s="1" t="s">
        <v>139</v>
      </c>
      <c r="C52" s="1">
        <v>6.2149999999999999</v>
      </c>
    </row>
    <row r="53" spans="2:4" x14ac:dyDescent="0.4">
      <c r="B53" s="1" t="s">
        <v>141</v>
      </c>
      <c r="C53" s="1">
        <v>6.657</v>
      </c>
    </row>
    <row r="54" spans="2:4" x14ac:dyDescent="0.4">
      <c r="B54" s="1" t="s">
        <v>143</v>
      </c>
      <c r="C54" s="1">
        <v>6.73</v>
      </c>
    </row>
    <row r="55" spans="2:4" x14ac:dyDescent="0.4">
      <c r="B55" s="1" t="s">
        <v>421</v>
      </c>
      <c r="C55" s="1">
        <v>5.26</v>
      </c>
      <c r="D55" s="1">
        <v>6.6853999999999996</v>
      </c>
    </row>
    <row r="56" spans="2:4" x14ac:dyDescent="0.4">
      <c r="B56" s="1" t="s">
        <v>147</v>
      </c>
      <c r="C56" s="1">
        <v>7.173</v>
      </c>
    </row>
    <row r="57" spans="2:4" x14ac:dyDescent="0.4">
      <c r="B57" s="1" t="s">
        <v>149</v>
      </c>
      <c r="C57" s="1">
        <v>2.1789999999999998</v>
      </c>
    </row>
    <row r="58" spans="2:4" x14ac:dyDescent="0.4">
      <c r="B58" s="1" t="s">
        <v>151</v>
      </c>
      <c r="C58" s="1">
        <v>4.8550000000000004</v>
      </c>
    </row>
    <row r="59" spans="2:4" x14ac:dyDescent="0.4">
      <c r="B59" s="1" t="s">
        <v>153</v>
      </c>
      <c r="C59" s="1">
        <v>7.5709999999999997</v>
      </c>
    </row>
    <row r="60" spans="2:4" x14ac:dyDescent="0.4">
      <c r="B60" s="1" t="s">
        <v>155</v>
      </c>
      <c r="C60" s="1">
        <v>10.14</v>
      </c>
    </row>
    <row r="61" spans="2:4" x14ac:dyDescent="0.4">
      <c r="B61" s="1" t="s">
        <v>417</v>
      </c>
      <c r="C61" s="1">
        <v>8.9870000000000001</v>
      </c>
    </row>
    <row r="62" spans="2:4" x14ac:dyDescent="0.4">
      <c r="B62" s="1" t="s">
        <v>418</v>
      </c>
      <c r="C62" s="1">
        <v>7.7560000000000002</v>
      </c>
    </row>
    <row r="63" spans="2:4" x14ac:dyDescent="0.4">
      <c r="B63" s="1" t="s">
        <v>419</v>
      </c>
      <c r="C63" s="1">
        <v>6.3289999999999997</v>
      </c>
    </row>
    <row r="64" spans="2:4" x14ac:dyDescent="0.4">
      <c r="B64" s="1" t="s">
        <v>420</v>
      </c>
      <c r="C64" s="1">
        <v>6.6040000000000001</v>
      </c>
    </row>
    <row r="65" spans="2:4" x14ac:dyDescent="0.4">
      <c r="B65" s="1" t="s">
        <v>426</v>
      </c>
      <c r="C65" s="1">
        <v>10.079000000000001</v>
      </c>
      <c r="D65" s="1">
        <v>9.7169000000000008</v>
      </c>
    </row>
    <row r="66" spans="2:4" x14ac:dyDescent="0.4">
      <c r="B66" s="1" t="s">
        <v>157</v>
      </c>
      <c r="C66" s="1">
        <v>7.1660000000000004</v>
      </c>
    </row>
    <row r="67" spans="2:4" x14ac:dyDescent="0.4">
      <c r="B67" s="1" t="s">
        <v>159</v>
      </c>
      <c r="C67" s="1">
        <v>6.7789999999999999</v>
      </c>
    </row>
    <row r="68" spans="2:4" x14ac:dyDescent="0.4">
      <c r="B68" s="1" t="s">
        <v>161</v>
      </c>
      <c r="C68" s="1">
        <v>8.8119999999999994</v>
      </c>
    </row>
    <row r="69" spans="2:4" x14ac:dyDescent="0.4">
      <c r="B69" s="1" t="s">
        <v>163</v>
      </c>
      <c r="C69" s="1">
        <v>9.0690000000000008</v>
      </c>
    </row>
    <row r="70" spans="2:4" x14ac:dyDescent="0.4">
      <c r="B70" s="1" t="s">
        <v>165</v>
      </c>
      <c r="C70" s="1">
        <v>9.18</v>
      </c>
    </row>
    <row r="71" spans="2:4" x14ac:dyDescent="0.4">
      <c r="B71" s="1" t="s">
        <v>422</v>
      </c>
      <c r="C71" s="1">
        <v>9.5749999999999993</v>
      </c>
    </row>
    <row r="72" spans="2:4" x14ac:dyDescent="0.4">
      <c r="B72" s="1" t="s">
        <v>423</v>
      </c>
      <c r="C72" s="1">
        <v>12.385999999999999</v>
      </c>
    </row>
    <row r="73" spans="2:4" x14ac:dyDescent="0.4">
      <c r="B73" s="1" t="s">
        <v>424</v>
      </c>
      <c r="C73" s="1">
        <v>11.332000000000001</v>
      </c>
    </row>
    <row r="74" spans="2:4" x14ac:dyDescent="0.4">
      <c r="B74" s="1" t="s">
        <v>425</v>
      </c>
      <c r="C74" s="1">
        <v>12.791</v>
      </c>
    </row>
    <row r="75" spans="2:4" x14ac:dyDescent="0.4">
      <c r="B75" s="1" t="s">
        <v>237</v>
      </c>
      <c r="C75" s="1">
        <v>13.134</v>
      </c>
      <c r="D75" s="1">
        <v>9.6533999999999995</v>
      </c>
    </row>
    <row r="76" spans="2:4" x14ac:dyDescent="0.4">
      <c r="B76" s="1" t="s">
        <v>256</v>
      </c>
      <c r="C76" s="1">
        <v>6.1459999999999999</v>
      </c>
    </row>
    <row r="77" spans="2:4" x14ac:dyDescent="0.4">
      <c r="B77" s="1" t="s">
        <v>257</v>
      </c>
      <c r="C77" s="1">
        <v>6.49</v>
      </c>
    </row>
    <row r="78" spans="2:4" x14ac:dyDescent="0.4">
      <c r="B78" s="1" t="s">
        <v>167</v>
      </c>
      <c r="C78" s="1">
        <v>7.5030000000000001</v>
      </c>
    </row>
    <row r="79" spans="2:4" x14ac:dyDescent="0.4">
      <c r="B79" s="1" t="s">
        <v>169</v>
      </c>
      <c r="C79" s="1">
        <v>6.343</v>
      </c>
    </row>
    <row r="80" spans="2:4" x14ac:dyDescent="0.4">
      <c r="B80" s="1" t="s">
        <v>175</v>
      </c>
      <c r="C80" s="1">
        <v>9.2590000000000003</v>
      </c>
    </row>
    <row r="81" spans="2:3" x14ac:dyDescent="0.4">
      <c r="B81" s="1" t="s">
        <v>230</v>
      </c>
      <c r="C81" s="1">
        <v>11.686999999999999</v>
      </c>
    </row>
    <row r="82" spans="2:3" x14ac:dyDescent="0.4">
      <c r="B82" s="1" t="s">
        <v>231</v>
      </c>
      <c r="C82" s="1">
        <v>10.672000000000001</v>
      </c>
    </row>
    <row r="83" spans="2:3" x14ac:dyDescent="0.4">
      <c r="B83" s="1" t="s">
        <v>233</v>
      </c>
      <c r="C83" s="1">
        <v>11.391999999999999</v>
      </c>
    </row>
    <row r="84" spans="2:3" x14ac:dyDescent="0.4">
      <c r="B84" s="1" t="s">
        <v>235</v>
      </c>
      <c r="C84" s="1">
        <v>13.907999999999999</v>
      </c>
    </row>
  </sheetData>
  <mergeCells count="1">
    <mergeCell ref="A1:D1"/>
  </mergeCells>
  <phoneticPr fontId="1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83"/>
  <sheetViews>
    <sheetView topLeftCell="B1" workbookViewId="0">
      <selection activeCell="D13" sqref="D13"/>
    </sheetView>
  </sheetViews>
  <sheetFormatPr defaultColWidth="9" defaultRowHeight="13.9" x14ac:dyDescent="0.4"/>
  <cols>
    <col min="1" max="1" width="17.1328125" customWidth="1"/>
    <col min="2" max="2" width="30" customWidth="1"/>
    <col min="3" max="3" width="21.46484375" customWidth="1"/>
    <col min="4" max="4" width="37.46484375" customWidth="1"/>
  </cols>
  <sheetData>
    <row r="1" spans="1:4" x14ac:dyDescent="0.4">
      <c r="A1" s="7" t="s">
        <v>427</v>
      </c>
      <c r="B1" s="1"/>
      <c r="C1" s="1"/>
      <c r="D1" s="1"/>
    </row>
    <row r="2" spans="1:4" x14ac:dyDescent="0.4">
      <c r="B2" s="1" t="s">
        <v>102</v>
      </c>
      <c r="C2" s="1" t="s">
        <v>80</v>
      </c>
    </row>
    <row r="4" spans="1:4" x14ac:dyDescent="0.4">
      <c r="A4" s="1" t="s">
        <v>71</v>
      </c>
      <c r="B4" s="1" t="s">
        <v>415</v>
      </c>
      <c r="C4" s="1">
        <v>1.359</v>
      </c>
      <c r="D4" s="1">
        <v>1.3516999999999999</v>
      </c>
    </row>
    <row r="5" spans="1:4" x14ac:dyDescent="0.4">
      <c r="A5" s="1"/>
      <c r="B5" s="1" t="s">
        <v>416</v>
      </c>
      <c r="C5" s="1">
        <v>1.353</v>
      </c>
      <c r="D5" s="1"/>
    </row>
    <row r="6" spans="1:4" x14ac:dyDescent="0.4">
      <c r="A6" s="1"/>
      <c r="B6" s="1" t="s">
        <v>428</v>
      </c>
      <c r="C6" s="1">
        <v>1.4670000000000001</v>
      </c>
      <c r="D6" s="1"/>
    </row>
    <row r="7" spans="1:4" x14ac:dyDescent="0.4">
      <c r="A7" s="1"/>
      <c r="B7" s="1" t="s">
        <v>429</v>
      </c>
      <c r="C7" s="1">
        <v>1.3080000000000001</v>
      </c>
      <c r="D7" s="1"/>
    </row>
    <row r="8" spans="1:4" x14ac:dyDescent="0.4">
      <c r="A8" s="1"/>
      <c r="B8" s="1" t="s">
        <v>430</v>
      </c>
      <c r="C8" s="1">
        <v>1.3580000000000001</v>
      </c>
      <c r="D8" s="1"/>
    </row>
    <row r="9" spans="1:4" x14ac:dyDescent="0.4">
      <c r="A9" s="1"/>
      <c r="B9" s="1" t="s">
        <v>431</v>
      </c>
      <c r="C9" s="1">
        <v>1.1220000000000001</v>
      </c>
      <c r="D9" s="1"/>
    </row>
    <row r="10" spans="1:4" x14ac:dyDescent="0.4">
      <c r="A10" s="1"/>
      <c r="B10" s="1" t="s">
        <v>432</v>
      </c>
      <c r="C10" s="1">
        <v>1.1399999999999999</v>
      </c>
      <c r="D10" s="1"/>
    </row>
    <row r="11" spans="1:4" x14ac:dyDescent="0.4">
      <c r="A11" s="1"/>
      <c r="B11" s="1" t="s">
        <v>433</v>
      </c>
      <c r="C11" s="1">
        <v>1.403</v>
      </c>
      <c r="D11" s="1"/>
    </row>
    <row r="12" spans="1:4" x14ac:dyDescent="0.4">
      <c r="A12" s="1"/>
      <c r="B12" s="1" t="s">
        <v>434</v>
      </c>
      <c r="C12" s="1">
        <v>1.444</v>
      </c>
      <c r="D12" s="1"/>
    </row>
    <row r="13" spans="1:4" x14ac:dyDescent="0.4">
      <c r="A13" s="1"/>
      <c r="B13" s="1" t="s">
        <v>435</v>
      </c>
      <c r="C13" s="1">
        <v>1.5629999999999999</v>
      </c>
      <c r="D13" s="1"/>
    </row>
    <row r="14" spans="1:4" x14ac:dyDescent="0.4">
      <c r="A14" s="1"/>
      <c r="B14" s="1" t="s">
        <v>147</v>
      </c>
      <c r="C14" s="1">
        <v>1.5169999999999999</v>
      </c>
      <c r="D14" s="1">
        <v>1.4921</v>
      </c>
    </row>
    <row r="15" spans="1:4" x14ac:dyDescent="0.4">
      <c r="A15" s="1"/>
      <c r="B15" s="1" t="s">
        <v>149</v>
      </c>
      <c r="C15" s="1">
        <v>1.6890000000000001</v>
      </c>
      <c r="D15" s="1"/>
    </row>
    <row r="16" spans="1:4" x14ac:dyDescent="0.4">
      <c r="A16" s="1"/>
      <c r="B16" s="1" t="s">
        <v>151</v>
      </c>
      <c r="C16" s="1">
        <v>1.478</v>
      </c>
      <c r="D16" s="1"/>
    </row>
    <row r="17" spans="1:4" x14ac:dyDescent="0.4">
      <c r="A17" s="1"/>
      <c r="B17" s="1" t="s">
        <v>153</v>
      </c>
      <c r="C17" s="1">
        <v>1.3480000000000001</v>
      </c>
      <c r="D17" s="1"/>
    </row>
    <row r="18" spans="1:4" x14ac:dyDescent="0.4">
      <c r="A18" s="1"/>
      <c r="B18" s="1" t="s">
        <v>155</v>
      </c>
      <c r="C18" s="1">
        <v>1.0089999999999999</v>
      </c>
      <c r="D18" s="1"/>
    </row>
    <row r="19" spans="1:4" x14ac:dyDescent="0.4">
      <c r="A19" s="1"/>
      <c r="B19" s="1" t="s">
        <v>417</v>
      </c>
      <c r="C19" s="1">
        <v>1.266</v>
      </c>
      <c r="D19" s="1"/>
    </row>
    <row r="20" spans="1:4" x14ac:dyDescent="0.4">
      <c r="A20" s="1"/>
      <c r="B20" s="1" t="s">
        <v>418</v>
      </c>
      <c r="C20" s="1">
        <v>1.5249999999999999</v>
      </c>
      <c r="D20" s="1"/>
    </row>
    <row r="21" spans="1:4" x14ac:dyDescent="0.4">
      <c r="A21" s="1"/>
      <c r="B21" s="1" t="s">
        <v>419</v>
      </c>
      <c r="C21" s="1">
        <v>1.6359999999999999</v>
      </c>
      <c r="D21" s="1"/>
    </row>
    <row r="22" spans="1:4" x14ac:dyDescent="0.4">
      <c r="A22" s="1"/>
      <c r="B22" s="1" t="s">
        <v>420</v>
      </c>
      <c r="C22" s="1">
        <v>1.7010000000000001</v>
      </c>
      <c r="D22" s="1"/>
    </row>
    <row r="23" spans="1:4" x14ac:dyDescent="0.4">
      <c r="A23" s="1"/>
      <c r="B23" s="1" t="s">
        <v>421</v>
      </c>
      <c r="C23" s="1">
        <v>1.752</v>
      </c>
      <c r="D23" s="1"/>
    </row>
    <row r="24" spans="1:4" x14ac:dyDescent="0.4">
      <c r="A24" s="1"/>
      <c r="B24" s="1" t="s">
        <v>157</v>
      </c>
      <c r="C24" s="1">
        <v>1.3420000000000001</v>
      </c>
      <c r="D24" s="1">
        <v>1.4675</v>
      </c>
    </row>
    <row r="25" spans="1:4" x14ac:dyDescent="0.4">
      <c r="A25" s="1"/>
      <c r="B25" s="1" t="s">
        <v>159</v>
      </c>
      <c r="C25" s="1">
        <v>1.534</v>
      </c>
      <c r="D25" s="1"/>
    </row>
    <row r="26" spans="1:4" x14ac:dyDescent="0.4">
      <c r="A26" s="1"/>
      <c r="B26" s="1" t="s">
        <v>161</v>
      </c>
      <c r="C26" s="1">
        <v>1.5960000000000001</v>
      </c>
      <c r="D26" s="1"/>
    </row>
    <row r="27" spans="1:4" x14ac:dyDescent="0.4">
      <c r="A27" s="1"/>
      <c r="B27" s="1" t="s">
        <v>163</v>
      </c>
      <c r="C27" s="1">
        <v>1.7110000000000001</v>
      </c>
      <c r="D27" s="1"/>
    </row>
    <row r="28" spans="1:4" x14ac:dyDescent="0.4">
      <c r="A28" s="1"/>
      <c r="B28" s="1" t="s">
        <v>165</v>
      </c>
      <c r="C28" s="1">
        <v>1.768</v>
      </c>
      <c r="D28" s="1"/>
    </row>
    <row r="29" spans="1:4" x14ac:dyDescent="0.4">
      <c r="A29" s="1"/>
      <c r="B29" s="1" t="s">
        <v>422</v>
      </c>
      <c r="C29" s="1">
        <v>1.71</v>
      </c>
      <c r="D29" s="1"/>
    </row>
    <row r="30" spans="1:4" x14ac:dyDescent="0.4">
      <c r="A30" s="1"/>
      <c r="B30" s="1" t="s">
        <v>423</v>
      </c>
      <c r="C30" s="1">
        <v>1.708</v>
      </c>
      <c r="D30" s="1"/>
    </row>
    <row r="31" spans="1:4" x14ac:dyDescent="0.4">
      <c r="A31" s="1"/>
      <c r="B31" s="1" t="s">
        <v>426</v>
      </c>
      <c r="C31" s="1">
        <v>1.153</v>
      </c>
      <c r="D31" s="1"/>
    </row>
    <row r="32" spans="1:4" x14ac:dyDescent="0.4">
      <c r="A32" s="1"/>
      <c r="B32" s="1" t="s">
        <v>436</v>
      </c>
      <c r="C32" s="1">
        <v>1.0569999999999999</v>
      </c>
      <c r="D32" s="1"/>
    </row>
    <row r="33" spans="1:4" x14ac:dyDescent="0.4">
      <c r="A33" s="1"/>
      <c r="B33" s="1" t="s">
        <v>437</v>
      </c>
      <c r="C33" s="1">
        <v>1.0960000000000001</v>
      </c>
      <c r="D33" s="1"/>
    </row>
    <row r="34" spans="1:4" x14ac:dyDescent="0.4">
      <c r="A34" s="1"/>
      <c r="B34" s="1" t="s">
        <v>167</v>
      </c>
      <c r="C34" s="1">
        <v>1.7</v>
      </c>
      <c r="D34" s="1">
        <v>1.4544999999999999</v>
      </c>
    </row>
    <row r="35" spans="1:4" x14ac:dyDescent="0.4">
      <c r="A35" s="1"/>
      <c r="B35" s="1" t="s">
        <v>169</v>
      </c>
      <c r="C35" s="1">
        <v>1.3580000000000001</v>
      </c>
      <c r="D35" s="1"/>
    </row>
    <row r="36" spans="1:4" x14ac:dyDescent="0.4">
      <c r="A36" s="1"/>
      <c r="B36" s="1" t="s">
        <v>171</v>
      </c>
      <c r="C36" s="1">
        <v>1.387</v>
      </c>
      <c r="D36" s="1"/>
    </row>
    <row r="37" spans="1:4" x14ac:dyDescent="0.4">
      <c r="A37" s="1"/>
      <c r="B37" s="1" t="s">
        <v>173</v>
      </c>
      <c r="C37" s="1">
        <v>1.008</v>
      </c>
      <c r="D37" s="1"/>
    </row>
    <row r="38" spans="1:4" x14ac:dyDescent="0.4">
      <c r="A38" s="1"/>
      <c r="B38" s="1" t="s">
        <v>175</v>
      </c>
      <c r="C38" s="1">
        <v>1.266</v>
      </c>
      <c r="D38" s="1"/>
    </row>
    <row r="39" spans="1:4" x14ac:dyDescent="0.4">
      <c r="A39" s="1"/>
      <c r="B39" s="1" t="s">
        <v>230</v>
      </c>
      <c r="C39" s="1">
        <v>1.417</v>
      </c>
      <c r="D39" s="1"/>
    </row>
    <row r="40" spans="1:4" x14ac:dyDescent="0.4">
      <c r="A40" s="1"/>
      <c r="B40" s="1" t="s">
        <v>231</v>
      </c>
      <c r="C40" s="1">
        <v>1.65</v>
      </c>
      <c r="D40" s="1"/>
    </row>
    <row r="41" spans="1:4" x14ac:dyDescent="0.4">
      <c r="A41" s="1"/>
      <c r="B41" s="1" t="s">
        <v>233</v>
      </c>
      <c r="C41" s="1">
        <v>1.643</v>
      </c>
      <c r="D41" s="1"/>
    </row>
    <row r="42" spans="1:4" x14ac:dyDescent="0.4">
      <c r="A42" s="1"/>
      <c r="B42" s="1" t="s">
        <v>235</v>
      </c>
      <c r="C42" s="1">
        <v>1.643</v>
      </c>
      <c r="D42" s="1"/>
    </row>
    <row r="43" spans="1:4" x14ac:dyDescent="0.4">
      <c r="A43" s="1"/>
      <c r="B43" s="1" t="s">
        <v>237</v>
      </c>
      <c r="C43" s="1">
        <v>1.4730000000000001</v>
      </c>
      <c r="D43" s="1"/>
    </row>
    <row r="44" spans="1:4" x14ac:dyDescent="0.4">
      <c r="A44" s="1" t="s">
        <v>72</v>
      </c>
      <c r="B44" s="1" t="s">
        <v>217</v>
      </c>
      <c r="C44" s="1">
        <v>3.544</v>
      </c>
      <c r="D44" s="1">
        <v>4.4931111110000002</v>
      </c>
    </row>
    <row r="45" spans="1:4" x14ac:dyDescent="0.4">
      <c r="A45" s="1"/>
      <c r="B45" s="1" t="s">
        <v>219</v>
      </c>
      <c r="C45" s="1">
        <v>4.9180000000000001</v>
      </c>
      <c r="D45" s="1"/>
    </row>
    <row r="46" spans="1:4" x14ac:dyDescent="0.4">
      <c r="A46" s="1"/>
      <c r="B46" s="1" t="s">
        <v>221</v>
      </c>
      <c r="C46" s="1">
        <v>5.15</v>
      </c>
      <c r="D46" s="1"/>
    </row>
    <row r="47" spans="1:4" x14ac:dyDescent="0.4">
      <c r="A47" s="1"/>
      <c r="B47" s="1" t="s">
        <v>223</v>
      </c>
      <c r="C47" s="1">
        <v>5.1340000000000003</v>
      </c>
      <c r="D47" s="1"/>
    </row>
    <row r="48" spans="1:4" x14ac:dyDescent="0.4">
      <c r="A48" s="1"/>
      <c r="B48" s="1" t="s">
        <v>225</v>
      </c>
      <c r="C48" s="1">
        <v>5.3650000000000002</v>
      </c>
      <c r="D48" s="1"/>
    </row>
    <row r="49" spans="1:4" x14ac:dyDescent="0.4">
      <c r="A49" s="1"/>
      <c r="B49" s="1" t="s">
        <v>137</v>
      </c>
      <c r="C49" s="1">
        <v>4.9409999999999998</v>
      </c>
      <c r="D49" s="1"/>
    </row>
    <row r="50" spans="1:4" x14ac:dyDescent="0.4">
      <c r="A50" s="1"/>
      <c r="B50" s="1" t="s">
        <v>139</v>
      </c>
      <c r="C50" s="1">
        <v>4.0919999999999996</v>
      </c>
      <c r="D50" s="1"/>
    </row>
    <row r="51" spans="1:4" x14ac:dyDescent="0.4">
      <c r="A51" s="1"/>
      <c r="B51" s="1" t="s">
        <v>141</v>
      </c>
      <c r="C51" s="1">
        <v>4.33</v>
      </c>
      <c r="D51" s="1"/>
    </row>
    <row r="52" spans="1:4" x14ac:dyDescent="0.4">
      <c r="A52" s="1"/>
      <c r="B52" s="1" t="s">
        <v>143</v>
      </c>
      <c r="C52" s="1">
        <v>2.964</v>
      </c>
      <c r="D52" s="1"/>
    </row>
    <row r="53" spans="1:4" x14ac:dyDescent="0.4">
      <c r="A53" s="1"/>
      <c r="B53" s="1" t="s">
        <v>145</v>
      </c>
      <c r="C53" s="1">
        <v>2.7429999999999999</v>
      </c>
      <c r="D53" s="1"/>
    </row>
    <row r="54" spans="1:4" x14ac:dyDescent="0.4">
      <c r="A54" s="1"/>
      <c r="B54" s="1" t="s">
        <v>147</v>
      </c>
      <c r="C54" s="1">
        <v>4.2560000000000002</v>
      </c>
      <c r="D54" s="1">
        <v>4.3276000000000003</v>
      </c>
    </row>
    <row r="55" spans="1:4" x14ac:dyDescent="0.4">
      <c r="A55" s="1"/>
      <c r="B55" s="1" t="s">
        <v>149</v>
      </c>
      <c r="C55" s="1">
        <v>4.0149999999999997</v>
      </c>
      <c r="D55" s="1"/>
    </row>
    <row r="56" spans="1:4" x14ac:dyDescent="0.4">
      <c r="A56" s="1"/>
      <c r="B56" s="1" t="s">
        <v>151</v>
      </c>
      <c r="C56" s="1">
        <v>5.3920000000000003</v>
      </c>
      <c r="D56" s="1"/>
    </row>
    <row r="57" spans="1:4" x14ac:dyDescent="0.4">
      <c r="A57" s="1"/>
      <c r="B57" s="1" t="s">
        <v>153</v>
      </c>
      <c r="C57" s="1">
        <v>5.516</v>
      </c>
      <c r="D57" s="1"/>
    </row>
    <row r="58" spans="1:4" x14ac:dyDescent="0.4">
      <c r="A58" s="1"/>
      <c r="B58" s="1" t="s">
        <v>155</v>
      </c>
      <c r="C58" s="1">
        <v>4.9329999999999998</v>
      </c>
      <c r="D58" s="1"/>
    </row>
    <row r="59" spans="1:4" x14ac:dyDescent="0.4">
      <c r="A59" s="1"/>
      <c r="B59" s="1" t="s">
        <v>417</v>
      </c>
      <c r="C59" s="1">
        <v>4.9459999999999997</v>
      </c>
      <c r="D59" s="1"/>
    </row>
    <row r="60" spans="1:4" x14ac:dyDescent="0.4">
      <c r="A60" s="1"/>
      <c r="B60" s="1" t="s">
        <v>418</v>
      </c>
      <c r="C60" s="1">
        <v>4.6719999999999997</v>
      </c>
      <c r="D60" s="1"/>
    </row>
    <row r="61" spans="1:4" x14ac:dyDescent="0.4">
      <c r="A61" s="1"/>
      <c r="B61" s="1" t="s">
        <v>419</v>
      </c>
      <c r="C61" s="1">
        <v>4.1269999999999998</v>
      </c>
      <c r="D61" s="1"/>
    </row>
    <row r="62" spans="1:4" x14ac:dyDescent="0.4">
      <c r="A62" s="1"/>
      <c r="B62" s="1" t="s">
        <v>420</v>
      </c>
      <c r="C62" s="1">
        <v>2.6760000000000002</v>
      </c>
      <c r="D62" s="1"/>
    </row>
    <row r="63" spans="1:4" x14ac:dyDescent="0.4">
      <c r="A63" s="1"/>
      <c r="B63" s="1" t="s">
        <v>421</v>
      </c>
      <c r="C63" s="1">
        <v>2.8079999999999998</v>
      </c>
      <c r="D63" s="1"/>
    </row>
    <row r="64" spans="1:4" x14ac:dyDescent="0.4">
      <c r="A64" s="1"/>
      <c r="B64" s="1" t="s">
        <v>157</v>
      </c>
      <c r="C64" s="1">
        <v>5.1840000000000002</v>
      </c>
      <c r="D64" s="1">
        <v>5.2495000000000003</v>
      </c>
    </row>
    <row r="65" spans="1:4" x14ac:dyDescent="0.4">
      <c r="A65" s="1"/>
      <c r="B65" s="1" t="s">
        <v>159</v>
      </c>
      <c r="C65" s="1">
        <v>6.1369999999999996</v>
      </c>
      <c r="D65" s="1"/>
    </row>
    <row r="66" spans="1:4" x14ac:dyDescent="0.4">
      <c r="A66" s="1"/>
      <c r="B66" s="1" t="s">
        <v>161</v>
      </c>
      <c r="C66" s="1">
        <v>6.3049999999999997</v>
      </c>
      <c r="D66" s="1"/>
    </row>
    <row r="67" spans="1:4" x14ac:dyDescent="0.4">
      <c r="A67" s="1"/>
      <c r="B67" s="1" t="s">
        <v>163</v>
      </c>
      <c r="C67" s="1">
        <v>4.9800000000000004</v>
      </c>
      <c r="D67" s="1"/>
    </row>
    <row r="68" spans="1:4" x14ac:dyDescent="0.4">
      <c r="A68" s="1"/>
      <c r="B68" s="1" t="s">
        <v>165</v>
      </c>
      <c r="C68" s="1">
        <v>6.048</v>
      </c>
      <c r="D68" s="1"/>
    </row>
    <row r="69" spans="1:4" x14ac:dyDescent="0.4">
      <c r="A69" s="1"/>
      <c r="B69" s="1" t="s">
        <v>422</v>
      </c>
      <c r="C69" s="1">
        <v>5.54</v>
      </c>
      <c r="D69" s="1"/>
    </row>
    <row r="70" spans="1:4" x14ac:dyDescent="0.4">
      <c r="A70" s="1"/>
      <c r="B70" s="1" t="s">
        <v>423</v>
      </c>
      <c r="C70" s="1">
        <v>4.9359999999999999</v>
      </c>
      <c r="D70" s="1"/>
    </row>
    <row r="71" spans="1:4" x14ac:dyDescent="0.4">
      <c r="A71" s="1"/>
      <c r="B71" s="1" t="s">
        <v>424</v>
      </c>
      <c r="C71" s="1">
        <v>3.9129999999999998</v>
      </c>
      <c r="D71" s="1"/>
    </row>
    <row r="72" spans="1:4" x14ac:dyDescent="0.4">
      <c r="A72" s="1"/>
      <c r="B72" s="1" t="s">
        <v>426</v>
      </c>
      <c r="C72" s="1">
        <v>6.6440000000000001</v>
      </c>
      <c r="D72" s="1"/>
    </row>
    <row r="73" spans="1:4" x14ac:dyDescent="0.4">
      <c r="A73" s="1"/>
      <c r="B73" s="1" t="s">
        <v>436</v>
      </c>
      <c r="C73" s="1">
        <v>7.0439999999999996</v>
      </c>
      <c r="D73" s="1"/>
    </row>
    <row r="74" spans="1:4" x14ac:dyDescent="0.4">
      <c r="A74" s="1"/>
      <c r="B74" s="1" t="s">
        <v>167</v>
      </c>
      <c r="C74" s="1">
        <v>6.6189999999999998</v>
      </c>
      <c r="D74" s="1">
        <v>5.7150999999999996</v>
      </c>
    </row>
    <row r="75" spans="1:4" x14ac:dyDescent="0.4">
      <c r="A75" s="1"/>
      <c r="B75" s="1" t="s">
        <v>169</v>
      </c>
      <c r="C75" s="1">
        <v>5.2050000000000001</v>
      </c>
      <c r="D75" s="1"/>
    </row>
    <row r="76" spans="1:4" x14ac:dyDescent="0.4">
      <c r="A76" s="1"/>
      <c r="B76" s="1" t="s">
        <v>171</v>
      </c>
      <c r="C76" s="1">
        <v>3.9239999999999999</v>
      </c>
      <c r="D76" s="1"/>
    </row>
    <row r="77" spans="1:4" x14ac:dyDescent="0.4">
      <c r="A77" s="1"/>
      <c r="B77" s="1" t="s">
        <v>173</v>
      </c>
      <c r="C77" s="1">
        <v>2.87</v>
      </c>
      <c r="D77" s="1"/>
    </row>
    <row r="78" spans="1:4" x14ac:dyDescent="0.4">
      <c r="A78" s="1"/>
      <c r="B78" s="1" t="s">
        <v>175</v>
      </c>
      <c r="C78" s="1">
        <v>4.843</v>
      </c>
      <c r="D78" s="1"/>
    </row>
    <row r="79" spans="1:4" x14ac:dyDescent="0.4">
      <c r="A79" s="1"/>
      <c r="B79" s="1" t="s">
        <v>230</v>
      </c>
      <c r="C79" s="1">
        <v>5.7140000000000004</v>
      </c>
      <c r="D79" s="1"/>
    </row>
    <row r="80" spans="1:4" x14ac:dyDescent="0.4">
      <c r="A80" s="1"/>
      <c r="B80" s="1" t="s">
        <v>231</v>
      </c>
      <c r="C80" s="1">
        <v>5.6280000000000001</v>
      </c>
      <c r="D80" s="1"/>
    </row>
    <row r="81" spans="1:4" x14ac:dyDescent="0.4">
      <c r="A81" s="1"/>
      <c r="B81" s="1" t="s">
        <v>233</v>
      </c>
      <c r="C81" s="1">
        <v>7.7329999999999997</v>
      </c>
      <c r="D81" s="1"/>
    </row>
    <row r="82" spans="1:4" x14ac:dyDescent="0.4">
      <c r="A82" s="1"/>
      <c r="B82" s="1" t="s">
        <v>235</v>
      </c>
      <c r="C82" s="1">
        <v>7.5709999999999997</v>
      </c>
      <c r="D82" s="1"/>
    </row>
    <row r="83" spans="1:4" x14ac:dyDescent="0.4">
      <c r="A83" s="1"/>
      <c r="B83" s="1" t="s">
        <v>237</v>
      </c>
      <c r="C83" s="1">
        <v>7.0890000000000004</v>
      </c>
      <c r="D83" s="1"/>
    </row>
  </sheetData>
  <phoneticPr fontId="1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82"/>
  <sheetViews>
    <sheetView workbookViewId="0">
      <selection activeCell="F11" sqref="F11"/>
    </sheetView>
  </sheetViews>
  <sheetFormatPr defaultColWidth="9" defaultRowHeight="13.9" x14ac:dyDescent="0.4"/>
  <cols>
    <col min="2" max="2" width="19.46484375" customWidth="1"/>
    <col min="6" max="6" width="52.46484375" customWidth="1"/>
  </cols>
  <sheetData>
    <row r="1" spans="1:6" x14ac:dyDescent="0.4">
      <c r="A1" s="16" t="s">
        <v>438</v>
      </c>
      <c r="B1" s="16"/>
      <c r="C1" s="16"/>
      <c r="D1" s="16"/>
      <c r="E1" s="16"/>
      <c r="F1" s="16"/>
    </row>
    <row r="2" spans="1:6" x14ac:dyDescent="0.4">
      <c r="A2" s="1"/>
      <c r="B2" s="1" t="s">
        <v>102</v>
      </c>
      <c r="C2" s="1" t="s">
        <v>80</v>
      </c>
      <c r="D2" s="1"/>
      <c r="E2" s="1"/>
      <c r="F2" s="1"/>
    </row>
    <row r="3" spans="1:6" x14ac:dyDescent="0.4">
      <c r="A3" s="1" t="s">
        <v>71</v>
      </c>
      <c r="B3" s="1" t="s">
        <v>439</v>
      </c>
      <c r="C3" s="1">
        <v>0.51400000000000001</v>
      </c>
      <c r="D3" s="1">
        <v>1.4392</v>
      </c>
      <c r="E3" s="1"/>
      <c r="F3" s="1"/>
    </row>
    <row r="4" spans="1:6" x14ac:dyDescent="0.4">
      <c r="A4" s="1"/>
      <c r="B4" s="1" t="s">
        <v>440</v>
      </c>
      <c r="C4" s="1">
        <v>0.96799999999999997</v>
      </c>
      <c r="D4" s="1"/>
      <c r="E4" s="1"/>
      <c r="F4" s="1"/>
    </row>
    <row r="5" spans="1:6" x14ac:dyDescent="0.4">
      <c r="A5" s="1"/>
      <c r="B5" s="1" t="s">
        <v>441</v>
      </c>
      <c r="C5" s="1">
        <v>1.2150000000000001</v>
      </c>
      <c r="D5" s="1"/>
      <c r="E5" s="1"/>
      <c r="F5" s="1"/>
    </row>
    <row r="6" spans="1:6" x14ac:dyDescent="0.4">
      <c r="A6" s="1"/>
      <c r="B6" s="1" t="s">
        <v>442</v>
      </c>
      <c r="C6" s="1">
        <v>1.006</v>
      </c>
      <c r="D6" s="1"/>
      <c r="E6" s="1"/>
      <c r="F6" s="1"/>
    </row>
    <row r="7" spans="1:6" x14ac:dyDescent="0.4">
      <c r="A7" s="1"/>
      <c r="B7" s="1" t="s">
        <v>443</v>
      </c>
      <c r="C7" s="1">
        <v>2.1840000000000002</v>
      </c>
      <c r="D7" s="1"/>
      <c r="E7" s="1"/>
      <c r="F7" s="1"/>
    </row>
    <row r="8" spans="1:6" x14ac:dyDescent="0.4">
      <c r="A8" s="1"/>
      <c r="B8" s="1" t="s">
        <v>444</v>
      </c>
      <c r="C8" s="1">
        <v>2.0219999999999998</v>
      </c>
      <c r="D8" s="1"/>
      <c r="E8" s="1"/>
      <c r="F8" s="1"/>
    </row>
    <row r="9" spans="1:6" x14ac:dyDescent="0.4">
      <c r="A9" s="1"/>
      <c r="B9" s="1" t="s">
        <v>445</v>
      </c>
      <c r="C9" s="1">
        <v>1.4770000000000001</v>
      </c>
      <c r="D9" s="1"/>
      <c r="E9" s="1"/>
      <c r="F9" s="1"/>
    </row>
    <row r="10" spans="1:6" x14ac:dyDescent="0.4">
      <c r="A10" s="1"/>
      <c r="B10" s="1" t="s">
        <v>446</v>
      </c>
      <c r="C10" s="1">
        <v>1.526</v>
      </c>
      <c r="D10" s="1"/>
      <c r="E10" s="1"/>
      <c r="F10" s="1"/>
    </row>
    <row r="11" spans="1:6" x14ac:dyDescent="0.4">
      <c r="A11" s="1"/>
      <c r="B11" s="1" t="s">
        <v>447</v>
      </c>
      <c r="C11" s="1">
        <v>1.5960000000000001</v>
      </c>
      <c r="D11" s="1"/>
      <c r="E11" s="1"/>
      <c r="F11" s="1"/>
    </row>
    <row r="12" spans="1:6" x14ac:dyDescent="0.4">
      <c r="A12" s="1"/>
      <c r="B12" s="1" t="s">
        <v>448</v>
      </c>
      <c r="C12" s="1">
        <v>1.8839999999999999</v>
      </c>
      <c r="D12" s="1"/>
      <c r="E12" s="1"/>
      <c r="F12" s="1"/>
    </row>
    <row r="13" spans="1:6" x14ac:dyDescent="0.4">
      <c r="A13" s="1"/>
      <c r="B13" s="1" t="s">
        <v>449</v>
      </c>
      <c r="C13" s="1">
        <v>2.2909999999999999</v>
      </c>
      <c r="D13" s="1">
        <v>1.9173</v>
      </c>
      <c r="E13" s="1"/>
      <c r="F13" s="1"/>
    </row>
    <row r="14" spans="1:6" x14ac:dyDescent="0.4">
      <c r="A14" s="1"/>
      <c r="B14" s="1" t="s">
        <v>450</v>
      </c>
      <c r="C14" s="1">
        <v>2.0830000000000002</v>
      </c>
      <c r="D14" s="1"/>
      <c r="E14" s="1"/>
      <c r="F14" s="1"/>
    </row>
    <row r="15" spans="1:6" x14ac:dyDescent="0.4">
      <c r="A15" s="1"/>
      <c r="B15" s="1" t="s">
        <v>451</v>
      </c>
      <c r="C15" s="1">
        <v>2.2029999999999998</v>
      </c>
      <c r="D15" s="1"/>
      <c r="E15" s="1"/>
      <c r="F15" s="1"/>
    </row>
    <row r="16" spans="1:6" x14ac:dyDescent="0.4">
      <c r="A16" s="1"/>
      <c r="B16" s="1" t="s">
        <v>452</v>
      </c>
      <c r="C16" s="1">
        <v>1.911</v>
      </c>
      <c r="D16" s="1"/>
      <c r="E16" s="1"/>
      <c r="F16" s="1"/>
    </row>
    <row r="17" spans="1:6" x14ac:dyDescent="0.4">
      <c r="A17" s="1"/>
      <c r="B17" s="1" t="s">
        <v>453</v>
      </c>
      <c r="C17" s="1">
        <v>2.141</v>
      </c>
      <c r="D17" s="1"/>
      <c r="E17" s="1"/>
      <c r="F17" s="1"/>
    </row>
    <row r="18" spans="1:6" x14ac:dyDescent="0.4">
      <c r="A18" s="1"/>
      <c r="B18" s="1" t="s">
        <v>454</v>
      </c>
      <c r="C18" s="1">
        <v>2.1829999999999998</v>
      </c>
      <c r="D18" s="1"/>
      <c r="E18" s="1"/>
      <c r="F18" s="1"/>
    </row>
    <row r="19" spans="1:6" x14ac:dyDescent="0.4">
      <c r="A19" s="1"/>
      <c r="B19" s="1" t="s">
        <v>455</v>
      </c>
      <c r="C19" s="1">
        <v>1.9970000000000001</v>
      </c>
      <c r="D19" s="1"/>
      <c r="E19" s="1"/>
      <c r="F19" s="1"/>
    </row>
    <row r="20" spans="1:6" x14ac:dyDescent="0.4">
      <c r="A20" s="1"/>
      <c r="B20" s="1" t="s">
        <v>456</v>
      </c>
      <c r="C20" s="1">
        <v>1.8</v>
      </c>
      <c r="D20" s="1"/>
      <c r="E20" s="1"/>
      <c r="F20" s="1"/>
    </row>
    <row r="21" spans="1:6" x14ac:dyDescent="0.4">
      <c r="A21" s="1"/>
      <c r="B21" s="1" t="s">
        <v>457</v>
      </c>
      <c r="C21" s="1">
        <v>1.337</v>
      </c>
      <c r="D21" s="1"/>
      <c r="E21" s="1"/>
      <c r="F21" s="1"/>
    </row>
    <row r="22" spans="1:6" x14ac:dyDescent="0.4">
      <c r="A22" s="1"/>
      <c r="B22" s="1" t="s">
        <v>458</v>
      </c>
      <c r="C22" s="1">
        <v>1.2270000000000001</v>
      </c>
      <c r="D22" s="1"/>
      <c r="E22" s="1"/>
      <c r="F22" s="1"/>
    </row>
    <row r="23" spans="1:6" x14ac:dyDescent="0.4">
      <c r="A23" s="1"/>
      <c r="B23" s="1" t="s">
        <v>459</v>
      </c>
      <c r="C23" s="1">
        <v>1.64</v>
      </c>
      <c r="D23" s="1">
        <v>1.6478999999999999</v>
      </c>
      <c r="E23" s="1"/>
      <c r="F23" s="1"/>
    </row>
    <row r="24" spans="1:6" x14ac:dyDescent="0.4">
      <c r="A24" s="1"/>
      <c r="B24" s="1" t="s">
        <v>460</v>
      </c>
      <c r="C24" s="1">
        <v>1.522</v>
      </c>
      <c r="D24" s="1"/>
      <c r="E24" s="1"/>
      <c r="F24" s="1"/>
    </row>
    <row r="25" spans="1:6" x14ac:dyDescent="0.4">
      <c r="A25" s="1"/>
      <c r="B25" s="1" t="s">
        <v>461</v>
      </c>
      <c r="C25" s="1">
        <v>1.667</v>
      </c>
      <c r="D25" s="1"/>
      <c r="E25" s="1"/>
      <c r="F25" s="1"/>
    </row>
    <row r="26" spans="1:6" x14ac:dyDescent="0.4">
      <c r="A26" s="1"/>
      <c r="B26" s="1" t="s">
        <v>462</v>
      </c>
      <c r="C26" s="1">
        <v>1.952</v>
      </c>
      <c r="D26" s="1"/>
      <c r="E26" s="1"/>
      <c r="F26" s="1"/>
    </row>
    <row r="27" spans="1:6" x14ac:dyDescent="0.4">
      <c r="A27" s="1"/>
      <c r="B27" s="1" t="s">
        <v>463</v>
      </c>
      <c r="C27" s="1">
        <v>1.635</v>
      </c>
      <c r="D27" s="1"/>
      <c r="E27" s="1"/>
      <c r="F27" s="1"/>
    </row>
    <row r="28" spans="1:6" x14ac:dyDescent="0.4">
      <c r="A28" s="1"/>
      <c r="B28" s="1" t="s">
        <v>464</v>
      </c>
      <c r="C28" s="1">
        <v>1.452</v>
      </c>
      <c r="D28" s="1"/>
      <c r="E28" s="1"/>
      <c r="F28" s="1"/>
    </row>
    <row r="29" spans="1:6" x14ac:dyDescent="0.4">
      <c r="A29" s="1"/>
      <c r="B29" s="1" t="s">
        <v>465</v>
      </c>
      <c r="C29" s="1">
        <v>1.621</v>
      </c>
      <c r="D29" s="1"/>
      <c r="E29" s="1"/>
      <c r="F29" s="1"/>
    </row>
    <row r="30" spans="1:6" x14ac:dyDescent="0.4">
      <c r="A30" s="1"/>
      <c r="B30" s="1" t="s">
        <v>466</v>
      </c>
      <c r="C30" s="1">
        <v>1.512</v>
      </c>
      <c r="D30" s="1"/>
      <c r="E30" s="1"/>
      <c r="F30" s="1"/>
    </row>
    <row r="31" spans="1:6" x14ac:dyDescent="0.4">
      <c r="A31" s="1"/>
      <c r="B31" s="1" t="s">
        <v>467</v>
      </c>
      <c r="C31" s="1">
        <v>1.8959999999999999</v>
      </c>
      <c r="D31" s="1"/>
      <c r="E31" s="1"/>
      <c r="F31" s="1"/>
    </row>
    <row r="32" spans="1:6" x14ac:dyDescent="0.4">
      <c r="A32" s="1"/>
      <c r="B32" s="1" t="s">
        <v>468</v>
      </c>
      <c r="C32" s="1">
        <v>1.5820000000000001</v>
      </c>
      <c r="D32" s="1"/>
      <c r="E32" s="1"/>
      <c r="F32" s="1"/>
    </row>
    <row r="33" spans="1:6" x14ac:dyDescent="0.4">
      <c r="A33" s="1"/>
      <c r="B33" s="1" t="s">
        <v>469</v>
      </c>
      <c r="C33" s="1">
        <v>1.6579999999999999</v>
      </c>
      <c r="D33" s="1">
        <v>1.5882000000000001</v>
      </c>
      <c r="E33" s="1"/>
      <c r="F33" s="1"/>
    </row>
    <row r="34" spans="1:6" x14ac:dyDescent="0.4">
      <c r="A34" s="1"/>
      <c r="B34" s="1" t="s">
        <v>470</v>
      </c>
      <c r="C34" s="1">
        <v>1.84</v>
      </c>
      <c r="D34" s="1"/>
      <c r="E34" s="1"/>
      <c r="F34" s="1"/>
    </row>
    <row r="35" spans="1:6" x14ac:dyDescent="0.4">
      <c r="A35" s="1"/>
      <c r="B35" s="1" t="s">
        <v>471</v>
      </c>
      <c r="C35" s="1">
        <v>1.66</v>
      </c>
      <c r="D35" s="1"/>
      <c r="E35" s="1"/>
      <c r="F35" s="1"/>
    </row>
    <row r="36" spans="1:6" x14ac:dyDescent="0.4">
      <c r="A36" s="1"/>
      <c r="B36" s="1" t="s">
        <v>472</v>
      </c>
      <c r="C36" s="1">
        <v>1.5269999999999999</v>
      </c>
      <c r="D36" s="1"/>
      <c r="E36" s="1"/>
      <c r="F36" s="1"/>
    </row>
    <row r="37" spans="1:6" x14ac:dyDescent="0.4">
      <c r="A37" s="1"/>
      <c r="B37" s="1" t="s">
        <v>473</v>
      </c>
      <c r="C37" s="1">
        <v>1.6639999999999999</v>
      </c>
      <c r="D37" s="1"/>
      <c r="E37" s="1"/>
      <c r="F37" s="1"/>
    </row>
    <row r="38" spans="1:6" x14ac:dyDescent="0.4">
      <c r="A38" s="1"/>
      <c r="B38" s="1" t="s">
        <v>474</v>
      </c>
      <c r="C38" s="1">
        <v>1.2829999999999999</v>
      </c>
      <c r="D38" s="1"/>
      <c r="E38" s="1"/>
      <c r="F38" s="1"/>
    </row>
    <row r="39" spans="1:6" x14ac:dyDescent="0.4">
      <c r="A39" s="1"/>
      <c r="B39" s="1" t="s">
        <v>475</v>
      </c>
      <c r="C39" s="1">
        <v>1.58</v>
      </c>
      <c r="D39" s="1"/>
      <c r="E39" s="1"/>
      <c r="F39" s="1"/>
    </row>
    <row r="40" spans="1:6" x14ac:dyDescent="0.4">
      <c r="A40" s="1"/>
      <c r="B40" s="1" t="s">
        <v>476</v>
      </c>
      <c r="C40" s="1">
        <v>1.2869999999999999</v>
      </c>
      <c r="D40" s="1"/>
      <c r="E40" s="1"/>
      <c r="F40" s="1"/>
    </row>
    <row r="41" spans="1:6" x14ac:dyDescent="0.4">
      <c r="A41" s="1"/>
      <c r="B41" s="1" t="s">
        <v>477</v>
      </c>
      <c r="C41" s="1">
        <v>1.5489999999999999</v>
      </c>
      <c r="D41" s="1"/>
      <c r="E41" s="1"/>
      <c r="F41" s="1"/>
    </row>
    <row r="42" spans="1:6" x14ac:dyDescent="0.4">
      <c r="A42" s="1"/>
      <c r="B42" s="1" t="s">
        <v>478</v>
      </c>
      <c r="C42" s="1">
        <v>1.8340000000000001</v>
      </c>
      <c r="D42" s="1"/>
      <c r="E42" s="1"/>
      <c r="F42" s="1"/>
    </row>
    <row r="43" spans="1:6" x14ac:dyDescent="0.4">
      <c r="A43" s="1" t="s">
        <v>72</v>
      </c>
      <c r="B43" s="1" t="s">
        <v>393</v>
      </c>
      <c r="C43" s="1">
        <v>1.4159999999999999</v>
      </c>
      <c r="D43" s="1">
        <v>1.7399</v>
      </c>
      <c r="E43" s="1"/>
      <c r="F43" s="1"/>
    </row>
    <row r="44" spans="1:6" x14ac:dyDescent="0.4">
      <c r="A44" s="1"/>
      <c r="B44" s="1" t="s">
        <v>479</v>
      </c>
      <c r="C44" s="1">
        <v>1.84</v>
      </c>
      <c r="D44" s="1"/>
      <c r="E44" s="1"/>
      <c r="F44" s="1"/>
    </row>
    <row r="45" spans="1:6" x14ac:dyDescent="0.4">
      <c r="A45" s="1"/>
      <c r="B45" s="1" t="s">
        <v>480</v>
      </c>
      <c r="C45" s="1">
        <v>2.452</v>
      </c>
      <c r="D45" s="1"/>
      <c r="E45" s="1"/>
      <c r="F45" s="1"/>
    </row>
    <row r="46" spans="1:6" x14ac:dyDescent="0.4">
      <c r="A46" s="1"/>
      <c r="B46" s="1" t="s">
        <v>394</v>
      </c>
      <c r="C46" s="1">
        <v>1.36</v>
      </c>
      <c r="D46" s="1"/>
      <c r="E46" s="1"/>
      <c r="F46" s="1"/>
    </row>
    <row r="47" spans="1:6" x14ac:dyDescent="0.4">
      <c r="A47" s="1"/>
      <c r="B47" s="1" t="s">
        <v>395</v>
      </c>
      <c r="C47" s="1">
        <v>2.1739999999999999</v>
      </c>
      <c r="D47" s="1"/>
      <c r="E47" s="1"/>
      <c r="F47" s="1"/>
    </row>
    <row r="48" spans="1:6" x14ac:dyDescent="0.4">
      <c r="A48" s="1"/>
      <c r="B48" s="1" t="s">
        <v>396</v>
      </c>
      <c r="C48" s="1">
        <v>2.5470000000000002</v>
      </c>
      <c r="D48" s="1"/>
      <c r="E48" s="1"/>
      <c r="F48" s="1"/>
    </row>
    <row r="49" spans="1:6" x14ac:dyDescent="0.4">
      <c r="A49" s="1"/>
      <c r="B49" s="1" t="s">
        <v>481</v>
      </c>
      <c r="C49" s="1">
        <v>1.3260000000000001</v>
      </c>
      <c r="D49" s="1"/>
      <c r="E49" s="1"/>
      <c r="F49" s="1"/>
    </row>
    <row r="50" spans="1:6" x14ac:dyDescent="0.4">
      <c r="A50" s="1"/>
      <c r="B50" s="1" t="s">
        <v>482</v>
      </c>
      <c r="C50" s="1">
        <v>1.5489999999999999</v>
      </c>
      <c r="D50" s="1"/>
      <c r="E50" s="1"/>
      <c r="F50" s="1"/>
    </row>
    <row r="51" spans="1:6" x14ac:dyDescent="0.4">
      <c r="A51" s="1"/>
      <c r="B51" s="1" t="s">
        <v>397</v>
      </c>
      <c r="C51" s="1">
        <v>1.577</v>
      </c>
      <c r="D51" s="1"/>
      <c r="E51" s="1"/>
      <c r="F51" s="1"/>
    </row>
    <row r="52" spans="1:6" x14ac:dyDescent="0.4">
      <c r="A52" s="1"/>
      <c r="B52" s="1" t="s">
        <v>483</v>
      </c>
      <c r="C52" s="1">
        <v>1.1579999999999999</v>
      </c>
      <c r="D52" s="1"/>
      <c r="E52" s="1"/>
      <c r="F52" s="1"/>
    </row>
    <row r="53" spans="1:6" x14ac:dyDescent="0.4">
      <c r="A53" s="1"/>
      <c r="B53" s="1" t="s">
        <v>398</v>
      </c>
      <c r="C53" s="1">
        <v>1.575</v>
      </c>
      <c r="D53" s="1">
        <v>2.0731000000000002</v>
      </c>
      <c r="E53" s="1"/>
      <c r="F53" s="1"/>
    </row>
    <row r="54" spans="1:6" x14ac:dyDescent="0.4">
      <c r="A54" s="1"/>
      <c r="B54" s="1" t="s">
        <v>399</v>
      </c>
      <c r="C54" s="1">
        <v>2.7690000000000001</v>
      </c>
      <c r="D54" s="1"/>
      <c r="E54" s="1"/>
      <c r="F54" s="1"/>
    </row>
    <row r="55" spans="1:6" x14ac:dyDescent="0.4">
      <c r="A55" s="1"/>
      <c r="B55" s="1" t="s">
        <v>484</v>
      </c>
      <c r="C55" s="1">
        <v>2.3540000000000001</v>
      </c>
      <c r="D55" s="1"/>
      <c r="E55" s="1"/>
      <c r="F55" s="1"/>
    </row>
    <row r="56" spans="1:6" x14ac:dyDescent="0.4">
      <c r="A56" s="1"/>
      <c r="B56" s="1" t="s">
        <v>400</v>
      </c>
      <c r="C56" s="1">
        <v>1.869</v>
      </c>
      <c r="D56" s="1"/>
      <c r="E56" s="1"/>
      <c r="F56" s="1"/>
    </row>
    <row r="57" spans="1:6" x14ac:dyDescent="0.4">
      <c r="A57" s="1"/>
      <c r="B57" s="1" t="s">
        <v>485</v>
      </c>
      <c r="C57" s="1">
        <v>2.29</v>
      </c>
      <c r="D57" s="1"/>
      <c r="E57" s="1"/>
      <c r="F57" s="1"/>
    </row>
    <row r="58" spans="1:6" x14ac:dyDescent="0.4">
      <c r="A58" s="1"/>
      <c r="B58" s="1" t="s">
        <v>401</v>
      </c>
      <c r="C58" s="1">
        <v>1.802</v>
      </c>
      <c r="D58" s="1"/>
      <c r="E58" s="1"/>
      <c r="F58" s="1"/>
    </row>
    <row r="59" spans="1:6" x14ac:dyDescent="0.4">
      <c r="A59" s="1"/>
      <c r="B59" s="1" t="s">
        <v>486</v>
      </c>
      <c r="C59" s="1">
        <v>1.6879999999999999</v>
      </c>
      <c r="D59" s="1"/>
      <c r="E59" s="1"/>
      <c r="F59" s="1"/>
    </row>
    <row r="60" spans="1:6" x14ac:dyDescent="0.4">
      <c r="A60" s="1"/>
      <c r="B60" s="1" t="s">
        <v>487</v>
      </c>
      <c r="C60" s="1">
        <v>2.2679999999999998</v>
      </c>
      <c r="D60" s="1"/>
      <c r="E60" s="1"/>
      <c r="F60" s="1"/>
    </row>
    <row r="61" spans="1:6" x14ac:dyDescent="0.4">
      <c r="A61" s="1"/>
      <c r="B61" s="1" t="s">
        <v>488</v>
      </c>
      <c r="C61" s="1">
        <v>2.141</v>
      </c>
      <c r="D61" s="1"/>
      <c r="E61" s="1"/>
      <c r="F61" s="1"/>
    </row>
    <row r="62" spans="1:6" x14ac:dyDescent="0.4">
      <c r="A62" s="1"/>
      <c r="B62" s="1" t="s">
        <v>489</v>
      </c>
      <c r="C62" s="1">
        <v>1.9750000000000001</v>
      </c>
      <c r="D62" s="1"/>
      <c r="E62" s="1"/>
      <c r="F62" s="1"/>
    </row>
    <row r="63" spans="1:6" x14ac:dyDescent="0.4">
      <c r="A63" s="1"/>
      <c r="B63" s="1" t="s">
        <v>405</v>
      </c>
      <c r="C63" s="1">
        <v>2.8260000000000001</v>
      </c>
      <c r="D63" s="1">
        <v>2.2968000000000002</v>
      </c>
      <c r="E63" s="1"/>
      <c r="F63" s="1"/>
    </row>
    <row r="64" spans="1:6" x14ac:dyDescent="0.4">
      <c r="A64" s="1"/>
      <c r="B64" s="1" t="s">
        <v>406</v>
      </c>
      <c r="C64" s="1">
        <v>3.347</v>
      </c>
      <c r="D64" s="1"/>
      <c r="E64" s="1"/>
      <c r="F64" s="1"/>
    </row>
    <row r="65" spans="1:6" x14ac:dyDescent="0.4">
      <c r="A65" s="1"/>
      <c r="B65" s="1" t="s">
        <v>407</v>
      </c>
      <c r="C65" s="1">
        <v>1.927</v>
      </c>
      <c r="D65" s="1"/>
      <c r="E65" s="1"/>
      <c r="F65" s="1"/>
    </row>
    <row r="66" spans="1:6" x14ac:dyDescent="0.4">
      <c r="A66" s="1"/>
      <c r="B66" s="1" t="s">
        <v>490</v>
      </c>
      <c r="C66" s="1">
        <v>2.879</v>
      </c>
      <c r="D66" s="1"/>
      <c r="E66" s="1"/>
      <c r="F66" s="1"/>
    </row>
    <row r="67" spans="1:6" x14ac:dyDescent="0.4">
      <c r="A67" s="1"/>
      <c r="B67" s="1" t="s">
        <v>491</v>
      </c>
      <c r="C67" s="1">
        <v>1.873</v>
      </c>
      <c r="D67" s="1"/>
      <c r="E67" s="1"/>
      <c r="F67" s="1"/>
    </row>
    <row r="68" spans="1:6" x14ac:dyDescent="0.4">
      <c r="A68" s="1"/>
      <c r="B68" s="1" t="s">
        <v>492</v>
      </c>
      <c r="C68" s="1">
        <v>2.2120000000000002</v>
      </c>
      <c r="D68" s="1"/>
      <c r="E68" s="1"/>
      <c r="F68" s="1"/>
    </row>
    <row r="69" spans="1:6" x14ac:dyDescent="0.4">
      <c r="A69" s="1"/>
      <c r="B69" s="1" t="s">
        <v>493</v>
      </c>
      <c r="C69" s="1">
        <v>2.1</v>
      </c>
      <c r="D69" s="1"/>
      <c r="E69" s="1"/>
      <c r="F69" s="1"/>
    </row>
    <row r="70" spans="1:6" x14ac:dyDescent="0.4">
      <c r="A70" s="1"/>
      <c r="B70" s="1" t="s">
        <v>494</v>
      </c>
      <c r="C70" s="1">
        <v>2.177</v>
      </c>
      <c r="D70" s="1"/>
      <c r="E70" s="1"/>
      <c r="F70" s="1"/>
    </row>
    <row r="71" spans="1:6" x14ac:dyDescent="0.4">
      <c r="A71" s="1"/>
      <c r="B71" s="1" t="s">
        <v>495</v>
      </c>
      <c r="C71" s="1">
        <v>1.7749999999999999</v>
      </c>
      <c r="D71" s="1"/>
      <c r="E71" s="1"/>
      <c r="F71" s="1"/>
    </row>
    <row r="72" spans="1:6" x14ac:dyDescent="0.4">
      <c r="A72" s="1"/>
      <c r="B72" s="1" t="s">
        <v>496</v>
      </c>
      <c r="C72" s="1">
        <v>1.8520000000000001</v>
      </c>
      <c r="D72" s="1"/>
      <c r="E72" s="1"/>
      <c r="F72" s="1"/>
    </row>
    <row r="73" spans="1:6" x14ac:dyDescent="0.4">
      <c r="A73" s="1"/>
      <c r="B73" s="1" t="s">
        <v>408</v>
      </c>
      <c r="C73" s="1">
        <v>1.464</v>
      </c>
      <c r="D73" s="1">
        <v>2.0785</v>
      </c>
      <c r="E73" s="1"/>
      <c r="F73" s="1"/>
    </row>
    <row r="74" spans="1:6" x14ac:dyDescent="0.4">
      <c r="A74" s="1"/>
      <c r="B74" s="1" t="s">
        <v>410</v>
      </c>
      <c r="C74" s="1">
        <v>1.665</v>
      </c>
      <c r="D74" s="1"/>
      <c r="E74" s="1"/>
      <c r="F74" s="1"/>
    </row>
    <row r="75" spans="1:6" x14ac:dyDescent="0.4">
      <c r="A75" s="1"/>
      <c r="B75" s="1" t="s">
        <v>497</v>
      </c>
      <c r="C75" s="1">
        <v>1.9019999999999999</v>
      </c>
      <c r="D75" s="1"/>
      <c r="E75" s="1"/>
      <c r="F75" s="1"/>
    </row>
    <row r="76" spans="1:6" x14ac:dyDescent="0.4">
      <c r="A76" s="1"/>
      <c r="B76" s="1" t="s">
        <v>498</v>
      </c>
      <c r="C76" s="1">
        <v>1.9650000000000001</v>
      </c>
      <c r="D76" s="1"/>
      <c r="E76" s="1"/>
      <c r="F76" s="1"/>
    </row>
    <row r="77" spans="1:6" x14ac:dyDescent="0.4">
      <c r="A77" s="1"/>
      <c r="B77" s="1" t="s">
        <v>499</v>
      </c>
      <c r="C77" s="1">
        <v>2.488</v>
      </c>
      <c r="D77" s="1"/>
      <c r="E77" s="1"/>
      <c r="F77" s="1"/>
    </row>
    <row r="78" spans="1:6" x14ac:dyDescent="0.4">
      <c r="A78" s="1"/>
      <c r="B78" s="1" t="s">
        <v>500</v>
      </c>
      <c r="C78" s="1">
        <v>2.4089999999999998</v>
      </c>
      <c r="D78" s="1"/>
      <c r="E78" s="1"/>
      <c r="F78" s="1"/>
    </row>
    <row r="79" spans="1:6" x14ac:dyDescent="0.4">
      <c r="A79" s="1"/>
      <c r="B79" s="1" t="s">
        <v>501</v>
      </c>
      <c r="C79" s="1">
        <v>2.516</v>
      </c>
      <c r="D79" s="1"/>
      <c r="E79" s="1"/>
      <c r="F79" s="1"/>
    </row>
    <row r="80" spans="1:6" x14ac:dyDescent="0.4">
      <c r="A80" s="1"/>
      <c r="B80" s="1" t="s">
        <v>502</v>
      </c>
      <c r="C80" s="1">
        <v>2.2450000000000001</v>
      </c>
      <c r="D80" s="1"/>
      <c r="E80" s="1"/>
      <c r="F80" s="1"/>
    </row>
    <row r="81" spans="1:6" x14ac:dyDescent="0.4">
      <c r="A81" s="1"/>
      <c r="B81" s="1" t="s">
        <v>503</v>
      </c>
      <c r="C81" s="1">
        <v>1.9810000000000001</v>
      </c>
      <c r="D81" s="1"/>
      <c r="E81" s="1"/>
      <c r="F81" s="1"/>
    </row>
    <row r="82" spans="1:6" x14ac:dyDescent="0.4">
      <c r="A82" s="1"/>
      <c r="B82" s="1" t="s">
        <v>504</v>
      </c>
      <c r="C82" s="1">
        <v>2.15</v>
      </c>
      <c r="D82" s="1"/>
      <c r="E82" s="1"/>
      <c r="F82" s="1"/>
    </row>
  </sheetData>
  <mergeCells count="1">
    <mergeCell ref="A1:F1"/>
  </mergeCells>
  <phoneticPr fontId="1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82"/>
  <sheetViews>
    <sheetView topLeftCell="B1" workbookViewId="0">
      <selection activeCell="H31" sqref="H31"/>
    </sheetView>
  </sheetViews>
  <sheetFormatPr defaultColWidth="9" defaultRowHeight="13.5" x14ac:dyDescent="0.4"/>
  <cols>
    <col min="1" max="1" width="9" style="1"/>
    <col min="2" max="2" width="36.1328125" style="1" customWidth="1"/>
    <col min="3" max="3" width="18.265625" style="1" customWidth="1"/>
    <col min="4" max="4" width="42.3984375" style="1" customWidth="1"/>
    <col min="5" max="16384" width="9" style="1"/>
  </cols>
  <sheetData>
    <row r="1" spans="1:4" x14ac:dyDescent="0.4">
      <c r="A1" s="16" t="s">
        <v>505</v>
      </c>
      <c r="B1" s="16"/>
      <c r="C1" s="16"/>
      <c r="D1" s="16"/>
    </row>
    <row r="2" spans="1:4" x14ac:dyDescent="0.4">
      <c r="B2" s="1" t="s">
        <v>102</v>
      </c>
      <c r="C2" s="1" t="s">
        <v>80</v>
      </c>
    </row>
    <row r="3" spans="1:4" x14ac:dyDescent="0.4">
      <c r="A3" s="1" t="s">
        <v>71</v>
      </c>
      <c r="B3" s="1" t="s">
        <v>145</v>
      </c>
      <c r="C3" s="1">
        <v>0.86899999999999999</v>
      </c>
      <c r="D3" s="1">
        <v>0.97570000000000001</v>
      </c>
    </row>
    <row r="4" spans="1:4" x14ac:dyDescent="0.4">
      <c r="B4" s="1" t="s">
        <v>217</v>
      </c>
      <c r="C4" s="1">
        <v>0.86599999999999999</v>
      </c>
    </row>
    <row r="5" spans="1:4" x14ac:dyDescent="0.4">
      <c r="B5" s="1" t="s">
        <v>219</v>
      </c>
      <c r="C5" s="1">
        <v>0.77800000000000002</v>
      </c>
    </row>
    <row r="6" spans="1:4" x14ac:dyDescent="0.4">
      <c r="B6" s="1" t="s">
        <v>221</v>
      </c>
      <c r="C6" s="1">
        <v>0.85899999999999999</v>
      </c>
    </row>
    <row r="7" spans="1:4" x14ac:dyDescent="0.4">
      <c r="B7" s="1" t="s">
        <v>223</v>
      </c>
      <c r="C7" s="1">
        <v>1.3979999999999999</v>
      </c>
    </row>
    <row r="8" spans="1:4" x14ac:dyDescent="0.4">
      <c r="B8" s="1" t="s">
        <v>225</v>
      </c>
      <c r="C8" s="1">
        <v>1.4990000000000001</v>
      </c>
    </row>
    <row r="9" spans="1:4" x14ac:dyDescent="0.4">
      <c r="B9" s="1" t="s">
        <v>137</v>
      </c>
      <c r="C9" s="1">
        <v>0.47899999999999998</v>
      </c>
    </row>
    <row r="10" spans="1:4" x14ac:dyDescent="0.4">
      <c r="B10" s="1" t="s">
        <v>139</v>
      </c>
      <c r="C10" s="1">
        <v>0.80700000000000005</v>
      </c>
    </row>
    <row r="11" spans="1:4" x14ac:dyDescent="0.4">
      <c r="B11" s="1" t="s">
        <v>141</v>
      </c>
      <c r="C11" s="1">
        <v>1.0109999999999999</v>
      </c>
    </row>
    <row r="12" spans="1:4" x14ac:dyDescent="0.4">
      <c r="B12" s="1" t="s">
        <v>143</v>
      </c>
      <c r="C12" s="1">
        <v>1.1910000000000001</v>
      </c>
    </row>
    <row r="13" spans="1:4" x14ac:dyDescent="0.4">
      <c r="B13" s="1" t="s">
        <v>506</v>
      </c>
      <c r="C13" s="1">
        <v>1.423</v>
      </c>
      <c r="D13" s="1">
        <v>1.0369999999999999</v>
      </c>
    </row>
    <row r="14" spans="1:4" x14ac:dyDescent="0.4">
      <c r="B14" s="1" t="s">
        <v>507</v>
      </c>
      <c r="C14" s="1">
        <v>1.6879999999999999</v>
      </c>
    </row>
    <row r="15" spans="1:4" x14ac:dyDescent="0.4">
      <c r="B15" s="1" t="s">
        <v>508</v>
      </c>
      <c r="C15" s="1">
        <v>1.0469999999999999</v>
      </c>
    </row>
    <row r="16" spans="1:4" x14ac:dyDescent="0.4">
      <c r="B16" s="1" t="s">
        <v>509</v>
      </c>
      <c r="C16" s="1">
        <v>1.246</v>
      </c>
    </row>
    <row r="17" spans="2:4" x14ac:dyDescent="0.4">
      <c r="B17" s="1" t="s">
        <v>510</v>
      </c>
      <c r="C17" s="1">
        <v>0.99299999999999999</v>
      </c>
    </row>
    <row r="18" spans="2:4" x14ac:dyDescent="0.4">
      <c r="B18" s="1" t="s">
        <v>511</v>
      </c>
      <c r="C18" s="1">
        <v>1.31</v>
      </c>
    </row>
    <row r="19" spans="2:4" x14ac:dyDescent="0.4">
      <c r="B19" s="1" t="s">
        <v>512</v>
      </c>
      <c r="C19" s="1">
        <v>0.94199999999999995</v>
      </c>
    </row>
    <row r="20" spans="2:4" x14ac:dyDescent="0.4">
      <c r="B20" s="1" t="s">
        <v>513</v>
      </c>
      <c r="C20" s="1">
        <v>0.58799999999999997</v>
      </c>
    </row>
    <row r="21" spans="2:4" x14ac:dyDescent="0.4">
      <c r="B21" s="1" t="s">
        <v>514</v>
      </c>
      <c r="C21" s="1">
        <v>0.40500000000000003</v>
      </c>
    </row>
    <row r="22" spans="2:4" x14ac:dyDescent="0.4">
      <c r="B22" s="1" t="s">
        <v>421</v>
      </c>
      <c r="C22" s="1">
        <v>0.72799999999999998</v>
      </c>
    </row>
    <row r="23" spans="2:4" x14ac:dyDescent="0.4">
      <c r="B23" s="1" t="s">
        <v>426</v>
      </c>
      <c r="C23" s="1">
        <v>2.2210000000000001</v>
      </c>
      <c r="D23" s="1">
        <v>1.6132</v>
      </c>
    </row>
    <row r="24" spans="2:4" x14ac:dyDescent="0.4">
      <c r="B24" s="1" t="s">
        <v>157</v>
      </c>
      <c r="C24" s="1">
        <v>1.3069999999999999</v>
      </c>
    </row>
    <row r="25" spans="2:4" x14ac:dyDescent="0.4">
      <c r="B25" s="1" t="s">
        <v>159</v>
      </c>
      <c r="C25" s="1">
        <v>0.94899999999999995</v>
      </c>
    </row>
    <row r="26" spans="2:4" x14ac:dyDescent="0.4">
      <c r="B26" s="1" t="s">
        <v>161</v>
      </c>
      <c r="C26" s="1">
        <v>0.88400000000000001</v>
      </c>
    </row>
    <row r="27" spans="2:4" x14ac:dyDescent="0.4">
      <c r="B27" s="1" t="s">
        <v>163</v>
      </c>
      <c r="C27" s="1">
        <v>1.345</v>
      </c>
    </row>
    <row r="28" spans="2:4" x14ac:dyDescent="0.4">
      <c r="B28" s="1" t="s">
        <v>165</v>
      </c>
      <c r="C28" s="1">
        <v>2.0790000000000002</v>
      </c>
    </row>
    <row r="29" spans="2:4" x14ac:dyDescent="0.4">
      <c r="B29" s="1" t="s">
        <v>422</v>
      </c>
      <c r="C29" s="1">
        <v>1.867</v>
      </c>
    </row>
    <row r="30" spans="2:4" x14ac:dyDescent="0.4">
      <c r="B30" s="1" t="s">
        <v>423</v>
      </c>
      <c r="C30" s="1">
        <v>1.4730000000000001</v>
      </c>
    </row>
    <row r="31" spans="2:4" x14ac:dyDescent="0.4">
      <c r="B31" s="1" t="s">
        <v>424</v>
      </c>
      <c r="C31" s="1">
        <v>2.0950000000000002</v>
      </c>
    </row>
    <row r="32" spans="2:4" x14ac:dyDescent="0.4">
      <c r="B32" s="1" t="s">
        <v>425</v>
      </c>
      <c r="C32" s="1">
        <v>1.9119999999999999</v>
      </c>
    </row>
    <row r="33" spans="1:4" x14ac:dyDescent="0.4">
      <c r="B33" s="1" t="s">
        <v>237</v>
      </c>
      <c r="C33" s="1">
        <v>0.67900000000000005</v>
      </c>
      <c r="D33" s="1">
        <v>1.6737</v>
      </c>
    </row>
    <row r="34" spans="1:4" x14ac:dyDescent="0.4">
      <c r="B34" s="1" t="s">
        <v>167</v>
      </c>
      <c r="C34" s="1">
        <v>1.147</v>
      </c>
    </row>
    <row r="35" spans="1:4" x14ac:dyDescent="0.4">
      <c r="B35" s="1" t="s">
        <v>169</v>
      </c>
      <c r="C35" s="1">
        <v>2.0680000000000001</v>
      </c>
    </row>
    <row r="36" spans="1:4" x14ac:dyDescent="0.4">
      <c r="B36" s="1" t="s">
        <v>171</v>
      </c>
      <c r="C36" s="1">
        <v>2.423</v>
      </c>
    </row>
    <row r="37" spans="1:4" x14ac:dyDescent="0.4">
      <c r="B37" s="1" t="s">
        <v>173</v>
      </c>
      <c r="C37" s="1">
        <v>1.2</v>
      </c>
    </row>
    <row r="38" spans="1:4" x14ac:dyDescent="0.4">
      <c r="B38" s="1" t="s">
        <v>175</v>
      </c>
      <c r="C38" s="1">
        <v>2.6720000000000002</v>
      </c>
    </row>
    <row r="39" spans="1:4" x14ac:dyDescent="0.4">
      <c r="B39" s="1" t="s">
        <v>230</v>
      </c>
      <c r="C39" s="1">
        <v>2.2930000000000001</v>
      </c>
    </row>
    <row r="40" spans="1:4" x14ac:dyDescent="0.4">
      <c r="B40" s="1" t="s">
        <v>231</v>
      </c>
      <c r="C40" s="1">
        <v>1.85</v>
      </c>
    </row>
    <row r="41" spans="1:4" x14ac:dyDescent="0.4">
      <c r="B41" s="1" t="s">
        <v>233</v>
      </c>
      <c r="C41" s="1">
        <v>1.44</v>
      </c>
    </row>
    <row r="42" spans="1:4" x14ac:dyDescent="0.4">
      <c r="B42" s="1" t="s">
        <v>235</v>
      </c>
      <c r="C42" s="1">
        <v>0.96499999999999997</v>
      </c>
    </row>
    <row r="43" spans="1:4" x14ac:dyDescent="0.4">
      <c r="A43" s="1" t="s">
        <v>72</v>
      </c>
      <c r="B43" s="1" t="s">
        <v>145</v>
      </c>
      <c r="C43" s="1">
        <v>3.0750000000000002</v>
      </c>
      <c r="D43" s="1">
        <v>3.1410999999999998</v>
      </c>
    </row>
    <row r="44" spans="1:4" x14ac:dyDescent="0.4">
      <c r="B44" s="1" t="s">
        <v>217</v>
      </c>
      <c r="C44" s="1">
        <v>4.4850000000000003</v>
      </c>
    </row>
    <row r="45" spans="1:4" x14ac:dyDescent="0.4">
      <c r="B45" s="1" t="s">
        <v>219</v>
      </c>
      <c r="C45" s="1">
        <v>2.0499999999999998</v>
      </c>
    </row>
    <row r="46" spans="1:4" x14ac:dyDescent="0.4">
      <c r="B46" s="1" t="s">
        <v>221</v>
      </c>
      <c r="C46" s="1">
        <v>3.3210000000000002</v>
      </c>
    </row>
    <row r="47" spans="1:4" x14ac:dyDescent="0.4">
      <c r="B47" s="1" t="s">
        <v>223</v>
      </c>
      <c r="C47" s="1">
        <v>3.0659999999999998</v>
      </c>
    </row>
    <row r="48" spans="1:4" x14ac:dyDescent="0.4">
      <c r="B48" s="1" t="s">
        <v>225</v>
      </c>
      <c r="C48" s="1">
        <v>2.2309999999999999</v>
      </c>
    </row>
    <row r="49" spans="2:4" x14ac:dyDescent="0.4">
      <c r="B49" s="1" t="s">
        <v>137</v>
      </c>
      <c r="C49" s="1">
        <v>3.5579999999999998</v>
      </c>
    </row>
    <row r="50" spans="2:4" x14ac:dyDescent="0.4">
      <c r="B50" s="1" t="s">
        <v>139</v>
      </c>
      <c r="C50" s="1">
        <v>3.1070000000000002</v>
      </c>
    </row>
    <row r="51" spans="2:4" x14ac:dyDescent="0.4">
      <c r="B51" s="1" t="s">
        <v>141</v>
      </c>
      <c r="C51" s="1">
        <v>2.7530000000000001</v>
      </c>
    </row>
    <row r="52" spans="2:4" x14ac:dyDescent="0.4">
      <c r="B52" s="1" t="s">
        <v>143</v>
      </c>
      <c r="C52" s="1">
        <v>3.7650000000000001</v>
      </c>
    </row>
    <row r="53" spans="2:4" x14ac:dyDescent="0.4">
      <c r="B53" s="1" t="s">
        <v>421</v>
      </c>
      <c r="C53" s="1">
        <v>3.7240000000000002</v>
      </c>
      <c r="D53" s="1">
        <v>3.6063000000000001</v>
      </c>
    </row>
    <row r="54" spans="2:4" x14ac:dyDescent="0.4">
      <c r="B54" s="1" t="s">
        <v>147</v>
      </c>
      <c r="C54" s="1">
        <v>2.3639999999999999</v>
      </c>
    </row>
    <row r="55" spans="2:4" x14ac:dyDescent="0.4">
      <c r="B55" s="1" t="s">
        <v>149</v>
      </c>
      <c r="C55" s="1">
        <v>3.855</v>
      </c>
    </row>
    <row r="56" spans="2:4" x14ac:dyDescent="0.4">
      <c r="B56" s="1" t="s">
        <v>151</v>
      </c>
      <c r="C56" s="1">
        <v>4.2939999999999996</v>
      </c>
    </row>
    <row r="57" spans="2:4" x14ac:dyDescent="0.4">
      <c r="B57" s="1" t="s">
        <v>153</v>
      </c>
      <c r="C57" s="1">
        <v>2.327</v>
      </c>
    </row>
    <row r="58" spans="2:4" x14ac:dyDescent="0.4">
      <c r="B58" s="1" t="s">
        <v>155</v>
      </c>
      <c r="C58" s="1">
        <v>4.101</v>
      </c>
    </row>
    <row r="59" spans="2:4" x14ac:dyDescent="0.4">
      <c r="B59" s="1" t="s">
        <v>417</v>
      </c>
      <c r="C59" s="1">
        <v>4.0309999999999997</v>
      </c>
    </row>
    <row r="60" spans="2:4" x14ac:dyDescent="0.4">
      <c r="B60" s="1" t="s">
        <v>418</v>
      </c>
      <c r="C60" s="1">
        <v>3.0830000000000002</v>
      </c>
    </row>
    <row r="61" spans="2:4" x14ac:dyDescent="0.4">
      <c r="B61" s="1" t="s">
        <v>419</v>
      </c>
      <c r="C61" s="1">
        <v>4.1669999999999998</v>
      </c>
    </row>
    <row r="62" spans="2:4" x14ac:dyDescent="0.4">
      <c r="B62" s="1" t="s">
        <v>420</v>
      </c>
      <c r="C62" s="1">
        <v>4.117</v>
      </c>
    </row>
    <row r="63" spans="2:4" x14ac:dyDescent="0.4">
      <c r="B63" s="1" t="s">
        <v>157</v>
      </c>
      <c r="C63" s="1">
        <v>4.8470000000000004</v>
      </c>
      <c r="D63" s="1">
        <v>3.4786000000000001</v>
      </c>
    </row>
    <row r="64" spans="2:4" x14ac:dyDescent="0.4">
      <c r="B64" s="1" t="s">
        <v>426</v>
      </c>
      <c r="C64" s="1">
        <v>1.4139999999999999</v>
      </c>
    </row>
    <row r="65" spans="2:4" x14ac:dyDescent="0.4">
      <c r="B65" s="1" t="s">
        <v>425</v>
      </c>
      <c r="C65" s="1">
        <v>1.506</v>
      </c>
    </row>
    <row r="66" spans="2:4" x14ac:dyDescent="0.4">
      <c r="B66" s="1" t="s">
        <v>424</v>
      </c>
      <c r="C66" s="1">
        <v>3.77</v>
      </c>
    </row>
    <row r="67" spans="2:4" x14ac:dyDescent="0.4">
      <c r="B67" s="1" t="s">
        <v>423</v>
      </c>
      <c r="C67" s="1">
        <v>3.7210000000000001</v>
      </c>
    </row>
    <row r="68" spans="2:4" x14ac:dyDescent="0.4">
      <c r="B68" s="1" t="s">
        <v>422</v>
      </c>
      <c r="C68" s="1">
        <v>4.2190000000000003</v>
      </c>
    </row>
    <row r="69" spans="2:4" x14ac:dyDescent="0.4">
      <c r="B69" s="1" t="s">
        <v>165</v>
      </c>
      <c r="C69" s="1">
        <v>3.387</v>
      </c>
    </row>
    <row r="70" spans="2:4" x14ac:dyDescent="0.4">
      <c r="B70" s="1" t="s">
        <v>163</v>
      </c>
      <c r="C70" s="1">
        <v>4.1029999999999998</v>
      </c>
    </row>
    <row r="71" spans="2:4" x14ac:dyDescent="0.4">
      <c r="B71" s="1" t="s">
        <v>161</v>
      </c>
      <c r="C71" s="1">
        <v>3.6960000000000002</v>
      </c>
    </row>
    <row r="72" spans="2:4" x14ac:dyDescent="0.4">
      <c r="B72" s="1" t="s">
        <v>159</v>
      </c>
      <c r="C72" s="1">
        <v>4.1230000000000002</v>
      </c>
    </row>
    <row r="73" spans="2:4" x14ac:dyDescent="0.4">
      <c r="B73" s="1" t="s">
        <v>237</v>
      </c>
      <c r="C73" s="1">
        <v>1.0580000000000001</v>
      </c>
      <c r="D73" s="1">
        <v>1.8903000000000001</v>
      </c>
    </row>
    <row r="74" spans="2:4" x14ac:dyDescent="0.4">
      <c r="B74" s="1" t="s">
        <v>167</v>
      </c>
      <c r="C74" s="1">
        <v>2.1640000000000001</v>
      </c>
    </row>
    <row r="75" spans="2:4" x14ac:dyDescent="0.4">
      <c r="B75" s="1" t="s">
        <v>169</v>
      </c>
      <c r="C75" s="1">
        <v>2.129</v>
      </c>
    </row>
    <row r="76" spans="2:4" x14ac:dyDescent="0.4">
      <c r="B76" s="1" t="s">
        <v>171</v>
      </c>
      <c r="C76" s="1">
        <v>2.3250000000000002</v>
      </c>
    </row>
    <row r="77" spans="2:4" x14ac:dyDescent="0.4">
      <c r="B77" s="1" t="s">
        <v>173</v>
      </c>
      <c r="C77" s="1">
        <v>2.1080000000000001</v>
      </c>
    </row>
    <row r="78" spans="2:4" x14ac:dyDescent="0.4">
      <c r="B78" s="1" t="s">
        <v>175</v>
      </c>
      <c r="C78" s="1">
        <v>2.5110000000000001</v>
      </c>
    </row>
    <row r="79" spans="2:4" x14ac:dyDescent="0.4">
      <c r="B79" s="1" t="s">
        <v>230</v>
      </c>
      <c r="C79" s="1">
        <v>1.87</v>
      </c>
    </row>
    <row r="80" spans="2:4" x14ac:dyDescent="0.4">
      <c r="B80" s="1" t="s">
        <v>231</v>
      </c>
      <c r="C80" s="1">
        <v>1.577</v>
      </c>
    </row>
    <row r="81" spans="2:3" x14ac:dyDescent="0.4">
      <c r="B81" s="1" t="s">
        <v>233</v>
      </c>
      <c r="C81" s="1">
        <v>1.39</v>
      </c>
    </row>
    <row r="82" spans="2:3" x14ac:dyDescent="0.4">
      <c r="B82" s="1" t="s">
        <v>235</v>
      </c>
      <c r="C82" s="1">
        <v>1.7709999999999999</v>
      </c>
    </row>
  </sheetData>
  <mergeCells count="1">
    <mergeCell ref="A1:D1"/>
  </mergeCells>
  <phoneticPr fontId="1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2"/>
  <sheetViews>
    <sheetView workbookViewId="0">
      <selection activeCell="F9" sqref="F9:F10"/>
    </sheetView>
  </sheetViews>
  <sheetFormatPr defaultColWidth="9" defaultRowHeight="13.5" x14ac:dyDescent="0.4"/>
  <cols>
    <col min="1" max="1" width="9" style="1"/>
    <col min="2" max="2" width="21.46484375" style="1" customWidth="1"/>
    <col min="3" max="3" width="9" style="1"/>
    <col min="4" max="4" width="27.1328125" style="1" customWidth="1"/>
    <col min="5" max="5" width="9" style="1"/>
    <col min="6" max="6" width="30.3984375" style="1" customWidth="1"/>
    <col min="7" max="16384" width="9" style="1"/>
  </cols>
  <sheetData>
    <row r="1" spans="1:6" x14ac:dyDescent="0.4">
      <c r="A1" s="16" t="s">
        <v>515</v>
      </c>
      <c r="B1" s="16"/>
      <c r="C1" s="16"/>
      <c r="D1" s="16"/>
      <c r="E1" s="16"/>
      <c r="F1" s="16"/>
    </row>
    <row r="2" spans="1:6" x14ac:dyDescent="0.4">
      <c r="B2" s="1" t="s">
        <v>102</v>
      </c>
      <c r="C2" s="1" t="s">
        <v>80</v>
      </c>
    </row>
    <row r="3" spans="1:6" x14ac:dyDescent="0.4">
      <c r="A3" s="1" t="s">
        <v>71</v>
      </c>
      <c r="B3" s="1" t="s">
        <v>145</v>
      </c>
      <c r="C3" s="1">
        <v>2.242</v>
      </c>
      <c r="D3" s="1">
        <v>1.9214</v>
      </c>
    </row>
    <row r="4" spans="1:6" x14ac:dyDescent="0.4">
      <c r="B4" s="1" t="s">
        <v>217</v>
      </c>
      <c r="C4" s="1">
        <v>1.048</v>
      </c>
    </row>
    <row r="5" spans="1:6" x14ac:dyDescent="0.4">
      <c r="B5" s="1" t="s">
        <v>219</v>
      </c>
      <c r="C5" s="1">
        <v>1.694</v>
      </c>
    </row>
    <row r="6" spans="1:6" x14ac:dyDescent="0.4">
      <c r="B6" s="1" t="s">
        <v>221</v>
      </c>
      <c r="C6" s="1">
        <v>1.3</v>
      </c>
    </row>
    <row r="7" spans="1:6" x14ac:dyDescent="0.4">
      <c r="B7" s="1" t="s">
        <v>223</v>
      </c>
      <c r="C7" s="1">
        <v>2.1659999999999999</v>
      </c>
    </row>
    <row r="8" spans="1:6" x14ac:dyDescent="0.4">
      <c r="B8" s="1" t="s">
        <v>225</v>
      </c>
      <c r="C8" s="1">
        <v>2.7589999999999999</v>
      </c>
    </row>
    <row r="9" spans="1:6" x14ac:dyDescent="0.4">
      <c r="B9" s="1" t="s">
        <v>137</v>
      </c>
      <c r="C9" s="1">
        <v>2.3620000000000001</v>
      </c>
    </row>
    <row r="10" spans="1:6" x14ac:dyDescent="0.4">
      <c r="B10" s="1" t="s">
        <v>139</v>
      </c>
      <c r="C10" s="1">
        <v>1.8839999999999999</v>
      </c>
    </row>
    <row r="11" spans="1:6" x14ac:dyDescent="0.4">
      <c r="B11" s="1" t="s">
        <v>141</v>
      </c>
      <c r="C11" s="1">
        <v>1.403</v>
      </c>
    </row>
    <row r="12" spans="1:6" x14ac:dyDescent="0.4">
      <c r="B12" s="1" t="s">
        <v>143</v>
      </c>
      <c r="C12" s="1">
        <v>2.3559999999999999</v>
      </c>
    </row>
    <row r="13" spans="1:6" x14ac:dyDescent="0.4">
      <c r="B13" s="1" t="s">
        <v>421</v>
      </c>
      <c r="C13" s="1">
        <v>2.5750000000000002</v>
      </c>
      <c r="D13" s="1">
        <v>1.9180999999999999</v>
      </c>
    </row>
    <row r="14" spans="1:6" x14ac:dyDescent="0.4">
      <c r="B14" s="1" t="s">
        <v>147</v>
      </c>
      <c r="C14" s="1">
        <v>2.359</v>
      </c>
    </row>
    <row r="15" spans="1:6" x14ac:dyDescent="0.4">
      <c r="B15" s="1" t="s">
        <v>149</v>
      </c>
      <c r="C15" s="1">
        <v>3.85</v>
      </c>
    </row>
    <row r="16" spans="1:6" x14ac:dyDescent="0.4">
      <c r="B16" s="1" t="s">
        <v>151</v>
      </c>
      <c r="C16" s="1">
        <v>2.141</v>
      </c>
    </row>
    <row r="17" spans="2:4" x14ac:dyDescent="0.4">
      <c r="B17" s="1" t="s">
        <v>153</v>
      </c>
      <c r="C17" s="1">
        <v>2.302</v>
      </c>
    </row>
    <row r="18" spans="2:4" x14ac:dyDescent="0.4">
      <c r="B18" s="1" t="s">
        <v>155</v>
      </c>
      <c r="C18" s="1">
        <v>1.9810000000000001</v>
      </c>
    </row>
    <row r="19" spans="2:4" x14ac:dyDescent="0.4">
      <c r="B19" s="1" t="s">
        <v>417</v>
      </c>
      <c r="C19" s="1">
        <v>1.5389999999999999</v>
      </c>
    </row>
    <row r="20" spans="2:4" x14ac:dyDescent="0.4">
      <c r="B20" s="1" t="s">
        <v>418</v>
      </c>
      <c r="C20" s="1">
        <v>1.1040000000000001</v>
      </c>
    </row>
    <row r="21" spans="2:4" x14ac:dyDescent="0.4">
      <c r="B21" s="1" t="s">
        <v>419</v>
      </c>
      <c r="C21" s="1">
        <v>0.74</v>
      </c>
    </row>
    <row r="22" spans="2:4" x14ac:dyDescent="0.4">
      <c r="B22" s="1" t="s">
        <v>420</v>
      </c>
      <c r="C22" s="1">
        <v>0.59</v>
      </c>
    </row>
    <row r="23" spans="2:4" x14ac:dyDescent="0.4">
      <c r="B23" s="1" t="s">
        <v>426</v>
      </c>
      <c r="C23" s="1">
        <v>0.70599999999999996</v>
      </c>
      <c r="D23" s="1">
        <v>1.7742</v>
      </c>
    </row>
    <row r="24" spans="2:4" x14ac:dyDescent="0.4">
      <c r="B24" s="1" t="s">
        <v>157</v>
      </c>
      <c r="C24" s="1">
        <v>1.4319999999999999</v>
      </c>
    </row>
    <row r="25" spans="2:4" x14ac:dyDescent="0.4">
      <c r="B25" s="1" t="s">
        <v>159</v>
      </c>
      <c r="C25" s="1">
        <v>2.6669999999999998</v>
      </c>
    </row>
    <row r="26" spans="2:4" x14ac:dyDescent="0.4">
      <c r="B26" s="1" t="s">
        <v>161</v>
      </c>
      <c r="C26" s="1">
        <v>1.579</v>
      </c>
    </row>
    <row r="27" spans="2:4" x14ac:dyDescent="0.4">
      <c r="B27" s="1" t="s">
        <v>163</v>
      </c>
      <c r="C27" s="1">
        <v>1.9359999999999999</v>
      </c>
    </row>
    <row r="28" spans="2:4" x14ac:dyDescent="0.4">
      <c r="B28" s="1" t="s">
        <v>165</v>
      </c>
      <c r="C28" s="1">
        <v>1.4350000000000001</v>
      </c>
    </row>
    <row r="29" spans="2:4" x14ac:dyDescent="0.4">
      <c r="B29" s="1" t="s">
        <v>422</v>
      </c>
      <c r="C29" s="1">
        <v>3.0070000000000001</v>
      </c>
    </row>
    <row r="30" spans="2:4" x14ac:dyDescent="0.4">
      <c r="B30" s="1" t="s">
        <v>423</v>
      </c>
      <c r="C30" s="1">
        <v>1.5249999999999999</v>
      </c>
    </row>
    <row r="31" spans="2:4" x14ac:dyDescent="0.4">
      <c r="B31" s="1" t="s">
        <v>424</v>
      </c>
      <c r="C31" s="1">
        <v>1.0369999999999999</v>
      </c>
    </row>
    <row r="32" spans="2:4" x14ac:dyDescent="0.4">
      <c r="B32" s="1" t="s">
        <v>425</v>
      </c>
      <c r="C32" s="1">
        <v>2.4180000000000001</v>
      </c>
    </row>
    <row r="33" spans="1:4" x14ac:dyDescent="0.4">
      <c r="B33" s="1" t="s">
        <v>237</v>
      </c>
      <c r="C33" s="1">
        <v>1.383</v>
      </c>
      <c r="D33" s="1">
        <v>1.7746999999999999</v>
      </c>
    </row>
    <row r="34" spans="1:4" x14ac:dyDescent="0.4">
      <c r="B34" s="1" t="s">
        <v>167</v>
      </c>
      <c r="C34" s="1">
        <v>1.31</v>
      </c>
    </row>
    <row r="35" spans="1:4" x14ac:dyDescent="0.4">
      <c r="B35" s="1" t="s">
        <v>169</v>
      </c>
      <c r="C35" s="1">
        <v>1.034</v>
      </c>
    </row>
    <row r="36" spans="1:4" x14ac:dyDescent="0.4">
      <c r="B36" s="1" t="s">
        <v>171</v>
      </c>
      <c r="C36" s="1">
        <v>1.552</v>
      </c>
    </row>
    <row r="37" spans="1:4" x14ac:dyDescent="0.4">
      <c r="B37" s="1" t="s">
        <v>173</v>
      </c>
      <c r="C37" s="1">
        <v>1.917</v>
      </c>
    </row>
    <row r="38" spans="1:4" x14ac:dyDescent="0.4">
      <c r="B38" s="1" t="s">
        <v>175</v>
      </c>
      <c r="C38" s="1">
        <v>1.0009999999999999</v>
      </c>
    </row>
    <row r="39" spans="1:4" x14ac:dyDescent="0.4">
      <c r="B39" s="1" t="s">
        <v>230</v>
      </c>
      <c r="C39" s="1">
        <v>2.8769999999999998</v>
      </c>
    </row>
    <row r="40" spans="1:4" x14ac:dyDescent="0.4">
      <c r="B40" s="1" t="s">
        <v>231</v>
      </c>
      <c r="C40" s="1">
        <v>2.911</v>
      </c>
    </row>
    <row r="41" spans="1:4" x14ac:dyDescent="0.4">
      <c r="B41" s="1" t="s">
        <v>233</v>
      </c>
      <c r="C41" s="1">
        <v>1.744</v>
      </c>
    </row>
    <row r="42" spans="1:4" x14ac:dyDescent="0.4">
      <c r="B42" s="1" t="s">
        <v>235</v>
      </c>
      <c r="C42" s="1">
        <v>2.0179999999999998</v>
      </c>
    </row>
    <row r="43" spans="1:4" x14ac:dyDescent="0.4">
      <c r="A43" s="1" t="s">
        <v>72</v>
      </c>
      <c r="B43" s="1" t="s">
        <v>414</v>
      </c>
      <c r="C43" s="1">
        <v>5.0259999999999998</v>
      </c>
      <c r="D43" s="1">
        <v>3.5556999999999999</v>
      </c>
    </row>
    <row r="44" spans="1:4" x14ac:dyDescent="0.4">
      <c r="B44" s="1" t="s">
        <v>219</v>
      </c>
      <c r="C44" s="1">
        <v>4.3520000000000003</v>
      </c>
    </row>
    <row r="45" spans="1:4" x14ac:dyDescent="0.4">
      <c r="B45" s="1" t="s">
        <v>221</v>
      </c>
      <c r="C45" s="1">
        <v>4.3179999999999996</v>
      </c>
    </row>
    <row r="46" spans="1:4" x14ac:dyDescent="0.4">
      <c r="B46" s="1" t="s">
        <v>223</v>
      </c>
      <c r="C46" s="1">
        <v>4.3819999999999997</v>
      </c>
    </row>
    <row r="47" spans="1:4" x14ac:dyDescent="0.4">
      <c r="B47" s="1" t="s">
        <v>225</v>
      </c>
      <c r="C47" s="1">
        <v>1.988</v>
      </c>
    </row>
    <row r="48" spans="1:4" x14ac:dyDescent="0.4">
      <c r="B48" s="1" t="s">
        <v>137</v>
      </c>
      <c r="C48" s="1">
        <v>2.4249999999999998</v>
      </c>
    </row>
    <row r="49" spans="2:4" x14ac:dyDescent="0.4">
      <c r="B49" s="1" t="s">
        <v>139</v>
      </c>
      <c r="C49" s="1">
        <v>3.1240000000000001</v>
      </c>
    </row>
    <row r="50" spans="2:4" x14ac:dyDescent="0.4">
      <c r="B50" s="1" t="s">
        <v>141</v>
      </c>
      <c r="C50" s="1">
        <v>2.6720000000000002</v>
      </c>
    </row>
    <row r="51" spans="2:4" x14ac:dyDescent="0.4">
      <c r="B51" s="1" t="s">
        <v>143</v>
      </c>
      <c r="C51" s="1">
        <v>3.3340000000000001</v>
      </c>
    </row>
    <row r="52" spans="2:4" x14ac:dyDescent="0.4">
      <c r="B52" s="1" t="s">
        <v>145</v>
      </c>
      <c r="C52" s="1">
        <v>3.9359999999999999</v>
      </c>
    </row>
    <row r="53" spans="2:4" x14ac:dyDescent="0.4">
      <c r="B53" s="1" t="s">
        <v>421</v>
      </c>
      <c r="C53" s="1">
        <v>5.3620000000000001</v>
      </c>
      <c r="D53" s="1">
        <v>3.992</v>
      </c>
    </row>
    <row r="54" spans="2:4" x14ac:dyDescent="0.4">
      <c r="B54" s="1" t="s">
        <v>147</v>
      </c>
      <c r="C54" s="1">
        <v>3.016</v>
      </c>
    </row>
    <row r="55" spans="2:4" x14ac:dyDescent="0.4">
      <c r="B55" s="1" t="s">
        <v>149</v>
      </c>
      <c r="C55" s="1">
        <v>4.3959999999999999</v>
      </c>
    </row>
    <row r="56" spans="2:4" x14ac:dyDescent="0.4">
      <c r="B56" s="1" t="s">
        <v>151</v>
      </c>
      <c r="C56" s="1">
        <v>5.1719999999999997</v>
      </c>
    </row>
    <row r="57" spans="2:4" x14ac:dyDescent="0.4">
      <c r="B57" s="1" t="s">
        <v>153</v>
      </c>
      <c r="C57" s="1">
        <v>3.1539999999999999</v>
      </c>
    </row>
    <row r="58" spans="2:4" x14ac:dyDescent="0.4">
      <c r="B58" s="1" t="s">
        <v>155</v>
      </c>
      <c r="C58" s="1">
        <v>3.1520000000000001</v>
      </c>
    </row>
    <row r="59" spans="2:4" x14ac:dyDescent="0.4">
      <c r="B59" s="1" t="s">
        <v>417</v>
      </c>
      <c r="C59" s="1">
        <v>4.54</v>
      </c>
    </row>
    <row r="60" spans="2:4" x14ac:dyDescent="0.4">
      <c r="B60" s="1" t="s">
        <v>418</v>
      </c>
      <c r="C60" s="1">
        <v>2.7679999999999998</v>
      </c>
    </row>
    <row r="61" spans="2:4" x14ac:dyDescent="0.4">
      <c r="B61" s="1" t="s">
        <v>419</v>
      </c>
      <c r="C61" s="1">
        <v>2.7080000000000002</v>
      </c>
    </row>
    <row r="62" spans="2:4" x14ac:dyDescent="0.4">
      <c r="B62" s="1" t="s">
        <v>420</v>
      </c>
      <c r="C62" s="1">
        <v>5.6520000000000001</v>
      </c>
    </row>
    <row r="63" spans="2:4" x14ac:dyDescent="0.4">
      <c r="B63" s="1" t="s">
        <v>426</v>
      </c>
      <c r="C63" s="1">
        <v>3.133</v>
      </c>
      <c r="D63" s="1">
        <v>3.5514999999999999</v>
      </c>
    </row>
    <row r="64" spans="2:4" x14ac:dyDescent="0.4">
      <c r="B64" s="1" t="s">
        <v>157</v>
      </c>
      <c r="C64" s="1">
        <v>4.3890000000000002</v>
      </c>
    </row>
    <row r="65" spans="2:4" x14ac:dyDescent="0.4">
      <c r="B65" s="1" t="s">
        <v>159</v>
      </c>
      <c r="C65" s="1">
        <v>3.19</v>
      </c>
    </row>
    <row r="66" spans="2:4" x14ac:dyDescent="0.4">
      <c r="B66" s="1" t="s">
        <v>161</v>
      </c>
      <c r="C66" s="1">
        <v>2.8370000000000002</v>
      </c>
    </row>
    <row r="67" spans="2:4" x14ac:dyDescent="0.4">
      <c r="B67" s="1" t="s">
        <v>163</v>
      </c>
      <c r="C67" s="1">
        <v>3.2989999999999999</v>
      </c>
    </row>
    <row r="68" spans="2:4" x14ac:dyDescent="0.4">
      <c r="B68" s="1" t="s">
        <v>165</v>
      </c>
      <c r="C68" s="1">
        <v>4.0679999999999996</v>
      </c>
    </row>
    <row r="69" spans="2:4" x14ac:dyDescent="0.4">
      <c r="B69" s="1" t="s">
        <v>422</v>
      </c>
      <c r="C69" s="1">
        <v>3.181</v>
      </c>
    </row>
    <row r="70" spans="2:4" x14ac:dyDescent="0.4">
      <c r="B70" s="1" t="s">
        <v>423</v>
      </c>
      <c r="C70" s="1">
        <v>3.4860000000000002</v>
      </c>
    </row>
    <row r="71" spans="2:4" x14ac:dyDescent="0.4">
      <c r="B71" s="1" t="s">
        <v>424</v>
      </c>
      <c r="C71" s="1">
        <v>4.0810000000000004</v>
      </c>
    </row>
    <row r="72" spans="2:4" x14ac:dyDescent="0.4">
      <c r="B72" s="1" t="s">
        <v>425</v>
      </c>
      <c r="C72" s="1">
        <v>3.851</v>
      </c>
    </row>
    <row r="73" spans="2:4" x14ac:dyDescent="0.4">
      <c r="B73" s="1" t="s">
        <v>237</v>
      </c>
      <c r="C73" s="1">
        <v>3.62</v>
      </c>
      <c r="D73" s="1">
        <v>2.9622999999999999</v>
      </c>
    </row>
    <row r="74" spans="2:4" x14ac:dyDescent="0.4">
      <c r="B74" s="1" t="s">
        <v>167</v>
      </c>
      <c r="C74" s="1">
        <v>2.1890000000000001</v>
      </c>
    </row>
    <row r="75" spans="2:4" x14ac:dyDescent="0.4">
      <c r="B75" s="1" t="s">
        <v>169</v>
      </c>
      <c r="C75" s="1">
        <v>3.0110000000000001</v>
      </c>
    </row>
    <row r="76" spans="2:4" x14ac:dyDescent="0.4">
      <c r="B76" s="1" t="s">
        <v>171</v>
      </c>
      <c r="C76" s="1">
        <v>2.3279999999999998</v>
      </c>
    </row>
    <row r="77" spans="2:4" x14ac:dyDescent="0.4">
      <c r="B77" s="1" t="s">
        <v>173</v>
      </c>
      <c r="C77" s="1">
        <v>2.899</v>
      </c>
    </row>
    <row r="78" spans="2:4" x14ac:dyDescent="0.4">
      <c r="B78" s="1" t="s">
        <v>175</v>
      </c>
      <c r="C78" s="1">
        <v>3.25</v>
      </c>
    </row>
    <row r="79" spans="2:4" x14ac:dyDescent="0.4">
      <c r="B79" s="1" t="s">
        <v>230</v>
      </c>
      <c r="C79" s="1">
        <v>3.3490000000000002</v>
      </c>
    </row>
    <row r="80" spans="2:4" x14ac:dyDescent="0.4">
      <c r="B80" s="1" t="s">
        <v>231</v>
      </c>
      <c r="C80" s="1">
        <v>2.4950000000000001</v>
      </c>
    </row>
    <row r="81" spans="2:3" x14ac:dyDescent="0.4">
      <c r="B81" s="1" t="s">
        <v>233</v>
      </c>
      <c r="C81" s="1">
        <v>3.2320000000000002</v>
      </c>
    </row>
    <row r="82" spans="2:3" x14ac:dyDescent="0.4">
      <c r="B82" s="1" t="s">
        <v>235</v>
      </c>
      <c r="C82" s="1">
        <v>3.25</v>
      </c>
    </row>
  </sheetData>
  <mergeCells count="1">
    <mergeCell ref="A1:F1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topLeftCell="C1" workbookViewId="0">
      <selection activeCell="I38" sqref="I38"/>
    </sheetView>
  </sheetViews>
  <sheetFormatPr defaultColWidth="9" defaultRowHeight="13.5" x14ac:dyDescent="0.4"/>
  <cols>
    <col min="1" max="16384" width="9" style="1"/>
  </cols>
  <sheetData>
    <row r="1" spans="1:12" x14ac:dyDescent="0.4">
      <c r="B1" s="13" t="s">
        <v>27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4">
      <c r="C2" s="1" t="s">
        <v>23</v>
      </c>
      <c r="D2" s="1" t="s">
        <v>24</v>
      </c>
      <c r="G2" s="1" t="s">
        <v>23</v>
      </c>
      <c r="H2" s="1" t="s">
        <v>24</v>
      </c>
      <c r="K2" s="1" t="s">
        <v>23</v>
      </c>
      <c r="L2" s="1" t="s">
        <v>24</v>
      </c>
    </row>
    <row r="3" spans="1:12" x14ac:dyDescent="0.4">
      <c r="A3" s="1" t="s">
        <v>1</v>
      </c>
      <c r="B3" s="1" t="s">
        <v>28</v>
      </c>
      <c r="F3" s="1" t="s">
        <v>29</v>
      </c>
      <c r="J3" s="1" t="s">
        <v>30</v>
      </c>
    </row>
    <row r="4" spans="1:12" x14ac:dyDescent="0.4">
      <c r="B4" s="1" t="s">
        <v>31</v>
      </c>
      <c r="C4" s="1">
        <v>1934</v>
      </c>
      <c r="D4" s="1">
        <v>1768.4285709999999</v>
      </c>
      <c r="F4" s="1" t="s">
        <v>31</v>
      </c>
      <c r="G4" s="1">
        <v>1302</v>
      </c>
      <c r="H4" s="1">
        <v>1193.142857</v>
      </c>
      <c r="J4" s="1" t="s">
        <v>31</v>
      </c>
      <c r="K4" s="1">
        <v>1444</v>
      </c>
      <c r="L4" s="1">
        <v>1391.4285709999999</v>
      </c>
    </row>
    <row r="5" spans="1:12" x14ac:dyDescent="0.4">
      <c r="B5" s="1" t="s">
        <v>32</v>
      </c>
      <c r="C5" s="1">
        <v>1653</v>
      </c>
      <c r="F5" s="1" t="s">
        <v>32</v>
      </c>
      <c r="G5" s="1">
        <v>1389</v>
      </c>
      <c r="J5" s="1" t="s">
        <v>32</v>
      </c>
      <c r="K5" s="1">
        <v>1493</v>
      </c>
    </row>
    <row r="6" spans="1:12" x14ac:dyDescent="0.4">
      <c r="B6" s="1" t="s">
        <v>33</v>
      </c>
      <c r="C6" s="1">
        <v>1687</v>
      </c>
      <c r="F6" s="1" t="s">
        <v>33</v>
      </c>
      <c r="G6" s="1">
        <v>797</v>
      </c>
      <c r="J6" s="1" t="s">
        <v>33</v>
      </c>
      <c r="K6" s="1">
        <v>1585</v>
      </c>
    </row>
    <row r="7" spans="1:12" x14ac:dyDescent="0.4">
      <c r="B7" s="1" t="s">
        <v>34</v>
      </c>
      <c r="C7" s="1">
        <v>1796</v>
      </c>
      <c r="F7" s="1" t="s">
        <v>34</v>
      </c>
      <c r="G7" s="1">
        <v>1373</v>
      </c>
      <c r="J7" s="1" t="s">
        <v>34</v>
      </c>
      <c r="K7" s="1">
        <v>1431</v>
      </c>
    </row>
    <row r="8" spans="1:12" x14ac:dyDescent="0.4">
      <c r="B8" s="1" t="s">
        <v>35</v>
      </c>
      <c r="C8" s="1">
        <v>1777</v>
      </c>
      <c r="F8" s="1" t="s">
        <v>35</v>
      </c>
      <c r="G8" s="1">
        <v>1459</v>
      </c>
      <c r="J8" s="1" t="s">
        <v>35</v>
      </c>
      <c r="K8" s="1">
        <v>896</v>
      </c>
    </row>
    <row r="9" spans="1:12" x14ac:dyDescent="0.4">
      <c r="B9" s="1" t="s">
        <v>36</v>
      </c>
      <c r="C9" s="1">
        <v>1718</v>
      </c>
      <c r="F9" s="1" t="s">
        <v>36</v>
      </c>
      <c r="G9" s="1">
        <v>877</v>
      </c>
      <c r="J9" s="1" t="s">
        <v>36</v>
      </c>
      <c r="K9" s="1">
        <v>1318</v>
      </c>
    </row>
    <row r="10" spans="1:12" x14ac:dyDescent="0.4">
      <c r="B10" s="1" t="s">
        <v>37</v>
      </c>
      <c r="C10" s="1">
        <v>1814</v>
      </c>
      <c r="F10" s="1" t="s">
        <v>37</v>
      </c>
      <c r="G10" s="1">
        <v>1155</v>
      </c>
      <c r="J10" s="1" t="s">
        <v>37</v>
      </c>
      <c r="K10" s="1">
        <v>1573</v>
      </c>
    </row>
    <row r="12" spans="1:12" x14ac:dyDescent="0.4">
      <c r="B12" s="1" t="s">
        <v>38</v>
      </c>
      <c r="C12" s="1">
        <v>1689</v>
      </c>
      <c r="D12" s="1">
        <v>1877.2857140000001</v>
      </c>
      <c r="F12" s="1" t="s">
        <v>38</v>
      </c>
      <c r="G12" s="1">
        <v>1514</v>
      </c>
      <c r="H12" s="1">
        <v>1371</v>
      </c>
      <c r="J12" s="1" t="s">
        <v>38</v>
      </c>
      <c r="K12" s="1">
        <v>1509</v>
      </c>
      <c r="L12" s="1">
        <v>1434.142857</v>
      </c>
    </row>
    <row r="13" spans="1:12" x14ac:dyDescent="0.4">
      <c r="B13" s="1" t="s">
        <v>39</v>
      </c>
      <c r="C13" s="1">
        <v>1721</v>
      </c>
      <c r="F13" s="1" t="s">
        <v>39</v>
      </c>
      <c r="G13" s="1">
        <v>1158</v>
      </c>
      <c r="J13" s="1" t="s">
        <v>39</v>
      </c>
      <c r="K13" s="1">
        <v>1592</v>
      </c>
    </row>
    <row r="14" spans="1:12" x14ac:dyDescent="0.4">
      <c r="B14" s="1" t="s">
        <v>40</v>
      </c>
      <c r="C14" s="1">
        <v>1932</v>
      </c>
      <c r="F14" s="1" t="s">
        <v>40</v>
      </c>
      <c r="G14" s="1">
        <v>1651</v>
      </c>
      <c r="J14" s="1" t="s">
        <v>40</v>
      </c>
      <c r="K14" s="1">
        <v>1106</v>
      </c>
    </row>
    <row r="15" spans="1:12" x14ac:dyDescent="0.4">
      <c r="B15" s="1" t="s">
        <v>41</v>
      </c>
      <c r="C15" s="1">
        <v>1848</v>
      </c>
      <c r="F15" s="1" t="s">
        <v>41</v>
      </c>
      <c r="G15" s="1">
        <v>1352</v>
      </c>
      <c r="J15" s="1" t="s">
        <v>41</v>
      </c>
      <c r="K15" s="1">
        <v>1254</v>
      </c>
    </row>
    <row r="16" spans="1:12" x14ac:dyDescent="0.4">
      <c r="B16" s="1" t="s">
        <v>42</v>
      </c>
      <c r="C16" s="1">
        <v>1986</v>
      </c>
      <c r="F16" s="1" t="s">
        <v>42</v>
      </c>
      <c r="G16" s="1">
        <v>1008</v>
      </c>
      <c r="J16" s="1" t="s">
        <v>42</v>
      </c>
      <c r="K16" s="1">
        <v>1499</v>
      </c>
    </row>
    <row r="17" spans="2:12" x14ac:dyDescent="0.4">
      <c r="B17" s="1" t="s">
        <v>43</v>
      </c>
      <c r="C17" s="1">
        <v>1933</v>
      </c>
      <c r="F17" s="1" t="s">
        <v>43</v>
      </c>
      <c r="G17" s="1">
        <v>1415</v>
      </c>
      <c r="J17" s="1" t="s">
        <v>43</v>
      </c>
      <c r="K17" s="1">
        <v>1441</v>
      </c>
    </row>
    <row r="18" spans="2:12" x14ac:dyDescent="0.4">
      <c r="B18" s="1" t="s">
        <v>44</v>
      </c>
      <c r="C18" s="1">
        <v>2032</v>
      </c>
      <c r="F18" s="1" t="s">
        <v>44</v>
      </c>
      <c r="G18" s="1">
        <v>1499</v>
      </c>
      <c r="J18" s="1" t="s">
        <v>44</v>
      </c>
      <c r="K18" s="1">
        <v>1638</v>
      </c>
    </row>
    <row r="20" spans="2:12" x14ac:dyDescent="0.4">
      <c r="B20" s="1" t="s">
        <v>45</v>
      </c>
      <c r="C20" s="1">
        <v>1907</v>
      </c>
      <c r="D20" s="1">
        <v>1877.7142859999999</v>
      </c>
      <c r="F20" s="1" t="s">
        <v>45</v>
      </c>
      <c r="G20" s="1">
        <v>1442</v>
      </c>
      <c r="H20" s="1">
        <v>1346.5714290000001</v>
      </c>
      <c r="J20" s="1" t="s">
        <v>45</v>
      </c>
      <c r="K20" s="1">
        <v>1174</v>
      </c>
      <c r="L20" s="1">
        <v>1097.142857</v>
      </c>
    </row>
    <row r="21" spans="2:12" x14ac:dyDescent="0.4">
      <c r="B21" s="1" t="s">
        <v>46</v>
      </c>
      <c r="C21" s="1">
        <v>1961</v>
      </c>
      <c r="F21" s="1" t="s">
        <v>46</v>
      </c>
      <c r="G21" s="1">
        <v>1719</v>
      </c>
      <c r="J21" s="1" t="s">
        <v>46</v>
      </c>
      <c r="K21" s="1">
        <v>1464</v>
      </c>
    </row>
    <row r="22" spans="2:12" x14ac:dyDescent="0.4">
      <c r="B22" s="1" t="s">
        <v>47</v>
      </c>
      <c r="C22" s="1">
        <v>1902</v>
      </c>
      <c r="F22" s="1" t="s">
        <v>47</v>
      </c>
      <c r="G22" s="1">
        <v>1363</v>
      </c>
      <c r="J22" s="1" t="s">
        <v>47</v>
      </c>
      <c r="K22" s="1">
        <v>804</v>
      </c>
    </row>
    <row r="23" spans="2:12" x14ac:dyDescent="0.4">
      <c r="B23" s="1" t="s">
        <v>48</v>
      </c>
      <c r="C23" s="1">
        <v>1946</v>
      </c>
      <c r="F23" s="1" t="s">
        <v>48</v>
      </c>
      <c r="G23" s="1">
        <v>1201</v>
      </c>
      <c r="J23" s="1" t="s">
        <v>48</v>
      </c>
      <c r="K23" s="1">
        <v>1037</v>
      </c>
    </row>
    <row r="24" spans="2:12" x14ac:dyDescent="0.4">
      <c r="B24" s="1" t="s">
        <v>49</v>
      </c>
      <c r="C24" s="1">
        <v>1755</v>
      </c>
      <c r="F24" s="1" t="s">
        <v>49</v>
      </c>
      <c r="G24" s="1">
        <v>1277</v>
      </c>
      <c r="J24" s="1" t="s">
        <v>49</v>
      </c>
      <c r="K24" s="1">
        <v>1172</v>
      </c>
    </row>
    <row r="25" spans="2:12" x14ac:dyDescent="0.4">
      <c r="B25" s="1" t="s">
        <v>50</v>
      </c>
      <c r="C25" s="1">
        <v>1854</v>
      </c>
      <c r="F25" s="1" t="s">
        <v>50</v>
      </c>
      <c r="G25" s="1">
        <v>1433</v>
      </c>
      <c r="J25" s="1" t="s">
        <v>50</v>
      </c>
      <c r="K25" s="1">
        <v>947</v>
      </c>
    </row>
    <row r="26" spans="2:12" x14ac:dyDescent="0.4">
      <c r="B26" s="1" t="s">
        <v>51</v>
      </c>
      <c r="C26" s="1">
        <v>1819</v>
      </c>
      <c r="F26" s="1" t="s">
        <v>51</v>
      </c>
      <c r="G26" s="1">
        <v>991</v>
      </c>
      <c r="J26" s="1" t="s">
        <v>51</v>
      </c>
      <c r="K26" s="1">
        <v>1082</v>
      </c>
    </row>
    <row r="28" spans="2:12" x14ac:dyDescent="0.4">
      <c r="B28" s="1" t="s">
        <v>52</v>
      </c>
      <c r="C28" s="1">
        <v>1594</v>
      </c>
      <c r="D28" s="1">
        <v>1799</v>
      </c>
      <c r="F28" s="1" t="s">
        <v>52</v>
      </c>
      <c r="G28" s="1">
        <v>1213</v>
      </c>
      <c r="H28" s="1">
        <v>1035.142857</v>
      </c>
      <c r="J28" s="1" t="s">
        <v>52</v>
      </c>
      <c r="K28" s="1">
        <v>1241</v>
      </c>
      <c r="L28" s="1">
        <v>1297.7142859999999</v>
      </c>
    </row>
    <row r="29" spans="2:12" x14ac:dyDescent="0.4">
      <c r="B29" s="1" t="s">
        <v>53</v>
      </c>
      <c r="C29" s="1">
        <v>1628</v>
      </c>
      <c r="F29" s="1" t="s">
        <v>53</v>
      </c>
      <c r="G29" s="1">
        <v>1148</v>
      </c>
      <c r="J29" s="1" t="s">
        <v>53</v>
      </c>
      <c r="K29" s="1">
        <v>1126</v>
      </c>
    </row>
    <row r="30" spans="2:12" x14ac:dyDescent="0.4">
      <c r="B30" s="1" t="s">
        <v>54</v>
      </c>
      <c r="C30" s="1">
        <v>1643</v>
      </c>
      <c r="F30" s="1" t="s">
        <v>54</v>
      </c>
      <c r="G30" s="1">
        <v>1104</v>
      </c>
      <c r="J30" s="1" t="s">
        <v>54</v>
      </c>
      <c r="K30" s="1">
        <v>1349</v>
      </c>
    </row>
    <row r="31" spans="2:12" x14ac:dyDescent="0.4">
      <c r="B31" s="1" t="s">
        <v>55</v>
      </c>
      <c r="C31" s="1">
        <v>1719</v>
      </c>
      <c r="F31" s="1" t="s">
        <v>55</v>
      </c>
      <c r="G31" s="1">
        <v>842</v>
      </c>
      <c r="J31" s="1" t="s">
        <v>55</v>
      </c>
      <c r="K31" s="1">
        <v>1361</v>
      </c>
    </row>
    <row r="32" spans="2:12" x14ac:dyDescent="0.4">
      <c r="B32" s="1" t="s">
        <v>56</v>
      </c>
      <c r="C32" s="1">
        <v>2030</v>
      </c>
      <c r="F32" s="1" t="s">
        <v>56</v>
      </c>
      <c r="G32" s="1">
        <v>1315</v>
      </c>
      <c r="J32" s="1" t="s">
        <v>56</v>
      </c>
      <c r="K32" s="1">
        <v>1053</v>
      </c>
    </row>
    <row r="33" spans="2:11" x14ac:dyDescent="0.4">
      <c r="B33" s="1" t="s">
        <v>57</v>
      </c>
      <c r="C33" s="1">
        <v>2145</v>
      </c>
      <c r="F33" s="1" t="s">
        <v>57</v>
      </c>
      <c r="G33" s="1">
        <v>752</v>
      </c>
      <c r="J33" s="1" t="s">
        <v>57</v>
      </c>
      <c r="K33" s="1">
        <v>1577</v>
      </c>
    </row>
    <row r="34" spans="2:11" x14ac:dyDescent="0.4">
      <c r="B34" s="1" t="s">
        <v>58</v>
      </c>
      <c r="C34" s="1">
        <v>1834</v>
      </c>
      <c r="F34" s="1" t="s">
        <v>58</v>
      </c>
      <c r="G34" s="1">
        <v>872</v>
      </c>
      <c r="J34" s="1" t="s">
        <v>58</v>
      </c>
      <c r="K34" s="1">
        <v>1377</v>
      </c>
    </row>
  </sheetData>
  <mergeCells count="1">
    <mergeCell ref="B1:L1"/>
  </mergeCells>
  <phoneticPr fontId="1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186"/>
  <sheetViews>
    <sheetView topLeftCell="C1" workbookViewId="0">
      <selection activeCell="L26" sqref="L26"/>
    </sheetView>
  </sheetViews>
  <sheetFormatPr defaultColWidth="8.6640625" defaultRowHeight="13.9" x14ac:dyDescent="0.4"/>
  <cols>
    <col min="7" max="7" width="10.265625"/>
  </cols>
  <sheetData>
    <row r="1" spans="1:13" x14ac:dyDescent="0.4">
      <c r="A1" s="13" t="s">
        <v>516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"/>
      <c r="M1" s="1"/>
    </row>
    <row r="2" spans="1:13" x14ac:dyDescent="0.3">
      <c r="A2" s="1"/>
      <c r="B2" s="1"/>
      <c r="C2" s="15" t="s">
        <v>517</v>
      </c>
      <c r="D2" s="15"/>
      <c r="E2" s="15"/>
      <c r="F2" s="1"/>
      <c r="G2" s="14" t="s">
        <v>518</v>
      </c>
      <c r="H2" s="14"/>
      <c r="I2" s="14"/>
      <c r="J2" s="1"/>
      <c r="K2" s="14" t="s">
        <v>519</v>
      </c>
      <c r="L2" s="14"/>
      <c r="M2" s="14"/>
    </row>
    <row r="3" spans="1:13" x14ac:dyDescent="0.3">
      <c r="A3" s="1"/>
      <c r="B3" s="1"/>
      <c r="C3" s="2" t="s">
        <v>83</v>
      </c>
      <c r="D3" s="2" t="s">
        <v>72</v>
      </c>
      <c r="E3" s="2" t="s">
        <v>85</v>
      </c>
      <c r="F3" s="1"/>
      <c r="G3" s="2" t="s">
        <v>83</v>
      </c>
      <c r="H3" s="2" t="s">
        <v>72</v>
      </c>
      <c r="I3" s="2" t="s">
        <v>85</v>
      </c>
      <c r="J3" s="1"/>
      <c r="K3" s="2" t="s">
        <v>83</v>
      </c>
      <c r="L3" s="2" t="s">
        <v>72</v>
      </c>
      <c r="M3" s="2" t="s">
        <v>85</v>
      </c>
    </row>
    <row r="4" spans="1:13" x14ac:dyDescent="0.3">
      <c r="A4" s="1"/>
      <c r="B4" s="1"/>
      <c r="C4" s="3">
        <v>15.63236</v>
      </c>
      <c r="D4" s="3">
        <v>16.119330000000001</v>
      </c>
      <c r="E4" s="3">
        <v>88.757890000000003</v>
      </c>
      <c r="F4" s="1"/>
      <c r="G4" s="3">
        <v>4.8012069999999998</v>
      </c>
      <c r="H4" s="3">
        <v>1.9978089999999999</v>
      </c>
      <c r="I4" s="3">
        <v>72.204490000000007</v>
      </c>
      <c r="J4" s="1"/>
      <c r="K4" s="3">
        <v>0.96710200000000002</v>
      </c>
      <c r="L4" s="3">
        <v>1.1465259999999999</v>
      </c>
      <c r="M4" s="3">
        <v>0.86783299999999997</v>
      </c>
    </row>
    <row r="5" spans="1:13" x14ac:dyDescent="0.3">
      <c r="A5" s="1"/>
      <c r="B5" s="1"/>
      <c r="C5" s="3">
        <v>15.718</v>
      </c>
      <c r="D5" s="3">
        <v>3.584638</v>
      </c>
      <c r="E5" s="3">
        <v>36.82199</v>
      </c>
      <c r="F5" s="1"/>
      <c r="G5" s="3">
        <v>5.2793549999999998</v>
      </c>
      <c r="H5" s="3">
        <v>70.356970000000004</v>
      </c>
      <c r="I5" s="3">
        <v>32.875489999999999</v>
      </c>
      <c r="J5" s="1"/>
      <c r="K5" s="3">
        <v>1.001701</v>
      </c>
      <c r="L5" s="3">
        <v>2.0726719999999998</v>
      </c>
      <c r="M5" s="3">
        <v>1.6730799999999999</v>
      </c>
    </row>
    <row r="6" spans="1:13" x14ac:dyDescent="0.3">
      <c r="A6" s="1"/>
      <c r="B6" s="1"/>
      <c r="C6" s="3">
        <v>119.96299999999999</v>
      </c>
      <c r="D6" s="3">
        <v>21.08971</v>
      </c>
      <c r="E6" s="3">
        <v>6.2864449999999996</v>
      </c>
      <c r="F6" s="1"/>
      <c r="G6" s="3">
        <v>51.799050000000001</v>
      </c>
      <c r="H6" s="3">
        <v>23.65089</v>
      </c>
      <c r="I6" s="3">
        <v>15.34732</v>
      </c>
      <c r="J6" s="1"/>
      <c r="K6" s="3">
        <v>1.256173</v>
      </c>
      <c r="L6" s="3">
        <v>2.4641950000000001</v>
      </c>
      <c r="M6" s="3">
        <v>1.0317510000000001</v>
      </c>
    </row>
    <row r="7" spans="1:13" x14ac:dyDescent="0.3">
      <c r="A7" s="1"/>
      <c r="B7" s="1"/>
      <c r="C7" s="3">
        <v>20.45036</v>
      </c>
      <c r="D7" s="3">
        <v>10.02599</v>
      </c>
      <c r="E7" s="3">
        <v>2.4721790000000001</v>
      </c>
      <c r="F7" s="1"/>
      <c r="G7" s="3">
        <v>27.30395</v>
      </c>
      <c r="H7" s="3">
        <v>224.34110000000001</v>
      </c>
      <c r="I7" s="3">
        <v>17.559650000000001</v>
      </c>
      <c r="J7" s="1"/>
      <c r="K7" s="3">
        <v>0.65871199999999996</v>
      </c>
      <c r="L7" s="3">
        <v>0.97306000000000004</v>
      </c>
      <c r="M7" s="3">
        <v>0.77817099999999995</v>
      </c>
    </row>
    <row r="8" spans="1:13" x14ac:dyDescent="0.3">
      <c r="A8" s="1"/>
      <c r="B8" s="1"/>
      <c r="C8" s="3">
        <v>16.791840000000001</v>
      </c>
      <c r="D8" s="3">
        <v>5.6428979999999997</v>
      </c>
      <c r="E8" s="3">
        <v>0.63431199999999999</v>
      </c>
      <c r="F8" s="1"/>
      <c r="G8" s="3">
        <v>7.6491030000000002</v>
      </c>
      <c r="H8" s="3">
        <v>24.265470000000001</v>
      </c>
      <c r="I8" s="3">
        <v>37.470570000000002</v>
      </c>
      <c r="J8" s="1"/>
      <c r="K8" s="1"/>
      <c r="L8" s="1"/>
      <c r="M8" s="1"/>
    </row>
    <row r="9" spans="1:13" x14ac:dyDescent="0.3">
      <c r="A9" s="1"/>
      <c r="B9" s="1"/>
      <c r="C9" s="3">
        <v>6.295261</v>
      </c>
      <c r="D9" s="3">
        <v>18.180530000000001</v>
      </c>
      <c r="E9" s="3">
        <v>5.4896719999999997</v>
      </c>
      <c r="F9" s="1"/>
      <c r="G9" s="3">
        <v>17.380389999999998</v>
      </c>
      <c r="H9" s="3">
        <v>107.77970000000001</v>
      </c>
      <c r="I9" s="3">
        <v>67.344099999999997</v>
      </c>
      <c r="J9" s="1"/>
      <c r="K9" s="1"/>
      <c r="L9" s="1"/>
      <c r="M9" s="1"/>
    </row>
    <row r="10" spans="1:13" x14ac:dyDescent="0.3">
      <c r="A10" s="1"/>
      <c r="B10" s="1"/>
      <c r="C10" s="3">
        <v>2.8881969999999999</v>
      </c>
      <c r="D10" s="3">
        <v>136.59829999999999</v>
      </c>
      <c r="E10" s="3">
        <v>92.639740000000003</v>
      </c>
      <c r="F10" s="1"/>
      <c r="G10" s="3">
        <v>26.454709999999999</v>
      </c>
      <c r="H10" s="3">
        <v>20.415099999999999</v>
      </c>
      <c r="I10" s="3">
        <v>6.6315179999999998</v>
      </c>
      <c r="J10" s="1"/>
      <c r="K10" s="1"/>
      <c r="L10" s="1"/>
      <c r="M10" s="1"/>
    </row>
    <row r="11" spans="1:13" x14ac:dyDescent="0.3">
      <c r="A11" s="1"/>
      <c r="B11" s="1"/>
      <c r="C11" s="3">
        <v>0.62717500000000004</v>
      </c>
      <c r="D11" s="3">
        <v>179.76130000000001</v>
      </c>
      <c r="E11" s="3">
        <v>7.2775840000000001</v>
      </c>
      <c r="F11" s="1"/>
      <c r="G11" s="3">
        <v>15.41911</v>
      </c>
      <c r="H11" s="3">
        <v>19.562069999999999</v>
      </c>
      <c r="I11" s="3">
        <v>10.81814</v>
      </c>
      <c r="J11" s="1"/>
      <c r="K11" s="1"/>
      <c r="L11" s="1"/>
      <c r="M11" s="1"/>
    </row>
    <row r="12" spans="1:13" x14ac:dyDescent="0.3">
      <c r="A12" s="1"/>
      <c r="B12" s="1"/>
      <c r="C12" s="3">
        <v>2.6350600000000002</v>
      </c>
      <c r="D12" s="3">
        <v>87.460719999999995</v>
      </c>
      <c r="E12" s="3">
        <v>23.684889999999999</v>
      </c>
      <c r="F12" s="1"/>
      <c r="G12" s="3">
        <v>38.482280000000003</v>
      </c>
      <c r="H12" s="3">
        <v>25.602519999999998</v>
      </c>
      <c r="I12" s="3">
        <v>106.5652</v>
      </c>
      <c r="J12" s="1"/>
      <c r="K12" s="1"/>
      <c r="L12" s="1"/>
      <c r="M12" s="1"/>
    </row>
    <row r="13" spans="1:13" x14ac:dyDescent="0.3">
      <c r="A13" s="1"/>
      <c r="B13" s="1"/>
      <c r="C13" s="3">
        <v>1.087691</v>
      </c>
      <c r="D13" s="3">
        <v>35.523139999999998</v>
      </c>
      <c r="E13" s="3">
        <v>12.28323</v>
      </c>
      <c r="F13" s="1"/>
      <c r="G13" s="3">
        <v>14.706709999999999</v>
      </c>
      <c r="H13" s="3">
        <v>10.951219999999999</v>
      </c>
      <c r="I13" s="3">
        <v>74.59187</v>
      </c>
      <c r="J13" s="1"/>
      <c r="K13" s="1"/>
      <c r="L13" s="1"/>
      <c r="M13" s="1"/>
    </row>
    <row r="14" spans="1:13" x14ac:dyDescent="0.3">
      <c r="A14" s="1"/>
      <c r="B14" s="1"/>
      <c r="C14" s="3">
        <v>66.098560000000006</v>
      </c>
      <c r="D14" s="3">
        <v>40.773949999999999</v>
      </c>
      <c r="E14" s="3">
        <v>13.2475</v>
      </c>
      <c r="F14" s="1"/>
      <c r="G14" s="3">
        <v>15.896420000000001</v>
      </c>
      <c r="H14" s="3">
        <v>18.887039999999999</v>
      </c>
      <c r="I14" s="3">
        <v>9.6418750000000006</v>
      </c>
      <c r="J14" s="1"/>
      <c r="K14" s="1"/>
      <c r="L14" s="1"/>
      <c r="M14" s="1"/>
    </row>
    <row r="15" spans="1:13" x14ac:dyDescent="0.3">
      <c r="A15" s="1"/>
      <c r="B15" s="1"/>
      <c r="C15" s="3">
        <v>14.04092</v>
      </c>
      <c r="D15" s="3">
        <v>10.541499999999999</v>
      </c>
      <c r="E15" s="3">
        <v>11.265230000000001</v>
      </c>
      <c r="F15" s="1"/>
      <c r="G15" s="3">
        <v>19.983550000000001</v>
      </c>
      <c r="H15" s="3">
        <v>164.52440000000001</v>
      </c>
      <c r="I15" s="3">
        <v>10.08728</v>
      </c>
      <c r="J15" s="1"/>
      <c r="K15" s="1"/>
      <c r="L15" s="1"/>
      <c r="M15" s="1"/>
    </row>
    <row r="16" spans="1:13" x14ac:dyDescent="0.3">
      <c r="A16" s="1"/>
      <c r="B16" s="1"/>
      <c r="C16" s="3">
        <v>34.380450000000003</v>
      </c>
      <c r="D16" s="3">
        <v>8.6188319999999994</v>
      </c>
      <c r="E16" s="3">
        <v>27.64105</v>
      </c>
      <c r="F16" s="1"/>
      <c r="G16" s="3">
        <v>37.968870000000003</v>
      </c>
      <c r="H16" s="3">
        <v>22.141719999999999</v>
      </c>
      <c r="I16" s="3">
        <v>10.15319</v>
      </c>
      <c r="J16" s="1"/>
      <c r="K16" s="1"/>
      <c r="L16" s="1"/>
      <c r="M16" s="1"/>
    </row>
    <row r="17" spans="1:13" x14ac:dyDescent="0.3">
      <c r="A17" s="1"/>
      <c r="B17" s="1"/>
      <c r="C17" s="3">
        <v>36.44417</v>
      </c>
      <c r="D17" s="3">
        <v>1.548627</v>
      </c>
      <c r="E17" s="3">
        <v>63.726289999999999</v>
      </c>
      <c r="F17" s="1"/>
      <c r="G17" s="3">
        <v>12.20515</v>
      </c>
      <c r="H17" s="3">
        <v>7.2628909999999998</v>
      </c>
      <c r="I17" s="3">
        <v>16.79562</v>
      </c>
      <c r="J17" s="1"/>
      <c r="K17" s="1"/>
      <c r="L17" s="1"/>
      <c r="M17" s="1"/>
    </row>
    <row r="18" spans="1:13" x14ac:dyDescent="0.3">
      <c r="A18" s="1"/>
      <c r="B18" s="1"/>
      <c r="C18" s="3">
        <v>5.3683509999999997</v>
      </c>
      <c r="D18" s="3">
        <v>12.79496</v>
      </c>
      <c r="E18" s="3">
        <v>73.346339999999998</v>
      </c>
      <c r="F18" s="1"/>
      <c r="G18" s="3">
        <v>49.141739999999999</v>
      </c>
      <c r="H18" s="3">
        <v>7.6868850000000002</v>
      </c>
      <c r="I18" s="3">
        <v>11.084289999999999</v>
      </c>
      <c r="J18" s="1"/>
      <c r="K18" s="1"/>
      <c r="L18" s="1"/>
      <c r="M18" s="1"/>
    </row>
    <row r="19" spans="1:13" x14ac:dyDescent="0.3">
      <c r="A19" s="1"/>
      <c r="B19" s="1"/>
      <c r="C19" s="3">
        <v>12.35544</v>
      </c>
      <c r="D19" s="3">
        <v>91.487819999999999</v>
      </c>
      <c r="E19" s="3">
        <v>67.212699999999998</v>
      </c>
      <c r="F19" s="1"/>
      <c r="G19" s="3">
        <v>31.252970000000001</v>
      </c>
      <c r="H19" s="3">
        <v>5.9224819999999996</v>
      </c>
      <c r="I19" s="3">
        <v>19.89245</v>
      </c>
      <c r="J19" s="1"/>
      <c r="K19" s="1"/>
      <c r="L19" s="1"/>
      <c r="M19" s="1"/>
    </row>
    <row r="20" spans="1:13" x14ac:dyDescent="0.3">
      <c r="A20" s="1"/>
      <c r="B20" s="1"/>
      <c r="C20" s="3">
        <v>35.750250000000001</v>
      </c>
      <c r="D20" s="3">
        <v>9.0000070000000001</v>
      </c>
      <c r="E20" s="3">
        <v>9.3916760000000004</v>
      </c>
      <c r="F20" s="1"/>
      <c r="G20" s="3">
        <v>32.653410000000001</v>
      </c>
      <c r="H20" s="3">
        <v>50.433450000000001</v>
      </c>
      <c r="I20" s="3">
        <v>80.500919999999994</v>
      </c>
      <c r="J20" s="1"/>
      <c r="K20" s="1"/>
      <c r="L20" s="1"/>
      <c r="M20" s="1"/>
    </row>
    <row r="21" spans="1:13" x14ac:dyDescent="0.3">
      <c r="A21" s="1"/>
      <c r="B21" s="1"/>
      <c r="C21" s="3">
        <v>17.288039999999999</v>
      </c>
      <c r="D21" s="3">
        <v>4.8179990000000004</v>
      </c>
      <c r="E21" s="3">
        <v>169.501</v>
      </c>
      <c r="F21" s="1"/>
      <c r="G21" s="3">
        <v>9.802657</v>
      </c>
      <c r="H21" s="3">
        <v>50.122799999999998</v>
      </c>
      <c r="I21" s="3">
        <v>29.826509999999999</v>
      </c>
      <c r="J21" s="1"/>
      <c r="K21" s="1"/>
      <c r="L21" s="1"/>
      <c r="M21" s="1"/>
    </row>
    <row r="22" spans="1:13" x14ac:dyDescent="0.3">
      <c r="A22" s="1"/>
      <c r="B22" s="1"/>
      <c r="C22" s="3">
        <v>34.222189999999998</v>
      </c>
      <c r="D22" s="3">
        <v>0.41391899999999998</v>
      </c>
      <c r="E22" s="3">
        <v>4.6202750000000004</v>
      </c>
      <c r="F22" s="1"/>
      <c r="G22" s="3">
        <v>0.97056799999999999</v>
      </c>
      <c r="H22" s="3">
        <v>18.15156</v>
      </c>
      <c r="I22" s="3">
        <v>40.843629999999997</v>
      </c>
      <c r="J22" s="1"/>
      <c r="K22" s="1"/>
      <c r="L22" s="1"/>
      <c r="M22" s="1"/>
    </row>
    <row r="23" spans="1:13" x14ac:dyDescent="0.3">
      <c r="A23" s="1"/>
      <c r="B23" s="1"/>
      <c r="C23" s="3">
        <v>7.0920339999999999</v>
      </c>
      <c r="D23" s="3">
        <v>13.73363</v>
      </c>
      <c r="E23" s="3">
        <v>14.78186</v>
      </c>
      <c r="F23" s="1"/>
      <c r="G23" s="3">
        <v>203.67619999999999</v>
      </c>
      <c r="H23" s="3">
        <v>173.96260000000001</v>
      </c>
      <c r="I23" s="3">
        <v>36.820309999999999</v>
      </c>
      <c r="J23" s="1"/>
      <c r="K23" s="1"/>
      <c r="L23" s="1"/>
      <c r="M23" s="1"/>
    </row>
    <row r="24" spans="1:13" x14ac:dyDescent="0.3">
      <c r="A24" s="1"/>
      <c r="B24" s="1"/>
      <c r="C24" s="3">
        <v>48.310540000000003</v>
      </c>
      <c r="D24" s="3">
        <v>89.794370000000001</v>
      </c>
      <c r="E24" s="3">
        <v>20.908359999999998</v>
      </c>
      <c r="F24" s="1"/>
      <c r="G24" s="3">
        <v>11.36556</v>
      </c>
      <c r="H24" s="3">
        <v>26.48283</v>
      </c>
      <c r="I24" s="3">
        <v>4.19754</v>
      </c>
      <c r="J24" s="1"/>
      <c r="K24" s="1"/>
      <c r="L24" s="1"/>
      <c r="M24" s="1"/>
    </row>
    <row r="25" spans="1:13" x14ac:dyDescent="0.3">
      <c r="A25" s="1"/>
      <c r="B25" s="1"/>
      <c r="C25" s="3">
        <v>42.346499999999999</v>
      </c>
      <c r="D25" s="3">
        <v>11.472189999999999</v>
      </c>
      <c r="E25" s="3">
        <v>49.99015</v>
      </c>
      <c r="F25" s="1"/>
      <c r="G25" s="3">
        <v>16.36281</v>
      </c>
      <c r="H25" s="3">
        <v>17.18939</v>
      </c>
      <c r="I25" s="3">
        <v>12.38776</v>
      </c>
      <c r="J25" s="1"/>
      <c r="K25" s="1"/>
      <c r="L25" s="1"/>
      <c r="M25" s="1"/>
    </row>
    <row r="26" spans="1:13" x14ac:dyDescent="0.3">
      <c r="A26" s="1"/>
      <c r="B26" s="1"/>
      <c r="C26" s="3">
        <v>9.395035</v>
      </c>
      <c r="D26" s="3">
        <v>16.85397</v>
      </c>
      <c r="E26" s="3">
        <v>9.2539829999999998</v>
      </c>
      <c r="F26" s="1"/>
      <c r="G26" s="3">
        <v>41.603879999999997</v>
      </c>
      <c r="H26" s="3">
        <v>167.54230000000001</v>
      </c>
      <c r="I26" s="3">
        <v>6.7431830000000001</v>
      </c>
      <c r="J26" s="1"/>
      <c r="K26" s="1"/>
      <c r="L26" s="1"/>
      <c r="M26" s="1"/>
    </row>
    <row r="27" spans="1:13" x14ac:dyDescent="0.3">
      <c r="A27" s="1"/>
      <c r="B27" s="1"/>
      <c r="C27" s="3">
        <v>199.7687</v>
      </c>
      <c r="D27" s="3">
        <v>45.227980000000002</v>
      </c>
      <c r="E27" s="3">
        <v>13.770569999999999</v>
      </c>
      <c r="F27" s="1"/>
      <c r="G27" s="3">
        <v>77.158510000000007</v>
      </c>
      <c r="H27" s="3">
        <v>11.573779999999999</v>
      </c>
      <c r="I27" s="3">
        <v>35.492489999999997</v>
      </c>
      <c r="J27" s="1"/>
      <c r="K27" s="1"/>
      <c r="L27" s="1"/>
      <c r="M27" s="1"/>
    </row>
    <row r="28" spans="1:13" x14ac:dyDescent="0.3">
      <c r="A28" s="1"/>
      <c r="B28" s="1"/>
      <c r="C28" s="3">
        <v>4.4531960000000002</v>
      </c>
      <c r="D28" s="3">
        <v>139.87559999999999</v>
      </c>
      <c r="E28" s="3">
        <v>3.3214260000000002</v>
      </c>
      <c r="F28" s="1"/>
      <c r="G28" s="3">
        <v>12.22404</v>
      </c>
      <c r="H28" s="3">
        <v>5.6214880000000003</v>
      </c>
      <c r="I28" s="3">
        <v>5.1215109999999999</v>
      </c>
      <c r="J28" s="1"/>
      <c r="K28" s="1"/>
      <c r="L28" s="1"/>
      <c r="M28" s="1"/>
    </row>
    <row r="29" spans="1:13" x14ac:dyDescent="0.3">
      <c r="A29" s="1"/>
      <c r="B29" s="1"/>
      <c r="C29" s="3">
        <v>50.902369999999998</v>
      </c>
      <c r="D29" s="3">
        <v>49.9998</v>
      </c>
      <c r="E29" s="3">
        <v>14.644159999999999</v>
      </c>
      <c r="F29" s="1"/>
      <c r="G29" s="3">
        <v>13.272690000000001</v>
      </c>
      <c r="H29" s="3">
        <v>12.85289</v>
      </c>
      <c r="I29" s="3">
        <v>8.1478210000000004</v>
      </c>
      <c r="J29" s="1"/>
      <c r="K29" s="1"/>
      <c r="L29" s="1"/>
      <c r="M29" s="1"/>
    </row>
    <row r="30" spans="1:13" x14ac:dyDescent="0.3">
      <c r="A30" s="1"/>
      <c r="B30" s="1"/>
      <c r="C30" s="3">
        <v>16.23771</v>
      </c>
      <c r="D30" s="3">
        <v>50.18871</v>
      </c>
      <c r="E30" s="3">
        <v>50.258400000000002</v>
      </c>
      <c r="F30" s="1"/>
      <c r="G30" s="3">
        <v>3.4016069999999998</v>
      </c>
      <c r="H30" s="3">
        <v>12.855409999999999</v>
      </c>
      <c r="I30" s="3">
        <v>79.867869999999996</v>
      </c>
      <c r="J30" s="1"/>
      <c r="K30" s="1"/>
      <c r="L30" s="1"/>
      <c r="M30" s="1"/>
    </row>
    <row r="31" spans="1:13" x14ac:dyDescent="0.3">
      <c r="A31" s="1"/>
      <c r="B31" s="1"/>
      <c r="C31" s="3">
        <v>15.595000000000001</v>
      </c>
      <c r="D31" s="3">
        <v>3.5905149999999999</v>
      </c>
      <c r="E31" s="3">
        <v>9.7946799999999996</v>
      </c>
      <c r="F31" s="1"/>
      <c r="G31" s="3">
        <v>47.538119999999999</v>
      </c>
      <c r="H31" s="3">
        <v>89.50891</v>
      </c>
      <c r="I31" s="3">
        <v>82.254829999999998</v>
      </c>
      <c r="J31" s="1"/>
      <c r="K31" s="1"/>
      <c r="L31" s="1"/>
      <c r="M31" s="1"/>
    </row>
    <row r="32" spans="1:13" x14ac:dyDescent="0.3">
      <c r="A32" s="1"/>
      <c r="B32" s="1"/>
      <c r="C32" s="3">
        <v>8.3934010000000008</v>
      </c>
      <c r="D32" s="3">
        <v>67.034710000000004</v>
      </c>
      <c r="E32" s="3">
        <v>28.44622</v>
      </c>
      <c r="F32" s="1"/>
      <c r="G32" s="3">
        <v>14.549709999999999</v>
      </c>
      <c r="H32" s="3">
        <v>14.763389999999999</v>
      </c>
      <c r="I32" s="3">
        <v>1.965905</v>
      </c>
      <c r="J32" s="1"/>
      <c r="K32" s="1"/>
      <c r="L32" s="1"/>
      <c r="M32" s="1"/>
    </row>
    <row r="33" spans="1:13" x14ac:dyDescent="0.3">
      <c r="A33" s="1"/>
      <c r="B33" s="1"/>
      <c r="C33" s="3">
        <v>50.128259999999997</v>
      </c>
      <c r="D33" s="3">
        <v>6.4673769999999999</v>
      </c>
      <c r="E33" s="3">
        <v>21.287019999999998</v>
      </c>
      <c r="F33" s="1"/>
      <c r="G33" s="3">
        <v>66.465040000000002</v>
      </c>
      <c r="H33" s="3">
        <v>35.569740000000003</v>
      </c>
      <c r="I33" s="3">
        <v>8.7451899999999991</v>
      </c>
      <c r="J33" s="1"/>
      <c r="K33" s="1"/>
      <c r="L33" s="1"/>
      <c r="M33" s="1"/>
    </row>
    <row r="34" spans="1:13" x14ac:dyDescent="0.3">
      <c r="A34" s="1"/>
      <c r="B34" s="1"/>
      <c r="C34" s="3">
        <v>6.4736739999999999</v>
      </c>
      <c r="D34" s="3">
        <v>11.70307</v>
      </c>
      <c r="E34" s="3">
        <v>3.1938080000000002</v>
      </c>
      <c r="F34" s="1"/>
      <c r="G34" s="3">
        <v>108.54040000000001</v>
      </c>
      <c r="H34" s="3">
        <v>56.768590000000003</v>
      </c>
      <c r="I34" s="3">
        <v>20.565390000000001</v>
      </c>
      <c r="J34" s="1"/>
      <c r="K34" s="1"/>
      <c r="L34" s="1"/>
      <c r="M34" s="1"/>
    </row>
    <row r="35" spans="1:13" x14ac:dyDescent="0.3">
      <c r="A35" s="1"/>
      <c r="B35" s="1"/>
      <c r="C35" s="3">
        <v>19.556619999999999</v>
      </c>
      <c r="D35" s="3">
        <v>47.680430000000001</v>
      </c>
      <c r="E35" s="3">
        <v>62.699469999999998</v>
      </c>
      <c r="F35" s="1"/>
      <c r="G35" s="3">
        <v>26.693989999999999</v>
      </c>
      <c r="H35" s="3">
        <v>23.079550000000001</v>
      </c>
      <c r="I35" s="3">
        <v>7.4522190000000004</v>
      </c>
      <c r="J35" s="1"/>
      <c r="K35" s="1"/>
      <c r="L35" s="1"/>
      <c r="M35" s="1"/>
    </row>
    <row r="36" spans="1:13" x14ac:dyDescent="0.3">
      <c r="A36" s="1"/>
      <c r="B36" s="1"/>
      <c r="C36" s="3">
        <v>8.8400639999999999</v>
      </c>
      <c r="D36" s="3">
        <v>25.862369999999999</v>
      </c>
      <c r="E36" s="3">
        <v>5.733994</v>
      </c>
      <c r="F36" s="1"/>
      <c r="G36" s="3">
        <v>6.9039650000000004</v>
      </c>
      <c r="H36" s="3">
        <v>46.502479999999998</v>
      </c>
      <c r="I36" s="3">
        <v>30.200130000000001</v>
      </c>
      <c r="J36" s="1"/>
      <c r="K36" s="1"/>
      <c r="L36" s="1"/>
      <c r="M36" s="1"/>
    </row>
    <row r="37" spans="1:13" x14ac:dyDescent="0.3">
      <c r="A37" s="1"/>
      <c r="B37" s="1"/>
      <c r="C37" s="3">
        <v>27.800989999999999</v>
      </c>
      <c r="D37" s="3">
        <v>64.658659999999998</v>
      </c>
      <c r="E37" s="3">
        <v>8.3077629999999996</v>
      </c>
      <c r="F37" s="1"/>
      <c r="G37" s="3">
        <v>61.097529999999999</v>
      </c>
      <c r="H37" s="3">
        <v>19.530169999999998</v>
      </c>
      <c r="I37" s="3">
        <v>2.4646219999999999</v>
      </c>
      <c r="J37" s="1"/>
      <c r="K37" s="1"/>
      <c r="L37" s="1"/>
      <c r="M37" s="1"/>
    </row>
    <row r="38" spans="1:13" x14ac:dyDescent="0.3">
      <c r="A38" s="1"/>
      <c r="B38" s="1"/>
      <c r="C38" s="3">
        <v>55.371929999999999</v>
      </c>
      <c r="D38" s="3">
        <v>21.487259999999999</v>
      </c>
      <c r="E38" s="3">
        <v>60.139560000000003</v>
      </c>
      <c r="F38" s="1"/>
      <c r="G38" s="3">
        <v>51.41536</v>
      </c>
      <c r="H38" s="3">
        <v>41.20046</v>
      </c>
      <c r="I38" s="3">
        <v>11.4831</v>
      </c>
      <c r="J38" s="1"/>
      <c r="K38" s="1"/>
      <c r="L38" s="1"/>
      <c r="M38" s="1"/>
    </row>
    <row r="39" spans="1:13" x14ac:dyDescent="0.3">
      <c r="A39" s="1"/>
      <c r="B39" s="1"/>
      <c r="C39" s="3">
        <v>153.83340000000001</v>
      </c>
      <c r="D39" s="3">
        <v>10.43319</v>
      </c>
      <c r="E39" s="3">
        <v>64.925229999999999</v>
      </c>
      <c r="F39" s="1"/>
      <c r="G39" s="3">
        <v>10.32572</v>
      </c>
      <c r="H39" s="3">
        <v>0.58771399999999996</v>
      </c>
      <c r="I39" s="3">
        <v>6.4711550000000004</v>
      </c>
      <c r="J39" s="1"/>
      <c r="K39" s="1"/>
      <c r="L39" s="1"/>
      <c r="M39" s="1"/>
    </row>
    <row r="40" spans="1:13" x14ac:dyDescent="0.3">
      <c r="A40" s="1"/>
      <c r="B40" s="1"/>
      <c r="C40" s="3">
        <v>0.68846499999999999</v>
      </c>
      <c r="D40" s="3">
        <v>50.751240000000003</v>
      </c>
      <c r="E40" s="3">
        <v>35.010570000000001</v>
      </c>
      <c r="F40" s="1"/>
      <c r="G40" s="3">
        <v>15.68988</v>
      </c>
      <c r="H40" s="3">
        <v>9.2052870000000002</v>
      </c>
      <c r="I40" s="3">
        <v>49.859169999999999</v>
      </c>
      <c r="J40" s="1"/>
      <c r="K40" s="1"/>
      <c r="L40" s="1"/>
      <c r="M40" s="1"/>
    </row>
    <row r="41" spans="1:13" x14ac:dyDescent="0.3">
      <c r="A41" s="1"/>
      <c r="B41" s="1"/>
      <c r="C41" s="3">
        <v>13.390230000000001</v>
      </c>
      <c r="D41" s="3">
        <v>27.070129999999999</v>
      </c>
      <c r="E41" s="3">
        <v>11.88862</v>
      </c>
      <c r="F41" s="1"/>
      <c r="G41" s="3">
        <v>29.669080000000001</v>
      </c>
      <c r="H41" s="3">
        <v>154.131</v>
      </c>
      <c r="I41" s="3">
        <v>10.48818</v>
      </c>
      <c r="J41" s="1"/>
      <c r="K41" s="1"/>
      <c r="L41" s="1"/>
      <c r="M41" s="1"/>
    </row>
    <row r="42" spans="1:13" x14ac:dyDescent="0.3">
      <c r="A42" s="1"/>
      <c r="B42" s="1"/>
      <c r="C42" s="3">
        <v>142.32810000000001</v>
      </c>
      <c r="D42" s="3">
        <v>1.999069</v>
      </c>
      <c r="E42" s="3">
        <v>12.35796</v>
      </c>
      <c r="F42" s="1"/>
      <c r="G42" s="3">
        <v>35.666289999999996</v>
      </c>
      <c r="H42" s="3">
        <v>2.0045259999999998</v>
      </c>
      <c r="I42" s="3">
        <v>15.90817</v>
      </c>
      <c r="J42" s="1"/>
      <c r="K42" s="1"/>
      <c r="L42" s="1"/>
      <c r="M42" s="1"/>
    </row>
    <row r="43" spans="1:13" x14ac:dyDescent="0.3">
      <c r="A43" s="1"/>
      <c r="B43" s="1"/>
      <c r="C43" s="3">
        <v>44.285539999999997</v>
      </c>
      <c r="D43" s="3">
        <v>53.725490000000001</v>
      </c>
      <c r="E43" s="3">
        <v>27.395890000000001</v>
      </c>
      <c r="F43" s="1"/>
      <c r="G43" s="3">
        <v>33.63364</v>
      </c>
      <c r="H43" s="3">
        <v>16.256180000000001</v>
      </c>
      <c r="I43" s="3">
        <v>7.4547369999999997</v>
      </c>
      <c r="J43" s="1"/>
      <c r="K43" s="1"/>
      <c r="L43" s="1"/>
      <c r="M43" s="1"/>
    </row>
    <row r="44" spans="1:13" x14ac:dyDescent="0.3">
      <c r="A44" s="1"/>
      <c r="B44" s="1"/>
      <c r="C44" s="3">
        <v>9.018478</v>
      </c>
      <c r="D44" s="3">
        <v>0.98232299999999995</v>
      </c>
      <c r="E44" s="3">
        <v>73.914320000000004</v>
      </c>
      <c r="F44" s="1"/>
      <c r="G44" s="3">
        <v>36.652810000000002</v>
      </c>
      <c r="H44" s="3">
        <v>18.170030000000001</v>
      </c>
      <c r="I44" s="3">
        <v>7.5181269999999998</v>
      </c>
      <c r="J44" s="1"/>
      <c r="K44" s="1"/>
      <c r="L44" s="1"/>
      <c r="M44" s="1"/>
    </row>
    <row r="45" spans="1:13" x14ac:dyDescent="0.3">
      <c r="A45" s="1"/>
      <c r="B45" s="1"/>
      <c r="C45" s="3">
        <v>3.8369360000000001</v>
      </c>
      <c r="D45" s="3">
        <v>3.2886820000000001</v>
      </c>
      <c r="E45" s="3">
        <v>16.314109999999999</v>
      </c>
      <c r="F45" s="1"/>
      <c r="G45" s="3">
        <v>3.5707849999999999</v>
      </c>
      <c r="H45" s="3">
        <v>337.46690000000001</v>
      </c>
      <c r="I45" s="3">
        <v>7.6293730000000002</v>
      </c>
      <c r="J45" s="1"/>
      <c r="K45" s="1"/>
      <c r="L45" s="1"/>
      <c r="M45" s="1"/>
    </row>
    <row r="46" spans="1:13" x14ac:dyDescent="0.3">
      <c r="A46" s="1"/>
      <c r="B46" s="1"/>
      <c r="C46" s="3">
        <v>11.730359999999999</v>
      </c>
      <c r="D46" s="3">
        <v>7.1579420000000002</v>
      </c>
      <c r="E46" s="3">
        <v>4.1043459999999996</v>
      </c>
      <c r="F46" s="1"/>
      <c r="G46" s="3">
        <v>15.849819999999999</v>
      </c>
      <c r="H46" s="3">
        <v>3.0275690000000002</v>
      </c>
      <c r="I46" s="3">
        <v>31.30209</v>
      </c>
      <c r="J46" s="1"/>
      <c r="K46" s="1"/>
      <c r="L46" s="1"/>
      <c r="M46" s="1"/>
    </row>
    <row r="47" spans="1:13" x14ac:dyDescent="0.3">
      <c r="A47" s="1"/>
      <c r="B47" s="1"/>
      <c r="C47" s="3">
        <v>11.41048</v>
      </c>
      <c r="D47" s="3">
        <v>39.029269999999997</v>
      </c>
      <c r="E47" s="3">
        <v>7.3783349999999999</v>
      </c>
      <c r="F47" s="1"/>
      <c r="G47" s="3">
        <v>78.138310000000004</v>
      </c>
      <c r="H47" s="3">
        <v>37.452100000000002</v>
      </c>
      <c r="I47" s="3">
        <v>19.395420000000001</v>
      </c>
      <c r="J47" s="1"/>
      <c r="K47" s="1"/>
      <c r="L47" s="1"/>
      <c r="M47" s="1"/>
    </row>
    <row r="48" spans="1:13" x14ac:dyDescent="0.3">
      <c r="A48" s="1"/>
      <c r="B48" s="1"/>
      <c r="C48" s="3">
        <v>6.1760390000000003</v>
      </c>
      <c r="D48" s="3">
        <v>1.311863</v>
      </c>
      <c r="E48" s="3">
        <v>55.840850000000003</v>
      </c>
      <c r="F48" s="1"/>
      <c r="G48" s="3">
        <v>5.9506079999999999</v>
      </c>
      <c r="H48" s="3">
        <v>75.07002</v>
      </c>
      <c r="I48" s="3">
        <v>16.559270000000001</v>
      </c>
      <c r="J48" s="1"/>
      <c r="K48" s="1"/>
      <c r="L48" s="1"/>
      <c r="M48" s="1"/>
    </row>
    <row r="49" spans="1:13" x14ac:dyDescent="0.3">
      <c r="A49" s="1"/>
      <c r="B49" s="1"/>
      <c r="C49" s="3">
        <v>15.976599999999999</v>
      </c>
      <c r="D49" s="3">
        <v>6.2310319999999999</v>
      </c>
      <c r="E49" s="3">
        <v>7.5945299999999998</v>
      </c>
      <c r="F49" s="1"/>
      <c r="G49" s="3">
        <v>0.32408300000000001</v>
      </c>
      <c r="H49" s="3">
        <v>1.7064710000000001</v>
      </c>
      <c r="I49" s="3">
        <v>8.0894689999999994</v>
      </c>
      <c r="J49" s="1"/>
      <c r="K49" s="1"/>
      <c r="L49" s="1"/>
      <c r="M49" s="1"/>
    </row>
    <row r="50" spans="1:13" x14ac:dyDescent="0.3">
      <c r="A50" s="1"/>
      <c r="B50" s="1"/>
      <c r="C50" s="3">
        <v>15.75914</v>
      </c>
      <c r="D50" s="3">
        <v>12.683719999999999</v>
      </c>
      <c r="E50" s="3">
        <v>13.793240000000001</v>
      </c>
      <c r="F50" s="1"/>
      <c r="G50" s="3">
        <v>5.1937160000000002</v>
      </c>
      <c r="H50" s="3">
        <v>23.541740000000001</v>
      </c>
      <c r="I50" s="3">
        <v>9.2669969999999999</v>
      </c>
      <c r="J50" s="1"/>
      <c r="K50" s="1"/>
      <c r="L50" s="1"/>
      <c r="M50" s="1"/>
    </row>
    <row r="51" spans="1:13" x14ac:dyDescent="0.3">
      <c r="A51" s="1"/>
      <c r="B51" s="1"/>
      <c r="C51" s="3">
        <v>3.3747400000000001</v>
      </c>
      <c r="D51" s="3">
        <v>15.71926</v>
      </c>
      <c r="E51" s="3">
        <v>6.4132239999999996</v>
      </c>
      <c r="F51" s="1"/>
      <c r="G51" s="3">
        <v>119.4744</v>
      </c>
      <c r="H51" s="3">
        <v>47.804270000000002</v>
      </c>
      <c r="I51" s="3">
        <v>14.22437</v>
      </c>
      <c r="J51" s="1"/>
      <c r="K51" s="1"/>
      <c r="L51" s="1"/>
      <c r="M51" s="1"/>
    </row>
    <row r="52" spans="1:13" x14ac:dyDescent="0.3">
      <c r="A52" s="1"/>
      <c r="B52" s="1"/>
      <c r="C52" s="3">
        <v>4.1853660000000001</v>
      </c>
      <c r="D52" s="3">
        <v>4.694159</v>
      </c>
      <c r="E52" s="3">
        <v>36.305639999999997</v>
      </c>
      <c r="F52" s="1"/>
      <c r="G52" s="3">
        <v>5.2310780000000001</v>
      </c>
      <c r="H52" s="3">
        <v>12.24587</v>
      </c>
      <c r="I52" s="3">
        <v>6.0622740000000004</v>
      </c>
      <c r="J52" s="1"/>
      <c r="K52" s="1"/>
      <c r="L52" s="1"/>
      <c r="M52" s="1"/>
    </row>
    <row r="53" spans="1:13" x14ac:dyDescent="0.3">
      <c r="A53" s="1"/>
      <c r="B53" s="1"/>
      <c r="C53" s="3">
        <v>160.19460000000001</v>
      </c>
      <c r="D53" s="3">
        <v>16.8674</v>
      </c>
      <c r="E53" s="3">
        <v>0.276646</v>
      </c>
      <c r="F53" s="1"/>
      <c r="G53" s="3">
        <v>29.61619</v>
      </c>
      <c r="H53" s="3">
        <v>91.064250000000001</v>
      </c>
      <c r="I53" s="3">
        <v>11.72071</v>
      </c>
      <c r="J53" s="1"/>
      <c r="K53" s="1"/>
      <c r="L53" s="1"/>
      <c r="M53" s="1"/>
    </row>
    <row r="54" spans="1:13" x14ac:dyDescent="0.3">
      <c r="A54" s="1"/>
      <c r="B54" s="1"/>
      <c r="C54" s="3">
        <v>29.999880000000001</v>
      </c>
      <c r="D54" s="3">
        <v>0.54363600000000001</v>
      </c>
      <c r="E54" s="3">
        <v>28.56418</v>
      </c>
      <c r="F54" s="1"/>
      <c r="G54" s="3">
        <v>2.6354790000000001</v>
      </c>
      <c r="H54" s="3">
        <v>10.45124</v>
      </c>
      <c r="I54" s="3">
        <v>197.7877</v>
      </c>
      <c r="J54" s="1"/>
      <c r="K54" s="1"/>
      <c r="L54" s="1"/>
      <c r="M54" s="1"/>
    </row>
    <row r="55" spans="1:13" x14ac:dyDescent="0.3">
      <c r="A55" s="1"/>
      <c r="B55" s="1"/>
      <c r="C55" s="3">
        <v>16.698650000000001</v>
      </c>
      <c r="D55" s="3">
        <v>33.640770000000003</v>
      </c>
      <c r="E55" s="3">
        <v>17.634370000000001</v>
      </c>
      <c r="F55" s="1"/>
      <c r="G55" s="3">
        <v>164.5924</v>
      </c>
      <c r="H55" s="3">
        <v>30.780280000000001</v>
      </c>
      <c r="I55" s="3">
        <v>5.7625400000000004</v>
      </c>
      <c r="J55" s="1"/>
      <c r="K55" s="1"/>
      <c r="L55" s="1"/>
      <c r="M55" s="1"/>
    </row>
    <row r="56" spans="1:13" x14ac:dyDescent="0.3">
      <c r="A56" s="1"/>
      <c r="B56" s="1"/>
      <c r="C56" s="3">
        <v>18.358519999999999</v>
      </c>
      <c r="D56" s="3">
        <v>5.7604410000000001</v>
      </c>
      <c r="E56" s="3">
        <v>9.5150959999999998</v>
      </c>
      <c r="F56" s="1"/>
      <c r="G56" s="3">
        <v>15.62649</v>
      </c>
      <c r="H56" s="3">
        <v>4.8780299999999999</v>
      </c>
      <c r="I56" s="3">
        <v>19.013400000000001</v>
      </c>
      <c r="J56" s="1"/>
      <c r="K56" s="1"/>
      <c r="L56" s="1"/>
      <c r="M56" s="1"/>
    </row>
    <row r="57" spans="1:13" x14ac:dyDescent="0.3">
      <c r="A57" s="1"/>
      <c r="B57" s="1"/>
      <c r="C57" s="3">
        <v>6.7079199999999997</v>
      </c>
      <c r="D57" s="3">
        <v>42.632379999999998</v>
      </c>
      <c r="E57" s="3">
        <v>12.699249999999999</v>
      </c>
      <c r="F57" s="1"/>
      <c r="G57" s="3">
        <v>68.931759999999997</v>
      </c>
      <c r="H57" s="3">
        <v>44.885010000000001</v>
      </c>
      <c r="I57" s="3">
        <v>10.478949999999999</v>
      </c>
      <c r="J57" s="1"/>
      <c r="K57" s="1"/>
      <c r="L57" s="1"/>
      <c r="M57" s="1"/>
    </row>
    <row r="58" spans="1:13" x14ac:dyDescent="0.3">
      <c r="A58" s="1"/>
      <c r="B58" s="1"/>
      <c r="C58" s="3">
        <v>12.99521</v>
      </c>
      <c r="D58" s="3">
        <v>0.98190299999999997</v>
      </c>
      <c r="E58" s="3">
        <v>37.273269999999997</v>
      </c>
      <c r="F58" s="1"/>
      <c r="G58" s="3">
        <v>11.30847</v>
      </c>
      <c r="H58" s="3">
        <v>105.669</v>
      </c>
      <c r="I58" s="3">
        <v>23.19247</v>
      </c>
      <c r="J58" s="1"/>
      <c r="K58" s="1"/>
      <c r="L58" s="1"/>
      <c r="M58" s="1"/>
    </row>
    <row r="59" spans="1:13" x14ac:dyDescent="0.3">
      <c r="A59" s="1"/>
      <c r="B59" s="1"/>
      <c r="C59" s="3">
        <v>22.174050000000001</v>
      </c>
      <c r="D59" s="3">
        <v>27.213699999999999</v>
      </c>
      <c r="E59" s="3">
        <v>20.748000000000001</v>
      </c>
      <c r="F59" s="1"/>
      <c r="G59" s="3">
        <v>53.812809999999999</v>
      </c>
      <c r="H59" s="3">
        <v>17.91563</v>
      </c>
      <c r="I59" s="3">
        <v>27.896280000000001</v>
      </c>
      <c r="J59" s="1"/>
      <c r="K59" s="1"/>
      <c r="L59" s="1"/>
      <c r="M59" s="1"/>
    </row>
    <row r="60" spans="1:13" x14ac:dyDescent="0.3">
      <c r="A60" s="1"/>
      <c r="B60" s="1"/>
      <c r="C60" s="3">
        <v>6.4455479999999996</v>
      </c>
      <c r="D60" s="3">
        <v>12.83442</v>
      </c>
      <c r="E60" s="3">
        <v>3.1551870000000002</v>
      </c>
      <c r="F60" s="1"/>
      <c r="G60" s="3">
        <v>15.08915</v>
      </c>
      <c r="H60" s="3">
        <v>5.0270570000000001</v>
      </c>
      <c r="I60" s="3">
        <v>17.564689999999999</v>
      </c>
      <c r="J60" s="1"/>
      <c r="K60" s="1"/>
      <c r="L60" s="1"/>
      <c r="M60" s="1"/>
    </row>
    <row r="61" spans="1:13" x14ac:dyDescent="0.3">
      <c r="A61" s="1"/>
      <c r="B61" s="1"/>
      <c r="C61" s="3">
        <v>7.9668890000000001</v>
      </c>
      <c r="D61" s="3">
        <v>2.8474759999999999</v>
      </c>
      <c r="E61" s="3">
        <v>4.1341510000000001</v>
      </c>
      <c r="F61" s="1"/>
      <c r="G61" s="3">
        <v>1.1531800000000001</v>
      </c>
      <c r="H61" s="3">
        <v>1.3169</v>
      </c>
      <c r="I61" s="3">
        <v>14.281040000000001</v>
      </c>
      <c r="J61" s="1"/>
      <c r="K61" s="1"/>
      <c r="L61" s="1"/>
      <c r="M61" s="1"/>
    </row>
    <row r="62" spans="1:13" x14ac:dyDescent="0.3">
      <c r="A62" s="1"/>
      <c r="B62" s="1"/>
      <c r="C62" s="3">
        <v>7.5307209999999998</v>
      </c>
      <c r="D62" s="3">
        <v>1.187603</v>
      </c>
      <c r="E62" s="3">
        <v>7.6910829999999999</v>
      </c>
      <c r="F62" s="1"/>
      <c r="G62" s="3">
        <v>0.68342800000000004</v>
      </c>
      <c r="H62" s="3">
        <v>15.833030000000001</v>
      </c>
      <c r="I62" s="3">
        <v>10.744260000000001</v>
      </c>
      <c r="J62" s="1"/>
      <c r="K62" s="1"/>
      <c r="L62" s="1"/>
      <c r="M62" s="1"/>
    </row>
    <row r="63" spans="1:13" x14ac:dyDescent="0.3">
      <c r="A63" s="1"/>
      <c r="B63" s="1"/>
      <c r="C63" s="3">
        <v>17.730499999999999</v>
      </c>
      <c r="D63" s="3">
        <v>27.469349999999999</v>
      </c>
      <c r="E63" s="3">
        <v>11.75135</v>
      </c>
      <c r="F63" s="1"/>
      <c r="G63" s="3">
        <v>5.4107510000000003</v>
      </c>
      <c r="H63" s="3">
        <v>23.603449999999999</v>
      </c>
      <c r="I63" s="3">
        <v>11.45665</v>
      </c>
      <c r="J63" s="1"/>
      <c r="K63" s="1"/>
      <c r="L63" s="1"/>
      <c r="M63" s="1"/>
    </row>
    <row r="64" spans="1:13" x14ac:dyDescent="0.3">
      <c r="A64" s="1"/>
      <c r="B64" s="1"/>
      <c r="C64" s="3">
        <v>5.1076579999999998</v>
      </c>
      <c r="D64" s="3">
        <v>9.3564129999999999</v>
      </c>
      <c r="E64" s="3">
        <v>124.2735</v>
      </c>
      <c r="F64" s="1"/>
      <c r="G64" s="3">
        <v>16.437110000000001</v>
      </c>
      <c r="H64" s="3">
        <v>32.312539999999998</v>
      </c>
      <c r="I64" s="3">
        <v>7.0567710000000003</v>
      </c>
      <c r="J64" s="1"/>
      <c r="K64" s="1"/>
      <c r="L64" s="1"/>
      <c r="M64" s="1"/>
    </row>
    <row r="65" spans="1:13" x14ac:dyDescent="0.3">
      <c r="A65" s="1"/>
      <c r="B65" s="1"/>
      <c r="C65" s="3">
        <v>18.61795</v>
      </c>
      <c r="D65" s="3">
        <v>0.39460800000000001</v>
      </c>
      <c r="E65" s="3">
        <v>5.2642420000000003</v>
      </c>
      <c r="F65" s="1"/>
      <c r="G65" s="3">
        <v>29.16029</v>
      </c>
      <c r="H65" s="3">
        <v>126.9178</v>
      </c>
      <c r="I65" s="3">
        <v>23.825520000000001</v>
      </c>
      <c r="J65" s="1"/>
      <c r="K65" s="1"/>
      <c r="L65" s="1"/>
      <c r="M65" s="1"/>
    </row>
    <row r="66" spans="1:13" x14ac:dyDescent="0.3">
      <c r="A66" s="1"/>
      <c r="B66" s="1"/>
      <c r="C66" s="3">
        <v>10.97935</v>
      </c>
      <c r="D66" s="3">
        <v>74.945760000000007</v>
      </c>
      <c r="E66" s="3">
        <v>3.8533080000000002</v>
      </c>
      <c r="F66" s="1"/>
      <c r="G66" s="3">
        <v>22.361270000000001</v>
      </c>
      <c r="H66" s="3">
        <v>115.8074</v>
      </c>
      <c r="I66" s="3">
        <v>17.495840000000001</v>
      </c>
      <c r="J66" s="1"/>
      <c r="K66" s="1"/>
      <c r="L66" s="1"/>
      <c r="M66" s="1"/>
    </row>
    <row r="67" spans="1:13" x14ac:dyDescent="0.3">
      <c r="A67" s="1"/>
      <c r="B67" s="1"/>
      <c r="C67" s="3">
        <v>33.69829</v>
      </c>
      <c r="D67" s="3">
        <v>0.22165199999999999</v>
      </c>
      <c r="E67" s="3">
        <v>27.880330000000001</v>
      </c>
      <c r="F67" s="1"/>
      <c r="G67" s="3">
        <v>61.54965</v>
      </c>
      <c r="H67" s="3">
        <v>80.866560000000007</v>
      </c>
      <c r="I67" s="3">
        <v>22.069099999999999</v>
      </c>
      <c r="J67" s="1"/>
      <c r="K67" s="1"/>
      <c r="L67" s="1"/>
      <c r="M67" s="1"/>
    </row>
    <row r="68" spans="1:13" x14ac:dyDescent="0.3">
      <c r="A68" s="1"/>
      <c r="B68" s="1"/>
      <c r="C68" s="3">
        <v>58.151400000000002</v>
      </c>
      <c r="D68" s="3">
        <v>1.782454</v>
      </c>
      <c r="E68" s="3">
        <v>12.00197</v>
      </c>
      <c r="F68" s="1"/>
      <c r="G68" s="3">
        <v>18.35474</v>
      </c>
      <c r="H68" s="3">
        <v>10.179209999999999</v>
      </c>
      <c r="I68" s="3">
        <v>12.13336</v>
      </c>
      <c r="J68" s="1"/>
      <c r="K68" s="1"/>
      <c r="L68" s="1"/>
      <c r="M68" s="1"/>
    </row>
    <row r="69" spans="1:13" x14ac:dyDescent="0.3">
      <c r="A69" s="1"/>
      <c r="B69" s="1"/>
      <c r="C69" s="3">
        <v>21.6938</v>
      </c>
      <c r="D69" s="3">
        <v>0.18722900000000001</v>
      </c>
      <c r="E69" s="3">
        <v>30.119520000000001</v>
      </c>
      <c r="F69" s="1"/>
      <c r="G69" s="3">
        <v>1.0805549999999999</v>
      </c>
      <c r="H69" s="3">
        <v>9.6905710000000003</v>
      </c>
      <c r="I69" s="3">
        <v>30.647629999999999</v>
      </c>
      <c r="J69" s="1"/>
      <c r="K69" s="1"/>
      <c r="L69" s="1"/>
      <c r="M69" s="1"/>
    </row>
    <row r="70" spans="1:13" x14ac:dyDescent="0.3">
      <c r="A70" s="1"/>
      <c r="B70" s="1"/>
      <c r="C70" s="3">
        <v>16.314530000000001</v>
      </c>
      <c r="D70" s="3">
        <v>144.48079999999999</v>
      </c>
      <c r="E70" s="3">
        <v>31.44398</v>
      </c>
      <c r="F70" s="1"/>
      <c r="G70" s="3">
        <v>8.7158049999999996</v>
      </c>
      <c r="H70" s="3">
        <v>20.085139999999999</v>
      </c>
      <c r="I70" s="3">
        <v>22.26934</v>
      </c>
      <c r="J70" s="1"/>
      <c r="K70" s="1"/>
      <c r="L70" s="1"/>
      <c r="M70" s="1"/>
    </row>
    <row r="71" spans="1:13" x14ac:dyDescent="0.3">
      <c r="A71" s="1"/>
      <c r="B71" s="1"/>
      <c r="C71" s="3">
        <v>10.209020000000001</v>
      </c>
      <c r="D71" s="3">
        <v>34.969430000000003</v>
      </c>
      <c r="E71" s="3">
        <v>13.51995</v>
      </c>
      <c r="F71" s="1"/>
      <c r="G71" s="3">
        <v>48.557380000000002</v>
      </c>
      <c r="H71" s="3">
        <v>8.3367290000000001</v>
      </c>
      <c r="I71" s="3">
        <v>121.72150000000001</v>
      </c>
      <c r="J71" s="1"/>
      <c r="K71" s="1"/>
      <c r="L71" s="1"/>
      <c r="M71" s="1"/>
    </row>
    <row r="72" spans="1:13" x14ac:dyDescent="0.3">
      <c r="A72" s="1"/>
      <c r="B72" s="1"/>
      <c r="C72" s="3">
        <v>31.681170000000002</v>
      </c>
      <c r="D72" s="3">
        <v>15.01107</v>
      </c>
      <c r="E72" s="3">
        <v>8.5151420000000009</v>
      </c>
      <c r="F72" s="1"/>
      <c r="G72" s="3">
        <v>24.873329999999999</v>
      </c>
      <c r="H72" s="3">
        <v>21.48978</v>
      </c>
      <c r="I72" s="3">
        <v>28.93066</v>
      </c>
      <c r="J72" s="1"/>
      <c r="K72" s="1"/>
      <c r="L72" s="1"/>
      <c r="M72" s="1"/>
    </row>
    <row r="73" spans="1:13" x14ac:dyDescent="0.3">
      <c r="A73" s="1"/>
      <c r="B73" s="1"/>
      <c r="C73" s="3">
        <v>5.9867109999999997</v>
      </c>
      <c r="D73" s="3">
        <v>33.394770000000001</v>
      </c>
      <c r="E73" s="3">
        <v>29.359269999999999</v>
      </c>
      <c r="F73" s="1"/>
      <c r="G73" s="3">
        <v>33.610129999999998</v>
      </c>
      <c r="H73" s="3">
        <v>20.565390000000001</v>
      </c>
      <c r="I73" s="3">
        <v>131.86340000000001</v>
      </c>
      <c r="J73" s="1"/>
      <c r="K73" s="1"/>
      <c r="L73" s="1"/>
      <c r="M73" s="1"/>
    </row>
    <row r="74" spans="1:13" x14ac:dyDescent="0.3">
      <c r="A74" s="1"/>
      <c r="B74" s="1"/>
      <c r="C74" s="3">
        <v>7.411918</v>
      </c>
      <c r="D74" s="3">
        <v>57.799190000000003</v>
      </c>
      <c r="E74" s="3">
        <v>5.3679319999999997</v>
      </c>
      <c r="F74" s="1"/>
      <c r="G74" s="3">
        <v>6.2159190000000004</v>
      </c>
      <c r="H74" s="3">
        <v>0.91347599999999995</v>
      </c>
      <c r="I74" s="3">
        <v>4.8759309999999996</v>
      </c>
      <c r="J74" s="1"/>
      <c r="K74" s="1"/>
      <c r="L74" s="1"/>
      <c r="M74" s="1"/>
    </row>
    <row r="75" spans="1:13" x14ac:dyDescent="0.3">
      <c r="A75" s="1"/>
      <c r="B75" s="1"/>
      <c r="C75" s="3">
        <v>2.4415339999999999</v>
      </c>
      <c r="D75" s="3">
        <v>5.6659870000000003</v>
      </c>
      <c r="E75" s="3">
        <v>14.40278</v>
      </c>
      <c r="F75" s="1"/>
      <c r="G75" s="3">
        <v>28.175450000000001</v>
      </c>
      <c r="H75" s="3">
        <v>36.828699999999998</v>
      </c>
      <c r="I75" s="3">
        <v>10.6561</v>
      </c>
      <c r="J75" s="1"/>
      <c r="K75" s="1"/>
      <c r="L75" s="1"/>
      <c r="M75" s="1"/>
    </row>
    <row r="76" spans="1:13" x14ac:dyDescent="0.3">
      <c r="A76" s="1"/>
      <c r="B76" s="1"/>
      <c r="C76" s="3">
        <v>17.423210000000001</v>
      </c>
      <c r="D76" s="3">
        <v>23.372140000000002</v>
      </c>
      <c r="E76" s="3">
        <v>7.474888</v>
      </c>
      <c r="F76" s="1"/>
      <c r="G76" s="3">
        <v>7.4635530000000001</v>
      </c>
      <c r="H76" s="3">
        <v>216.7638</v>
      </c>
      <c r="I76" s="3">
        <v>22.128710000000002</v>
      </c>
      <c r="J76" s="1"/>
      <c r="K76" s="1"/>
      <c r="L76" s="1"/>
      <c r="M76" s="1"/>
    </row>
    <row r="77" spans="1:13" x14ac:dyDescent="0.3">
      <c r="A77" s="1"/>
      <c r="B77" s="1"/>
      <c r="C77" s="3">
        <v>2.2328950000000001</v>
      </c>
      <c r="D77" s="3">
        <v>3.5905149999999999</v>
      </c>
      <c r="E77" s="3">
        <v>108.6277</v>
      </c>
      <c r="F77" s="1"/>
      <c r="G77" s="3">
        <v>72.429079999999999</v>
      </c>
      <c r="H77" s="3">
        <v>6.2293529999999997</v>
      </c>
      <c r="I77" s="3">
        <v>66.384020000000007</v>
      </c>
      <c r="J77" s="1"/>
      <c r="K77" s="1"/>
      <c r="L77" s="1"/>
      <c r="M77" s="1"/>
    </row>
    <row r="78" spans="1:13" x14ac:dyDescent="0.3">
      <c r="A78" s="1"/>
      <c r="B78" s="1"/>
      <c r="C78" s="3">
        <v>9.9273360000000004</v>
      </c>
      <c r="D78" s="3">
        <v>29.233750000000001</v>
      </c>
      <c r="E78" s="3">
        <v>26.732189999999999</v>
      </c>
      <c r="F78" s="1"/>
      <c r="G78" s="3">
        <v>41.212209999999999</v>
      </c>
      <c r="H78" s="3">
        <v>13.46748</v>
      </c>
      <c r="I78" s="3">
        <v>7.8669770000000003</v>
      </c>
      <c r="J78" s="1"/>
      <c r="K78" s="1"/>
      <c r="L78" s="1"/>
      <c r="M78" s="1"/>
    </row>
    <row r="79" spans="1:13" x14ac:dyDescent="0.3">
      <c r="A79" s="1"/>
      <c r="B79" s="1"/>
      <c r="C79" s="3">
        <v>3.5451769999999998</v>
      </c>
      <c r="D79" s="3">
        <v>10.6221</v>
      </c>
      <c r="E79" s="3">
        <v>0.236765</v>
      </c>
      <c r="F79" s="1"/>
      <c r="G79" s="3">
        <v>11.87393</v>
      </c>
      <c r="H79" s="3">
        <v>174.44749999999999</v>
      </c>
      <c r="I79" s="3">
        <v>15.267139999999999</v>
      </c>
      <c r="J79" s="1"/>
      <c r="K79" s="1"/>
      <c r="L79" s="1"/>
      <c r="M79" s="1"/>
    </row>
    <row r="80" spans="1:13" x14ac:dyDescent="0.3">
      <c r="A80" s="1"/>
      <c r="B80" s="1"/>
      <c r="C80" s="3">
        <v>50.380139999999997</v>
      </c>
      <c r="D80" s="3">
        <v>103.0196</v>
      </c>
      <c r="E80" s="3">
        <v>9.1780000000000008</v>
      </c>
      <c r="F80" s="1"/>
      <c r="G80" s="3">
        <v>36.146120000000003</v>
      </c>
      <c r="H80" s="3">
        <v>51.161380000000001</v>
      </c>
      <c r="I80" s="3">
        <v>37.136830000000003</v>
      </c>
      <c r="J80" s="1"/>
      <c r="K80" s="1"/>
      <c r="L80" s="1"/>
      <c r="M80" s="1"/>
    </row>
    <row r="81" spans="1:13" x14ac:dyDescent="0.3">
      <c r="A81" s="1"/>
      <c r="B81" s="1"/>
      <c r="C81" s="3">
        <v>8.5033879999999993</v>
      </c>
      <c r="D81" s="3">
        <v>4.4015610000000001</v>
      </c>
      <c r="E81" s="3">
        <v>0.85554399999999997</v>
      </c>
      <c r="F81" s="1"/>
      <c r="G81" s="3">
        <v>5.5018459999999996</v>
      </c>
      <c r="H81" s="3">
        <v>95.053569999999993</v>
      </c>
      <c r="I81" s="3">
        <v>133.2055</v>
      </c>
      <c r="J81" s="1"/>
      <c r="K81" s="1"/>
      <c r="L81" s="1"/>
      <c r="M81" s="1"/>
    </row>
    <row r="82" spans="1:13" x14ac:dyDescent="0.3">
      <c r="A82" s="1"/>
      <c r="B82" s="1"/>
      <c r="C82" s="3">
        <v>12.517060000000001</v>
      </c>
      <c r="D82" s="3">
        <v>6.8346989999999996</v>
      </c>
      <c r="E82" s="3">
        <v>13.099729999999999</v>
      </c>
      <c r="F82" s="1"/>
      <c r="G82" s="3">
        <v>6.2045849999999998</v>
      </c>
      <c r="H82" s="3">
        <v>37.515070000000001</v>
      </c>
      <c r="I82" s="3">
        <v>3.759693</v>
      </c>
      <c r="J82" s="1"/>
      <c r="K82" s="1"/>
      <c r="L82" s="1"/>
      <c r="M82" s="1"/>
    </row>
    <row r="83" spans="1:13" x14ac:dyDescent="0.3">
      <c r="A83" s="1"/>
      <c r="B83" s="1"/>
      <c r="C83" s="3">
        <v>41.664749999999998</v>
      </c>
      <c r="D83" s="3">
        <v>24.415759999999999</v>
      </c>
      <c r="E83" s="3">
        <v>14.29196</v>
      </c>
      <c r="F83" s="1"/>
      <c r="G83" s="3">
        <v>115.7197</v>
      </c>
      <c r="H83" s="3">
        <v>11.56874</v>
      </c>
      <c r="I83" s="3">
        <v>23.36375</v>
      </c>
      <c r="J83" s="1"/>
      <c r="K83" s="1"/>
      <c r="L83" s="1"/>
      <c r="M83" s="1"/>
    </row>
    <row r="84" spans="1:13" x14ac:dyDescent="0.3">
      <c r="A84" s="1"/>
      <c r="B84" s="1"/>
      <c r="C84" s="3">
        <v>92.498270000000005</v>
      </c>
      <c r="D84" s="3">
        <v>60.430900000000001</v>
      </c>
      <c r="E84" s="3">
        <v>0.382434</v>
      </c>
      <c r="F84" s="1"/>
      <c r="G84" s="3">
        <v>5.9535470000000004</v>
      </c>
      <c r="H84" s="3">
        <v>31.762609999999999</v>
      </c>
      <c r="I84" s="3">
        <v>12.862970000000001</v>
      </c>
      <c r="J84" s="1"/>
      <c r="K84" s="1"/>
      <c r="L84" s="1"/>
      <c r="M84" s="1"/>
    </row>
    <row r="85" spans="1:13" x14ac:dyDescent="0.3">
      <c r="A85" s="1"/>
      <c r="B85" s="1"/>
      <c r="C85" s="3">
        <v>41.035899999999998</v>
      </c>
      <c r="D85" s="3">
        <v>0.88576999999999995</v>
      </c>
      <c r="E85" s="3">
        <v>0.46303499999999997</v>
      </c>
      <c r="F85" s="1"/>
      <c r="G85" s="3">
        <v>11.027620000000001</v>
      </c>
      <c r="H85" s="3">
        <v>3.2626550000000001</v>
      </c>
      <c r="I85" s="3">
        <v>56.454169999999998</v>
      </c>
      <c r="J85" s="1"/>
      <c r="K85" s="1"/>
      <c r="L85" s="1"/>
      <c r="M85" s="1"/>
    </row>
    <row r="86" spans="1:13" x14ac:dyDescent="0.3">
      <c r="A86" s="1"/>
      <c r="B86" s="1"/>
      <c r="C86" s="3">
        <v>5.2759960000000001</v>
      </c>
      <c r="D86" s="3">
        <v>0.80810700000000002</v>
      </c>
      <c r="E86" s="3">
        <v>0.38285400000000003</v>
      </c>
      <c r="F86" s="1"/>
      <c r="G86" s="3">
        <v>12.642580000000001</v>
      </c>
      <c r="H86" s="3">
        <v>14.533759999999999</v>
      </c>
      <c r="I86" s="3">
        <v>8.5965830000000008</v>
      </c>
      <c r="J86" s="1"/>
      <c r="K86" s="1"/>
      <c r="L86" s="1"/>
      <c r="M86" s="1"/>
    </row>
    <row r="87" spans="1:13" x14ac:dyDescent="0.3">
      <c r="A87" s="1"/>
      <c r="B87" s="1"/>
      <c r="C87" s="3">
        <v>60.025370000000002</v>
      </c>
      <c r="D87" s="3">
        <v>21.904959999999999</v>
      </c>
      <c r="E87" s="3">
        <v>57.254300000000001</v>
      </c>
      <c r="F87" s="1"/>
      <c r="G87" s="3">
        <v>67.717290000000006</v>
      </c>
      <c r="H87" s="3">
        <v>87.820490000000007</v>
      </c>
      <c r="I87" s="3">
        <v>39.935609999999997</v>
      </c>
      <c r="J87" s="1"/>
      <c r="K87" s="1"/>
      <c r="L87" s="1"/>
      <c r="M87" s="1"/>
    </row>
    <row r="88" spans="1:13" x14ac:dyDescent="0.3">
      <c r="A88" s="1"/>
      <c r="B88" s="1"/>
      <c r="C88" s="3">
        <v>10.413880000000001</v>
      </c>
      <c r="D88" s="3">
        <v>3.2131189999999998</v>
      </c>
      <c r="E88" s="3">
        <v>24.286460000000002</v>
      </c>
      <c r="F88" s="1"/>
      <c r="G88" s="3">
        <v>4.7630049999999997</v>
      </c>
      <c r="H88" s="3">
        <v>14.03504</v>
      </c>
      <c r="I88" s="3">
        <v>178.62819999999999</v>
      </c>
      <c r="J88" s="1"/>
      <c r="K88" s="1"/>
      <c r="L88" s="1"/>
      <c r="M88" s="1"/>
    </row>
    <row r="89" spans="1:13" x14ac:dyDescent="0.3">
      <c r="A89" s="1"/>
      <c r="B89" s="1"/>
      <c r="C89" s="3">
        <v>11.49485</v>
      </c>
      <c r="D89" s="3">
        <v>39.385680000000001</v>
      </c>
      <c r="E89" s="3">
        <v>0.32995999999999998</v>
      </c>
      <c r="F89" s="1"/>
      <c r="G89" s="3">
        <v>135.28980000000001</v>
      </c>
      <c r="H89" s="3">
        <v>22.78443</v>
      </c>
      <c r="I89" s="3">
        <v>13.753780000000001</v>
      </c>
      <c r="J89" s="1"/>
      <c r="K89" s="1"/>
      <c r="L89" s="1"/>
      <c r="M89" s="1"/>
    </row>
    <row r="90" spans="1:13" x14ac:dyDescent="0.3">
      <c r="A90" s="1"/>
      <c r="B90" s="1"/>
      <c r="C90" s="3">
        <v>23.45778</v>
      </c>
      <c r="D90" s="3">
        <v>3.0838209999999999</v>
      </c>
      <c r="E90" s="3">
        <v>5.6210690000000003</v>
      </c>
      <c r="F90" s="1"/>
      <c r="G90" s="3">
        <v>13.652609999999999</v>
      </c>
      <c r="H90" s="3">
        <v>14.037140000000001</v>
      </c>
      <c r="I90" s="3">
        <v>21.848279999999999</v>
      </c>
      <c r="J90" s="1"/>
      <c r="K90" s="1"/>
      <c r="L90" s="1"/>
      <c r="M90" s="1"/>
    </row>
    <row r="91" spans="1:13" x14ac:dyDescent="0.3">
      <c r="A91" s="1"/>
      <c r="B91" s="1"/>
      <c r="C91" s="3">
        <v>7.9333049999999998</v>
      </c>
      <c r="D91" s="3">
        <v>35.720860000000002</v>
      </c>
      <c r="E91" s="3">
        <v>18.16667</v>
      </c>
      <c r="F91" s="1"/>
      <c r="G91" s="3">
        <v>5.708386</v>
      </c>
      <c r="H91" s="3">
        <v>92.600700000000003</v>
      </c>
      <c r="I91" s="3">
        <v>25.361560000000001</v>
      </c>
      <c r="J91" s="1"/>
      <c r="K91" s="1"/>
      <c r="L91" s="1"/>
      <c r="M91" s="1"/>
    </row>
    <row r="92" spans="1:13" x14ac:dyDescent="0.3">
      <c r="A92" s="1"/>
      <c r="B92" s="1"/>
      <c r="C92" s="3">
        <v>1.1737500000000001</v>
      </c>
      <c r="D92" s="3">
        <v>38.591850000000001</v>
      </c>
      <c r="E92" s="3">
        <v>1.984796</v>
      </c>
      <c r="F92" s="1"/>
      <c r="G92" s="3">
        <v>1.2749200000000001</v>
      </c>
      <c r="H92" s="3">
        <v>29.2136</v>
      </c>
      <c r="I92" s="3">
        <v>30.675750000000001</v>
      </c>
      <c r="J92" s="1"/>
      <c r="K92" s="1"/>
      <c r="L92" s="1"/>
      <c r="M92" s="1"/>
    </row>
    <row r="93" spans="1:13" x14ac:dyDescent="0.3">
      <c r="A93" s="1"/>
      <c r="B93" s="1"/>
      <c r="C93" s="3">
        <v>2.6367389999999999</v>
      </c>
      <c r="D93" s="3">
        <v>4.4250699999999998</v>
      </c>
      <c r="E93" s="3">
        <v>18.187660000000001</v>
      </c>
      <c r="F93" s="1"/>
      <c r="G93" s="3">
        <v>4.2554720000000001</v>
      </c>
      <c r="H93" s="3">
        <v>8.7880099999999999</v>
      </c>
      <c r="I93" s="3">
        <v>21.079219999999999</v>
      </c>
      <c r="J93" s="1"/>
      <c r="K93" s="1"/>
      <c r="L93" s="1"/>
      <c r="M93" s="1"/>
    </row>
    <row r="94" spans="1:13" x14ac:dyDescent="0.3">
      <c r="A94" s="1"/>
      <c r="B94" s="1"/>
      <c r="C94" s="3">
        <v>3.256777</v>
      </c>
      <c r="D94" s="3">
        <v>3.0229509999999999</v>
      </c>
      <c r="E94" s="3">
        <v>0.97308700000000004</v>
      </c>
      <c r="F94" s="1"/>
      <c r="G94" s="3">
        <v>55.826990000000002</v>
      </c>
      <c r="H94" s="3">
        <v>23.173999999999999</v>
      </c>
      <c r="I94" s="3">
        <v>18.401759999999999</v>
      </c>
      <c r="J94" s="1"/>
      <c r="K94" s="1"/>
      <c r="L94" s="1"/>
      <c r="M94" s="1"/>
    </row>
    <row r="95" spans="1:13" x14ac:dyDescent="0.3">
      <c r="A95" s="1"/>
      <c r="B95" s="1"/>
      <c r="C95" s="3">
        <v>24.291080000000001</v>
      </c>
      <c r="D95" s="3">
        <v>2.4436330000000002</v>
      </c>
      <c r="E95" s="3">
        <v>14.63913</v>
      </c>
      <c r="F95" s="1"/>
      <c r="G95" s="3">
        <v>35.286790000000003</v>
      </c>
      <c r="H95" s="3">
        <v>36.801839999999999</v>
      </c>
      <c r="I95" s="3">
        <v>43.86365</v>
      </c>
      <c r="J95" s="1"/>
      <c r="K95" s="1"/>
      <c r="L95" s="1"/>
      <c r="M95" s="1"/>
    </row>
    <row r="96" spans="1:13" x14ac:dyDescent="0.3">
      <c r="A96" s="1"/>
      <c r="B96" s="1"/>
      <c r="C96" s="3">
        <v>56.478520000000003</v>
      </c>
      <c r="D96" s="3">
        <v>24.769639999999999</v>
      </c>
      <c r="E96" s="3">
        <v>121.9776</v>
      </c>
      <c r="F96" s="1"/>
      <c r="G96" s="3">
        <v>6.7297500000000001</v>
      </c>
      <c r="H96" s="3">
        <v>106.38849999999999</v>
      </c>
      <c r="I96" s="3">
        <v>5.0975830000000002</v>
      </c>
      <c r="J96" s="1"/>
      <c r="K96" s="1"/>
      <c r="L96" s="1"/>
      <c r="M96" s="1"/>
    </row>
    <row r="97" spans="1:13" x14ac:dyDescent="0.3">
      <c r="A97" s="1"/>
      <c r="B97" s="1"/>
      <c r="C97" s="3">
        <v>9.1842970000000008</v>
      </c>
      <c r="D97" s="3">
        <v>9.2409700000000008</v>
      </c>
      <c r="E97" s="3">
        <v>17.641929999999999</v>
      </c>
      <c r="F97" s="1"/>
      <c r="G97" s="3">
        <v>7.3581839999999996</v>
      </c>
      <c r="H97" s="3">
        <v>14.04931</v>
      </c>
      <c r="I97" s="3">
        <v>74.946179999999998</v>
      </c>
      <c r="J97" s="1"/>
      <c r="K97" s="1"/>
      <c r="L97" s="1"/>
      <c r="M97" s="1"/>
    </row>
    <row r="98" spans="1:13" x14ac:dyDescent="0.3">
      <c r="A98" s="1"/>
      <c r="B98" s="1"/>
      <c r="C98" s="3">
        <v>116.3922</v>
      </c>
      <c r="D98" s="3">
        <v>13.11275</v>
      </c>
      <c r="E98" s="3">
        <v>10.247640000000001</v>
      </c>
      <c r="F98" s="1"/>
      <c r="G98" s="3">
        <v>1.1057429999999999</v>
      </c>
      <c r="H98" s="3">
        <v>61.313310000000001</v>
      </c>
      <c r="I98" s="3">
        <v>15.48376</v>
      </c>
      <c r="J98" s="1"/>
      <c r="K98" s="1"/>
      <c r="L98" s="1"/>
      <c r="M98" s="1"/>
    </row>
    <row r="99" spans="1:13" x14ac:dyDescent="0.3">
      <c r="A99" s="1"/>
      <c r="B99" s="1"/>
      <c r="C99" s="3">
        <v>10.239660000000001</v>
      </c>
      <c r="D99" s="3">
        <v>9.8089530000000007</v>
      </c>
      <c r="E99" s="3">
        <v>6.8582070000000002</v>
      </c>
      <c r="F99" s="1"/>
      <c r="G99" s="3">
        <v>40.350790000000003</v>
      </c>
      <c r="H99" s="3">
        <v>167.0515</v>
      </c>
      <c r="I99" s="3">
        <v>54.768689999999999</v>
      </c>
      <c r="J99" s="1"/>
      <c r="K99" s="1"/>
      <c r="L99" s="1"/>
      <c r="M99" s="1"/>
    </row>
    <row r="100" spans="1:13" x14ac:dyDescent="0.3">
      <c r="A100" s="1"/>
      <c r="B100" s="1"/>
      <c r="C100" s="3">
        <v>20.482690000000002</v>
      </c>
      <c r="D100" s="3">
        <v>23.78396</v>
      </c>
      <c r="E100" s="3">
        <v>7.3086479999999998</v>
      </c>
      <c r="F100" s="1"/>
      <c r="G100" s="3">
        <v>15.52028</v>
      </c>
      <c r="H100" s="3">
        <v>19.377359999999999</v>
      </c>
      <c r="I100" s="3">
        <v>80.265839999999997</v>
      </c>
      <c r="J100" s="1"/>
      <c r="K100" s="1"/>
      <c r="L100" s="1"/>
      <c r="M100" s="1"/>
    </row>
    <row r="101" spans="1:13" x14ac:dyDescent="0.3">
      <c r="A101" s="1"/>
      <c r="B101" s="1"/>
      <c r="C101" s="3">
        <v>7.7788199999999996</v>
      </c>
      <c r="D101" s="3">
        <v>23.385580000000001</v>
      </c>
      <c r="E101" s="3">
        <v>30.67953</v>
      </c>
      <c r="F101" s="1"/>
      <c r="G101" s="3">
        <v>22.037189999999999</v>
      </c>
      <c r="H101" s="3">
        <v>55.202759999999998</v>
      </c>
      <c r="I101" s="3">
        <v>14.03966</v>
      </c>
      <c r="J101" s="1"/>
      <c r="K101" s="1"/>
      <c r="L101" s="1"/>
      <c r="M101" s="1"/>
    </row>
    <row r="102" spans="1:13" x14ac:dyDescent="0.3">
      <c r="A102" s="1"/>
      <c r="B102" s="1"/>
      <c r="C102" s="3">
        <v>2.3521169999999998</v>
      </c>
      <c r="D102" s="3">
        <v>14.00817</v>
      </c>
      <c r="E102" s="3">
        <v>21.833169999999999</v>
      </c>
      <c r="F102" s="1"/>
      <c r="G102" s="3">
        <v>18.24811</v>
      </c>
      <c r="H102" s="3">
        <v>5.0673579999999996</v>
      </c>
      <c r="I102" s="3">
        <v>28.69096</v>
      </c>
      <c r="J102" s="1"/>
      <c r="K102" s="1"/>
      <c r="L102" s="1"/>
      <c r="M102" s="1"/>
    </row>
    <row r="103" spans="1:13" x14ac:dyDescent="0.3">
      <c r="A103" s="1"/>
      <c r="B103" s="1"/>
      <c r="C103" s="3">
        <v>32.225639999999999</v>
      </c>
      <c r="D103" s="3">
        <v>7.1592010000000004</v>
      </c>
      <c r="E103" s="3">
        <v>32.83896</v>
      </c>
      <c r="F103" s="1"/>
      <c r="G103" s="3">
        <v>8.8257910000000006</v>
      </c>
      <c r="H103" s="3">
        <v>14.35534</v>
      </c>
      <c r="I103" s="3">
        <v>2.6258240000000002</v>
      </c>
      <c r="J103" s="1"/>
      <c r="K103" s="1"/>
      <c r="L103" s="1"/>
      <c r="M103" s="1"/>
    </row>
    <row r="104" spans="1:13" x14ac:dyDescent="0.3">
      <c r="A104" s="1"/>
      <c r="B104" s="1"/>
      <c r="C104" s="3">
        <v>89.767499999999998</v>
      </c>
      <c r="D104" s="3">
        <v>13.619440000000001</v>
      </c>
      <c r="E104" s="3">
        <v>39.510359999999999</v>
      </c>
      <c r="F104" s="1"/>
      <c r="G104" s="3">
        <v>22.37219</v>
      </c>
      <c r="H104" s="3">
        <v>93.259360000000001</v>
      </c>
      <c r="I104" s="3">
        <v>8.9349380000000007</v>
      </c>
      <c r="J104" s="1"/>
      <c r="K104" s="1"/>
      <c r="L104" s="1"/>
      <c r="M104" s="1"/>
    </row>
    <row r="105" spans="1:13" x14ac:dyDescent="0.3">
      <c r="A105" s="1"/>
      <c r="B105" s="1"/>
      <c r="C105" s="3">
        <v>22.102260000000001</v>
      </c>
      <c r="D105" s="3">
        <v>13.5464</v>
      </c>
      <c r="E105" s="3">
        <v>22.541789999999999</v>
      </c>
      <c r="F105" s="1"/>
      <c r="G105" s="3">
        <v>13.747059999999999</v>
      </c>
      <c r="H105" s="3">
        <v>9.6922499999999996</v>
      </c>
      <c r="I105" s="3">
        <v>60.072389999999999</v>
      </c>
      <c r="J105" s="1"/>
      <c r="K105" s="1"/>
      <c r="L105" s="1"/>
      <c r="M105" s="1"/>
    </row>
    <row r="106" spans="1:13" x14ac:dyDescent="0.3">
      <c r="A106" s="1"/>
      <c r="B106" s="1"/>
      <c r="C106" s="3">
        <v>12.48305</v>
      </c>
      <c r="D106" s="3">
        <v>5.3188149999999998</v>
      </c>
      <c r="E106" s="3">
        <v>3.3398970000000001</v>
      </c>
      <c r="F106" s="1"/>
      <c r="G106" s="3">
        <v>4.8444459999999996</v>
      </c>
      <c r="H106" s="3">
        <v>15.21551</v>
      </c>
      <c r="I106" s="3">
        <v>30.912099999999999</v>
      </c>
      <c r="J106" s="1"/>
      <c r="K106" s="1"/>
      <c r="L106" s="1"/>
      <c r="M106" s="1"/>
    </row>
    <row r="107" spans="1:13" x14ac:dyDescent="0.3">
      <c r="A107" s="1"/>
      <c r="B107" s="1"/>
      <c r="C107" s="3">
        <v>44.072279999999999</v>
      </c>
      <c r="D107" s="3">
        <v>16.38212</v>
      </c>
      <c r="E107" s="3">
        <v>38.217390000000002</v>
      </c>
      <c r="F107" s="1"/>
      <c r="G107" s="3">
        <v>13.40828</v>
      </c>
      <c r="H107" s="3">
        <v>29.857990000000001</v>
      </c>
      <c r="I107" s="3">
        <v>6.6957459999999998</v>
      </c>
      <c r="J107" s="1"/>
      <c r="K107" s="1"/>
      <c r="L107" s="1"/>
      <c r="M107" s="1"/>
    </row>
    <row r="108" spans="1:13" x14ac:dyDescent="0.3">
      <c r="A108" s="1"/>
      <c r="B108" s="1"/>
      <c r="C108" s="3">
        <v>24.751169999999998</v>
      </c>
      <c r="D108" s="3">
        <v>27.248539999999998</v>
      </c>
      <c r="E108" s="3">
        <v>2.1455769999999998</v>
      </c>
      <c r="F108" s="1"/>
      <c r="G108" s="3">
        <v>22.006969999999999</v>
      </c>
      <c r="H108" s="3">
        <v>21.53302</v>
      </c>
      <c r="I108" s="3">
        <v>5.8024199999999997</v>
      </c>
      <c r="J108" s="1"/>
      <c r="K108" s="1"/>
      <c r="L108" s="1"/>
      <c r="M108" s="1"/>
    </row>
    <row r="109" spans="1:13" x14ac:dyDescent="0.3">
      <c r="A109" s="1"/>
      <c r="B109" s="1"/>
      <c r="C109" s="3">
        <v>3.6828699999999999</v>
      </c>
      <c r="D109" s="3">
        <v>11.84413</v>
      </c>
      <c r="E109" s="3">
        <v>9.5344069999999999</v>
      </c>
      <c r="F109" s="1"/>
      <c r="G109" s="3">
        <v>9.2002489999999995</v>
      </c>
      <c r="H109" s="3">
        <v>33.354889999999997</v>
      </c>
      <c r="I109" s="3">
        <v>22.84404</v>
      </c>
      <c r="J109" s="1"/>
      <c r="K109" s="1"/>
      <c r="L109" s="1"/>
      <c r="M109" s="1"/>
    </row>
    <row r="110" spans="1:13" x14ac:dyDescent="0.3">
      <c r="A110" s="1"/>
      <c r="B110" s="1"/>
      <c r="C110" s="3">
        <v>1.7900100000000001</v>
      </c>
      <c r="D110" s="3">
        <v>5.1802830000000002</v>
      </c>
      <c r="E110" s="3">
        <v>37.576360000000001</v>
      </c>
      <c r="F110" s="1"/>
      <c r="G110" s="3">
        <v>8.7338559999999994</v>
      </c>
      <c r="H110" s="3">
        <v>80.439210000000003</v>
      </c>
      <c r="I110" s="3">
        <v>10.07385</v>
      </c>
      <c r="J110" s="1"/>
      <c r="K110" s="1"/>
      <c r="L110" s="1"/>
      <c r="M110" s="1"/>
    </row>
    <row r="111" spans="1:13" x14ac:dyDescent="0.3">
      <c r="A111" s="1"/>
      <c r="B111" s="1"/>
      <c r="C111" s="3">
        <v>67.811750000000004</v>
      </c>
      <c r="D111" s="3">
        <v>26.149090000000001</v>
      </c>
      <c r="E111" s="3">
        <v>30.90034</v>
      </c>
      <c r="F111" s="1"/>
      <c r="G111" s="3">
        <v>12.22908</v>
      </c>
      <c r="H111" s="3">
        <v>18.27036</v>
      </c>
      <c r="I111" s="3">
        <v>6.231452</v>
      </c>
      <c r="J111" s="1"/>
      <c r="K111" s="1"/>
      <c r="L111" s="1"/>
      <c r="M111" s="1"/>
    </row>
    <row r="112" spans="1:13" x14ac:dyDescent="0.3">
      <c r="A112" s="1"/>
      <c r="B112" s="1"/>
      <c r="C112" s="3">
        <v>11.107379999999999</v>
      </c>
      <c r="D112" s="3">
        <v>23.673559999999998</v>
      </c>
      <c r="E112" s="3">
        <v>107.514</v>
      </c>
      <c r="F112" s="1"/>
      <c r="G112" s="3">
        <v>4.5199439999999997</v>
      </c>
      <c r="H112" s="3">
        <v>20.01839</v>
      </c>
      <c r="I112" s="3">
        <v>7.0336819999999998</v>
      </c>
      <c r="J112" s="1"/>
      <c r="K112" s="1"/>
      <c r="L112" s="1"/>
      <c r="M112" s="1"/>
    </row>
    <row r="113" spans="1:13" x14ac:dyDescent="0.3">
      <c r="A113" s="1"/>
      <c r="B113" s="1"/>
      <c r="C113" s="3">
        <v>11.83741</v>
      </c>
      <c r="D113" s="3">
        <v>6.6491490000000004</v>
      </c>
      <c r="E113" s="3">
        <v>32.53839</v>
      </c>
      <c r="F113" s="1"/>
      <c r="G113" s="3">
        <v>2.4197039999999999</v>
      </c>
      <c r="H113" s="3">
        <v>30.433530000000001</v>
      </c>
      <c r="I113" s="3">
        <v>41.391469999999998</v>
      </c>
      <c r="J113" s="1"/>
      <c r="K113" s="1"/>
      <c r="L113" s="1"/>
      <c r="M113" s="1"/>
    </row>
    <row r="114" spans="1:13" x14ac:dyDescent="0.3">
      <c r="A114" s="1"/>
      <c r="B114" s="1"/>
      <c r="C114" s="3">
        <v>28.055810000000001</v>
      </c>
      <c r="D114" s="3">
        <v>3.8579249999999998</v>
      </c>
      <c r="E114" s="3">
        <v>7.2712870000000001</v>
      </c>
      <c r="F114" s="1"/>
      <c r="G114" s="3">
        <v>9.8236460000000001</v>
      </c>
      <c r="H114" s="3">
        <v>40.838180000000001</v>
      </c>
      <c r="I114" s="3">
        <v>5.0816309999999998</v>
      </c>
      <c r="J114" s="1"/>
      <c r="K114" s="1"/>
      <c r="L114" s="1"/>
      <c r="M114" s="1"/>
    </row>
    <row r="115" spans="1:13" x14ac:dyDescent="0.3">
      <c r="A115" s="1"/>
      <c r="B115" s="1"/>
      <c r="C115" s="3">
        <v>12.13294</v>
      </c>
      <c r="D115" s="3">
        <v>6.308694</v>
      </c>
      <c r="E115" s="3">
        <v>45.664990000000003</v>
      </c>
      <c r="F115" s="1"/>
      <c r="G115" s="3">
        <v>21.08006</v>
      </c>
      <c r="H115" s="3">
        <v>21.16863</v>
      </c>
      <c r="I115" s="3">
        <v>35.487459999999999</v>
      </c>
      <c r="J115" s="1"/>
      <c r="K115" s="1"/>
      <c r="L115" s="1"/>
      <c r="M115" s="1"/>
    </row>
    <row r="116" spans="1:13" x14ac:dyDescent="0.3">
      <c r="A116" s="1"/>
      <c r="B116" s="1"/>
      <c r="C116" s="3">
        <v>9.5436420000000002</v>
      </c>
      <c r="D116" s="3">
        <v>3.0607329999999999</v>
      </c>
      <c r="E116" s="3">
        <v>70.058080000000004</v>
      </c>
      <c r="F116" s="1"/>
      <c r="G116" s="3">
        <v>37.423969999999997</v>
      </c>
      <c r="H116" s="3">
        <v>109.44459999999999</v>
      </c>
      <c r="I116" s="3">
        <v>5.6013380000000002</v>
      </c>
      <c r="J116" s="1"/>
      <c r="K116" s="1"/>
      <c r="L116" s="1"/>
      <c r="M116" s="1"/>
    </row>
    <row r="117" spans="1:13" x14ac:dyDescent="0.3">
      <c r="A117" s="1"/>
      <c r="B117" s="1"/>
      <c r="C117" s="3">
        <v>57.220300000000002</v>
      </c>
      <c r="D117" s="3">
        <v>0.79425400000000002</v>
      </c>
      <c r="E117" s="3">
        <v>22.78191</v>
      </c>
      <c r="F117" s="1"/>
      <c r="G117" s="3">
        <v>28.04111</v>
      </c>
      <c r="H117" s="3">
        <v>33.181100000000001</v>
      </c>
      <c r="I117" s="3">
        <v>99.121390000000005</v>
      </c>
      <c r="J117" s="1"/>
      <c r="K117" s="1"/>
      <c r="L117" s="1"/>
      <c r="M117" s="1"/>
    </row>
    <row r="118" spans="1:13" x14ac:dyDescent="0.3">
      <c r="A118" s="1"/>
      <c r="B118" s="1"/>
      <c r="C118" s="3">
        <v>26.777529999999999</v>
      </c>
      <c r="D118" s="3">
        <v>14.84399</v>
      </c>
      <c r="E118" s="3">
        <v>4.9636680000000002</v>
      </c>
      <c r="F118" s="1"/>
      <c r="G118" s="3">
        <v>20.47597</v>
      </c>
      <c r="H118" s="3">
        <v>13.486789999999999</v>
      </c>
      <c r="I118" s="3">
        <v>5.2848119999999996</v>
      </c>
      <c r="J118" s="1"/>
      <c r="K118" s="1"/>
      <c r="L118" s="1"/>
      <c r="M118" s="1"/>
    </row>
    <row r="119" spans="1:13" x14ac:dyDescent="0.3">
      <c r="A119" s="1"/>
      <c r="B119" s="1"/>
      <c r="C119" s="3">
        <v>2.2597619999999998</v>
      </c>
      <c r="D119" s="3">
        <v>38.97428</v>
      </c>
      <c r="E119" s="3">
        <v>21.020869999999999</v>
      </c>
      <c r="F119" s="1"/>
      <c r="G119" s="3">
        <v>5.5287129999999998</v>
      </c>
      <c r="H119" s="3">
        <v>3.5581909999999999</v>
      </c>
      <c r="I119" s="3">
        <v>50.626980000000003</v>
      </c>
      <c r="J119" s="1"/>
      <c r="K119" s="1"/>
      <c r="L119" s="1"/>
      <c r="M119" s="1"/>
    </row>
    <row r="120" spans="1:13" x14ac:dyDescent="0.3">
      <c r="A120" s="1"/>
      <c r="B120" s="1"/>
      <c r="C120" s="3">
        <v>3.7114159999999998</v>
      </c>
      <c r="D120" s="3">
        <v>2.7723330000000002</v>
      </c>
      <c r="E120" s="3">
        <v>68.629090000000005</v>
      </c>
      <c r="F120" s="1"/>
      <c r="G120" s="3">
        <v>8.4118720000000007</v>
      </c>
      <c r="H120" s="3">
        <v>7.7255060000000002</v>
      </c>
      <c r="I120" s="3">
        <v>29.60276</v>
      </c>
      <c r="J120" s="1"/>
      <c r="K120" s="1"/>
      <c r="L120" s="1"/>
      <c r="M120" s="1"/>
    </row>
    <row r="121" spans="1:13" x14ac:dyDescent="0.3">
      <c r="A121" s="1"/>
      <c r="B121" s="1"/>
      <c r="C121" s="3">
        <v>124.3725</v>
      </c>
      <c r="D121" s="3">
        <v>20.399989999999999</v>
      </c>
      <c r="E121" s="3">
        <v>36.715780000000002</v>
      </c>
      <c r="F121" s="1"/>
      <c r="G121" s="3">
        <v>7.5315599999999998</v>
      </c>
      <c r="H121" s="3">
        <v>37.182589999999998</v>
      </c>
      <c r="I121" s="3">
        <v>7.7901550000000004</v>
      </c>
      <c r="J121" s="1"/>
      <c r="K121" s="1"/>
      <c r="L121" s="1"/>
      <c r="M121" s="1"/>
    </row>
    <row r="122" spans="1:13" x14ac:dyDescent="0.3">
      <c r="A122" s="1"/>
      <c r="B122" s="1"/>
      <c r="C122" s="3">
        <v>3.7429009999999998</v>
      </c>
      <c r="D122" s="3">
        <v>10.41052</v>
      </c>
      <c r="E122" s="3">
        <v>14.510249999999999</v>
      </c>
      <c r="F122" s="1"/>
      <c r="G122" s="3">
        <v>23.399010000000001</v>
      </c>
      <c r="H122" s="3">
        <v>17.031120000000001</v>
      </c>
      <c r="I122" s="3">
        <v>28.02054</v>
      </c>
      <c r="J122" s="1"/>
      <c r="K122" s="1"/>
      <c r="L122" s="1"/>
      <c r="M122" s="1"/>
    </row>
    <row r="123" spans="1:13" x14ac:dyDescent="0.3">
      <c r="A123" s="1"/>
      <c r="B123" s="1"/>
      <c r="C123" s="3">
        <v>8.5352920000000001</v>
      </c>
      <c r="D123" s="3">
        <v>8.2880330000000004</v>
      </c>
      <c r="E123" s="3">
        <v>29.826090000000001</v>
      </c>
      <c r="F123" s="1"/>
      <c r="G123" s="3">
        <v>25.35904</v>
      </c>
      <c r="H123" s="3">
        <v>144.64869999999999</v>
      </c>
      <c r="I123" s="3">
        <v>9.0491229999999998</v>
      </c>
      <c r="J123" s="1"/>
      <c r="K123" s="1"/>
      <c r="L123" s="1"/>
      <c r="M123" s="1"/>
    </row>
    <row r="124" spans="1:13" x14ac:dyDescent="0.3">
      <c r="A124" s="1"/>
      <c r="B124" s="1"/>
      <c r="C124" s="3">
        <v>109.83</v>
      </c>
      <c r="D124" s="3">
        <v>5.1790229999999999</v>
      </c>
      <c r="E124" s="3">
        <v>38.42897</v>
      </c>
      <c r="F124" s="1"/>
      <c r="G124" s="3">
        <v>23.553909999999998</v>
      </c>
      <c r="H124" s="3">
        <v>59.553939999999997</v>
      </c>
      <c r="I124" s="3">
        <v>24.264209999999999</v>
      </c>
      <c r="J124" s="1"/>
      <c r="K124" s="1"/>
      <c r="L124" s="1"/>
      <c r="M124" s="1"/>
    </row>
    <row r="125" spans="1:13" x14ac:dyDescent="0.3">
      <c r="A125" s="1"/>
      <c r="B125" s="1"/>
      <c r="C125" s="3">
        <v>18.918109999999999</v>
      </c>
      <c r="D125" s="3">
        <v>26.68769</v>
      </c>
      <c r="E125" s="3">
        <v>58.257190000000001</v>
      </c>
      <c r="F125" s="1"/>
      <c r="G125" s="3">
        <v>6.7553570000000001</v>
      </c>
      <c r="H125" s="3">
        <v>99.892560000000003</v>
      </c>
      <c r="I125" s="3">
        <v>12.304639999999999</v>
      </c>
      <c r="J125" s="1"/>
      <c r="K125" s="1"/>
      <c r="L125" s="1"/>
      <c r="M125" s="1"/>
    </row>
    <row r="126" spans="1:13" x14ac:dyDescent="0.3">
      <c r="A126" s="1"/>
      <c r="B126" s="1"/>
      <c r="C126" s="3">
        <v>3.996038</v>
      </c>
      <c r="D126" s="3">
        <v>14.22899</v>
      </c>
      <c r="E126" s="3">
        <v>11.477639999999999</v>
      </c>
      <c r="F126" s="1"/>
      <c r="G126" s="3">
        <v>9.6863729999999997</v>
      </c>
      <c r="H126" s="3">
        <v>66.454549999999998</v>
      </c>
      <c r="I126" s="3">
        <v>11.767300000000001</v>
      </c>
      <c r="J126" s="1"/>
      <c r="K126" s="1"/>
      <c r="L126" s="1"/>
      <c r="M126" s="1"/>
    </row>
    <row r="127" spans="1:13" x14ac:dyDescent="0.3">
      <c r="A127" s="1"/>
      <c r="B127" s="1"/>
      <c r="C127" s="3">
        <v>51.014449999999997</v>
      </c>
      <c r="D127" s="3">
        <v>40.637090000000001</v>
      </c>
      <c r="E127" s="3">
        <v>8.7691189999999999</v>
      </c>
      <c r="F127" s="1"/>
      <c r="G127" s="3">
        <v>37.2166</v>
      </c>
      <c r="H127" s="3">
        <v>79.343119999999999</v>
      </c>
      <c r="I127" s="3">
        <v>7.207897</v>
      </c>
      <c r="J127" s="1"/>
      <c r="K127" s="1"/>
      <c r="L127" s="1"/>
      <c r="M127" s="1"/>
    </row>
    <row r="128" spans="1:13" x14ac:dyDescent="0.3">
      <c r="A128" s="1"/>
      <c r="B128" s="1"/>
      <c r="C128" s="3">
        <v>14.21177</v>
      </c>
      <c r="D128" s="3">
        <v>10.56291</v>
      </c>
      <c r="E128" s="3">
        <v>16.895530000000001</v>
      </c>
      <c r="F128" s="1"/>
      <c r="G128" s="3">
        <v>104.4318</v>
      </c>
      <c r="H128" s="3">
        <v>10.17963</v>
      </c>
      <c r="I128" s="3">
        <v>178.62819999999999</v>
      </c>
      <c r="J128" s="1"/>
      <c r="K128" s="1"/>
      <c r="L128" s="1"/>
      <c r="M128" s="1"/>
    </row>
    <row r="129" spans="1:13" x14ac:dyDescent="0.3">
      <c r="A129" s="1"/>
      <c r="B129" s="1"/>
      <c r="C129" s="3">
        <v>16.437950000000001</v>
      </c>
      <c r="D129" s="3">
        <v>31.902819999999998</v>
      </c>
      <c r="E129" s="3">
        <v>3.0758450000000002</v>
      </c>
      <c r="F129" s="1"/>
      <c r="G129" s="3">
        <v>6.6957459999999998</v>
      </c>
      <c r="H129" s="3">
        <v>10.38617</v>
      </c>
      <c r="I129" s="3">
        <v>13.753780000000001</v>
      </c>
      <c r="J129" s="1"/>
      <c r="K129" s="1"/>
      <c r="L129" s="1"/>
      <c r="M129" s="1"/>
    </row>
    <row r="130" spans="1:13" x14ac:dyDescent="0.3">
      <c r="A130" s="1"/>
      <c r="B130" s="1"/>
      <c r="C130" s="3">
        <v>4.6475619999999997</v>
      </c>
      <c r="D130" s="3">
        <v>45.945830000000001</v>
      </c>
      <c r="E130" s="3">
        <v>39.030949999999997</v>
      </c>
      <c r="F130" s="1"/>
      <c r="G130" s="3">
        <v>13.731949999999999</v>
      </c>
      <c r="H130" s="3">
        <v>14.60554</v>
      </c>
      <c r="I130" s="3">
        <v>21.848279999999999</v>
      </c>
      <c r="J130" s="1"/>
      <c r="K130" s="1"/>
      <c r="L130" s="1"/>
      <c r="M130" s="1"/>
    </row>
    <row r="131" spans="1:13" x14ac:dyDescent="0.3">
      <c r="A131" s="1"/>
      <c r="B131" s="1"/>
      <c r="C131" s="3">
        <v>6.0605950000000002</v>
      </c>
      <c r="D131" s="3">
        <v>13.5464</v>
      </c>
      <c r="E131" s="3">
        <v>0</v>
      </c>
      <c r="F131" s="1"/>
      <c r="G131" s="3">
        <v>18.695620000000002</v>
      </c>
      <c r="H131" s="3">
        <v>34.232689999999998</v>
      </c>
      <c r="I131" s="3">
        <v>25.361560000000001</v>
      </c>
      <c r="J131" s="1"/>
      <c r="K131" s="1"/>
      <c r="L131" s="1"/>
      <c r="M131" s="1"/>
    </row>
    <row r="132" spans="1:13" x14ac:dyDescent="0.3">
      <c r="A132" s="1"/>
      <c r="B132" s="1"/>
      <c r="C132" s="3">
        <v>11.35758</v>
      </c>
      <c r="D132" s="3">
        <v>38.35886</v>
      </c>
      <c r="E132" s="3">
        <v>18.655740000000002</v>
      </c>
      <c r="F132" s="1"/>
      <c r="G132" s="3">
        <v>120.8261</v>
      </c>
      <c r="H132" s="3">
        <v>27.477329999999998</v>
      </c>
      <c r="I132" s="3">
        <v>30.675750000000001</v>
      </c>
      <c r="J132" s="1"/>
      <c r="K132" s="1"/>
      <c r="L132" s="1"/>
      <c r="M132" s="1"/>
    </row>
    <row r="133" spans="1:13" x14ac:dyDescent="0.3">
      <c r="A133" s="1"/>
      <c r="B133" s="1"/>
      <c r="C133" s="3">
        <v>91.256100000000004</v>
      </c>
      <c r="D133" s="3">
        <v>104.3319</v>
      </c>
      <c r="E133" s="3">
        <v>30.751740000000002</v>
      </c>
      <c r="F133" s="1"/>
      <c r="G133" s="3">
        <v>6.2364889999999997</v>
      </c>
      <c r="H133" s="3">
        <v>6.741924</v>
      </c>
      <c r="I133" s="3">
        <v>21.079219999999999</v>
      </c>
      <c r="J133" s="1"/>
      <c r="K133" s="1"/>
      <c r="L133" s="1"/>
      <c r="M133" s="1"/>
    </row>
    <row r="134" spans="1:13" x14ac:dyDescent="0.3">
      <c r="A134" s="1"/>
      <c r="B134" s="1"/>
      <c r="C134" s="3">
        <v>4.8574599999999997</v>
      </c>
      <c r="D134" s="3">
        <v>15.33053</v>
      </c>
      <c r="E134" s="3">
        <v>81.518510000000006</v>
      </c>
      <c r="F134" s="1"/>
      <c r="G134" s="3">
        <v>7.9391819999999997</v>
      </c>
      <c r="H134" s="3">
        <v>125.32170000000001</v>
      </c>
      <c r="I134" s="3">
        <v>18.401759999999999</v>
      </c>
      <c r="J134" s="1"/>
      <c r="K134" s="1"/>
      <c r="L134" s="1"/>
      <c r="M134" s="1"/>
    </row>
    <row r="135" spans="1:13" x14ac:dyDescent="0.3">
      <c r="A135" s="1"/>
      <c r="B135" s="1"/>
      <c r="C135" s="3">
        <v>5.6668260000000004</v>
      </c>
      <c r="D135" s="3">
        <v>135.10040000000001</v>
      </c>
      <c r="E135" s="3">
        <v>47.22663</v>
      </c>
      <c r="F135" s="1"/>
      <c r="G135" s="3">
        <v>4.3381720000000001</v>
      </c>
      <c r="H135" s="3">
        <v>36.801839999999999</v>
      </c>
      <c r="I135" s="3">
        <v>43.86365</v>
      </c>
      <c r="J135" s="1"/>
      <c r="K135" s="1"/>
      <c r="L135" s="1"/>
      <c r="M135" s="1"/>
    </row>
    <row r="136" spans="1:13" x14ac:dyDescent="0.3">
      <c r="A136" s="1"/>
      <c r="B136" s="1"/>
      <c r="C136" s="3">
        <v>17.406420000000001</v>
      </c>
      <c r="D136" s="3">
        <v>20.076319999999999</v>
      </c>
      <c r="E136" s="3">
        <v>34.231850000000001</v>
      </c>
      <c r="F136" s="1"/>
      <c r="G136" s="3">
        <v>93.856309999999993</v>
      </c>
      <c r="H136" s="3">
        <v>26.141960000000001</v>
      </c>
      <c r="I136" s="3">
        <v>5.0975830000000002</v>
      </c>
      <c r="J136" s="1"/>
      <c r="K136" s="1"/>
      <c r="L136" s="1"/>
      <c r="M136" s="1"/>
    </row>
    <row r="137" spans="1:13" x14ac:dyDescent="0.3">
      <c r="A137" s="1"/>
      <c r="B137" s="1"/>
      <c r="C137" s="3">
        <v>3.6127639999999999</v>
      </c>
      <c r="D137" s="3">
        <v>26.816569999999999</v>
      </c>
      <c r="E137" s="3">
        <v>57.613219999999998</v>
      </c>
      <c r="F137" s="1"/>
      <c r="G137" s="3">
        <v>36.785469999999997</v>
      </c>
      <c r="H137" s="3">
        <v>12.870950000000001</v>
      </c>
      <c r="I137" s="3">
        <v>74.946179999999998</v>
      </c>
      <c r="J137" s="1"/>
      <c r="K137" s="1"/>
      <c r="L137" s="1"/>
      <c r="M137" s="1"/>
    </row>
    <row r="138" spans="1:13" x14ac:dyDescent="0.3">
      <c r="A138" s="1"/>
      <c r="B138" s="1"/>
      <c r="C138" s="3">
        <v>22.57705</v>
      </c>
      <c r="D138" s="3">
        <v>37.810189999999999</v>
      </c>
      <c r="E138" s="3">
        <v>52.005589999999998</v>
      </c>
      <c r="F138" s="1"/>
      <c r="G138" s="3">
        <v>31.38185</v>
      </c>
      <c r="H138" s="3">
        <v>17.94922</v>
      </c>
      <c r="I138" s="3">
        <v>15.48376</v>
      </c>
      <c r="J138" s="1"/>
      <c r="K138" s="1"/>
      <c r="L138" s="1"/>
      <c r="M138" s="1"/>
    </row>
    <row r="139" spans="1:13" x14ac:dyDescent="0.3">
      <c r="A139" s="1"/>
      <c r="B139" s="1"/>
      <c r="C139" s="3">
        <v>3.5036170000000002</v>
      </c>
      <c r="D139" s="3">
        <v>12.43394</v>
      </c>
      <c r="E139" s="3">
        <v>37.702719999999999</v>
      </c>
      <c r="F139" s="1"/>
      <c r="G139" s="3">
        <v>14.59967</v>
      </c>
      <c r="H139" s="3">
        <v>58.090949999999999</v>
      </c>
      <c r="I139" s="3">
        <v>54.768689999999999</v>
      </c>
      <c r="J139" s="1"/>
      <c r="K139" s="1"/>
      <c r="L139" s="1"/>
      <c r="M139" s="1"/>
    </row>
    <row r="140" spans="1:13" x14ac:dyDescent="0.3">
      <c r="A140" s="1"/>
      <c r="B140" s="1"/>
      <c r="C140" s="3">
        <v>68.875510000000006</v>
      </c>
      <c r="D140" s="3">
        <v>20.61702</v>
      </c>
      <c r="E140" s="3">
        <v>42.481259999999999</v>
      </c>
      <c r="F140" s="1"/>
      <c r="G140" s="3">
        <v>24.377549999999999</v>
      </c>
      <c r="H140" s="3">
        <v>16.036629999999999</v>
      </c>
      <c r="I140" s="3">
        <v>80.265839999999997</v>
      </c>
      <c r="J140" s="1"/>
      <c r="K140" s="1"/>
      <c r="L140" s="1"/>
      <c r="M140" s="1"/>
    </row>
    <row r="141" spans="1:13" x14ac:dyDescent="0.3">
      <c r="A141" s="1"/>
      <c r="B141" s="1"/>
      <c r="C141" s="3"/>
      <c r="D141" s="3">
        <v>86.899029999999996</v>
      </c>
      <c r="E141" s="3">
        <v>10.731669999999999</v>
      </c>
      <c r="F141" s="1"/>
      <c r="G141" s="3">
        <v>6.4203599999999996</v>
      </c>
      <c r="H141" s="3">
        <v>17.939139999999998</v>
      </c>
      <c r="I141" s="3">
        <v>14.03966</v>
      </c>
      <c r="J141" s="1"/>
      <c r="K141" s="1"/>
      <c r="L141" s="1"/>
      <c r="M141" s="1"/>
    </row>
    <row r="142" spans="1:13" x14ac:dyDescent="0.3">
      <c r="A142" s="1"/>
      <c r="B142" s="1"/>
      <c r="C142" s="3"/>
      <c r="D142" s="3">
        <v>152.5111</v>
      </c>
      <c r="E142" s="3">
        <v>28.914709999999999</v>
      </c>
      <c r="F142" s="1"/>
      <c r="G142" s="3">
        <v>21.36552</v>
      </c>
      <c r="H142" s="3">
        <v>12.26854</v>
      </c>
      <c r="I142" s="3">
        <v>28.69096</v>
      </c>
      <c r="J142" s="1"/>
      <c r="K142" s="1"/>
      <c r="L142" s="1"/>
      <c r="M142" s="1"/>
    </row>
    <row r="143" spans="1:13" x14ac:dyDescent="0.3">
      <c r="A143" s="1"/>
      <c r="B143" s="1"/>
      <c r="C143" s="3"/>
      <c r="D143" s="3">
        <v>14.54341</v>
      </c>
      <c r="E143" s="3">
        <v>25.629809999999999</v>
      </c>
      <c r="F143" s="1"/>
      <c r="G143" s="3">
        <v>37.854689999999998</v>
      </c>
      <c r="H143" s="3">
        <v>19.208189999999998</v>
      </c>
      <c r="I143" s="3">
        <v>2.6258240000000002</v>
      </c>
      <c r="J143" s="1"/>
      <c r="K143" s="1"/>
      <c r="L143" s="1"/>
      <c r="M143" s="1"/>
    </row>
    <row r="144" spans="1:13" x14ac:dyDescent="0.3">
      <c r="A144" s="1"/>
      <c r="B144" s="1"/>
      <c r="C144" s="3"/>
      <c r="D144" s="3">
        <v>22.78191</v>
      </c>
      <c r="E144" s="3">
        <v>17.840489999999999</v>
      </c>
      <c r="F144" s="1"/>
      <c r="G144" s="3">
        <v>61.523200000000003</v>
      </c>
      <c r="H144" s="3">
        <v>99.619690000000006</v>
      </c>
      <c r="I144" s="3">
        <v>8.9349380000000007</v>
      </c>
      <c r="J144" s="1"/>
      <c r="K144" s="1"/>
      <c r="L144" s="1"/>
      <c r="M144" s="1"/>
    </row>
    <row r="145" spans="1:13" x14ac:dyDescent="0.3">
      <c r="A145" s="1"/>
      <c r="B145" s="1"/>
      <c r="C145" s="3"/>
      <c r="D145" s="3">
        <v>78.498080000000002</v>
      </c>
      <c r="E145" s="3">
        <v>160.02709999999999</v>
      </c>
      <c r="F145" s="1"/>
      <c r="G145" s="3">
        <v>1.450815</v>
      </c>
      <c r="H145" s="3">
        <v>18.464729999999999</v>
      </c>
      <c r="I145" s="3">
        <v>60.072389999999999</v>
      </c>
      <c r="J145" s="1"/>
      <c r="K145" s="1"/>
      <c r="L145" s="1"/>
      <c r="M145" s="1"/>
    </row>
    <row r="146" spans="1:13" x14ac:dyDescent="0.3">
      <c r="A146" s="1"/>
      <c r="B146" s="1"/>
      <c r="C146" s="3"/>
      <c r="D146" s="3">
        <v>65.319839999999999</v>
      </c>
      <c r="E146" s="3">
        <v>31.256329999999998</v>
      </c>
      <c r="F146" s="1"/>
      <c r="G146" s="3">
        <v>16.15963</v>
      </c>
      <c r="H146" s="3">
        <v>22.173210000000001</v>
      </c>
      <c r="I146" s="3">
        <v>30.912099999999999</v>
      </c>
      <c r="J146" s="1"/>
      <c r="K146" s="1"/>
      <c r="L146" s="1"/>
      <c r="M146" s="1"/>
    </row>
    <row r="147" spans="1:13" x14ac:dyDescent="0.3">
      <c r="A147" s="1"/>
      <c r="B147" s="1"/>
      <c r="C147" s="3"/>
      <c r="D147" s="3">
        <v>19.171240000000001</v>
      </c>
      <c r="E147" s="3">
        <v>9.599475</v>
      </c>
      <c r="F147" s="1"/>
      <c r="G147" s="3">
        <v>85.166120000000006</v>
      </c>
      <c r="H147" s="3">
        <v>6.6567049999999997</v>
      </c>
      <c r="I147" s="3">
        <v>6.6957459999999998</v>
      </c>
      <c r="J147" s="1"/>
      <c r="K147" s="1"/>
      <c r="L147" s="1"/>
      <c r="M147" s="1"/>
    </row>
    <row r="148" spans="1:13" x14ac:dyDescent="0.3">
      <c r="A148" s="1"/>
      <c r="B148" s="1"/>
      <c r="C148" s="3"/>
      <c r="D148" s="3">
        <v>16.129819999999999</v>
      </c>
      <c r="E148" s="3">
        <v>23.15259</v>
      </c>
      <c r="F148" s="1"/>
      <c r="G148" s="3">
        <v>12.3802</v>
      </c>
      <c r="H148" s="3">
        <v>40.313850000000002</v>
      </c>
      <c r="I148" s="3">
        <v>5.8024199999999997</v>
      </c>
      <c r="J148" s="1"/>
      <c r="K148" s="1"/>
      <c r="L148" s="1"/>
      <c r="M148" s="1"/>
    </row>
    <row r="149" spans="1:13" x14ac:dyDescent="0.3">
      <c r="A149" s="1"/>
      <c r="B149" s="1"/>
      <c r="C149" s="3"/>
      <c r="D149" s="3">
        <v>35.954270000000001</v>
      </c>
      <c r="E149" s="3">
        <v>13.86544</v>
      </c>
      <c r="F149" s="1"/>
      <c r="G149" s="3">
        <v>2.6770390000000002</v>
      </c>
      <c r="H149" s="3">
        <v>36.179699999999997</v>
      </c>
      <c r="I149" s="3">
        <v>22.84404</v>
      </c>
      <c r="J149" s="1"/>
      <c r="K149" s="1"/>
      <c r="L149" s="1"/>
      <c r="M149" s="1"/>
    </row>
    <row r="150" spans="1:13" x14ac:dyDescent="0.3">
      <c r="A150" s="1"/>
      <c r="B150" s="1"/>
      <c r="C150" s="3"/>
      <c r="D150" s="3">
        <v>59.425899999999999</v>
      </c>
      <c r="E150" s="3">
        <v>57.852510000000002</v>
      </c>
      <c r="F150" s="1"/>
      <c r="G150" s="3">
        <v>3.3398970000000001</v>
      </c>
      <c r="H150" s="3">
        <v>33.905659999999997</v>
      </c>
      <c r="I150" s="3">
        <v>10.07385</v>
      </c>
      <c r="J150" s="1"/>
      <c r="K150" s="1"/>
      <c r="L150" s="1"/>
      <c r="M150" s="1"/>
    </row>
    <row r="151" spans="1:13" x14ac:dyDescent="0.3">
      <c r="A151" s="1"/>
      <c r="B151" s="1"/>
      <c r="C151" s="3"/>
      <c r="D151" s="3"/>
      <c r="E151" s="3">
        <v>23.272649999999999</v>
      </c>
      <c r="F151" s="1"/>
      <c r="G151" s="3">
        <v>2.32525</v>
      </c>
      <c r="H151" s="3">
        <v>16.044180000000001</v>
      </c>
      <c r="I151" s="3">
        <v>6.231452</v>
      </c>
      <c r="J151" s="1"/>
      <c r="K151" s="1"/>
      <c r="L151" s="1"/>
      <c r="M151" s="1"/>
    </row>
    <row r="152" spans="1:13" x14ac:dyDescent="0.3">
      <c r="A152" s="1"/>
      <c r="B152" s="1"/>
      <c r="C152" s="3"/>
      <c r="D152" s="3"/>
      <c r="E152" s="3">
        <v>48.529260000000001</v>
      </c>
      <c r="F152" s="1"/>
      <c r="G152" s="3">
        <v>86.229879999999994</v>
      </c>
      <c r="H152" s="3">
        <v>142.60300000000001</v>
      </c>
      <c r="I152" s="3">
        <v>7.0336819999999998</v>
      </c>
      <c r="J152" s="1"/>
      <c r="K152" s="1"/>
      <c r="L152" s="1"/>
      <c r="M152" s="1"/>
    </row>
    <row r="153" spans="1:13" x14ac:dyDescent="0.3">
      <c r="A153" s="1"/>
      <c r="B153" s="1"/>
      <c r="C153" s="3"/>
      <c r="D153" s="3"/>
      <c r="E153" s="3">
        <v>12.59178</v>
      </c>
      <c r="F153" s="1"/>
      <c r="G153" s="3">
        <v>15.069839999999999</v>
      </c>
      <c r="H153" s="3">
        <v>136.7414</v>
      </c>
      <c r="I153" s="3">
        <v>41.391469999999998</v>
      </c>
      <c r="J153" s="1"/>
      <c r="K153" s="1"/>
      <c r="L153" s="1"/>
      <c r="M153" s="1"/>
    </row>
    <row r="154" spans="1:13" x14ac:dyDescent="0.3">
      <c r="A154" s="1"/>
      <c r="B154" s="1"/>
      <c r="C154" s="3"/>
      <c r="D154" s="3"/>
      <c r="E154" s="3">
        <v>43.687330000000003</v>
      </c>
      <c r="F154" s="1"/>
      <c r="G154" s="3">
        <v>45.668349999999997</v>
      </c>
      <c r="H154" s="3">
        <v>18.241399999999999</v>
      </c>
      <c r="I154" s="3">
        <v>5.0816309999999998</v>
      </c>
      <c r="J154" s="1"/>
      <c r="K154" s="1"/>
      <c r="L154" s="1"/>
      <c r="M154" s="1"/>
    </row>
    <row r="155" spans="1:13" x14ac:dyDescent="0.3">
      <c r="A155" s="1"/>
      <c r="B155" s="1"/>
      <c r="C155" s="3"/>
      <c r="D155" s="3"/>
      <c r="E155" s="3">
        <v>54.810670000000002</v>
      </c>
      <c r="F155" s="1"/>
      <c r="G155" s="3">
        <v>8.9886719999999993</v>
      </c>
      <c r="H155" s="3">
        <v>24.984580000000001</v>
      </c>
      <c r="I155" s="3">
        <v>35.487459999999999</v>
      </c>
      <c r="J155" s="1"/>
      <c r="K155" s="1"/>
      <c r="L155" s="1"/>
      <c r="M155" s="1"/>
    </row>
    <row r="156" spans="1:13" x14ac:dyDescent="0.3">
      <c r="A156" s="1"/>
      <c r="B156" s="1"/>
      <c r="C156" s="3"/>
      <c r="D156" s="3"/>
      <c r="E156" s="3">
        <v>56.135539999999999</v>
      </c>
      <c r="F156" s="1"/>
      <c r="G156" s="3">
        <v>9.1805190000000003</v>
      </c>
      <c r="H156" s="3">
        <v>22.15222</v>
      </c>
      <c r="I156" s="3">
        <v>5.6013380000000002</v>
      </c>
      <c r="J156" s="1"/>
      <c r="K156" s="1"/>
      <c r="L156" s="1"/>
      <c r="M156" s="1"/>
    </row>
    <row r="157" spans="1:13" x14ac:dyDescent="0.3">
      <c r="A157" s="1"/>
      <c r="B157" s="1"/>
      <c r="C157" s="3"/>
      <c r="D157" s="3"/>
      <c r="E157" s="3">
        <v>31.820540000000001</v>
      </c>
      <c r="F157" s="1"/>
      <c r="G157" s="3">
        <v>3.1081699999999999</v>
      </c>
      <c r="H157" s="3">
        <v>62.334249999999997</v>
      </c>
      <c r="I157" s="3">
        <v>99.121390000000005</v>
      </c>
      <c r="J157" s="1"/>
      <c r="K157" s="1"/>
      <c r="L157" s="1"/>
      <c r="M157" s="1"/>
    </row>
    <row r="158" spans="1:13" x14ac:dyDescent="0.3">
      <c r="A158" s="1"/>
      <c r="B158" s="1"/>
      <c r="C158" s="3"/>
      <c r="D158" s="3"/>
      <c r="E158" s="3">
        <v>7.7658060000000004</v>
      </c>
      <c r="F158" s="1"/>
      <c r="G158" s="3">
        <v>8.0772949999999994</v>
      </c>
      <c r="H158" s="3">
        <v>103.11069999999999</v>
      </c>
      <c r="I158" s="3">
        <v>5.2848119999999996</v>
      </c>
      <c r="J158" s="1"/>
      <c r="K158" s="1"/>
      <c r="L158" s="1"/>
      <c r="M158" s="1"/>
    </row>
    <row r="159" spans="1:13" x14ac:dyDescent="0.3">
      <c r="A159" s="1"/>
      <c r="B159" s="1"/>
      <c r="C159" s="3"/>
      <c r="D159" s="3"/>
      <c r="E159" s="3">
        <v>71.613420000000005</v>
      </c>
      <c r="F159" s="1"/>
      <c r="G159" s="3">
        <v>3.5800200000000002</v>
      </c>
      <c r="H159" s="3">
        <v>92.176289999999995</v>
      </c>
      <c r="I159" s="3">
        <v>50.626980000000003</v>
      </c>
      <c r="J159" s="1"/>
      <c r="K159" s="1"/>
      <c r="L159" s="1"/>
      <c r="M159" s="1"/>
    </row>
    <row r="160" spans="1:13" x14ac:dyDescent="0.3">
      <c r="A160" s="1"/>
      <c r="B160" s="1"/>
      <c r="C160" s="3"/>
      <c r="D160" s="3"/>
      <c r="E160" s="3">
        <v>1.270723</v>
      </c>
      <c r="F160" s="1"/>
      <c r="G160" s="3">
        <v>4.4032400000000003</v>
      </c>
      <c r="H160" s="3"/>
      <c r="I160" s="3">
        <v>29.60276</v>
      </c>
      <c r="J160" s="1"/>
      <c r="K160" s="1"/>
      <c r="L160" s="1"/>
      <c r="M160" s="1"/>
    </row>
    <row r="161" spans="1:13" x14ac:dyDescent="0.3">
      <c r="A161" s="1"/>
      <c r="B161" s="1"/>
      <c r="C161" s="3"/>
      <c r="D161" s="3"/>
      <c r="E161" s="3">
        <v>2.7803089999999999</v>
      </c>
      <c r="F161" s="1"/>
      <c r="G161" s="3">
        <v>9.8047559999999994</v>
      </c>
      <c r="H161" s="3"/>
      <c r="I161" s="3">
        <v>7.7901550000000004</v>
      </c>
      <c r="J161" s="1"/>
      <c r="K161" s="1"/>
      <c r="L161" s="1"/>
      <c r="M161" s="1"/>
    </row>
    <row r="162" spans="1:13" x14ac:dyDescent="0.3">
      <c r="A162" s="1"/>
      <c r="B162" s="1"/>
      <c r="C162" s="3"/>
      <c r="D162" s="3"/>
      <c r="E162" s="3">
        <v>2.0238369999999999</v>
      </c>
      <c r="F162" s="1"/>
      <c r="G162" s="3">
        <v>3.3138700000000001</v>
      </c>
      <c r="H162" s="3"/>
      <c r="I162" s="3">
        <v>28.02054</v>
      </c>
      <c r="J162" s="1"/>
      <c r="K162" s="1"/>
      <c r="L162" s="1"/>
      <c r="M162" s="1"/>
    </row>
    <row r="163" spans="1:13" x14ac:dyDescent="0.3">
      <c r="A163" s="1"/>
      <c r="B163" s="1"/>
      <c r="C163" s="3"/>
      <c r="D163" s="3"/>
      <c r="E163" s="3"/>
      <c r="F163" s="1"/>
      <c r="G163" s="3">
        <v>59.603900000000003</v>
      </c>
      <c r="H163" s="3"/>
      <c r="I163" s="3">
        <v>9.0491229999999998</v>
      </c>
      <c r="J163" s="1"/>
      <c r="K163" s="1"/>
      <c r="L163" s="1"/>
      <c r="M163" s="1"/>
    </row>
    <row r="164" spans="1:13" x14ac:dyDescent="0.3">
      <c r="A164" s="1"/>
      <c r="B164" s="1"/>
      <c r="C164" s="1"/>
      <c r="D164" s="1"/>
      <c r="E164" s="1"/>
      <c r="F164" s="1"/>
      <c r="G164" s="3">
        <v>11.078419999999999</v>
      </c>
      <c r="H164" s="3"/>
      <c r="I164" s="3">
        <v>24.264209999999999</v>
      </c>
      <c r="J164" s="1"/>
      <c r="K164" s="1"/>
      <c r="L164" s="1"/>
      <c r="M164" s="1"/>
    </row>
    <row r="165" spans="1:13" x14ac:dyDescent="0.3">
      <c r="A165" s="1"/>
      <c r="B165" s="1"/>
      <c r="C165" s="1"/>
      <c r="D165" s="1"/>
      <c r="E165" s="1"/>
      <c r="F165" s="1"/>
      <c r="G165" s="3">
        <v>93.337860000000006</v>
      </c>
      <c r="H165" s="3"/>
      <c r="I165" s="3">
        <v>12.304639999999999</v>
      </c>
      <c r="J165" s="1"/>
      <c r="K165" s="1"/>
      <c r="L165" s="1"/>
      <c r="M165" s="1"/>
    </row>
    <row r="166" spans="1:13" x14ac:dyDescent="0.3">
      <c r="A166" s="1"/>
      <c r="B166" s="1"/>
      <c r="C166" s="1"/>
      <c r="D166" s="1"/>
      <c r="E166" s="1"/>
      <c r="F166" s="1"/>
      <c r="G166" s="3">
        <v>54.963470000000001</v>
      </c>
      <c r="H166" s="3"/>
      <c r="I166" s="3">
        <v>11.767300000000001</v>
      </c>
      <c r="J166" s="1"/>
      <c r="K166" s="1"/>
      <c r="L166" s="1"/>
      <c r="M166" s="1"/>
    </row>
    <row r="167" spans="1:13" x14ac:dyDescent="0.3">
      <c r="A167" s="1"/>
      <c r="B167" s="1"/>
      <c r="C167" s="1"/>
      <c r="D167" s="1"/>
      <c r="E167" s="1"/>
      <c r="F167" s="1"/>
      <c r="G167" s="3">
        <v>6.2780490000000002</v>
      </c>
      <c r="H167" s="3"/>
      <c r="I167" s="3">
        <v>7.207897</v>
      </c>
      <c r="J167" s="1"/>
      <c r="K167" s="1"/>
      <c r="L167" s="1"/>
      <c r="M167" s="1"/>
    </row>
    <row r="168" spans="1:13" x14ac:dyDescent="0.3">
      <c r="A168" s="1"/>
      <c r="B168" s="1"/>
      <c r="C168" s="1"/>
      <c r="D168" s="1"/>
      <c r="E168" s="1"/>
      <c r="F168" s="1"/>
      <c r="G168" s="3">
        <v>7.0844769999999997</v>
      </c>
      <c r="H168" s="3"/>
      <c r="I168" s="3"/>
      <c r="J168" s="1"/>
      <c r="K168" s="1"/>
      <c r="L168" s="1"/>
      <c r="M168" s="1"/>
    </row>
    <row r="169" spans="1:13" x14ac:dyDescent="0.3">
      <c r="A169" s="1"/>
      <c r="B169" s="1"/>
      <c r="C169" s="1"/>
      <c r="D169" s="1"/>
      <c r="E169" s="1"/>
      <c r="F169" s="1"/>
      <c r="G169" s="3">
        <v>12.37978</v>
      </c>
      <c r="H169" s="3"/>
      <c r="I169" s="3"/>
      <c r="J169" s="1"/>
      <c r="K169" s="1"/>
      <c r="L169" s="1"/>
      <c r="M169" s="1"/>
    </row>
    <row r="170" spans="1:13" x14ac:dyDescent="0.3">
      <c r="A170" s="1"/>
      <c r="B170" s="1"/>
      <c r="C170" s="1"/>
      <c r="D170" s="1"/>
      <c r="E170" s="1"/>
      <c r="F170" s="1"/>
      <c r="G170" s="3">
        <v>25.604199999999999</v>
      </c>
      <c r="H170" s="3"/>
      <c r="I170" s="3"/>
      <c r="J170" s="1"/>
      <c r="K170" s="1"/>
      <c r="L170" s="1"/>
      <c r="M170" s="1"/>
    </row>
    <row r="171" spans="1:13" x14ac:dyDescent="0.3">
      <c r="A171" s="1"/>
      <c r="B171" s="1"/>
      <c r="C171" s="1"/>
      <c r="D171" s="1"/>
      <c r="E171" s="1"/>
      <c r="F171" s="1"/>
      <c r="G171" s="3">
        <v>12.55148</v>
      </c>
      <c r="H171" s="3"/>
      <c r="I171" s="3"/>
      <c r="J171" s="1"/>
      <c r="K171" s="1"/>
      <c r="L171" s="1"/>
      <c r="M171" s="1"/>
    </row>
    <row r="172" spans="1:13" x14ac:dyDescent="0.3">
      <c r="A172" s="1"/>
      <c r="B172" s="1"/>
      <c r="C172" s="1"/>
      <c r="D172" s="1"/>
      <c r="E172" s="1"/>
      <c r="F172" s="1"/>
      <c r="G172" s="3">
        <v>5.1433410000000004</v>
      </c>
      <c r="H172" s="3"/>
      <c r="I172" s="3"/>
      <c r="J172" s="1"/>
      <c r="K172" s="1"/>
      <c r="L172" s="1"/>
      <c r="M172" s="1"/>
    </row>
    <row r="173" spans="1:13" x14ac:dyDescent="0.3">
      <c r="A173" s="1"/>
      <c r="B173" s="1"/>
      <c r="C173" s="1"/>
      <c r="D173" s="1"/>
      <c r="E173" s="1"/>
      <c r="F173" s="1"/>
      <c r="G173" s="3">
        <v>4.2655469999999998</v>
      </c>
      <c r="H173" s="3"/>
      <c r="I173" s="3"/>
      <c r="J173" s="1"/>
      <c r="K173" s="1"/>
      <c r="L173" s="1"/>
      <c r="M173" s="1"/>
    </row>
    <row r="174" spans="1:13" x14ac:dyDescent="0.3">
      <c r="A174" s="1"/>
      <c r="B174" s="1"/>
      <c r="C174" s="1"/>
      <c r="D174" s="1"/>
      <c r="E174" s="1"/>
      <c r="F174" s="1"/>
      <c r="G174" s="3">
        <v>7.9689880000000004</v>
      </c>
      <c r="H174" s="3"/>
      <c r="I174" s="3"/>
      <c r="J174" s="1"/>
      <c r="K174" s="1"/>
      <c r="L174" s="1"/>
      <c r="M174" s="1"/>
    </row>
    <row r="175" spans="1:13" x14ac:dyDescent="0.3">
      <c r="A175" s="1"/>
      <c r="B175" s="1"/>
      <c r="C175" s="1"/>
      <c r="D175" s="1"/>
      <c r="E175" s="1"/>
      <c r="F175" s="1"/>
      <c r="G175" s="3">
        <v>11.499470000000001</v>
      </c>
      <c r="H175" s="3"/>
      <c r="I175" s="3"/>
      <c r="J175" s="1"/>
      <c r="K175" s="1"/>
      <c r="L175" s="1"/>
      <c r="M175" s="1"/>
    </row>
    <row r="176" spans="1:13" x14ac:dyDescent="0.3">
      <c r="A176" s="1"/>
      <c r="B176" s="1"/>
      <c r="C176" s="1"/>
      <c r="D176" s="1"/>
      <c r="E176" s="1"/>
      <c r="F176" s="1"/>
      <c r="G176" s="3">
        <v>9.9139029999999995</v>
      </c>
      <c r="H176" s="3"/>
      <c r="I176" s="3"/>
      <c r="J176" s="1"/>
      <c r="K176" s="1"/>
      <c r="L176" s="1"/>
      <c r="M176" s="1"/>
    </row>
    <row r="177" spans="1:13" x14ac:dyDescent="0.3">
      <c r="A177" s="1"/>
      <c r="B177" s="1"/>
      <c r="C177" s="1"/>
      <c r="D177" s="1"/>
      <c r="E177" s="1"/>
      <c r="F177" s="1"/>
      <c r="G177" s="3">
        <v>5.2667609999999998</v>
      </c>
      <c r="H177" s="3"/>
      <c r="I177" s="3"/>
      <c r="J177" s="1"/>
      <c r="K177" s="1"/>
      <c r="L177" s="1"/>
      <c r="M177" s="1"/>
    </row>
    <row r="178" spans="1:13" x14ac:dyDescent="0.3">
      <c r="A178" s="1"/>
      <c r="B178" s="1"/>
      <c r="C178" s="1"/>
      <c r="D178" s="1"/>
      <c r="E178" s="1"/>
      <c r="F178" s="1"/>
      <c r="H178" s="3"/>
      <c r="I178" s="3"/>
      <c r="J178" s="1"/>
      <c r="K178" s="1"/>
      <c r="L178" s="1"/>
      <c r="M178" s="1"/>
    </row>
    <row r="179" spans="1:13" x14ac:dyDescent="0.3">
      <c r="A179" s="1"/>
      <c r="B179" s="1"/>
      <c r="C179" s="1"/>
      <c r="D179" s="1"/>
      <c r="E179" s="1"/>
      <c r="F179" s="1"/>
      <c r="H179" s="3"/>
      <c r="I179" s="3"/>
      <c r="J179" s="1"/>
      <c r="K179" s="1"/>
      <c r="L179" s="1"/>
      <c r="M179" s="1"/>
    </row>
    <row r="180" spans="1:13" x14ac:dyDescent="0.3">
      <c r="A180" s="1"/>
      <c r="B180" s="1"/>
      <c r="C180" s="1"/>
      <c r="D180" s="1"/>
      <c r="E180" s="1"/>
      <c r="F180" s="1"/>
      <c r="H180" s="3"/>
      <c r="I180" s="3"/>
      <c r="J180" s="1"/>
      <c r="K180" s="1"/>
      <c r="L180" s="1"/>
      <c r="M180" s="1"/>
    </row>
    <row r="181" spans="1:13" x14ac:dyDescent="0.3">
      <c r="A181" s="1"/>
      <c r="B181" s="1"/>
      <c r="C181" s="1"/>
      <c r="D181" s="1"/>
      <c r="E181" s="1"/>
      <c r="F181" s="1"/>
      <c r="H181" s="3"/>
      <c r="I181" s="3"/>
      <c r="J181" s="1"/>
      <c r="K181" s="1"/>
      <c r="L181" s="1"/>
      <c r="M181" s="1"/>
    </row>
    <row r="182" spans="1:13" x14ac:dyDescent="0.3">
      <c r="A182" s="1"/>
      <c r="B182" s="1"/>
      <c r="C182" s="1"/>
      <c r="D182" s="1"/>
      <c r="E182" s="1"/>
      <c r="F182" s="1"/>
      <c r="H182" s="3"/>
      <c r="I182" s="3"/>
      <c r="J182" s="1"/>
      <c r="K182" s="1"/>
      <c r="L182" s="1"/>
      <c r="M182" s="1"/>
    </row>
    <row r="183" spans="1:13" x14ac:dyDescent="0.3">
      <c r="A183" s="1"/>
      <c r="B183" s="1"/>
      <c r="C183" s="1"/>
      <c r="D183" s="1"/>
      <c r="E183" s="1"/>
      <c r="F183" s="1"/>
      <c r="H183" s="3"/>
      <c r="I183" s="3"/>
      <c r="J183" s="1"/>
      <c r="K183" s="1"/>
      <c r="L183" s="1"/>
      <c r="M183" s="1"/>
    </row>
    <row r="184" spans="1:13" x14ac:dyDescent="0.3">
      <c r="A184" s="1"/>
      <c r="B184" s="1"/>
      <c r="C184" s="1"/>
      <c r="D184" s="1"/>
      <c r="E184" s="1"/>
      <c r="F184" s="1"/>
      <c r="H184" s="3"/>
      <c r="I184" s="3"/>
      <c r="J184" s="1"/>
      <c r="K184" s="1"/>
      <c r="L184" s="1"/>
      <c r="M184" s="1"/>
    </row>
    <row r="185" spans="1:13" x14ac:dyDescent="0.3">
      <c r="A185" s="1"/>
      <c r="B185" s="1"/>
      <c r="C185" s="1"/>
      <c r="D185" s="1"/>
      <c r="E185" s="1"/>
      <c r="F185" s="1"/>
      <c r="G185" s="3"/>
      <c r="H185" s="3"/>
      <c r="I185" s="3"/>
      <c r="J185" s="1"/>
      <c r="K185" s="1"/>
      <c r="L185" s="1"/>
      <c r="M185" s="1"/>
    </row>
    <row r="186" spans="1:13" x14ac:dyDescent="0.3">
      <c r="A186" s="1"/>
      <c r="B186" s="1"/>
      <c r="C186" s="1"/>
      <c r="D186" s="1"/>
      <c r="E186" s="1"/>
      <c r="F186" s="1"/>
      <c r="G186" s="3"/>
      <c r="H186" s="3"/>
      <c r="I186" s="3"/>
      <c r="J186" s="1"/>
      <c r="K186" s="1"/>
      <c r="L186" s="1"/>
      <c r="M186" s="1"/>
    </row>
  </sheetData>
  <mergeCells count="4">
    <mergeCell ref="A1:K1"/>
    <mergeCell ref="C2:E2"/>
    <mergeCell ref="G2:I2"/>
    <mergeCell ref="K2:M2"/>
  </mergeCells>
  <phoneticPr fontId="11" type="noConversion"/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C164"/>
  <sheetViews>
    <sheetView workbookViewId="0">
      <selection activeCell="J37" sqref="J37"/>
    </sheetView>
  </sheetViews>
  <sheetFormatPr defaultColWidth="9" defaultRowHeight="13.5" x14ac:dyDescent="0.4"/>
  <cols>
    <col min="1" max="2" width="9" style="1"/>
    <col min="3" max="5" width="10.265625" style="1"/>
    <col min="6" max="7" width="9" style="1"/>
    <col min="8" max="10" width="10.265625" style="1"/>
    <col min="11" max="12" width="9" style="1"/>
    <col min="13" max="15" width="10.265625" style="1"/>
    <col min="16" max="16" width="9" style="1"/>
    <col min="17" max="19" width="10.265625" style="1"/>
    <col min="20" max="16384" width="9" style="1"/>
  </cols>
  <sheetData>
    <row r="1" spans="1:29" x14ac:dyDescent="0.4">
      <c r="A1" s="13" t="s">
        <v>520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29" x14ac:dyDescent="0.3">
      <c r="C2" s="14" t="s">
        <v>370</v>
      </c>
      <c r="D2" s="14"/>
      <c r="E2" s="14"/>
      <c r="H2" s="14" t="s">
        <v>371</v>
      </c>
      <c r="I2" s="14"/>
      <c r="J2" s="14"/>
      <c r="M2" s="14" t="s">
        <v>136</v>
      </c>
      <c r="N2" s="14"/>
      <c r="O2" s="14"/>
      <c r="Q2" s="14" t="s">
        <v>521</v>
      </c>
      <c r="R2" s="14"/>
      <c r="S2" s="14"/>
      <c r="U2" s="15" t="s">
        <v>522</v>
      </c>
      <c r="V2" s="15"/>
      <c r="W2" s="15"/>
      <c r="Z2" s="14" t="s">
        <v>523</v>
      </c>
      <c r="AA2" s="14"/>
      <c r="AB2" s="14"/>
    </row>
    <row r="3" spans="1:29" x14ac:dyDescent="0.3">
      <c r="C3" s="2" t="s">
        <v>83</v>
      </c>
      <c r="D3" s="2" t="s">
        <v>72</v>
      </c>
      <c r="E3" s="2" t="s">
        <v>85</v>
      </c>
      <c r="H3" s="2" t="s">
        <v>83</v>
      </c>
      <c r="I3" s="2" t="s">
        <v>72</v>
      </c>
      <c r="J3" s="2" t="s">
        <v>85</v>
      </c>
      <c r="M3" s="2" t="s">
        <v>83</v>
      </c>
      <c r="N3" s="2" t="s">
        <v>72</v>
      </c>
      <c r="O3" s="2" t="s">
        <v>85</v>
      </c>
      <c r="Q3" s="2" t="s">
        <v>83</v>
      </c>
      <c r="R3" s="2" t="s">
        <v>72</v>
      </c>
      <c r="S3" s="2" t="s">
        <v>85</v>
      </c>
      <c r="U3" s="2" t="s">
        <v>83</v>
      </c>
      <c r="V3" s="2" t="s">
        <v>72</v>
      </c>
      <c r="W3" s="2" t="s">
        <v>85</v>
      </c>
      <c r="Z3" s="2" t="s">
        <v>83</v>
      </c>
      <c r="AA3" s="2" t="s">
        <v>72</v>
      </c>
      <c r="AB3" s="2" t="s">
        <v>85</v>
      </c>
      <c r="AC3" s="2"/>
    </row>
    <row r="4" spans="1:29" x14ac:dyDescent="0.3">
      <c r="C4" s="3">
        <v>1.593926</v>
      </c>
      <c r="D4" s="3">
        <v>2.012527</v>
      </c>
      <c r="E4" s="3">
        <v>0.78703299999999998</v>
      </c>
      <c r="H4" s="3">
        <v>1.086311</v>
      </c>
      <c r="I4" s="3">
        <v>1.3759980000000001</v>
      </c>
      <c r="J4" s="3">
        <v>0.84349700000000005</v>
      </c>
      <c r="M4" s="3">
        <v>1.8819170000000001</v>
      </c>
      <c r="N4" s="3">
        <v>2.0202520000000002</v>
      </c>
      <c r="O4" s="3">
        <v>7.4430999999999997E-2</v>
      </c>
      <c r="Q4" s="6">
        <v>1.094265</v>
      </c>
      <c r="R4" s="6">
        <v>1.5375909999999999</v>
      </c>
      <c r="S4" s="6">
        <v>1.0349649999999999</v>
      </c>
      <c r="U4" s="3">
        <v>1.120501</v>
      </c>
      <c r="V4" s="3">
        <v>0.75701600000000002</v>
      </c>
      <c r="W4" s="3">
        <v>0.63855099999999998</v>
      </c>
      <c r="Z4" s="3">
        <v>1.2997160000000001</v>
      </c>
      <c r="AA4" s="3">
        <v>1.352803</v>
      </c>
      <c r="AB4" s="3">
        <v>0.85085599999999995</v>
      </c>
      <c r="AC4" s="3"/>
    </row>
    <row r="5" spans="1:29" x14ac:dyDescent="0.3">
      <c r="C5" s="3">
        <v>0.800709</v>
      </c>
      <c r="D5" s="3">
        <v>1.896795</v>
      </c>
      <c r="E5" s="3">
        <v>0.60477499999999995</v>
      </c>
      <c r="H5" s="3">
        <v>0.99058400000000002</v>
      </c>
      <c r="I5" s="3">
        <v>1.067553</v>
      </c>
      <c r="J5" s="3">
        <v>0.94376000000000004</v>
      </c>
      <c r="M5" s="3">
        <v>2.5753620000000002</v>
      </c>
      <c r="N5" s="3">
        <v>2.0703689999999999</v>
      </c>
      <c r="O5" s="3">
        <v>0.895312</v>
      </c>
      <c r="Q5" s="6">
        <v>1.1315759999999999</v>
      </c>
      <c r="R5" s="6">
        <v>1.3408640000000001</v>
      </c>
      <c r="S5" s="6">
        <v>1.134584</v>
      </c>
      <c r="U5" s="3">
        <v>1.1017699999999999</v>
      </c>
      <c r="V5" s="3">
        <v>0.66717099999999996</v>
      </c>
      <c r="W5" s="3">
        <v>0.91701699999999997</v>
      </c>
      <c r="Z5" s="3">
        <v>0.80814799999999998</v>
      </c>
      <c r="AA5" s="3">
        <v>1.1127800000000001</v>
      </c>
      <c r="AB5" s="3">
        <v>0.83923300000000001</v>
      </c>
      <c r="AC5" s="3"/>
    </row>
    <row r="6" spans="1:29" x14ac:dyDescent="0.3">
      <c r="C6" s="3">
        <v>1.12605</v>
      </c>
      <c r="D6" s="3">
        <v>1.179862</v>
      </c>
      <c r="E6" s="3">
        <v>0.57611699999999999</v>
      </c>
      <c r="H6" s="3">
        <v>1.141168</v>
      </c>
      <c r="I6" s="3">
        <v>1.0250760000000001</v>
      </c>
      <c r="J6" s="3">
        <v>1.2370840000000001</v>
      </c>
      <c r="M6" s="3">
        <v>1.282837</v>
      </c>
      <c r="N6" s="3">
        <v>3.0232510000000001</v>
      </c>
      <c r="O6" s="3">
        <v>0.25291599999999997</v>
      </c>
      <c r="Q6" s="6">
        <v>0.99439699999999998</v>
      </c>
      <c r="R6" s="6">
        <v>1.373057</v>
      </c>
      <c r="S6" s="6">
        <v>1.485455</v>
      </c>
      <c r="U6" s="3">
        <v>0.78400000000000003</v>
      </c>
      <c r="V6" s="3">
        <v>0.54829499999999998</v>
      </c>
      <c r="W6" s="3">
        <v>1.4476389999999999</v>
      </c>
      <c r="Z6" s="3">
        <v>0.89438600000000001</v>
      </c>
      <c r="AA6" s="3">
        <v>1.1748019999999999</v>
      </c>
      <c r="AB6" s="3">
        <v>0.86185699999999998</v>
      </c>
      <c r="AC6" s="3"/>
    </row>
    <row r="7" spans="1:29" x14ac:dyDescent="0.3">
      <c r="C7" s="3">
        <v>0.96269199999999999</v>
      </c>
      <c r="D7" s="3">
        <v>1.1051580000000001</v>
      </c>
      <c r="E7" s="3">
        <v>0.94235000000000002</v>
      </c>
      <c r="H7" s="3">
        <v>1.139278</v>
      </c>
      <c r="I7" s="3">
        <v>0.72216000000000002</v>
      </c>
      <c r="J7" s="3">
        <v>1.281404</v>
      </c>
      <c r="M7" s="3">
        <v>0.61538199999999998</v>
      </c>
      <c r="N7" s="3">
        <v>4.1437189999999999</v>
      </c>
      <c r="O7" s="3">
        <v>1.614841</v>
      </c>
      <c r="Q7" s="6">
        <v>0.99827399999999999</v>
      </c>
      <c r="R7" s="6">
        <v>1.183246</v>
      </c>
      <c r="S7" s="6">
        <v>1.146463</v>
      </c>
      <c r="U7" s="3">
        <v>0.64100900000000005</v>
      </c>
      <c r="V7" s="3">
        <v>0.64098200000000005</v>
      </c>
      <c r="W7" s="3">
        <v>0.65430299999999997</v>
      </c>
      <c r="Z7" s="3">
        <v>0.94222099999999998</v>
      </c>
      <c r="AA7" s="3">
        <v>1.0650200000000001</v>
      </c>
      <c r="AB7" s="3">
        <v>1.0845070000000001</v>
      </c>
      <c r="AC7" s="3"/>
    </row>
    <row r="8" spans="1:29" x14ac:dyDescent="0.3">
      <c r="C8" s="3">
        <v>1.1894830000000001</v>
      </c>
      <c r="D8" s="3">
        <v>1.200135</v>
      </c>
      <c r="E8" s="3">
        <v>1.5379849999999999</v>
      </c>
      <c r="H8" s="3">
        <v>1.2616540000000001</v>
      </c>
      <c r="I8" s="3">
        <v>0.99100900000000003</v>
      </c>
      <c r="J8" s="3">
        <v>1.2058530000000001</v>
      </c>
      <c r="M8" s="3">
        <v>1.1058429999999999</v>
      </c>
      <c r="N8" s="3">
        <v>2.4057270000000002</v>
      </c>
      <c r="O8" s="3">
        <v>1.404404</v>
      </c>
      <c r="Q8" s="6">
        <v>0.98171200000000003</v>
      </c>
      <c r="R8" s="6">
        <v>1.050813</v>
      </c>
      <c r="S8" s="6">
        <v>1.265808</v>
      </c>
      <c r="U8" s="3">
        <v>1.084981</v>
      </c>
      <c r="V8" s="3">
        <v>0.74414800000000003</v>
      </c>
      <c r="W8" s="3">
        <v>0.90544899999999995</v>
      </c>
      <c r="Z8" s="3">
        <v>0.99660199999999999</v>
      </c>
      <c r="AA8" s="3">
        <v>1.2387649999999999</v>
      </c>
      <c r="AB8" s="3">
        <v>0.89052799999999999</v>
      </c>
      <c r="AC8" s="3"/>
    </row>
    <row r="9" spans="1:29" x14ac:dyDescent="0.3">
      <c r="C9" s="3">
        <v>0.85135899999999998</v>
      </c>
      <c r="D9" s="3">
        <v>0.99231199999999997</v>
      </c>
      <c r="E9" s="3">
        <v>0.96812100000000001</v>
      </c>
      <c r="H9" s="3">
        <v>0.53368199999999999</v>
      </c>
      <c r="I9" s="3">
        <v>1.5125489999999999</v>
      </c>
      <c r="J9" s="3">
        <v>0.88342200000000004</v>
      </c>
      <c r="M9" s="3">
        <v>1.678839</v>
      </c>
      <c r="N9" s="3">
        <v>1.351772</v>
      </c>
      <c r="O9" s="3">
        <v>1.0991359999999999</v>
      </c>
      <c r="Q9" s="6">
        <v>1.024575</v>
      </c>
      <c r="R9" s="6">
        <v>1.2023520000000001</v>
      </c>
      <c r="S9" s="6">
        <v>1.01403</v>
      </c>
      <c r="U9" s="3">
        <v>0.59699899999999995</v>
      </c>
      <c r="V9" s="3">
        <v>0.81149400000000005</v>
      </c>
      <c r="W9" s="3">
        <v>0.73754299999999995</v>
      </c>
      <c r="Z9" s="3">
        <v>1.4188559999999999</v>
      </c>
      <c r="AA9" s="3">
        <v>1.1307499999999999</v>
      </c>
      <c r="AB9" s="3">
        <v>1.447851</v>
      </c>
      <c r="AC9" s="3"/>
    </row>
    <row r="10" spans="1:29" x14ac:dyDescent="0.3">
      <c r="C10" s="3">
        <v>1.1890019999999999</v>
      </c>
      <c r="D10" s="3">
        <v>1.5454760000000001</v>
      </c>
      <c r="E10" s="3">
        <v>0.75404499999999997</v>
      </c>
      <c r="H10" s="3">
        <v>1.550915</v>
      </c>
      <c r="I10" s="3">
        <v>1.0002230000000001</v>
      </c>
      <c r="J10" s="3">
        <v>0.75069900000000001</v>
      </c>
      <c r="M10" s="3">
        <v>2.756456</v>
      </c>
      <c r="N10" s="3">
        <v>2.8459780000000001</v>
      </c>
      <c r="O10" s="3">
        <v>1.181764</v>
      </c>
      <c r="Q10" s="6">
        <v>0.96511899999999995</v>
      </c>
      <c r="R10" s="6">
        <v>1.2760119999999999</v>
      </c>
      <c r="S10" s="6">
        <v>1.216153</v>
      </c>
      <c r="U10" s="3">
        <v>1.296459</v>
      </c>
      <c r="V10" s="3">
        <v>0.63007199999999997</v>
      </c>
      <c r="W10" s="3">
        <v>0.81627799999999995</v>
      </c>
      <c r="Z10" s="3">
        <v>0.91531700000000005</v>
      </c>
      <c r="AA10" s="3">
        <v>1.1453089999999999</v>
      </c>
      <c r="AB10" s="3">
        <v>1.242075</v>
      </c>
      <c r="AC10" s="3"/>
    </row>
    <row r="11" spans="1:29" x14ac:dyDescent="0.3">
      <c r="C11" s="3">
        <v>1.1475610000000001</v>
      </c>
      <c r="D11" s="3">
        <v>1.494963</v>
      </c>
      <c r="E11" s="3">
        <v>1.0551950000000001</v>
      </c>
      <c r="H11" s="3">
        <v>1.1617690000000001</v>
      </c>
      <c r="I11" s="3">
        <v>1.4429970000000001</v>
      </c>
      <c r="J11" s="3">
        <v>1.1896929999999999</v>
      </c>
      <c r="M11" s="3">
        <v>0.24304100000000001</v>
      </c>
      <c r="N11" s="3">
        <v>2.6059169999999998</v>
      </c>
      <c r="O11" s="3">
        <v>1.715076</v>
      </c>
      <c r="Q11" s="6">
        <v>1.025536</v>
      </c>
      <c r="R11" s="6">
        <v>1.182998</v>
      </c>
      <c r="S11" s="6">
        <v>1.068864</v>
      </c>
      <c r="U11" s="3">
        <v>1.499406</v>
      </c>
      <c r="V11" s="3">
        <v>0.78452100000000002</v>
      </c>
      <c r="W11" s="3">
        <v>1.0823970000000001</v>
      </c>
      <c r="Z11" s="3">
        <v>0.81837700000000002</v>
      </c>
      <c r="AA11" s="3">
        <v>0.908771</v>
      </c>
      <c r="AB11" s="3">
        <v>1.4971049999999999</v>
      </c>
      <c r="AC11" s="3"/>
    </row>
    <row r="12" spans="1:29" x14ac:dyDescent="0.3">
      <c r="C12" s="3">
        <v>1.7875920000000001</v>
      </c>
      <c r="D12" s="3">
        <v>1.8259399999999999</v>
      </c>
      <c r="E12" s="3">
        <v>1.140757</v>
      </c>
      <c r="H12" s="3">
        <v>1.0274859999999999</v>
      </c>
      <c r="I12" s="3">
        <v>1.176747</v>
      </c>
      <c r="J12" s="3">
        <v>1.374816</v>
      </c>
      <c r="M12" s="3">
        <v>0.455621</v>
      </c>
      <c r="N12" s="3">
        <v>4.6314789999999997</v>
      </c>
      <c r="O12" s="3">
        <v>1.464769</v>
      </c>
      <c r="Q12" s="6">
        <v>1.030033</v>
      </c>
      <c r="R12" s="6">
        <v>1.110951</v>
      </c>
      <c r="S12" s="6">
        <v>1.122271</v>
      </c>
      <c r="U12" s="3">
        <v>1.1730989999999999</v>
      </c>
      <c r="V12" s="3">
        <v>0.95730499999999996</v>
      </c>
      <c r="W12" s="3">
        <v>0.67582900000000001</v>
      </c>
      <c r="Z12" s="3">
        <v>1.0319179999999999</v>
      </c>
      <c r="AA12" s="3">
        <v>2.0785209999999998</v>
      </c>
      <c r="AB12" s="3">
        <v>0.98978200000000005</v>
      </c>
      <c r="AC12" s="3"/>
    </row>
    <row r="13" spans="1:29" x14ac:dyDescent="0.3">
      <c r="C13" s="3">
        <v>0.86441599999999996</v>
      </c>
      <c r="D13" s="3">
        <v>2.409961</v>
      </c>
      <c r="E13" s="3">
        <v>0.41007900000000003</v>
      </c>
      <c r="H13" s="3">
        <v>1.076247</v>
      </c>
      <c r="I13" s="3">
        <v>1.389464</v>
      </c>
      <c r="J13" s="3">
        <v>0.98732399999999998</v>
      </c>
      <c r="M13" s="3">
        <v>1.981779</v>
      </c>
      <c r="N13" s="3">
        <v>2.7762039999999999</v>
      </c>
      <c r="O13" s="3">
        <v>0.15789800000000001</v>
      </c>
      <c r="Q13" s="6">
        <v>1.1148899999999999</v>
      </c>
      <c r="R13" s="6">
        <v>1.924966</v>
      </c>
      <c r="S13" s="6">
        <v>1.105647</v>
      </c>
      <c r="U13" s="3">
        <v>0.91585899999999998</v>
      </c>
      <c r="V13" s="3">
        <v>0.56175799999999998</v>
      </c>
      <c r="W13" s="3">
        <v>0.56366899999999998</v>
      </c>
      <c r="Z13" s="3">
        <v>0.96817900000000001</v>
      </c>
      <c r="AA13" s="3">
        <v>1.0085230000000001</v>
      </c>
      <c r="AB13" s="3">
        <v>1.8533310000000001</v>
      </c>
      <c r="AC13" s="3"/>
    </row>
    <row r="14" spans="1:29" x14ac:dyDescent="0.3">
      <c r="C14" s="3">
        <v>0.74463000000000001</v>
      </c>
      <c r="D14" s="3">
        <v>1.6257459999999999</v>
      </c>
      <c r="E14" s="3">
        <v>0.63240200000000002</v>
      </c>
      <c r="H14" s="3">
        <v>0.66045200000000004</v>
      </c>
      <c r="I14" s="3">
        <v>0.945272</v>
      </c>
      <c r="J14" s="3">
        <v>0.46696599999999999</v>
      </c>
      <c r="M14" s="3">
        <v>0.106849</v>
      </c>
      <c r="N14" s="3">
        <v>3.345847</v>
      </c>
      <c r="O14" s="3">
        <v>0.46270099999999997</v>
      </c>
      <c r="Q14" s="6">
        <v>1.035399</v>
      </c>
      <c r="R14" s="6">
        <v>1.5142679999999999</v>
      </c>
      <c r="S14" s="6">
        <v>1.1321650000000001</v>
      </c>
      <c r="U14" s="3">
        <v>0.64890300000000001</v>
      </c>
      <c r="V14" s="3">
        <v>0.89396500000000001</v>
      </c>
      <c r="W14" s="3">
        <v>1.355094</v>
      </c>
      <c r="Z14" s="3">
        <v>0.98124599999999995</v>
      </c>
      <c r="AA14" s="3">
        <v>1.491655</v>
      </c>
      <c r="AB14" s="3">
        <v>0.94829399999999997</v>
      </c>
      <c r="AC14" s="3"/>
    </row>
    <row r="15" spans="1:29" x14ac:dyDescent="0.3">
      <c r="C15" s="3">
        <v>0.89170000000000005</v>
      </c>
      <c r="D15" s="3">
        <v>1.701411</v>
      </c>
      <c r="E15" s="3">
        <v>0.98179799999999995</v>
      </c>
      <c r="H15" s="3">
        <v>0.692299</v>
      </c>
      <c r="I15" s="3">
        <v>1.7217690000000001</v>
      </c>
      <c r="J15" s="3">
        <v>0.84945000000000004</v>
      </c>
      <c r="M15" s="3">
        <v>0.103961</v>
      </c>
      <c r="N15" s="3">
        <v>2.0763310000000001</v>
      </c>
      <c r="O15" s="3">
        <v>0.79815199999999997</v>
      </c>
      <c r="Q15" s="6">
        <v>1.0440830000000001</v>
      </c>
      <c r="R15" s="6">
        <v>1.626541</v>
      </c>
      <c r="S15" s="6">
        <v>1.16625</v>
      </c>
      <c r="U15" s="3">
        <v>1.0812550000000001</v>
      </c>
      <c r="V15" s="3">
        <v>0.55924300000000005</v>
      </c>
      <c r="W15" s="3">
        <v>0.85284499999999996</v>
      </c>
      <c r="Z15" s="3">
        <v>0.99528300000000003</v>
      </c>
      <c r="AA15" s="3">
        <v>0.95986700000000003</v>
      </c>
      <c r="AB15" s="3">
        <v>0.89229499999999995</v>
      </c>
      <c r="AC15" s="3"/>
    </row>
    <row r="16" spans="1:29" x14ac:dyDescent="0.3">
      <c r="C16" s="3">
        <v>0.89541099999999996</v>
      </c>
      <c r="D16" s="3">
        <v>1.4602569999999999</v>
      </c>
      <c r="E16" s="3">
        <v>1.3771009999999999</v>
      </c>
      <c r="H16" s="3">
        <v>0.96077000000000001</v>
      </c>
      <c r="I16" s="3">
        <v>0.61055700000000002</v>
      </c>
      <c r="J16" s="3">
        <v>0.47684100000000001</v>
      </c>
      <c r="M16" s="3">
        <v>0.12818099999999999</v>
      </c>
      <c r="N16" s="3">
        <v>5.668946</v>
      </c>
      <c r="O16" s="3">
        <v>0.50312999999999997</v>
      </c>
      <c r="Q16" s="6">
        <v>1.1451910000000001</v>
      </c>
      <c r="R16" s="6">
        <v>1.1999629999999999</v>
      </c>
      <c r="S16" s="6">
        <v>1.0279860000000001</v>
      </c>
      <c r="U16" s="3">
        <v>0.77772600000000003</v>
      </c>
      <c r="V16" s="3">
        <v>0.56155299999999997</v>
      </c>
      <c r="W16" s="3">
        <v>0.86396099999999998</v>
      </c>
      <c r="Z16" s="3">
        <v>0.96013999999999999</v>
      </c>
      <c r="AA16" s="3">
        <v>1.0917250000000001</v>
      </c>
      <c r="AB16" s="3">
        <v>1.207057</v>
      </c>
      <c r="AC16" s="3"/>
    </row>
    <row r="17" spans="3:29" x14ac:dyDescent="0.3">
      <c r="C17" s="3">
        <v>0.94777900000000004</v>
      </c>
      <c r="D17" s="3">
        <v>1.4882280000000001</v>
      </c>
      <c r="E17" s="3">
        <v>0.62834800000000002</v>
      </c>
      <c r="H17" s="3">
        <v>0.93643600000000005</v>
      </c>
      <c r="I17" s="3">
        <v>1.8268040000000001</v>
      </c>
      <c r="J17" s="3">
        <v>0.39807599999999999</v>
      </c>
      <c r="M17" s="3">
        <v>7.3313000000000003E-2</v>
      </c>
      <c r="N17" s="3">
        <v>0.24723300000000001</v>
      </c>
      <c r="O17" s="3">
        <v>1.0018819999999999</v>
      </c>
      <c r="Q17" s="6">
        <v>1.301072</v>
      </c>
      <c r="R17" s="6">
        <v>1.1236980000000001</v>
      </c>
      <c r="S17" s="6">
        <v>1.150712</v>
      </c>
      <c r="U17" s="3">
        <v>1.209246</v>
      </c>
      <c r="V17" s="3">
        <v>0.66401900000000003</v>
      </c>
      <c r="W17" s="3">
        <v>1.1961360000000001</v>
      </c>
      <c r="Z17" s="3">
        <v>1.0150440000000001</v>
      </c>
      <c r="AA17" s="3">
        <v>1.4209719999999999</v>
      </c>
      <c r="AB17" s="3">
        <v>1.9140839999999999</v>
      </c>
      <c r="AC17" s="3"/>
    </row>
    <row r="18" spans="3:29" x14ac:dyDescent="0.3">
      <c r="C18" s="3">
        <v>0.87541199999999997</v>
      </c>
      <c r="D18" s="3">
        <v>1.887586</v>
      </c>
      <c r="E18" s="3">
        <v>0.47859699999999999</v>
      </c>
      <c r="H18" s="3">
        <v>0.68781000000000003</v>
      </c>
      <c r="I18" s="3">
        <v>1.278664</v>
      </c>
      <c r="J18" s="3">
        <v>0.48907899999999999</v>
      </c>
      <c r="M18" s="3">
        <v>1.0619999999999999E-2</v>
      </c>
      <c r="N18" s="3">
        <v>3.1540409999999999</v>
      </c>
      <c r="O18" s="3">
        <v>0.65897799999999995</v>
      </c>
      <c r="Q18" s="6">
        <v>1.2285900000000001</v>
      </c>
      <c r="R18" s="6">
        <v>1.1165339999999999</v>
      </c>
      <c r="S18" s="6">
        <v>1.2819670000000001</v>
      </c>
      <c r="U18" s="3">
        <v>1.068786</v>
      </c>
      <c r="V18" s="3">
        <v>0.53568499999999997</v>
      </c>
      <c r="W18" s="3">
        <v>0.58399999999999996</v>
      </c>
      <c r="Z18" s="3">
        <v>1.274081</v>
      </c>
      <c r="AA18" s="3">
        <v>1.07159</v>
      </c>
      <c r="AB18" s="3">
        <v>0.83283700000000005</v>
      </c>
      <c r="AC18" s="3"/>
    </row>
    <row r="19" spans="3:29" x14ac:dyDescent="0.3">
      <c r="C19" s="3">
        <v>0.90578800000000004</v>
      </c>
      <c r="D19" s="3">
        <v>1.5025919999999999</v>
      </c>
      <c r="E19" s="3">
        <v>0.862904</v>
      </c>
      <c r="H19" s="3">
        <v>1.058765</v>
      </c>
      <c r="I19" s="3">
        <v>1.460196</v>
      </c>
      <c r="J19" s="3">
        <v>0.78320599999999996</v>
      </c>
      <c r="M19" s="3"/>
      <c r="N19" s="3"/>
      <c r="O19" s="3">
        <v>0.75660499999999997</v>
      </c>
      <c r="Q19" s="6">
        <v>1.4040410000000001</v>
      </c>
      <c r="R19" s="6">
        <v>2.1158619999999999</v>
      </c>
      <c r="S19" s="6">
        <v>1.6016980000000001</v>
      </c>
      <c r="U19" s="3"/>
      <c r="V19" s="3">
        <v>0.59896799999999994</v>
      </c>
      <c r="W19" s="3">
        <v>1.152274</v>
      </c>
      <c r="Z19" s="3">
        <v>1.6121639999999999</v>
      </c>
      <c r="AA19" s="3">
        <v>1.4945919999999999</v>
      </c>
      <c r="AB19" s="3">
        <v>0.91128500000000001</v>
      </c>
      <c r="AC19" s="3"/>
    </row>
    <row r="20" spans="3:29" x14ac:dyDescent="0.3">
      <c r="C20" s="3">
        <v>0.53715000000000002</v>
      </c>
      <c r="D20" s="3">
        <v>1.7719229999999999</v>
      </c>
      <c r="E20" s="3">
        <v>0.59508499999999998</v>
      </c>
      <c r="H20" s="3">
        <v>0.65856199999999998</v>
      </c>
      <c r="I20" s="3">
        <v>0.99242699999999995</v>
      </c>
      <c r="J20" s="3">
        <v>0.45865</v>
      </c>
      <c r="M20" s="3"/>
      <c r="N20" s="3"/>
      <c r="O20" s="3">
        <v>0.56899100000000002</v>
      </c>
      <c r="Q20" s="6">
        <v>1.0559000000000001</v>
      </c>
      <c r="R20" s="6">
        <v>2.6158830000000002</v>
      </c>
      <c r="S20" s="6">
        <v>1.1106720000000001</v>
      </c>
      <c r="U20" s="3"/>
      <c r="V20" s="3">
        <v>1.0869390000000001</v>
      </c>
      <c r="W20" s="3">
        <v>0.82477699999999998</v>
      </c>
      <c r="Z20" s="3">
        <v>0.78612099999999996</v>
      </c>
      <c r="AA20" s="3">
        <v>1.2320450000000001</v>
      </c>
      <c r="AB20" s="3">
        <v>0.904416</v>
      </c>
      <c r="AC20" s="3"/>
    </row>
    <row r="21" spans="3:29" x14ac:dyDescent="0.3">
      <c r="C21" s="3">
        <v>1.0224139999999999</v>
      </c>
      <c r="D21" s="3">
        <v>1.3160050000000001</v>
      </c>
      <c r="E21" s="3">
        <v>1.3344229999999999</v>
      </c>
      <c r="H21" s="3">
        <v>1.016052</v>
      </c>
      <c r="I21" s="3">
        <v>1.391259</v>
      </c>
      <c r="J21" s="3">
        <v>1.025407</v>
      </c>
      <c r="M21" s="3"/>
      <c r="N21" s="3"/>
      <c r="O21" s="3">
        <v>0.61100299999999996</v>
      </c>
      <c r="Q21" s="6">
        <v>1.0207599999999999</v>
      </c>
      <c r="R21" s="6">
        <v>1.230761</v>
      </c>
      <c r="S21" s="6">
        <v>1.476243</v>
      </c>
      <c r="U21" s="3"/>
      <c r="V21" s="3">
        <v>0.86373900000000003</v>
      </c>
      <c r="W21" s="3">
        <v>0.77035799999999999</v>
      </c>
      <c r="Z21" s="3">
        <v>0.90580899999999998</v>
      </c>
      <c r="AA21" s="3">
        <v>1.285007</v>
      </c>
      <c r="AB21" s="3">
        <v>0.95376899999999998</v>
      </c>
      <c r="AC21" s="3"/>
    </row>
    <row r="22" spans="3:29" x14ac:dyDescent="0.3">
      <c r="C22" s="3">
        <v>0.75377000000000005</v>
      </c>
      <c r="D22" s="3">
        <v>1.3590949999999999</v>
      </c>
      <c r="E22" s="3">
        <v>0.62229999999999996</v>
      </c>
      <c r="H22" s="3">
        <v>1.228721</v>
      </c>
      <c r="I22" s="3">
        <v>1.1321909999999999</v>
      </c>
      <c r="J22" s="3">
        <v>0.92467100000000002</v>
      </c>
      <c r="M22" s="3"/>
      <c r="N22" s="3"/>
      <c r="O22" s="3">
        <v>4.6857000000000003E-2</v>
      </c>
      <c r="Q22" s="6">
        <v>1.0035160000000001</v>
      </c>
      <c r="R22" s="6">
        <v>1.508778</v>
      </c>
      <c r="S22" s="6">
        <v>1.575367</v>
      </c>
      <c r="U22" s="3"/>
      <c r="V22" s="3">
        <v>0.71985399999999999</v>
      </c>
      <c r="W22" s="3">
        <v>0.97805699999999995</v>
      </c>
      <c r="Z22" s="3">
        <v>0.88114499999999996</v>
      </c>
      <c r="AA22" s="3">
        <v>1.4375230000000001</v>
      </c>
      <c r="AB22" s="3">
        <v>0.90212599999999998</v>
      </c>
      <c r="AC22" s="3"/>
    </row>
    <row r="23" spans="3:29" x14ac:dyDescent="0.3">
      <c r="C23" s="3">
        <v>1.412631</v>
      </c>
      <c r="D23" s="3">
        <v>0.65432599999999996</v>
      </c>
      <c r="E23" s="3">
        <v>1.347755</v>
      </c>
      <c r="H23" s="3">
        <v>0.76132999999999995</v>
      </c>
      <c r="I23" s="3">
        <v>1.5394810000000001</v>
      </c>
      <c r="J23" s="3">
        <v>0.93638900000000003</v>
      </c>
      <c r="M23" s="3"/>
      <c r="N23" s="3"/>
      <c r="O23" s="3">
        <v>0.14588100000000001</v>
      </c>
      <c r="Q23" s="6">
        <v>1.027242</v>
      </c>
      <c r="R23" s="6">
        <v>1.346881</v>
      </c>
      <c r="S23" s="6">
        <v>1.146091</v>
      </c>
      <c r="U23" s="3"/>
      <c r="V23" s="3">
        <v>0.68710199999999999</v>
      </c>
      <c r="W23" s="3">
        <v>1.1424160000000001</v>
      </c>
      <c r="Z23" s="3">
        <v>1.2288589999999999</v>
      </c>
      <c r="AA23" s="3">
        <v>1.77451</v>
      </c>
      <c r="AB23" s="3">
        <v>0.95063299999999995</v>
      </c>
      <c r="AC23" s="3"/>
    </row>
    <row r="24" spans="3:29" x14ac:dyDescent="0.3">
      <c r="C24" s="3">
        <v>0.90743799999999997</v>
      </c>
      <c r="D24" s="3">
        <v>2.7854019999999999</v>
      </c>
      <c r="E24" s="3">
        <v>0.70291400000000004</v>
      </c>
      <c r="H24" s="3">
        <v>0.80820099999999995</v>
      </c>
      <c r="I24" s="3">
        <v>1.4624170000000001</v>
      </c>
      <c r="J24" s="3">
        <v>1.062451</v>
      </c>
      <c r="M24" s="3"/>
      <c r="N24" s="3"/>
      <c r="O24" s="3"/>
      <c r="Q24" s="6">
        <v>1.1484479999999999</v>
      </c>
      <c r="R24" s="6">
        <v>1.234235</v>
      </c>
      <c r="S24" s="6">
        <v>1.17143</v>
      </c>
      <c r="U24" s="3"/>
      <c r="V24" s="3">
        <v>0.59460500000000005</v>
      </c>
      <c r="W24" s="3"/>
      <c r="Z24" s="3">
        <v>0.90742699999999998</v>
      </c>
      <c r="AA24" s="3">
        <v>3.116984</v>
      </c>
      <c r="AB24" s="3">
        <v>0.88684399999999997</v>
      </c>
      <c r="AC24" s="3"/>
    </row>
    <row r="25" spans="3:29" x14ac:dyDescent="0.3">
      <c r="C25" s="3">
        <v>0.79637899999999995</v>
      </c>
      <c r="D25" s="3">
        <v>1.4245209999999999</v>
      </c>
      <c r="E25" s="3">
        <v>1.112924</v>
      </c>
      <c r="H25" s="3">
        <v>0.95169800000000004</v>
      </c>
      <c r="I25" s="3">
        <v>1.2830109999999999</v>
      </c>
      <c r="J25" s="3">
        <v>0.66900499999999996</v>
      </c>
      <c r="M25" s="3"/>
      <c r="N25" s="3"/>
      <c r="O25" s="3"/>
      <c r="Q25" s="6">
        <v>0.97020600000000001</v>
      </c>
      <c r="R25" s="6">
        <v>1.5892919999999999</v>
      </c>
      <c r="S25" s="6">
        <v>1.5593630000000001</v>
      </c>
      <c r="U25" s="3"/>
      <c r="V25" s="3">
        <v>0.70473300000000005</v>
      </c>
      <c r="W25" s="3"/>
      <c r="Z25" s="3">
        <v>1.040754</v>
      </c>
      <c r="AA25" s="3">
        <v>0.98572599999999999</v>
      </c>
      <c r="AB25" s="3">
        <v>0.96880200000000005</v>
      </c>
      <c r="AC25" s="3"/>
    </row>
    <row r="26" spans="3:29" x14ac:dyDescent="0.3">
      <c r="C26" s="3">
        <v>0.929979</v>
      </c>
      <c r="D26" s="3">
        <v>1.2482420000000001</v>
      </c>
      <c r="E26" s="3">
        <v>0.77418100000000001</v>
      </c>
      <c r="H26" s="3">
        <v>0.70689900000000006</v>
      </c>
      <c r="I26" s="3">
        <v>1.4659610000000001</v>
      </c>
      <c r="J26" s="3">
        <v>0.77257500000000001</v>
      </c>
      <c r="M26" s="3"/>
      <c r="N26" s="3"/>
      <c r="O26" s="3"/>
      <c r="Q26" s="6">
        <v>0.97969600000000001</v>
      </c>
      <c r="R26" s="6">
        <v>1.522238</v>
      </c>
      <c r="S26" s="6">
        <v>1.1219920000000001</v>
      </c>
      <c r="U26" s="3"/>
      <c r="V26" s="3">
        <v>0.67277600000000004</v>
      </c>
      <c r="W26" s="3"/>
      <c r="Z26" s="3">
        <v>1.2739069999999999</v>
      </c>
      <c r="AA26" s="3">
        <v>1.6063400000000001</v>
      </c>
      <c r="AB26" s="3">
        <v>0.76655899999999999</v>
      </c>
      <c r="AC26" s="3"/>
    </row>
    <row r="27" spans="3:29" x14ac:dyDescent="0.3">
      <c r="C27" s="3">
        <v>1.0994539999999999</v>
      </c>
      <c r="D27" s="3">
        <v>2.5362070000000001</v>
      </c>
      <c r="E27" s="3">
        <v>1.062068</v>
      </c>
      <c r="H27" s="3">
        <v>1.24129</v>
      </c>
      <c r="I27" s="3">
        <v>1.447392</v>
      </c>
      <c r="J27" s="3">
        <v>0.75433700000000004</v>
      </c>
      <c r="Q27" s="6">
        <v>0.95299199999999995</v>
      </c>
      <c r="R27" s="6">
        <v>2.0739610000000002</v>
      </c>
      <c r="S27" s="6">
        <v>1.223938</v>
      </c>
      <c r="U27" s="3"/>
      <c r="V27" s="3">
        <v>0.99311000000000005</v>
      </c>
      <c r="W27" s="3"/>
      <c r="Z27" s="3">
        <v>0.93582500000000002</v>
      </c>
      <c r="AA27" s="3">
        <v>1.2836380000000001</v>
      </c>
      <c r="AB27" s="3">
        <v>0.98878699999999997</v>
      </c>
      <c r="AC27" s="3"/>
    </row>
    <row r="28" spans="3:29" x14ac:dyDescent="0.3">
      <c r="C28" s="3">
        <v>1.1253629999999999</v>
      </c>
      <c r="D28" s="3">
        <v>1.463487</v>
      </c>
      <c r="E28" s="3">
        <v>0.73651999999999995</v>
      </c>
      <c r="H28" s="3">
        <v>0.64571100000000003</v>
      </c>
      <c r="I28" s="3">
        <v>1.4447460000000001</v>
      </c>
      <c r="J28" s="3">
        <v>0.49427599999999999</v>
      </c>
      <c r="Q28" s="6">
        <v>0.94595200000000002</v>
      </c>
      <c r="R28" s="6">
        <v>1.6941539999999999</v>
      </c>
      <c r="S28" s="6">
        <v>1.348617</v>
      </c>
      <c r="U28" s="3"/>
      <c r="V28" s="3">
        <v>0.91339599999999999</v>
      </c>
      <c r="W28" s="3"/>
      <c r="Z28" s="3">
        <v>0.84627600000000003</v>
      </c>
      <c r="AA28" s="3">
        <v>1.0203199999999999</v>
      </c>
      <c r="AB28" s="3">
        <v>1.019922</v>
      </c>
      <c r="AC28" s="3"/>
    </row>
    <row r="29" spans="3:29" x14ac:dyDescent="0.3">
      <c r="C29" s="3">
        <v>0.70428800000000003</v>
      </c>
      <c r="D29" s="3">
        <v>1.3069329999999999</v>
      </c>
      <c r="E29" s="3">
        <v>0.75919899999999996</v>
      </c>
      <c r="H29" s="3">
        <v>0.70685100000000001</v>
      </c>
      <c r="I29" s="3">
        <v>1.584935</v>
      </c>
      <c r="J29" s="3">
        <v>1.033061</v>
      </c>
      <c r="Q29" s="6">
        <v>0.96921299999999999</v>
      </c>
      <c r="R29" s="6">
        <v>1.159179</v>
      </c>
      <c r="S29" s="6">
        <v>1.220402</v>
      </c>
      <c r="U29" s="3"/>
      <c r="V29" s="3">
        <v>0.61299400000000004</v>
      </c>
      <c r="W29" s="3"/>
      <c r="Z29" s="3">
        <v>0.87016899999999997</v>
      </c>
      <c r="AA29" s="3">
        <v>1.237247</v>
      </c>
      <c r="AB29" s="3">
        <v>0.85964099999999999</v>
      </c>
      <c r="AC29" s="3"/>
    </row>
    <row r="30" spans="3:29" x14ac:dyDescent="0.3">
      <c r="C30" s="3">
        <v>0.85981200000000002</v>
      </c>
      <c r="D30" s="3">
        <v>0.82331900000000002</v>
      </c>
      <c r="E30" s="3">
        <v>1.118422</v>
      </c>
      <c r="H30" s="3">
        <v>1.1764159999999999</v>
      </c>
      <c r="I30" s="3">
        <v>1.3107930000000001</v>
      </c>
      <c r="J30" s="3">
        <v>1.0549379999999999</v>
      </c>
      <c r="Q30" s="6">
        <v>1.2549220000000001</v>
      </c>
      <c r="R30" s="6">
        <v>1.367971</v>
      </c>
      <c r="S30" s="6">
        <v>1.0777030000000001</v>
      </c>
      <c r="U30" s="3"/>
      <c r="V30" s="3">
        <v>0.58582599999999996</v>
      </c>
      <c r="W30" s="3"/>
      <c r="Z30" s="3">
        <v>1.034905</v>
      </c>
      <c r="AA30" s="3">
        <v>1.0978220000000001</v>
      </c>
      <c r="AB30" s="3">
        <v>1.018653</v>
      </c>
      <c r="AC30" s="3"/>
    </row>
    <row r="31" spans="3:29" x14ac:dyDescent="0.3">
      <c r="C31" s="3">
        <v>0.84826599999999996</v>
      </c>
      <c r="D31" s="3">
        <v>1.4607380000000001</v>
      </c>
      <c r="E31" s="3">
        <v>1.00482</v>
      </c>
      <c r="H31" s="3">
        <v>0.564442</v>
      </c>
      <c r="I31" s="3">
        <v>0.94186999999999999</v>
      </c>
      <c r="J31" s="3">
        <v>0.64178900000000005</v>
      </c>
      <c r="Q31" s="6">
        <v>1.158342</v>
      </c>
      <c r="R31" s="6">
        <v>1.4046609999999999</v>
      </c>
      <c r="S31" s="6">
        <v>1.1656299999999999</v>
      </c>
      <c r="U31" s="3"/>
      <c r="V31" s="3">
        <v>0.57719500000000001</v>
      </c>
      <c r="W31" s="3"/>
      <c r="Z31" s="3">
        <v>0.87031899999999995</v>
      </c>
      <c r="AA31" s="3">
        <v>1.1422730000000001</v>
      </c>
      <c r="AB31" s="3">
        <v>0.862205</v>
      </c>
      <c r="AC31" s="3"/>
    </row>
    <row r="32" spans="3:29" x14ac:dyDescent="0.3">
      <c r="C32" s="3">
        <v>0.79060600000000003</v>
      </c>
      <c r="D32" s="3">
        <v>1.523415</v>
      </c>
      <c r="E32" s="3">
        <v>1.1403449999999999</v>
      </c>
      <c r="H32" s="3">
        <v>1.257307</v>
      </c>
      <c r="I32" s="3">
        <v>0.67524099999999998</v>
      </c>
      <c r="J32" s="3">
        <v>1.3724069999999999</v>
      </c>
      <c r="Q32" s="6">
        <v>1.0157350000000001</v>
      </c>
      <c r="R32" s="6">
        <v>1.352835</v>
      </c>
      <c r="S32" s="6">
        <v>1.0621959999999999</v>
      </c>
      <c r="U32" s="3"/>
      <c r="V32" s="3">
        <v>0.711731</v>
      </c>
      <c r="W32" s="3"/>
      <c r="Z32" s="3">
        <v>1.095831</v>
      </c>
      <c r="AA32" s="3">
        <v>1.766745</v>
      </c>
      <c r="AB32" s="3">
        <v>0.88238899999999998</v>
      </c>
      <c r="AC32" s="3"/>
    </row>
    <row r="33" spans="3:29" x14ac:dyDescent="0.3">
      <c r="C33" s="3">
        <v>0.93252199999999996</v>
      </c>
      <c r="D33" s="3">
        <v>1.750343</v>
      </c>
      <c r="E33" s="3">
        <v>0.78112199999999998</v>
      </c>
      <c r="H33" s="3">
        <v>0.81944700000000004</v>
      </c>
      <c r="I33" s="3">
        <v>1.3117859999999999</v>
      </c>
      <c r="J33" s="3">
        <v>0.85644299999999995</v>
      </c>
      <c r="Q33" s="6">
        <v>0.94117600000000001</v>
      </c>
      <c r="R33" s="6">
        <v>1.332087</v>
      </c>
      <c r="S33" s="6">
        <v>1.126458</v>
      </c>
      <c r="U33" s="3"/>
      <c r="V33" s="3"/>
      <c r="W33" s="3"/>
      <c r="Z33" s="3">
        <v>1.140506</v>
      </c>
      <c r="AA33" s="3">
        <v>1.0832379999999999</v>
      </c>
      <c r="AB33" s="3">
        <v>0.90797499999999998</v>
      </c>
      <c r="AC33" s="3"/>
    </row>
    <row r="34" spans="3:29" x14ac:dyDescent="0.3">
      <c r="C34" s="3">
        <v>1.1711339999999999</v>
      </c>
      <c r="D34" s="3">
        <v>1.534548</v>
      </c>
      <c r="E34" s="3">
        <v>0.80297700000000005</v>
      </c>
      <c r="H34" s="3">
        <v>0.65057699999999996</v>
      </c>
      <c r="I34" s="3">
        <v>1.2326900000000001</v>
      </c>
      <c r="J34" s="3">
        <v>0.871421</v>
      </c>
      <c r="Q34" s="6">
        <v>0.96924399999999999</v>
      </c>
      <c r="R34" s="6">
        <v>1.404785</v>
      </c>
      <c r="S34" s="6">
        <v>1.0932409999999999</v>
      </c>
      <c r="U34" s="3"/>
      <c r="V34" s="3"/>
      <c r="W34" s="3"/>
      <c r="Z34" s="3">
        <v>0.82390200000000002</v>
      </c>
      <c r="AA34" s="3">
        <v>0.90680499999999997</v>
      </c>
      <c r="AB34" s="3">
        <v>0.95809999999999995</v>
      </c>
      <c r="AC34" s="3"/>
    </row>
    <row r="35" spans="3:29" x14ac:dyDescent="0.3">
      <c r="C35" s="3">
        <v>1.3113999999999999</v>
      </c>
      <c r="D35" s="3">
        <v>1.063855</v>
      </c>
      <c r="E35" s="3">
        <v>0.72421800000000003</v>
      </c>
      <c r="H35" s="3">
        <v>1.118725</v>
      </c>
      <c r="I35" s="3">
        <v>1.3398049999999999</v>
      </c>
      <c r="J35" s="3">
        <v>0.461343</v>
      </c>
      <c r="Q35" s="6">
        <v>0.93044499999999997</v>
      </c>
      <c r="R35" s="6">
        <v>1.300451</v>
      </c>
      <c r="S35" s="6">
        <v>1.09259</v>
      </c>
      <c r="Z35" s="3">
        <v>1.077663</v>
      </c>
      <c r="AA35" s="3">
        <v>1.1525270000000001</v>
      </c>
      <c r="AB35" s="3">
        <v>2.2321059999999999</v>
      </c>
      <c r="AC35" s="3"/>
    </row>
    <row r="36" spans="3:29" x14ac:dyDescent="0.3">
      <c r="C36" s="3">
        <v>0.809643</v>
      </c>
      <c r="D36" s="3">
        <v>1.858241</v>
      </c>
      <c r="E36" s="3">
        <v>0.88572099999999998</v>
      </c>
      <c r="H36" s="3">
        <v>0.56652100000000005</v>
      </c>
      <c r="I36" s="3">
        <v>1.9726630000000001</v>
      </c>
      <c r="J36" s="3">
        <v>0.70302399999999998</v>
      </c>
      <c r="Q36" s="6">
        <v>1.1051820000000001</v>
      </c>
      <c r="R36" s="6">
        <v>1.2247440000000001</v>
      </c>
      <c r="S36" s="6"/>
      <c r="Z36" s="3">
        <v>0.84470900000000004</v>
      </c>
      <c r="AA36" s="3">
        <v>1.0097179999999999</v>
      </c>
      <c r="AB36" s="3">
        <v>1.007528</v>
      </c>
      <c r="AC36" s="3"/>
    </row>
    <row r="37" spans="3:29" x14ac:dyDescent="0.3">
      <c r="C37" s="3">
        <v>1.456134</v>
      </c>
      <c r="D37" s="3">
        <v>1.801131</v>
      </c>
      <c r="E37" s="3">
        <v>0.53935</v>
      </c>
      <c r="H37" s="3">
        <v>1.1727780000000001</v>
      </c>
      <c r="I37" s="3">
        <v>1.3431120000000001</v>
      </c>
      <c r="J37" s="3">
        <v>0.531084</v>
      </c>
      <c r="Q37" s="6">
        <v>0.99920399999999998</v>
      </c>
      <c r="R37" s="6">
        <v>1.254891</v>
      </c>
      <c r="S37" s="6"/>
      <c r="Z37" s="3">
        <v>0.84620200000000001</v>
      </c>
      <c r="AA37" s="3">
        <v>1.1380170000000001</v>
      </c>
      <c r="AB37" s="3">
        <v>0.92007000000000005</v>
      </c>
      <c r="AC37" s="3"/>
    </row>
    <row r="38" spans="3:29" x14ac:dyDescent="0.3">
      <c r="C38" s="3">
        <v>0.892181</v>
      </c>
      <c r="D38" s="3">
        <v>1.3100940000000001</v>
      </c>
      <c r="E38" s="3">
        <v>0.67191900000000004</v>
      </c>
      <c r="H38" s="3">
        <v>1.008114</v>
      </c>
      <c r="I38" s="3">
        <v>1.2118530000000001</v>
      </c>
      <c r="J38" s="3">
        <v>1.03755</v>
      </c>
      <c r="Q38" s="6">
        <v>0.97706000000000004</v>
      </c>
      <c r="R38" s="6">
        <v>1.289782</v>
      </c>
      <c r="S38" s="6"/>
      <c r="Z38" s="3">
        <v>0.81730700000000001</v>
      </c>
      <c r="AA38" s="3">
        <v>1.0156909999999999</v>
      </c>
      <c r="AB38" s="3">
        <v>1.0608379999999999</v>
      </c>
      <c r="AC38" s="3"/>
    </row>
    <row r="39" spans="3:29" x14ac:dyDescent="0.3">
      <c r="C39" s="3">
        <v>0.90675099999999997</v>
      </c>
      <c r="D39" s="3">
        <v>1.78931</v>
      </c>
      <c r="E39" s="3">
        <v>0.93238500000000002</v>
      </c>
      <c r="H39" s="3">
        <v>1.2938780000000001</v>
      </c>
      <c r="I39" s="3">
        <v>1.5735950000000001</v>
      </c>
      <c r="J39" s="3">
        <v>1.0417080000000001</v>
      </c>
      <c r="Q39" s="6">
        <v>0</v>
      </c>
      <c r="R39" s="6">
        <v>1.444515</v>
      </c>
      <c r="S39" s="6"/>
      <c r="Z39" s="3">
        <v>1.603801</v>
      </c>
      <c r="AA39" s="3">
        <v>1.2564109999999999</v>
      </c>
      <c r="AB39" s="3">
        <v>0.95735300000000001</v>
      </c>
      <c r="AC39" s="3"/>
    </row>
    <row r="40" spans="3:29" x14ac:dyDescent="0.3">
      <c r="C40" s="3">
        <v>0.85259600000000002</v>
      </c>
      <c r="D40" s="3">
        <v>1.7282139999999999</v>
      </c>
      <c r="E40" s="3">
        <v>1.0286679999999999</v>
      </c>
      <c r="H40" s="3">
        <v>1.4758359999999999</v>
      </c>
      <c r="I40" s="3">
        <v>1.1012420000000001</v>
      </c>
      <c r="J40" s="3">
        <v>1.461897</v>
      </c>
      <c r="Q40" s="6">
        <v>1.075191</v>
      </c>
      <c r="R40" s="6">
        <v>1.421843</v>
      </c>
      <c r="S40" s="6"/>
      <c r="Z40" s="3">
        <v>0.85765000000000002</v>
      </c>
      <c r="AA40" s="3">
        <v>1.155289</v>
      </c>
      <c r="AB40" s="3">
        <v>1.025547</v>
      </c>
      <c r="AC40" s="3"/>
    </row>
    <row r="41" spans="3:29" x14ac:dyDescent="0.3">
      <c r="C41" s="3">
        <v>0.89822900000000006</v>
      </c>
      <c r="D41" s="3">
        <v>0.81081099999999995</v>
      </c>
      <c r="E41" s="3">
        <v>0.65295099999999995</v>
      </c>
      <c r="H41" s="3">
        <v>1.172825</v>
      </c>
      <c r="I41" s="3">
        <v>1.4424779999999999</v>
      </c>
      <c r="J41" s="3">
        <v>0.96861299999999995</v>
      </c>
      <c r="Q41" s="6">
        <v>0</v>
      </c>
      <c r="R41" s="6">
        <v>1.71146</v>
      </c>
      <c r="S41" s="6"/>
      <c r="Z41" s="3">
        <v>0.86551500000000003</v>
      </c>
      <c r="AA41" s="3">
        <v>1.0084489999999999</v>
      </c>
      <c r="AB41" s="3">
        <v>0.90665499999999999</v>
      </c>
      <c r="AC41" s="3"/>
    </row>
    <row r="42" spans="3:29" x14ac:dyDescent="0.3">
      <c r="C42" s="3">
        <v>0.94626699999999997</v>
      </c>
      <c r="D42" s="3">
        <v>1.847588</v>
      </c>
      <c r="E42" s="3">
        <v>1.3098879999999999</v>
      </c>
      <c r="H42" s="3">
        <v>0.87113799999999997</v>
      </c>
      <c r="I42" s="3">
        <v>1.457125</v>
      </c>
      <c r="J42" s="3">
        <v>1.0547960000000001</v>
      </c>
      <c r="Q42" s="6">
        <v>1.0158590000000001</v>
      </c>
      <c r="R42" s="6"/>
      <c r="S42" s="6"/>
      <c r="Z42" s="3">
        <v>0.79886400000000002</v>
      </c>
      <c r="AA42" s="3">
        <v>1.269701</v>
      </c>
      <c r="AB42" s="3">
        <v>2.3905699999999999</v>
      </c>
      <c r="AC42" s="3"/>
    </row>
    <row r="43" spans="3:29" x14ac:dyDescent="0.3">
      <c r="C43" s="3">
        <v>0.97382599999999997</v>
      </c>
      <c r="D43" s="3">
        <v>1.5252019999999999</v>
      </c>
      <c r="E43" s="3">
        <v>0.79287399999999997</v>
      </c>
      <c r="H43" s="3">
        <v>0.39859600000000001</v>
      </c>
      <c r="I43" s="3">
        <v>1.4740869999999999</v>
      </c>
      <c r="J43" s="3">
        <v>1.3402769999999999</v>
      </c>
      <c r="Q43" s="6">
        <v>1.0549379999999999</v>
      </c>
      <c r="R43" s="6"/>
      <c r="S43" s="6"/>
      <c r="Z43" s="3">
        <v>0.87074200000000002</v>
      </c>
      <c r="AA43" s="3">
        <v>0.979603</v>
      </c>
      <c r="AB43" s="3">
        <v>0.79313999999999996</v>
      </c>
      <c r="AC43" s="3"/>
    </row>
    <row r="44" spans="3:29" x14ac:dyDescent="0.3">
      <c r="C44" s="3">
        <v>0.79046899999999998</v>
      </c>
      <c r="D44" s="3">
        <v>1.937549</v>
      </c>
      <c r="E44" s="3">
        <v>0.74937200000000004</v>
      </c>
      <c r="H44" s="3">
        <v>1.2922720000000001</v>
      </c>
      <c r="I44" s="3">
        <v>1.6284989999999999</v>
      </c>
      <c r="J44" s="3">
        <v>0.46701300000000001</v>
      </c>
      <c r="Q44" s="6">
        <v>0.96645300000000001</v>
      </c>
      <c r="R44" s="6"/>
      <c r="S44" s="6"/>
      <c r="Z44" s="3">
        <v>0.84411099999999994</v>
      </c>
      <c r="AA44" s="3">
        <v>1.0413760000000001</v>
      </c>
      <c r="AB44" s="3">
        <v>1.044835</v>
      </c>
      <c r="AC44" s="3"/>
    </row>
    <row r="45" spans="3:29" x14ac:dyDescent="0.3">
      <c r="C45" s="3">
        <v>0.82716800000000001</v>
      </c>
      <c r="D45" s="3">
        <v>1.382736</v>
      </c>
      <c r="E45" s="3">
        <v>0.59989599999999998</v>
      </c>
      <c r="H45" s="3">
        <v>1.489538</v>
      </c>
      <c r="I45" s="3">
        <v>1.098644</v>
      </c>
      <c r="J45" s="3">
        <v>0.96039200000000002</v>
      </c>
      <c r="Q45" s="6">
        <v>0.954295</v>
      </c>
      <c r="R45" s="6"/>
      <c r="S45" s="6"/>
      <c r="Z45" s="3"/>
      <c r="AA45" s="3">
        <v>1.709875</v>
      </c>
      <c r="AB45" s="3">
        <v>0.90585899999999997</v>
      </c>
      <c r="AC45" s="3"/>
    </row>
    <row r="46" spans="3:29" x14ac:dyDescent="0.3">
      <c r="C46" s="3">
        <v>0.69583499999999998</v>
      </c>
      <c r="D46" s="3">
        <v>2.279728</v>
      </c>
      <c r="E46" s="3">
        <v>0.87451900000000005</v>
      </c>
      <c r="H46" s="3">
        <v>0.96346299999999996</v>
      </c>
      <c r="I46" s="3">
        <v>1.1957409999999999</v>
      </c>
      <c r="J46" s="3">
        <v>0.63947399999999999</v>
      </c>
      <c r="Q46" s="6">
        <v>0.98419299999999998</v>
      </c>
      <c r="R46" s="6"/>
      <c r="S46" s="6"/>
      <c r="Z46" s="3"/>
      <c r="AA46" s="3">
        <v>1.2193020000000001</v>
      </c>
      <c r="AB46" s="3">
        <v>0.86738199999999999</v>
      </c>
      <c r="AC46" s="3"/>
    </row>
    <row r="47" spans="3:29" x14ac:dyDescent="0.3">
      <c r="C47" s="3">
        <v>0.79658499999999999</v>
      </c>
      <c r="D47" s="3">
        <v>1.8343929999999999</v>
      </c>
      <c r="E47" s="3">
        <v>0.84654799999999997</v>
      </c>
      <c r="H47" s="3">
        <v>0.67056400000000005</v>
      </c>
      <c r="I47" s="3">
        <v>1.10781</v>
      </c>
      <c r="J47" s="3">
        <v>0.61721899999999996</v>
      </c>
      <c r="Q47" s="6">
        <v>0.98999300000000001</v>
      </c>
      <c r="R47" s="6"/>
      <c r="S47" s="6"/>
      <c r="Z47" s="3"/>
      <c r="AA47" s="3">
        <v>1.1008089999999999</v>
      </c>
      <c r="AB47" s="3">
        <v>0.910165</v>
      </c>
      <c r="AC47" s="3"/>
    </row>
    <row r="48" spans="3:29" x14ac:dyDescent="0.3">
      <c r="C48" s="3">
        <v>1.2018530000000001</v>
      </c>
      <c r="D48" s="3">
        <v>1.328031</v>
      </c>
      <c r="E48" s="3">
        <v>0.81603400000000004</v>
      </c>
      <c r="H48" s="3">
        <v>1.157753</v>
      </c>
      <c r="I48" s="3">
        <v>1.1121570000000001</v>
      </c>
      <c r="J48" s="3">
        <v>0.888903</v>
      </c>
      <c r="Q48" s="6">
        <v>0.96943000000000001</v>
      </c>
      <c r="R48" s="6"/>
      <c r="S48" s="6"/>
      <c r="Z48" s="3"/>
      <c r="AA48" s="3">
        <v>1.072138</v>
      </c>
      <c r="AB48" s="3">
        <v>0.868004</v>
      </c>
      <c r="AC48" s="3"/>
    </row>
    <row r="49" spans="3:29" x14ac:dyDescent="0.3">
      <c r="C49" s="3">
        <v>1.094231</v>
      </c>
      <c r="D49" s="3">
        <v>1.3867910000000001</v>
      </c>
      <c r="E49" s="3">
        <v>0.52567299999999995</v>
      </c>
      <c r="H49" s="3">
        <v>0.50930200000000003</v>
      </c>
      <c r="I49" s="3">
        <v>1.325488</v>
      </c>
      <c r="J49" s="3">
        <v>1.521101</v>
      </c>
      <c r="Q49" s="6">
        <v>1.047091</v>
      </c>
      <c r="R49" s="6"/>
      <c r="S49" s="6"/>
      <c r="Z49" s="3"/>
      <c r="AA49" s="3">
        <v>1.4697279999999999</v>
      </c>
      <c r="AB49" s="3">
        <v>0.88</v>
      </c>
      <c r="AC49" s="3"/>
    </row>
    <row r="50" spans="3:29" x14ac:dyDescent="0.3">
      <c r="C50" s="3">
        <v>0.77857900000000002</v>
      </c>
      <c r="D50" s="3">
        <v>1.241026</v>
      </c>
      <c r="E50" s="3">
        <v>0.75864900000000002</v>
      </c>
      <c r="H50" s="3">
        <v>0.93350699999999998</v>
      </c>
      <c r="I50" s="3">
        <v>1.503193</v>
      </c>
      <c r="J50" s="3">
        <v>0.88724999999999998</v>
      </c>
      <c r="Q50" s="6">
        <v>1.001593</v>
      </c>
      <c r="R50" s="6"/>
      <c r="S50" s="6"/>
      <c r="Z50" s="3"/>
      <c r="AA50" s="3">
        <v>0.951156</v>
      </c>
      <c r="AB50" s="3">
        <v>0.85971600000000004</v>
      </c>
      <c r="AC50" s="3"/>
    </row>
    <row r="51" spans="3:29" x14ac:dyDescent="0.3">
      <c r="C51" s="3">
        <v>0.908331</v>
      </c>
      <c r="D51" s="3">
        <v>1.5493239999999999</v>
      </c>
      <c r="E51" s="3">
        <v>0.63281500000000002</v>
      </c>
      <c r="H51" s="3">
        <v>0.97735399999999995</v>
      </c>
      <c r="I51" s="3">
        <v>1.005846</v>
      </c>
      <c r="J51" s="3">
        <v>1.139184</v>
      </c>
      <c r="Q51" s="6">
        <v>1.005004</v>
      </c>
      <c r="R51" s="6"/>
      <c r="S51" s="6"/>
      <c r="Z51" s="3"/>
      <c r="AA51" s="3">
        <v>1.010141</v>
      </c>
      <c r="AB51" s="3">
        <v>0.89928900000000001</v>
      </c>
      <c r="AC51" s="3"/>
    </row>
    <row r="52" spans="3:29" x14ac:dyDescent="0.3">
      <c r="C52" s="3">
        <v>0.86977700000000002</v>
      </c>
      <c r="D52" s="3">
        <v>1.837348</v>
      </c>
      <c r="E52" s="3">
        <v>0.65652500000000003</v>
      </c>
      <c r="H52" s="3">
        <v>0.68525800000000003</v>
      </c>
      <c r="I52" s="3">
        <v>1.623348</v>
      </c>
      <c r="J52" s="3">
        <v>0.39094200000000001</v>
      </c>
      <c r="Q52" s="6">
        <v>0.99197800000000003</v>
      </c>
      <c r="R52" s="6"/>
      <c r="S52" s="6"/>
      <c r="Z52" s="3"/>
      <c r="AA52" s="3">
        <v>0.81703300000000001</v>
      </c>
      <c r="AB52" s="3">
        <v>0.84122399999999997</v>
      </c>
      <c r="AC52" s="3"/>
    </row>
    <row r="53" spans="3:29" x14ac:dyDescent="0.3">
      <c r="C53" s="3">
        <v>1.879408</v>
      </c>
      <c r="D53" s="3">
        <v>1.9920469999999999</v>
      </c>
      <c r="E53" s="3">
        <v>0.65652500000000003</v>
      </c>
      <c r="H53" s="3">
        <v>1.1428689999999999</v>
      </c>
      <c r="I53" s="3">
        <v>1.24129</v>
      </c>
      <c r="J53" s="3">
        <v>0.75154900000000002</v>
      </c>
      <c r="Z53" s="3"/>
      <c r="AA53" s="3">
        <v>0.87367799999999995</v>
      </c>
      <c r="AB53" s="3">
        <v>0.90902000000000005</v>
      </c>
      <c r="AC53" s="3"/>
    </row>
    <row r="54" spans="3:29" x14ac:dyDescent="0.3">
      <c r="C54" s="3">
        <v>0.920014</v>
      </c>
      <c r="D54" s="3">
        <v>0.83843800000000002</v>
      </c>
      <c r="E54" s="3">
        <v>1.367067</v>
      </c>
      <c r="H54" s="3">
        <v>1.1439090000000001</v>
      </c>
      <c r="I54" s="3">
        <v>0.90544100000000005</v>
      </c>
      <c r="J54" s="3">
        <v>1.1085659999999999</v>
      </c>
      <c r="Z54" s="3"/>
      <c r="AA54" s="3">
        <v>1.133014</v>
      </c>
      <c r="AB54" s="3">
        <v>0.94466000000000006</v>
      </c>
      <c r="AC54" s="3"/>
    </row>
    <row r="55" spans="3:29" x14ac:dyDescent="0.3">
      <c r="C55" s="3">
        <v>1.3535969999999999</v>
      </c>
      <c r="D55" s="3">
        <v>2.2292149999999999</v>
      </c>
      <c r="E55" s="3">
        <v>0.79596699999999998</v>
      </c>
      <c r="H55" s="3">
        <v>0.98987499999999995</v>
      </c>
      <c r="I55" s="3">
        <v>1.230658</v>
      </c>
      <c r="J55" s="3">
        <v>0.64920699999999998</v>
      </c>
      <c r="Z55" s="3"/>
      <c r="AA55" s="3"/>
      <c r="AB55" s="3">
        <v>1.189063</v>
      </c>
      <c r="AC55" s="3"/>
    </row>
    <row r="56" spans="3:29" x14ac:dyDescent="0.3">
      <c r="C56" s="3">
        <v>1.5512490000000001</v>
      </c>
      <c r="D56" s="3">
        <v>1.5991489999999999</v>
      </c>
      <c r="E56" s="3">
        <v>0.83933199999999997</v>
      </c>
      <c r="H56" s="3">
        <v>1.137246</v>
      </c>
      <c r="I56" s="3">
        <v>1.6660619999999999</v>
      </c>
      <c r="J56" s="3">
        <v>1.348546</v>
      </c>
      <c r="Z56" s="3"/>
      <c r="AA56" s="3"/>
      <c r="AB56" s="3">
        <v>0.84558</v>
      </c>
      <c r="AC56" s="3"/>
    </row>
    <row r="57" spans="3:29" x14ac:dyDescent="0.3">
      <c r="C57" s="3">
        <v>1.132854</v>
      </c>
      <c r="D57" s="3">
        <v>2.1456460000000002</v>
      </c>
      <c r="E57" s="3">
        <v>0.64697199999999999</v>
      </c>
      <c r="H57" s="3">
        <v>1.060891</v>
      </c>
      <c r="I57" s="3">
        <v>1.3797779999999999</v>
      </c>
      <c r="J57" s="3">
        <v>0.15989200000000001</v>
      </c>
      <c r="Z57" s="3"/>
      <c r="AA57" s="3"/>
      <c r="AB57" s="3">
        <v>0.93239000000000005</v>
      </c>
      <c r="AC57" s="3"/>
    </row>
    <row r="58" spans="3:29" x14ac:dyDescent="0.3">
      <c r="C58" s="3">
        <v>1.05169</v>
      </c>
      <c r="D58" s="3">
        <v>1.229824</v>
      </c>
      <c r="E58" s="3">
        <v>0.62649200000000005</v>
      </c>
      <c r="H58" s="3">
        <v>1.3308739999999999</v>
      </c>
      <c r="I58" s="3">
        <v>1.3306849999999999</v>
      </c>
      <c r="J58" s="3">
        <v>1.623254</v>
      </c>
      <c r="Z58" s="3"/>
      <c r="AA58" s="3"/>
      <c r="AB58" s="3">
        <v>0.93560100000000002</v>
      </c>
      <c r="AC58" s="3"/>
    </row>
    <row r="59" spans="3:29" x14ac:dyDescent="0.3">
      <c r="C59" s="3">
        <v>0.88551500000000005</v>
      </c>
      <c r="D59" s="3">
        <v>1.430431</v>
      </c>
      <c r="E59" s="3">
        <v>1.2883089999999999</v>
      </c>
      <c r="H59" s="3">
        <v>1.487601</v>
      </c>
      <c r="I59" s="3">
        <v>1.124725</v>
      </c>
      <c r="J59" s="3">
        <v>0.65667200000000003</v>
      </c>
    </row>
    <row r="60" spans="3:29" x14ac:dyDescent="0.3">
      <c r="C60" s="3">
        <v>0.72373699999999996</v>
      </c>
      <c r="D60" s="3">
        <v>1.165567</v>
      </c>
      <c r="E60" s="3">
        <v>0.781053</v>
      </c>
      <c r="H60" s="3">
        <v>1.5039020000000001</v>
      </c>
      <c r="I60" s="3">
        <v>1.0355179999999999</v>
      </c>
      <c r="J60" s="3">
        <v>0.65506600000000004</v>
      </c>
    </row>
    <row r="61" spans="3:29" x14ac:dyDescent="0.3">
      <c r="C61" s="3">
        <v>1.1286620000000001</v>
      </c>
      <c r="D61" s="3">
        <v>0.99368699999999999</v>
      </c>
      <c r="E61" s="3">
        <v>0.67824200000000001</v>
      </c>
      <c r="H61" s="3">
        <v>1.1689510000000001</v>
      </c>
      <c r="I61" s="3">
        <v>0.82506900000000005</v>
      </c>
      <c r="J61" s="3">
        <v>0.95325700000000002</v>
      </c>
    </row>
    <row r="62" spans="3:29" x14ac:dyDescent="0.3">
      <c r="C62" s="3">
        <v>0.97884199999999999</v>
      </c>
      <c r="D62" s="3">
        <v>1.4599819999999999</v>
      </c>
      <c r="E62" s="3">
        <v>1.457921</v>
      </c>
      <c r="H62" s="3">
        <v>0.61674700000000005</v>
      </c>
      <c r="I62" s="3">
        <v>2.0184950000000002</v>
      </c>
      <c r="J62" s="3">
        <v>1.356247</v>
      </c>
    </row>
    <row r="63" spans="3:29" x14ac:dyDescent="0.3">
      <c r="C63" s="3">
        <v>0.88517100000000004</v>
      </c>
      <c r="D63" s="3">
        <v>0.85122100000000001</v>
      </c>
      <c r="E63" s="3">
        <v>0.84414299999999998</v>
      </c>
      <c r="H63" s="3">
        <v>1.2771520000000001</v>
      </c>
      <c r="I63" s="3">
        <v>1.732022</v>
      </c>
      <c r="J63" s="3">
        <v>0.87345300000000003</v>
      </c>
    </row>
    <row r="64" spans="3:29" x14ac:dyDescent="0.3">
      <c r="C64" s="3">
        <v>0.66332800000000003</v>
      </c>
      <c r="D64" s="3">
        <v>0.69727799999999995</v>
      </c>
      <c r="E64" s="3">
        <v>0.60065199999999996</v>
      </c>
      <c r="H64" s="3">
        <v>0.89131300000000002</v>
      </c>
      <c r="I64" s="3">
        <v>1.5617350000000001</v>
      </c>
      <c r="J64" s="3">
        <v>0.99077300000000001</v>
      </c>
    </row>
    <row r="65" spans="3:10" x14ac:dyDescent="0.3">
      <c r="C65" s="3">
        <v>0.80160200000000004</v>
      </c>
      <c r="D65" s="3">
        <v>0.85019</v>
      </c>
      <c r="E65" s="3">
        <v>0.76620900000000003</v>
      </c>
      <c r="H65" s="3">
        <v>1.032116</v>
      </c>
      <c r="I65" s="3">
        <v>1.5872029999999999</v>
      </c>
      <c r="J65" s="3">
        <v>0.77975700000000003</v>
      </c>
    </row>
    <row r="66" spans="3:10" x14ac:dyDescent="0.3">
      <c r="C66" s="3">
        <v>0.95045900000000005</v>
      </c>
      <c r="D66" s="3"/>
      <c r="E66" s="3">
        <v>0.83500200000000002</v>
      </c>
      <c r="H66" s="3">
        <v>1.0091060000000001</v>
      </c>
      <c r="I66" s="3">
        <v>1.321377</v>
      </c>
      <c r="J66" s="3">
        <v>0.99100900000000003</v>
      </c>
    </row>
    <row r="67" spans="3:10" x14ac:dyDescent="0.3">
      <c r="C67" s="3">
        <v>1.0811040000000001</v>
      </c>
      <c r="D67" s="3"/>
      <c r="E67" s="3">
        <v>0.81617200000000001</v>
      </c>
      <c r="H67" s="3">
        <v>1.117402</v>
      </c>
      <c r="I67" s="3">
        <v>2.3548640000000001</v>
      </c>
      <c r="J67" s="3">
        <v>0.81944700000000004</v>
      </c>
    </row>
    <row r="68" spans="3:10" x14ac:dyDescent="0.3">
      <c r="C68" s="3">
        <v>1.219034</v>
      </c>
      <c r="D68" s="3"/>
      <c r="E68" s="3">
        <v>0.92125100000000004</v>
      </c>
      <c r="H68" s="3">
        <v>1.2130339999999999</v>
      </c>
      <c r="I68" s="3">
        <v>1.440493</v>
      </c>
      <c r="J68" s="3">
        <v>0.99408099999999999</v>
      </c>
    </row>
    <row r="69" spans="3:10" x14ac:dyDescent="0.3">
      <c r="C69" s="3">
        <v>1.320403</v>
      </c>
      <c r="D69" s="3"/>
      <c r="E69" s="3">
        <v>0.67666099999999996</v>
      </c>
      <c r="H69" s="3">
        <v>1.1666350000000001</v>
      </c>
      <c r="I69" s="3">
        <v>2.5124409999999999</v>
      </c>
      <c r="J69" s="3">
        <v>0.80054700000000001</v>
      </c>
    </row>
    <row r="70" spans="3:10" x14ac:dyDescent="0.3">
      <c r="C70" s="3">
        <v>0.88936300000000001</v>
      </c>
      <c r="D70" s="3"/>
      <c r="E70" s="3">
        <v>0.74861599999999995</v>
      </c>
      <c r="H70" s="3">
        <v>1.1522239999999999</v>
      </c>
      <c r="I70" s="3">
        <v>2.1677559999999998</v>
      </c>
      <c r="J70" s="3">
        <v>0.71809699999999999</v>
      </c>
    </row>
    <row r="71" spans="3:10" x14ac:dyDescent="0.3">
      <c r="C71" s="3">
        <v>0.75851199999999996</v>
      </c>
      <c r="D71" s="3"/>
      <c r="E71" s="3">
        <v>0.65906799999999999</v>
      </c>
      <c r="H71" s="3">
        <v>1.3416950000000001</v>
      </c>
      <c r="I71" s="3">
        <v>1.618104</v>
      </c>
      <c r="J71" s="3">
        <v>0.62260599999999999</v>
      </c>
    </row>
    <row r="72" spans="3:10" x14ac:dyDescent="0.3">
      <c r="C72" s="3">
        <v>0.57316199999999995</v>
      </c>
      <c r="D72" s="3"/>
      <c r="E72" s="3">
        <v>0.79431700000000005</v>
      </c>
      <c r="H72" s="3">
        <v>0.744367</v>
      </c>
      <c r="I72" s="3">
        <v>1.581296</v>
      </c>
      <c r="J72" s="3">
        <v>1.323787</v>
      </c>
    </row>
    <row r="73" spans="3:10" x14ac:dyDescent="0.3">
      <c r="C73" s="3">
        <v>0.76833899999999999</v>
      </c>
      <c r="D73" s="3"/>
      <c r="E73" s="3">
        <v>0.92544400000000004</v>
      </c>
      <c r="H73" s="3">
        <v>1.1348370000000001</v>
      </c>
      <c r="I73" s="3">
        <v>1.0973679999999999</v>
      </c>
      <c r="J73" s="3">
        <v>0.91172500000000001</v>
      </c>
    </row>
    <row r="74" spans="3:10" x14ac:dyDescent="0.3">
      <c r="C74" s="3">
        <v>0.62058199999999997</v>
      </c>
      <c r="D74" s="3"/>
      <c r="E74" s="3">
        <v>0.54745900000000003</v>
      </c>
      <c r="H74" s="3">
        <v>1.425279</v>
      </c>
      <c r="I74" s="3">
        <v>0.70458299999999996</v>
      </c>
      <c r="J74" s="3">
        <v>0.86338899999999996</v>
      </c>
    </row>
    <row r="75" spans="3:10" x14ac:dyDescent="0.3">
      <c r="C75" s="3">
        <v>0.83163500000000001</v>
      </c>
      <c r="D75" s="3"/>
      <c r="E75" s="3">
        <v>0.89671699999999999</v>
      </c>
      <c r="H75" s="3">
        <v>1.1734869999999999</v>
      </c>
      <c r="I75" s="3">
        <v>0.837449</v>
      </c>
      <c r="J75" s="3">
        <v>0.82814100000000002</v>
      </c>
    </row>
    <row r="76" spans="3:10" x14ac:dyDescent="0.3">
      <c r="C76" s="3">
        <v>1.814532</v>
      </c>
      <c r="D76" s="3"/>
      <c r="E76" s="3">
        <v>0.87926099999999996</v>
      </c>
      <c r="H76" s="3">
        <v>1.3021</v>
      </c>
      <c r="I76" s="3">
        <v>2.4202569999999999</v>
      </c>
      <c r="J76" s="3">
        <v>0.55546399999999996</v>
      </c>
    </row>
    <row r="77" spans="3:10" x14ac:dyDescent="0.3">
      <c r="C77" s="3">
        <v>1.5586709999999999</v>
      </c>
      <c r="D77" s="3"/>
      <c r="E77" s="3">
        <v>0.58381400000000006</v>
      </c>
      <c r="H77" s="3">
        <v>0.35342600000000002</v>
      </c>
      <c r="I77" s="3">
        <v>1.86999</v>
      </c>
      <c r="J77" s="3">
        <v>1.182464</v>
      </c>
    </row>
    <row r="78" spans="3:10" x14ac:dyDescent="0.3">
      <c r="C78" s="3">
        <v>1.1237140000000001</v>
      </c>
      <c r="D78" s="3"/>
      <c r="E78" s="3">
        <v>0.52024400000000004</v>
      </c>
      <c r="H78" s="3">
        <v>1.014114</v>
      </c>
      <c r="I78" s="3">
        <v>2.5347430000000002</v>
      </c>
      <c r="J78" s="3">
        <v>1.0659000000000001</v>
      </c>
    </row>
    <row r="79" spans="3:10" x14ac:dyDescent="0.3">
      <c r="C79" s="3">
        <v>0.65604399999999996</v>
      </c>
      <c r="D79" s="3"/>
      <c r="E79" s="3">
        <v>0.77294399999999996</v>
      </c>
      <c r="H79" s="3">
        <v>0.935917</v>
      </c>
      <c r="I79" s="3">
        <v>1.36239</v>
      </c>
      <c r="J79" s="3">
        <v>0.74946999999999997</v>
      </c>
    </row>
    <row r="80" spans="3:10" x14ac:dyDescent="0.3">
      <c r="C80" s="3">
        <v>0.82091400000000003</v>
      </c>
      <c r="D80" s="3"/>
      <c r="E80" s="3">
        <v>0.92681800000000003</v>
      </c>
      <c r="H80" s="3">
        <v>0.665933</v>
      </c>
      <c r="I80" s="3">
        <v>1.2968550000000001</v>
      </c>
      <c r="J80" s="3">
        <v>1.5049889999999999</v>
      </c>
    </row>
    <row r="81" spans="3:10" x14ac:dyDescent="0.3">
      <c r="C81" s="3">
        <v>1.146255</v>
      </c>
      <c r="D81" s="3"/>
      <c r="E81" s="3"/>
      <c r="H81" s="3">
        <v>1.1859599999999999</v>
      </c>
      <c r="I81" s="3">
        <v>1.2608509999999999</v>
      </c>
      <c r="J81" s="3">
        <v>1.254283</v>
      </c>
    </row>
    <row r="82" spans="3:10" x14ac:dyDescent="0.3">
      <c r="C82" s="3">
        <v>0.91032400000000002</v>
      </c>
      <c r="D82" s="3"/>
      <c r="E82" s="3"/>
      <c r="H82" s="3">
        <v>0.746116</v>
      </c>
      <c r="I82" s="3">
        <v>1.0483229999999999</v>
      </c>
      <c r="J82" s="3">
        <v>0.96350999999999998</v>
      </c>
    </row>
    <row r="83" spans="3:10" x14ac:dyDescent="0.3">
      <c r="C83" s="3">
        <v>0.69899599999999995</v>
      </c>
      <c r="D83" s="3"/>
      <c r="E83" s="3"/>
      <c r="H83" s="3">
        <v>0.61835300000000004</v>
      </c>
      <c r="I83" s="3">
        <v>1.25485</v>
      </c>
      <c r="J83" s="3"/>
    </row>
    <row r="84" spans="3:10" x14ac:dyDescent="0.3">
      <c r="C84" s="3">
        <v>1.025506</v>
      </c>
      <c r="D84" s="3"/>
      <c r="E84" s="3"/>
      <c r="H84" s="3"/>
      <c r="I84" s="3">
        <v>0.90548799999999996</v>
      </c>
      <c r="J84" s="3"/>
    </row>
    <row r="85" spans="3:10" x14ac:dyDescent="0.3">
      <c r="C85" s="3">
        <v>0.94379299999999999</v>
      </c>
      <c r="D85" s="3"/>
      <c r="E85" s="3"/>
      <c r="H85" s="3"/>
      <c r="I85" s="3">
        <v>1.7325889999999999</v>
      </c>
      <c r="J85" s="3"/>
    </row>
    <row r="86" spans="3:10" x14ac:dyDescent="0.3">
      <c r="C86" s="3">
        <v>0.48519499999999999</v>
      </c>
      <c r="D86" s="3"/>
      <c r="E86" s="3"/>
      <c r="H86" s="3"/>
      <c r="I86" s="3">
        <v>1.3468450000000001</v>
      </c>
      <c r="J86" s="3"/>
    </row>
    <row r="87" spans="3:10" x14ac:dyDescent="0.3">
      <c r="C87" s="3">
        <v>0.75644999999999996</v>
      </c>
      <c r="D87" s="3"/>
      <c r="E87" s="3"/>
      <c r="H87" s="3"/>
      <c r="I87" s="3">
        <v>1.647918</v>
      </c>
      <c r="J87" s="3"/>
    </row>
    <row r="88" spans="3:10" x14ac:dyDescent="0.3">
      <c r="C88" s="3">
        <v>1.0075689999999999</v>
      </c>
      <c r="D88" s="3"/>
      <c r="E88" s="3"/>
      <c r="H88" s="3"/>
      <c r="I88" s="3">
        <v>1.3410329999999999</v>
      </c>
      <c r="J88" s="3"/>
    </row>
    <row r="89" spans="3:10" x14ac:dyDescent="0.3">
      <c r="C89" s="3">
        <v>1.070109</v>
      </c>
      <c r="D89" s="3"/>
      <c r="E89" s="3"/>
      <c r="H89" s="3"/>
      <c r="I89" s="3">
        <v>2.149187</v>
      </c>
      <c r="J89" s="3"/>
    </row>
    <row r="90" spans="3:10" x14ac:dyDescent="0.3">
      <c r="C90" s="3">
        <v>1.1092820000000001</v>
      </c>
      <c r="D90" s="3"/>
      <c r="E90" s="3"/>
      <c r="H90" s="3"/>
      <c r="I90" s="3">
        <v>1.4081269999999999</v>
      </c>
      <c r="J90" s="3"/>
    </row>
    <row r="91" spans="3:10" x14ac:dyDescent="0.3">
      <c r="C91" s="3">
        <v>0.82916100000000004</v>
      </c>
      <c r="D91" s="3"/>
      <c r="E91" s="3"/>
      <c r="H91" s="3"/>
      <c r="I91" s="3">
        <v>1.418806</v>
      </c>
      <c r="J91" s="3"/>
    </row>
    <row r="92" spans="3:10" x14ac:dyDescent="0.3">
      <c r="C92" s="3">
        <v>1.666568</v>
      </c>
      <c r="D92" s="3"/>
      <c r="E92" s="3"/>
      <c r="H92" s="3"/>
      <c r="I92" s="3">
        <v>2.01911</v>
      </c>
      <c r="J92" s="3"/>
    </row>
    <row r="93" spans="3:10" x14ac:dyDescent="0.3">
      <c r="C93" s="3">
        <v>1.9123270000000001</v>
      </c>
      <c r="D93" s="3"/>
      <c r="E93" s="3"/>
      <c r="H93" s="3"/>
      <c r="I93" s="3">
        <v>1.698758</v>
      </c>
      <c r="J93" s="3"/>
    </row>
    <row r="94" spans="3:10" x14ac:dyDescent="0.3">
      <c r="C94" s="3">
        <v>1.1791739999999999</v>
      </c>
      <c r="D94" s="3"/>
      <c r="E94" s="3"/>
      <c r="H94" s="3"/>
      <c r="I94" s="3">
        <v>1.872069</v>
      </c>
      <c r="J94" s="3"/>
    </row>
    <row r="95" spans="3:10" x14ac:dyDescent="0.3">
      <c r="C95" s="3">
        <v>1.0590440000000001</v>
      </c>
      <c r="D95" s="3"/>
      <c r="E95" s="3"/>
      <c r="H95" s="3"/>
      <c r="I95" s="3">
        <v>0.99431700000000001</v>
      </c>
      <c r="J95" s="3"/>
    </row>
    <row r="96" spans="3:10" x14ac:dyDescent="0.3">
      <c r="C96" s="3">
        <v>0.779335</v>
      </c>
      <c r="D96" s="3"/>
      <c r="E96" s="3"/>
      <c r="H96" s="3"/>
      <c r="I96" s="3">
        <v>1.020824</v>
      </c>
      <c r="J96" s="3"/>
    </row>
    <row r="97" spans="3:10" x14ac:dyDescent="0.3">
      <c r="C97" s="3">
        <v>0.69906500000000005</v>
      </c>
      <c r="D97" s="3"/>
      <c r="E97" s="3"/>
      <c r="H97" s="3"/>
      <c r="I97" s="3">
        <v>1.39022</v>
      </c>
      <c r="J97" s="3"/>
    </row>
    <row r="98" spans="3:10" x14ac:dyDescent="0.3">
      <c r="C98" s="3">
        <v>1.1051580000000001</v>
      </c>
      <c r="D98" s="3"/>
      <c r="E98" s="3"/>
      <c r="H98" s="3"/>
      <c r="I98" s="3">
        <v>1.227398</v>
      </c>
      <c r="J98" s="3"/>
    </row>
    <row r="99" spans="3:10" x14ac:dyDescent="0.3">
      <c r="C99" s="3"/>
      <c r="D99" s="3"/>
      <c r="E99" s="3"/>
      <c r="H99" s="3"/>
      <c r="I99" s="3">
        <v>1.2142630000000001</v>
      </c>
      <c r="J99" s="3"/>
    </row>
    <row r="100" spans="3:10" x14ac:dyDescent="0.3">
      <c r="C100" s="3"/>
      <c r="D100" s="3"/>
      <c r="E100" s="3"/>
      <c r="H100" s="3"/>
      <c r="I100" s="3"/>
      <c r="J100" s="3"/>
    </row>
    <row r="101" spans="3:10" x14ac:dyDescent="0.3">
      <c r="C101" s="3"/>
      <c r="D101" s="3"/>
      <c r="E101" s="3"/>
      <c r="H101" s="3"/>
      <c r="I101" s="3"/>
      <c r="J101" s="3"/>
    </row>
    <row r="102" spans="3:10" x14ac:dyDescent="0.3">
      <c r="C102" s="3"/>
      <c r="D102" s="3"/>
      <c r="E102" s="3"/>
    </row>
    <row r="164" spans="2:4" x14ac:dyDescent="0.3">
      <c r="B164" s="3"/>
      <c r="C164" s="3"/>
      <c r="D164" s="3"/>
    </row>
  </sheetData>
  <mergeCells count="7">
    <mergeCell ref="U2:W2"/>
    <mergeCell ref="Z2:AB2"/>
    <mergeCell ref="A1:L1"/>
    <mergeCell ref="C2:E2"/>
    <mergeCell ref="H2:J2"/>
    <mergeCell ref="M2:O2"/>
    <mergeCell ref="Q2:S2"/>
  </mergeCells>
  <phoneticPr fontId="1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S13"/>
  <sheetViews>
    <sheetView workbookViewId="0">
      <selection activeCell="F38" sqref="F38"/>
    </sheetView>
  </sheetViews>
  <sheetFormatPr defaultColWidth="9" defaultRowHeight="13.5" x14ac:dyDescent="0.4"/>
  <cols>
    <col min="1" max="16384" width="9" style="1"/>
  </cols>
  <sheetData>
    <row r="1" spans="1:19" x14ac:dyDescent="0.4">
      <c r="A1" s="16" t="s">
        <v>524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9" x14ac:dyDescent="0.3">
      <c r="B2" s="14" t="s">
        <v>83</v>
      </c>
      <c r="C2" s="14"/>
      <c r="D2" s="14"/>
      <c r="E2" s="14"/>
      <c r="H2" s="14" t="s">
        <v>84</v>
      </c>
      <c r="I2" s="14"/>
      <c r="J2" s="14"/>
      <c r="K2" s="14"/>
      <c r="N2" s="14" t="s">
        <v>85</v>
      </c>
      <c r="O2" s="14"/>
      <c r="P2" s="14"/>
      <c r="Q2" s="14"/>
    </row>
    <row r="3" spans="1:19" x14ac:dyDescent="0.3">
      <c r="A3" s="5" t="s">
        <v>135</v>
      </c>
      <c r="B3" s="3">
        <v>0.24527199999999999</v>
      </c>
      <c r="C3" s="3">
        <v>0.68782699999999997</v>
      </c>
      <c r="D3" s="3">
        <v>0.40783199999999997</v>
      </c>
      <c r="E3" s="3">
        <v>0.30918400000000001</v>
      </c>
      <c r="F3" s="3"/>
      <c r="G3" s="3"/>
      <c r="H3" s="3">
        <v>1.0924050000000001</v>
      </c>
      <c r="I3" s="3">
        <v>0.81789699999999999</v>
      </c>
      <c r="J3" s="3">
        <v>0.91363499999999997</v>
      </c>
      <c r="K3" s="3">
        <v>0.86223399999999994</v>
      </c>
      <c r="L3" s="3"/>
      <c r="M3" s="3"/>
      <c r="N3" s="3">
        <v>0.60195600000000005</v>
      </c>
      <c r="O3" s="3">
        <v>0.432031</v>
      </c>
      <c r="P3" s="3">
        <v>0.42126400000000003</v>
      </c>
      <c r="Q3" s="3">
        <v>0.28292200000000001</v>
      </c>
      <c r="R3" s="3"/>
      <c r="S3" s="3"/>
    </row>
    <row r="4" spans="1:19" x14ac:dyDescent="0.3">
      <c r="A4" s="5" t="s">
        <v>525</v>
      </c>
      <c r="B4" s="3">
        <v>0.79499520899999998</v>
      </c>
      <c r="C4" s="3">
        <v>0.68782695900000002</v>
      </c>
      <c r="D4" s="3">
        <v>0.88081069499999998</v>
      </c>
      <c r="E4" s="3">
        <v>0.81736857799999996</v>
      </c>
      <c r="F4" s="3"/>
      <c r="G4" s="3"/>
      <c r="H4" s="3">
        <v>0.86105167699999996</v>
      </c>
      <c r="I4" s="3">
        <v>0.74942020399999998</v>
      </c>
      <c r="J4" s="3">
        <v>0.78705975800000005</v>
      </c>
      <c r="K4" s="3">
        <v>0.88388566499999999</v>
      </c>
      <c r="L4" s="3"/>
      <c r="M4" s="3"/>
      <c r="N4" s="3">
        <v>0.65069774999999996</v>
      </c>
      <c r="O4" s="3">
        <v>0.66313527299999997</v>
      </c>
      <c r="P4" s="3">
        <v>0.77910157000000002</v>
      </c>
      <c r="Q4" s="3">
        <v>0.64070323200000001</v>
      </c>
      <c r="R4" s="3"/>
      <c r="S4" s="3"/>
    </row>
    <row r="5" spans="1:19" x14ac:dyDescent="0.3">
      <c r="A5" s="5" t="s">
        <v>526</v>
      </c>
      <c r="B5" s="3">
        <v>0.81886800000000004</v>
      </c>
      <c r="C5" s="3">
        <v>0.68782699999999997</v>
      </c>
      <c r="D5" s="3">
        <v>1.104484</v>
      </c>
      <c r="E5" s="3">
        <v>0.73810100000000001</v>
      </c>
      <c r="F5" s="3"/>
      <c r="G5" s="3"/>
      <c r="H5" s="3">
        <v>1.3160639999999999</v>
      </c>
      <c r="I5" s="3">
        <v>0.90249299999999999</v>
      </c>
      <c r="J5" s="3">
        <v>0.78639700000000001</v>
      </c>
      <c r="K5" s="3">
        <v>0.84905299999999995</v>
      </c>
      <c r="L5" s="3"/>
      <c r="M5" s="3"/>
      <c r="N5" s="3">
        <v>0.91187499999999999</v>
      </c>
      <c r="O5" s="3">
        <v>0.75174700000000005</v>
      </c>
      <c r="P5" s="3">
        <v>0.65075000000000005</v>
      </c>
      <c r="Q5" s="3">
        <v>0.77979600000000004</v>
      </c>
      <c r="R5" s="3"/>
      <c r="S5" s="3"/>
    </row>
    <row r="6" spans="1:19" x14ac:dyDescent="0.3">
      <c r="A6" s="5" t="s">
        <v>527</v>
      </c>
      <c r="B6" s="3">
        <v>1.2047429999999999</v>
      </c>
      <c r="C6" s="3">
        <v>0.68782699999999997</v>
      </c>
      <c r="D6" s="3">
        <v>1.0547439999999999</v>
      </c>
      <c r="E6" s="3">
        <v>0.62811899999999998</v>
      </c>
      <c r="F6" s="3"/>
      <c r="G6" s="3"/>
      <c r="H6" s="3">
        <v>1.577844</v>
      </c>
      <c r="I6" s="3">
        <v>1.618889</v>
      </c>
      <c r="J6" s="3">
        <v>1.526859</v>
      </c>
      <c r="K6" s="3">
        <v>1.0330010000000001</v>
      </c>
      <c r="L6" s="3"/>
      <c r="M6" s="3"/>
      <c r="N6" s="3">
        <v>0.86581699999999995</v>
      </c>
      <c r="O6" s="3">
        <v>0.61873800000000001</v>
      </c>
      <c r="P6" s="3">
        <v>1.057534</v>
      </c>
      <c r="Q6" s="3">
        <v>0.63773500000000005</v>
      </c>
      <c r="R6" s="3"/>
      <c r="S6" s="3"/>
    </row>
    <row r="7" spans="1:19" x14ac:dyDescent="0.3">
      <c r="A7" s="5" t="s">
        <v>528</v>
      </c>
      <c r="B7" s="3">
        <v>0.68230199999999996</v>
      </c>
      <c r="C7" s="3">
        <v>0.68782699999999997</v>
      </c>
      <c r="D7" s="3">
        <v>0.64413699999999996</v>
      </c>
      <c r="E7" s="3">
        <v>0.93390700000000004</v>
      </c>
      <c r="F7" s="3"/>
      <c r="G7" s="3"/>
      <c r="H7" s="3">
        <v>1.1464669999999999</v>
      </c>
      <c r="I7" s="3">
        <v>1.092239</v>
      </c>
      <c r="J7" s="3">
        <v>1.1152219999999999</v>
      </c>
      <c r="K7" s="3">
        <v>1.645194</v>
      </c>
      <c r="L7" s="3"/>
      <c r="M7" s="3"/>
      <c r="N7" s="3">
        <v>1.0347189999999999</v>
      </c>
      <c r="O7" s="3">
        <v>0.556535</v>
      </c>
      <c r="P7" s="3">
        <v>0.88561699999999999</v>
      </c>
      <c r="Q7" s="3">
        <v>0.87007400000000001</v>
      </c>
      <c r="R7" s="3"/>
      <c r="S7" s="3"/>
    </row>
    <row r="8" spans="1:19" x14ac:dyDescent="0.3">
      <c r="A8" s="5" t="s">
        <v>136</v>
      </c>
      <c r="B8" s="3">
        <v>0.53659800000000002</v>
      </c>
      <c r="C8" s="3">
        <v>0.62721300000000002</v>
      </c>
      <c r="D8" s="3">
        <v>0.69325999999999999</v>
      </c>
      <c r="E8" s="3">
        <v>0.73038400000000003</v>
      </c>
      <c r="F8" s="3"/>
      <c r="G8" s="3"/>
      <c r="H8" s="3">
        <v>1.091262</v>
      </c>
      <c r="I8" s="3">
        <v>1.097985</v>
      </c>
      <c r="J8" s="3">
        <v>1.0562879999999999</v>
      </c>
      <c r="K8" s="3">
        <v>1.363637</v>
      </c>
      <c r="L8" s="3"/>
      <c r="M8" s="3"/>
      <c r="N8" s="3">
        <v>0.95872800000000002</v>
      </c>
      <c r="O8" s="3">
        <v>0.66543699999999995</v>
      </c>
      <c r="P8" s="3">
        <v>0.57913099999999995</v>
      </c>
      <c r="Q8" s="3">
        <v>0.99038899999999996</v>
      </c>
      <c r="R8" s="3"/>
      <c r="S8" s="3"/>
    </row>
    <row r="9" spans="1:19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</sheetData>
  <mergeCells count="4">
    <mergeCell ref="A1:K1"/>
    <mergeCell ref="B2:E2"/>
    <mergeCell ref="H2:K2"/>
    <mergeCell ref="N2:Q2"/>
  </mergeCells>
  <phoneticPr fontId="1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S8"/>
  <sheetViews>
    <sheetView workbookViewId="0">
      <selection activeCell="G36" sqref="G36"/>
    </sheetView>
  </sheetViews>
  <sheetFormatPr defaultColWidth="9" defaultRowHeight="13.5" x14ac:dyDescent="0.4"/>
  <cols>
    <col min="1" max="16384" width="9" style="1"/>
  </cols>
  <sheetData>
    <row r="1" spans="1:19" x14ac:dyDescent="0.4">
      <c r="A1" s="16" t="s">
        <v>529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9" x14ac:dyDescent="0.3">
      <c r="B2" s="2" t="s">
        <v>83</v>
      </c>
      <c r="H2" s="2" t="s">
        <v>84</v>
      </c>
      <c r="N2" s="2" t="s">
        <v>85</v>
      </c>
    </row>
    <row r="3" spans="1:19" x14ac:dyDescent="0.3">
      <c r="A3" s="5" t="s">
        <v>135</v>
      </c>
      <c r="B3" s="3">
        <v>0.101601</v>
      </c>
      <c r="C3" s="3">
        <v>0.22117300000000001</v>
      </c>
      <c r="D3" s="3">
        <v>0.38475300000000001</v>
      </c>
      <c r="E3" s="3">
        <v>0.77416799999999997</v>
      </c>
      <c r="F3" s="3"/>
      <c r="G3" s="3"/>
      <c r="H3" s="3">
        <v>1.1178300000000001</v>
      </c>
      <c r="I3" s="3">
        <v>0.71086000000000005</v>
      </c>
      <c r="J3" s="3">
        <v>1.0641890000000001</v>
      </c>
      <c r="K3" s="3">
        <v>1.14785</v>
      </c>
      <c r="L3" s="3"/>
      <c r="M3" s="3"/>
      <c r="N3" s="3">
        <v>0.55340699999999998</v>
      </c>
      <c r="O3" s="3">
        <v>0.63159500000000002</v>
      </c>
      <c r="P3" s="3">
        <v>0.65179500000000001</v>
      </c>
      <c r="Q3" s="3">
        <v>0.465972</v>
      </c>
      <c r="R3" s="3"/>
      <c r="S3" s="3"/>
    </row>
    <row r="4" spans="1:19" x14ac:dyDescent="0.3">
      <c r="A4" s="5" t="s">
        <v>525</v>
      </c>
      <c r="B4" s="3">
        <v>1.0937030700000001</v>
      </c>
      <c r="C4" s="3">
        <v>0.94572159099999997</v>
      </c>
      <c r="D4" s="3">
        <v>0.84360387000000003</v>
      </c>
      <c r="E4" s="3">
        <v>0.85512824899999995</v>
      </c>
      <c r="F4" s="3"/>
      <c r="G4" s="3"/>
      <c r="H4" s="3">
        <v>0.89591619199999994</v>
      </c>
      <c r="I4" s="3">
        <v>1.0891633789999999</v>
      </c>
      <c r="J4" s="3">
        <v>0.83957041499999996</v>
      </c>
      <c r="K4" s="3">
        <v>0.98861186300000004</v>
      </c>
      <c r="L4" s="3"/>
      <c r="M4" s="3"/>
      <c r="N4" s="3">
        <v>0.68814847099999998</v>
      </c>
      <c r="O4" s="3">
        <v>0.80025265300000004</v>
      </c>
      <c r="P4" s="3">
        <v>0.98262506699999996</v>
      </c>
      <c r="Q4" s="3">
        <v>0.97952166200000002</v>
      </c>
      <c r="R4" s="3"/>
      <c r="S4" s="3"/>
    </row>
    <row r="5" spans="1:19" x14ac:dyDescent="0.3">
      <c r="A5" s="5" t="s">
        <v>526</v>
      </c>
      <c r="B5" s="3">
        <v>0.85231494900000004</v>
      </c>
      <c r="C5" s="3">
        <v>0.85641170200000005</v>
      </c>
      <c r="D5" s="3">
        <v>1.2493538980000001</v>
      </c>
      <c r="E5" s="3">
        <v>0.82457951299999999</v>
      </c>
      <c r="F5" s="3"/>
      <c r="G5" s="3"/>
      <c r="H5" s="3">
        <v>1.0228637599999999</v>
      </c>
      <c r="I5" s="3">
        <v>0.76646365800000005</v>
      </c>
      <c r="J5" s="3">
        <v>1.029673992</v>
      </c>
      <c r="K5" s="3">
        <v>0.63965423600000004</v>
      </c>
      <c r="L5" s="3"/>
      <c r="M5" s="3"/>
      <c r="N5" s="3">
        <v>1.062258353</v>
      </c>
      <c r="O5" s="3">
        <v>0.79828506899999996</v>
      </c>
      <c r="P5" s="3">
        <v>1.1366113710000001</v>
      </c>
      <c r="Q5" s="3">
        <v>0.78804078799999999</v>
      </c>
      <c r="R5" s="3"/>
      <c r="S5" s="3"/>
    </row>
    <row r="6" spans="1:19" x14ac:dyDescent="0.3">
      <c r="A6" s="5" t="s">
        <v>527</v>
      </c>
      <c r="B6" s="3">
        <v>0.385737</v>
      </c>
      <c r="C6" s="3">
        <v>0.18942200000000001</v>
      </c>
      <c r="D6" s="3">
        <v>0.23829900000000001</v>
      </c>
      <c r="E6" s="3">
        <v>0.52192899999999998</v>
      </c>
      <c r="F6" s="3"/>
      <c r="G6" s="3"/>
      <c r="H6" s="3">
        <v>0.98673500000000003</v>
      </c>
      <c r="I6" s="3">
        <v>0.72094599999999998</v>
      </c>
      <c r="J6" s="3">
        <v>1.217041</v>
      </c>
      <c r="K6" s="3">
        <v>1.026383</v>
      </c>
      <c r="L6" s="3"/>
      <c r="M6" s="3"/>
      <c r="N6" s="3">
        <v>0.270426</v>
      </c>
      <c r="O6" s="3">
        <v>0.52531399999999995</v>
      </c>
      <c r="P6" s="3">
        <v>0.51755200000000001</v>
      </c>
      <c r="Q6" s="3">
        <v>0.618533</v>
      </c>
      <c r="R6" s="3"/>
      <c r="S6" s="3"/>
    </row>
    <row r="7" spans="1:19" x14ac:dyDescent="0.3">
      <c r="A7" s="5" t="s">
        <v>528</v>
      </c>
      <c r="B7" s="3">
        <v>0.66852599999999995</v>
      </c>
      <c r="C7" s="3">
        <v>0.30313299999999999</v>
      </c>
      <c r="D7" s="3">
        <v>0.18532699999999999</v>
      </c>
      <c r="E7" s="3">
        <v>0.32767800000000002</v>
      </c>
      <c r="F7" s="3"/>
      <c r="G7" s="3"/>
      <c r="H7" s="3">
        <v>1.040429</v>
      </c>
      <c r="I7" s="3">
        <v>1.2680830000000001</v>
      </c>
      <c r="J7" s="3">
        <v>1.2945390000000001</v>
      </c>
      <c r="K7" s="3">
        <v>1.3675740000000001</v>
      </c>
      <c r="L7" s="3"/>
      <c r="M7" s="3"/>
      <c r="N7" s="3">
        <v>0.471526</v>
      </c>
      <c r="O7" s="3">
        <v>0.34059800000000001</v>
      </c>
      <c r="P7" s="3">
        <v>0.35403000000000001</v>
      </c>
      <c r="Q7" s="3">
        <v>0.54041399999999995</v>
      </c>
      <c r="R7" s="3"/>
      <c r="S7" s="3"/>
    </row>
    <row r="8" spans="1:19" x14ac:dyDescent="0.3">
      <c r="A8" s="5" t="s">
        <v>136</v>
      </c>
      <c r="B8" s="3">
        <v>0.546157</v>
      </c>
      <c r="C8" s="3">
        <v>0.86520300000000006</v>
      </c>
      <c r="D8" s="3">
        <v>0.53093400000000002</v>
      </c>
      <c r="E8" s="3">
        <v>0.308869</v>
      </c>
      <c r="F8" s="3"/>
      <c r="G8" s="3"/>
      <c r="H8" s="3">
        <v>1.2523310000000001</v>
      </c>
      <c r="I8" s="3">
        <v>1.1780040000000001</v>
      </c>
      <c r="J8" s="3">
        <v>1.2215819999999999</v>
      </c>
      <c r="K8" s="3">
        <v>1.207365</v>
      </c>
      <c r="L8" s="3"/>
      <c r="M8" s="3"/>
      <c r="N8" s="3">
        <v>0.84283699999999995</v>
      </c>
      <c r="O8" s="3">
        <v>0.655138</v>
      </c>
      <c r="P8" s="3">
        <v>0.88035099999999999</v>
      </c>
      <c r="Q8" s="3">
        <v>0.621641</v>
      </c>
      <c r="R8" s="3"/>
      <c r="S8" s="3"/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12"/>
  <sheetViews>
    <sheetView topLeftCell="H1" workbookViewId="0">
      <selection activeCell="S17" sqref="S17"/>
    </sheetView>
  </sheetViews>
  <sheetFormatPr defaultColWidth="9" defaultRowHeight="13.5" x14ac:dyDescent="0.4"/>
  <cols>
    <col min="1" max="16384" width="9" style="1"/>
  </cols>
  <sheetData>
    <row r="1" spans="1:17" x14ac:dyDescent="0.4">
      <c r="A1" s="16" t="s">
        <v>530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7" x14ac:dyDescent="0.3">
      <c r="B2" s="2" t="s">
        <v>83</v>
      </c>
      <c r="H2" s="2" t="s">
        <v>84</v>
      </c>
      <c r="N2" s="2" t="s">
        <v>85</v>
      </c>
    </row>
    <row r="3" spans="1:17" x14ac:dyDescent="0.3">
      <c r="A3" s="5" t="s">
        <v>135</v>
      </c>
      <c r="B3" s="3">
        <v>0.30164200000000002</v>
      </c>
      <c r="C3" s="3">
        <v>0.481188</v>
      </c>
      <c r="D3" s="3">
        <v>0.434471</v>
      </c>
      <c r="E3" s="3">
        <v>0.74229000000000001</v>
      </c>
      <c r="F3" s="3"/>
      <c r="G3" s="3"/>
      <c r="H3" s="3">
        <v>1.1281129999999999</v>
      </c>
      <c r="I3" s="3">
        <v>2.156536</v>
      </c>
      <c r="J3" s="3">
        <v>1.317283</v>
      </c>
      <c r="K3" s="3">
        <v>0.99885900000000005</v>
      </c>
      <c r="L3" s="3"/>
      <c r="M3" s="3"/>
      <c r="N3" s="3">
        <v>0.497865</v>
      </c>
      <c r="O3" s="3">
        <v>0.70149499999999998</v>
      </c>
      <c r="P3" s="3">
        <v>0.64182799999999995</v>
      </c>
      <c r="Q3" s="3">
        <v>0.40066099999999999</v>
      </c>
    </row>
    <row r="4" spans="1:17" x14ac:dyDescent="0.3">
      <c r="A4" s="5" t="s">
        <v>525</v>
      </c>
      <c r="B4" s="3">
        <v>0.68739300000000003</v>
      </c>
      <c r="C4" s="3">
        <v>0.90249100000000004</v>
      </c>
      <c r="D4" s="3">
        <v>0.67530500000000004</v>
      </c>
      <c r="E4" s="3">
        <v>0.884212</v>
      </c>
      <c r="F4" s="3"/>
      <c r="G4" s="3"/>
      <c r="H4" s="3">
        <v>1.234753</v>
      </c>
      <c r="I4" s="3">
        <v>0.82613700000000001</v>
      </c>
      <c r="J4" s="3">
        <v>0.766046</v>
      </c>
      <c r="K4" s="3">
        <v>1.3259970000000001</v>
      </c>
      <c r="L4" s="3"/>
      <c r="M4" s="3"/>
      <c r="N4" s="3">
        <v>0.99198900000000001</v>
      </c>
      <c r="O4" s="3">
        <v>0.97118400000000005</v>
      </c>
      <c r="P4" s="3">
        <v>0.79572399999999999</v>
      </c>
      <c r="Q4" s="3">
        <v>1.1251260000000001</v>
      </c>
    </row>
    <row r="5" spans="1:17" x14ac:dyDescent="0.3">
      <c r="A5" s="5" t="s">
        <v>526</v>
      </c>
      <c r="B5" s="3">
        <v>0.801647</v>
      </c>
      <c r="C5" s="3">
        <v>0.79411399999999999</v>
      </c>
      <c r="D5" s="3">
        <v>1.090519</v>
      </c>
      <c r="E5" s="3">
        <v>0.94488099999999997</v>
      </c>
      <c r="F5" s="3"/>
      <c r="G5" s="3"/>
      <c r="H5" s="3">
        <v>0.77160700000000004</v>
      </c>
      <c r="I5" s="3">
        <v>1.0370900000000001</v>
      </c>
      <c r="J5" s="3">
        <v>0.73436699999999999</v>
      </c>
      <c r="K5" s="3">
        <v>1.0043260000000001</v>
      </c>
      <c r="L5" s="3"/>
      <c r="M5" s="3"/>
      <c r="N5" s="3">
        <v>0.82571600000000001</v>
      </c>
      <c r="O5" s="3">
        <v>0.97178699999999996</v>
      </c>
      <c r="P5" s="3">
        <v>0.78189699999999995</v>
      </c>
      <c r="Q5" s="3">
        <v>0.97298300000000004</v>
      </c>
    </row>
    <row r="6" spans="1:17" x14ac:dyDescent="0.3">
      <c r="A6" s="5" t="s">
        <v>527</v>
      </c>
      <c r="B6" s="3">
        <v>0.46065299999999998</v>
      </c>
      <c r="C6" s="3">
        <v>0.71258100000000002</v>
      </c>
      <c r="D6" s="3">
        <v>0.60624599999999995</v>
      </c>
      <c r="E6" s="3">
        <v>0.55984900000000004</v>
      </c>
      <c r="F6" s="3"/>
      <c r="G6" s="3"/>
      <c r="H6" s="3">
        <v>1.230083</v>
      </c>
      <c r="I6" s="3">
        <v>0.89286900000000002</v>
      </c>
      <c r="J6" s="3">
        <v>0.89706900000000001</v>
      </c>
      <c r="K6" s="3">
        <v>0.92832300000000001</v>
      </c>
      <c r="L6" s="3"/>
      <c r="M6" s="3"/>
      <c r="N6" s="3">
        <v>0.82703000000000004</v>
      </c>
      <c r="O6" s="3">
        <v>0.35528599999999999</v>
      </c>
      <c r="P6" s="3">
        <v>0.35528599999999999</v>
      </c>
      <c r="Q6" s="3">
        <v>0.63482899999999998</v>
      </c>
    </row>
    <row r="7" spans="1:17" x14ac:dyDescent="0.3">
      <c r="A7" s="5" t="s">
        <v>528</v>
      </c>
      <c r="B7" s="3">
        <v>0.56111500000000003</v>
      </c>
      <c r="C7" s="3">
        <v>0.84821899999999995</v>
      </c>
      <c r="D7" s="3">
        <v>0.65736300000000003</v>
      </c>
      <c r="E7" s="3">
        <v>0.684419</v>
      </c>
      <c r="F7" s="3"/>
      <c r="G7" s="3"/>
      <c r="H7" s="3">
        <v>1.278049</v>
      </c>
      <c r="I7" s="3">
        <v>0.97021900000000005</v>
      </c>
      <c r="J7" s="3">
        <v>0.97487400000000002</v>
      </c>
      <c r="K7" s="3">
        <v>1.1549320000000001</v>
      </c>
      <c r="L7" s="3"/>
      <c r="M7" s="3"/>
      <c r="N7" s="3">
        <v>0.93497200000000003</v>
      </c>
      <c r="O7" s="3">
        <v>0.38120700000000002</v>
      </c>
      <c r="P7" s="3">
        <v>0.55138600000000004</v>
      </c>
      <c r="Q7" s="3">
        <v>0.52092700000000003</v>
      </c>
    </row>
    <row r="8" spans="1:17" x14ac:dyDescent="0.3">
      <c r="A8" s="5" t="s">
        <v>136</v>
      </c>
      <c r="B8" s="3">
        <v>0.765463</v>
      </c>
      <c r="C8" s="3">
        <v>0.51204000000000005</v>
      </c>
      <c r="D8" s="3">
        <v>1.2170179999999999</v>
      </c>
      <c r="E8" s="3">
        <v>0.58220700000000003</v>
      </c>
      <c r="F8" s="3"/>
      <c r="G8" s="3"/>
      <c r="H8" s="3">
        <v>1.213651</v>
      </c>
      <c r="I8" s="3">
        <v>1.2159960000000001</v>
      </c>
      <c r="J8" s="3">
        <v>1.482834</v>
      </c>
      <c r="K8" s="3">
        <v>1.5798190000000001</v>
      </c>
      <c r="L8" s="3"/>
      <c r="M8" s="3"/>
      <c r="N8" s="3">
        <v>0.55110999999999999</v>
      </c>
      <c r="O8" s="3">
        <v>0.55633500000000002</v>
      </c>
      <c r="P8" s="3">
        <v>1.057334</v>
      </c>
      <c r="Q8" s="3">
        <v>0.52513399999999999</v>
      </c>
    </row>
    <row r="9" spans="1:17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254"/>
  <sheetViews>
    <sheetView zoomScale="70" zoomScaleNormal="70" workbookViewId="0">
      <selection activeCell="G15" sqref="G15:G16"/>
    </sheetView>
  </sheetViews>
  <sheetFormatPr defaultColWidth="9" defaultRowHeight="13.5" x14ac:dyDescent="0.4"/>
  <cols>
    <col min="1" max="4" width="9" style="1"/>
    <col min="5" max="5" width="33.33203125" style="1" customWidth="1"/>
    <col min="6" max="16384" width="9" style="1"/>
  </cols>
  <sheetData>
    <row r="1" spans="1:6" x14ac:dyDescent="0.4">
      <c r="A1" s="13" t="s">
        <v>531</v>
      </c>
      <c r="B1" s="13"/>
      <c r="C1" s="13"/>
      <c r="D1" s="13"/>
      <c r="E1" s="13"/>
    </row>
    <row r="2" spans="1:6" x14ac:dyDescent="0.4">
      <c r="B2" s="1" t="s">
        <v>3</v>
      </c>
      <c r="C2" s="1" t="s">
        <v>102</v>
      </c>
      <c r="D2" s="1" t="s">
        <v>80</v>
      </c>
      <c r="F2" s="1" t="s">
        <v>532</v>
      </c>
    </row>
    <row r="3" spans="1:6" x14ac:dyDescent="0.4">
      <c r="B3" s="1">
        <v>1</v>
      </c>
      <c r="C3" s="1" t="s">
        <v>533</v>
      </c>
      <c r="D3" s="1">
        <v>1.756</v>
      </c>
      <c r="E3" s="1">
        <v>2.850333333</v>
      </c>
      <c r="F3" s="1">
        <v>4.6005238100000003</v>
      </c>
    </row>
    <row r="4" spans="1:6" x14ac:dyDescent="0.4">
      <c r="B4" s="1">
        <v>2</v>
      </c>
      <c r="C4" s="1" t="s">
        <v>533</v>
      </c>
      <c r="D4" s="1">
        <v>4.2850000000000001</v>
      </c>
    </row>
    <row r="5" spans="1:6" x14ac:dyDescent="0.4">
      <c r="B5" s="1">
        <v>3</v>
      </c>
      <c r="C5" s="1" t="s">
        <v>533</v>
      </c>
      <c r="D5" s="1">
        <v>2.5099999999999998</v>
      </c>
    </row>
    <row r="6" spans="1:6" x14ac:dyDescent="0.4">
      <c r="B6" s="1">
        <v>4</v>
      </c>
      <c r="C6" s="1" t="s">
        <v>534</v>
      </c>
      <c r="D6" s="1">
        <v>2.121</v>
      </c>
      <c r="E6" s="1">
        <v>3.0219999999999998</v>
      </c>
    </row>
    <row r="7" spans="1:6" x14ac:dyDescent="0.4">
      <c r="B7" s="1">
        <v>5</v>
      </c>
      <c r="C7" s="1" t="s">
        <v>534</v>
      </c>
      <c r="D7" s="1">
        <v>2.7949999999999999</v>
      </c>
    </row>
    <row r="8" spans="1:6" x14ac:dyDescent="0.4">
      <c r="B8" s="1">
        <v>6</v>
      </c>
      <c r="C8" s="1" t="s">
        <v>534</v>
      </c>
      <c r="D8" s="1">
        <v>4.1500000000000004</v>
      </c>
    </row>
    <row r="9" spans="1:6" x14ac:dyDescent="0.4">
      <c r="B9" s="1">
        <v>7</v>
      </c>
      <c r="C9" s="1" t="s">
        <v>535</v>
      </c>
      <c r="D9" s="1">
        <v>6.5579999999999998</v>
      </c>
      <c r="E9" s="1">
        <v>6.6029999999999998</v>
      </c>
    </row>
    <row r="10" spans="1:6" x14ac:dyDescent="0.4">
      <c r="B10" s="1">
        <v>8</v>
      </c>
      <c r="C10" s="1" t="s">
        <v>535</v>
      </c>
      <c r="D10" s="1">
        <v>7.4909999999999997</v>
      </c>
    </row>
    <row r="11" spans="1:6" x14ac:dyDescent="0.4">
      <c r="B11" s="1">
        <v>9</v>
      </c>
      <c r="C11" s="1" t="s">
        <v>535</v>
      </c>
      <c r="D11" s="1">
        <v>5.76</v>
      </c>
    </row>
    <row r="12" spans="1:6" x14ac:dyDescent="0.4">
      <c r="B12" s="1">
        <v>10</v>
      </c>
      <c r="C12" s="1" t="s">
        <v>536</v>
      </c>
      <c r="D12" s="1">
        <v>2.605</v>
      </c>
      <c r="E12" s="1">
        <v>5.1849999999999996</v>
      </c>
    </row>
    <row r="13" spans="1:6" x14ac:dyDescent="0.4">
      <c r="B13" s="1">
        <v>11</v>
      </c>
      <c r="C13" s="1" t="s">
        <v>536</v>
      </c>
      <c r="D13" s="1">
        <v>3.831</v>
      </c>
    </row>
    <row r="14" spans="1:6" x14ac:dyDescent="0.4">
      <c r="B14" s="1">
        <v>12</v>
      </c>
      <c r="C14" s="1" t="s">
        <v>536</v>
      </c>
      <c r="D14" s="1">
        <v>9.1189999999999998</v>
      </c>
    </row>
    <row r="15" spans="1:6" x14ac:dyDescent="0.4">
      <c r="B15" s="1">
        <v>13</v>
      </c>
      <c r="C15" s="1" t="s">
        <v>537</v>
      </c>
      <c r="D15" s="1">
        <v>3.8460000000000001</v>
      </c>
      <c r="E15" s="1">
        <v>6.1286666670000001</v>
      </c>
    </row>
    <row r="16" spans="1:6" x14ac:dyDescent="0.4">
      <c r="B16" s="1">
        <v>14</v>
      </c>
      <c r="C16" s="1" t="s">
        <v>537</v>
      </c>
      <c r="D16" s="1">
        <v>4.875</v>
      </c>
    </row>
    <row r="17" spans="2:6" x14ac:dyDescent="0.4">
      <c r="B17" s="1">
        <v>15</v>
      </c>
      <c r="C17" s="1" t="s">
        <v>537</v>
      </c>
      <c r="D17" s="1">
        <v>9.6649999999999991</v>
      </c>
    </row>
    <row r="18" spans="2:6" x14ac:dyDescent="0.4">
      <c r="B18" s="1">
        <v>16</v>
      </c>
      <c r="C18" s="1" t="s">
        <v>538</v>
      </c>
      <c r="D18" s="1">
        <v>4.4189999999999996</v>
      </c>
      <c r="E18" s="1">
        <v>4.560333333</v>
      </c>
    </row>
    <row r="19" spans="2:6" x14ac:dyDescent="0.4">
      <c r="B19" s="1">
        <v>17</v>
      </c>
      <c r="C19" s="1" t="s">
        <v>538</v>
      </c>
      <c r="D19" s="1">
        <v>6.3689999999999998</v>
      </c>
    </row>
    <row r="20" spans="2:6" x14ac:dyDescent="0.4">
      <c r="B20" s="1">
        <v>18</v>
      </c>
      <c r="C20" s="1" t="s">
        <v>538</v>
      </c>
      <c r="D20" s="1">
        <v>2.8929999999999998</v>
      </c>
    </row>
    <row r="21" spans="2:6" x14ac:dyDescent="0.4">
      <c r="B21" s="1">
        <v>19</v>
      </c>
      <c r="C21" s="1" t="s">
        <v>539</v>
      </c>
      <c r="D21" s="1">
        <v>5.6280000000000001</v>
      </c>
      <c r="E21" s="1">
        <v>3.854333333</v>
      </c>
    </row>
    <row r="22" spans="2:6" x14ac:dyDescent="0.4">
      <c r="B22" s="1">
        <v>20</v>
      </c>
      <c r="C22" s="1" t="s">
        <v>539</v>
      </c>
      <c r="D22" s="1">
        <v>2.6429999999999998</v>
      </c>
    </row>
    <row r="23" spans="2:6" x14ac:dyDescent="0.4">
      <c r="B23" s="1">
        <v>21</v>
      </c>
      <c r="C23" s="1" t="s">
        <v>539</v>
      </c>
      <c r="D23" s="1">
        <v>3.2919999999999998</v>
      </c>
    </row>
    <row r="24" spans="2:6" x14ac:dyDescent="0.4">
      <c r="B24" s="1">
        <v>28</v>
      </c>
      <c r="C24" s="1" t="s">
        <v>540</v>
      </c>
      <c r="D24" s="1">
        <v>4.0750000000000002</v>
      </c>
      <c r="E24" s="1">
        <v>4.7456666670000001</v>
      </c>
      <c r="F24" s="1">
        <v>3.5425238100000001</v>
      </c>
    </row>
    <row r="25" spans="2:6" x14ac:dyDescent="0.4">
      <c r="B25" s="1">
        <v>29</v>
      </c>
      <c r="C25" s="1" t="s">
        <v>540</v>
      </c>
      <c r="D25" s="1">
        <v>6.5039999999999996</v>
      </c>
    </row>
    <row r="26" spans="2:6" x14ac:dyDescent="0.4">
      <c r="B26" s="1">
        <v>30</v>
      </c>
      <c r="C26" s="1" t="s">
        <v>540</v>
      </c>
      <c r="D26" s="1">
        <v>3.6579999999999999</v>
      </c>
    </row>
    <row r="27" spans="2:6" x14ac:dyDescent="0.4">
      <c r="B27" s="1">
        <v>31</v>
      </c>
      <c r="C27" s="1" t="s">
        <v>541</v>
      </c>
      <c r="D27" s="1">
        <v>3.536</v>
      </c>
      <c r="E27" s="1">
        <v>5.8686666670000003</v>
      </c>
    </row>
    <row r="28" spans="2:6" x14ac:dyDescent="0.4">
      <c r="B28" s="1">
        <v>32</v>
      </c>
      <c r="C28" s="1" t="s">
        <v>541</v>
      </c>
      <c r="D28" s="1">
        <v>5.6449999999999996</v>
      </c>
    </row>
    <row r="29" spans="2:6" x14ac:dyDescent="0.4">
      <c r="B29" s="1">
        <v>33</v>
      </c>
      <c r="C29" s="1" t="s">
        <v>541</v>
      </c>
      <c r="D29" s="1">
        <v>8.4250000000000007</v>
      </c>
    </row>
    <row r="30" spans="2:6" x14ac:dyDescent="0.4">
      <c r="B30" s="1">
        <v>34</v>
      </c>
      <c r="C30" s="1" t="s">
        <v>542</v>
      </c>
      <c r="D30" s="1">
        <v>4.0519999999999996</v>
      </c>
      <c r="E30" s="1">
        <v>4.286333333</v>
      </c>
    </row>
    <row r="31" spans="2:6" x14ac:dyDescent="0.4">
      <c r="B31" s="1">
        <v>35</v>
      </c>
      <c r="C31" s="1" t="s">
        <v>542</v>
      </c>
      <c r="D31" s="1">
        <v>2.7189999999999999</v>
      </c>
    </row>
    <row r="32" spans="2:6" x14ac:dyDescent="0.4">
      <c r="B32" s="1">
        <v>36</v>
      </c>
      <c r="C32" s="1" t="s">
        <v>542</v>
      </c>
      <c r="D32" s="1">
        <v>6.0880000000000001</v>
      </c>
    </row>
    <row r="33" spans="2:6" x14ac:dyDescent="0.4">
      <c r="B33" s="1">
        <v>37</v>
      </c>
      <c r="C33" s="1" t="s">
        <v>543</v>
      </c>
      <c r="D33" s="1">
        <v>2.4540000000000002</v>
      </c>
      <c r="E33" s="1">
        <v>1.9019999999999999</v>
      </c>
    </row>
    <row r="34" spans="2:6" x14ac:dyDescent="0.4">
      <c r="B34" s="1">
        <v>38</v>
      </c>
      <c r="C34" s="1" t="s">
        <v>543</v>
      </c>
      <c r="D34" s="1">
        <v>2.149</v>
      </c>
    </row>
    <row r="35" spans="2:6" x14ac:dyDescent="0.4">
      <c r="B35" s="1">
        <v>39</v>
      </c>
      <c r="C35" s="1" t="s">
        <v>543</v>
      </c>
      <c r="D35" s="1">
        <v>1.103</v>
      </c>
    </row>
    <row r="36" spans="2:6" x14ac:dyDescent="0.4">
      <c r="B36" s="1">
        <v>2</v>
      </c>
      <c r="C36" s="1" t="s">
        <v>544</v>
      </c>
      <c r="D36" s="1">
        <v>1.129</v>
      </c>
      <c r="E36" s="1">
        <v>2.0736666669999999</v>
      </c>
    </row>
    <row r="37" spans="2:6" x14ac:dyDescent="0.4">
      <c r="B37" s="1">
        <v>3</v>
      </c>
      <c r="C37" s="1" t="s">
        <v>544</v>
      </c>
      <c r="D37" s="1">
        <v>1.7949999999999999</v>
      </c>
    </row>
    <row r="38" spans="2:6" x14ac:dyDescent="0.4">
      <c r="B38" s="1">
        <v>4</v>
      </c>
      <c r="C38" s="1" t="s">
        <v>544</v>
      </c>
      <c r="D38" s="1">
        <v>3.2970000000000002</v>
      </c>
    </row>
    <row r="39" spans="2:6" x14ac:dyDescent="0.4">
      <c r="B39" s="1">
        <v>43</v>
      </c>
      <c r="C39" s="1" t="s">
        <v>545</v>
      </c>
      <c r="D39" s="1">
        <v>4.5890000000000004</v>
      </c>
      <c r="E39" s="1">
        <v>3.5626666669999998</v>
      </c>
    </row>
    <row r="40" spans="2:6" x14ac:dyDescent="0.4">
      <c r="B40" s="1">
        <v>44</v>
      </c>
      <c r="C40" s="1" t="s">
        <v>545</v>
      </c>
      <c r="D40" s="1">
        <v>4.367</v>
      </c>
    </row>
    <row r="41" spans="2:6" x14ac:dyDescent="0.4">
      <c r="B41" s="1">
        <v>45</v>
      </c>
      <c r="C41" s="1" t="s">
        <v>545</v>
      </c>
      <c r="D41" s="1">
        <v>1.732</v>
      </c>
    </row>
    <row r="42" spans="2:6" x14ac:dyDescent="0.4">
      <c r="B42" s="1">
        <v>46</v>
      </c>
      <c r="C42" s="1" t="s">
        <v>546</v>
      </c>
      <c r="D42" s="1">
        <v>2.6560000000000001</v>
      </c>
      <c r="E42" s="1">
        <v>2.3586666670000001</v>
      </c>
    </row>
    <row r="43" spans="2:6" x14ac:dyDescent="0.4">
      <c r="B43" s="1">
        <v>47</v>
      </c>
      <c r="C43" s="1" t="s">
        <v>546</v>
      </c>
      <c r="D43" s="1">
        <v>2.0609999999999999</v>
      </c>
    </row>
    <row r="44" spans="2:6" x14ac:dyDescent="0.4">
      <c r="B44" s="1">
        <v>48</v>
      </c>
      <c r="C44" s="1" t="s">
        <v>546</v>
      </c>
      <c r="D44" s="1">
        <v>2.359</v>
      </c>
    </row>
    <row r="45" spans="2:6" x14ac:dyDescent="0.4">
      <c r="B45" s="1">
        <v>49</v>
      </c>
      <c r="C45" s="1" t="s">
        <v>547</v>
      </c>
      <c r="D45" s="1">
        <v>3.387</v>
      </c>
      <c r="E45" s="1">
        <v>3.6829999999999998</v>
      </c>
      <c r="F45" s="1">
        <v>3.6199523810000001</v>
      </c>
    </row>
    <row r="46" spans="2:6" x14ac:dyDescent="0.4">
      <c r="B46" s="1">
        <v>50</v>
      </c>
      <c r="C46" s="1" t="s">
        <v>547</v>
      </c>
      <c r="D46" s="1">
        <v>3.621</v>
      </c>
    </row>
    <row r="47" spans="2:6" x14ac:dyDescent="0.4">
      <c r="B47" s="1">
        <v>51</v>
      </c>
      <c r="C47" s="1" t="s">
        <v>547</v>
      </c>
      <c r="D47" s="1">
        <v>4.0410000000000004</v>
      </c>
    </row>
    <row r="48" spans="2:6" x14ac:dyDescent="0.4">
      <c r="B48" s="1">
        <v>52</v>
      </c>
      <c r="C48" s="1" t="s">
        <v>548</v>
      </c>
      <c r="D48" s="1">
        <v>4.9329999999999998</v>
      </c>
      <c r="E48" s="1">
        <v>3.4606666669999999</v>
      </c>
    </row>
    <row r="49" spans="2:5" x14ac:dyDescent="0.4">
      <c r="B49" s="1">
        <v>53</v>
      </c>
      <c r="C49" s="1" t="s">
        <v>548</v>
      </c>
      <c r="D49" s="1">
        <v>2.6160000000000001</v>
      </c>
    </row>
    <row r="50" spans="2:5" x14ac:dyDescent="0.4">
      <c r="B50" s="1">
        <v>54</v>
      </c>
      <c r="C50" s="1" t="s">
        <v>548</v>
      </c>
      <c r="D50" s="1">
        <v>2.8330000000000002</v>
      </c>
    </row>
    <row r="51" spans="2:5" x14ac:dyDescent="0.4">
      <c r="B51" s="1">
        <v>55</v>
      </c>
      <c r="C51" s="1" t="s">
        <v>549</v>
      </c>
      <c r="D51" s="1">
        <v>1.4350000000000001</v>
      </c>
      <c r="E51" s="1">
        <v>1.7106666669999999</v>
      </c>
    </row>
    <row r="52" spans="2:5" x14ac:dyDescent="0.4">
      <c r="B52" s="1">
        <v>56</v>
      </c>
      <c r="C52" s="1" t="s">
        <v>549</v>
      </c>
      <c r="D52" s="1">
        <v>2.129</v>
      </c>
    </row>
    <row r="53" spans="2:5" x14ac:dyDescent="0.4">
      <c r="B53" s="1">
        <v>57</v>
      </c>
      <c r="C53" s="1" t="s">
        <v>549</v>
      </c>
      <c r="D53" s="1">
        <v>1.5680000000000001</v>
      </c>
    </row>
    <row r="54" spans="2:5" x14ac:dyDescent="0.4">
      <c r="B54" s="1">
        <v>58</v>
      </c>
      <c r="C54" s="1" t="s">
        <v>550</v>
      </c>
      <c r="D54" s="1">
        <v>4.952</v>
      </c>
      <c r="E54" s="1">
        <v>3.6486666670000001</v>
      </c>
    </row>
    <row r="55" spans="2:5" x14ac:dyDescent="0.4">
      <c r="B55" s="1">
        <v>59</v>
      </c>
      <c r="C55" s="1" t="s">
        <v>550</v>
      </c>
      <c r="D55" s="1">
        <v>2.875</v>
      </c>
    </row>
    <row r="56" spans="2:5" x14ac:dyDescent="0.4">
      <c r="B56" s="1">
        <v>60</v>
      </c>
      <c r="C56" s="1" t="s">
        <v>550</v>
      </c>
      <c r="D56" s="1">
        <v>3.1190000000000002</v>
      </c>
    </row>
    <row r="57" spans="2:5" x14ac:dyDescent="0.4">
      <c r="B57" s="1">
        <v>61</v>
      </c>
      <c r="C57" s="1" t="s">
        <v>551</v>
      </c>
      <c r="D57" s="1">
        <v>5.3860000000000001</v>
      </c>
      <c r="E57" s="1">
        <v>6.4950000000000001</v>
      </c>
    </row>
    <row r="58" spans="2:5" x14ac:dyDescent="0.4">
      <c r="B58" s="1">
        <v>62</v>
      </c>
      <c r="C58" s="1" t="s">
        <v>551</v>
      </c>
      <c r="D58" s="1">
        <v>7.8490000000000002</v>
      </c>
    </row>
    <row r="59" spans="2:5" x14ac:dyDescent="0.4">
      <c r="B59" s="1">
        <v>63</v>
      </c>
      <c r="C59" s="1" t="s">
        <v>551</v>
      </c>
      <c r="D59" s="1">
        <v>6.25</v>
      </c>
    </row>
    <row r="60" spans="2:5" x14ac:dyDescent="0.4">
      <c r="B60" s="1">
        <v>64</v>
      </c>
      <c r="C60" s="1" t="s">
        <v>552</v>
      </c>
      <c r="D60" s="1">
        <v>1.8859999999999999</v>
      </c>
      <c r="E60" s="1">
        <v>1.7729999999999999</v>
      </c>
    </row>
    <row r="61" spans="2:5" x14ac:dyDescent="0.4">
      <c r="B61" s="1">
        <v>65</v>
      </c>
      <c r="C61" s="1" t="s">
        <v>552</v>
      </c>
      <c r="D61" s="1">
        <v>1.3260000000000001</v>
      </c>
    </row>
    <row r="62" spans="2:5" x14ac:dyDescent="0.4">
      <c r="B62" s="1">
        <v>66</v>
      </c>
      <c r="C62" s="1" t="s">
        <v>552</v>
      </c>
      <c r="D62" s="1">
        <v>2.1070000000000002</v>
      </c>
    </row>
    <row r="63" spans="2:5" x14ac:dyDescent="0.4">
      <c r="B63" s="1">
        <v>67</v>
      </c>
      <c r="C63" s="1" t="s">
        <v>553</v>
      </c>
      <c r="D63" s="1">
        <v>3.915</v>
      </c>
      <c r="E63" s="1">
        <v>4.5686666669999996</v>
      </c>
    </row>
    <row r="64" spans="2:5" x14ac:dyDescent="0.4">
      <c r="B64" s="1">
        <v>68</v>
      </c>
      <c r="C64" s="1" t="s">
        <v>553</v>
      </c>
      <c r="D64" s="1">
        <v>6.415</v>
      </c>
    </row>
    <row r="65" spans="2:6" x14ac:dyDescent="0.4">
      <c r="B65" s="1">
        <v>69</v>
      </c>
      <c r="C65" s="1" t="s">
        <v>553</v>
      </c>
      <c r="D65" s="1">
        <v>3.3759999999999999</v>
      </c>
    </row>
    <row r="66" spans="2:6" x14ac:dyDescent="0.4">
      <c r="B66" s="1">
        <v>70</v>
      </c>
      <c r="C66" s="1" t="s">
        <v>554</v>
      </c>
      <c r="D66" s="1">
        <v>6.399</v>
      </c>
      <c r="E66" s="1">
        <v>3.8706666670000001</v>
      </c>
      <c r="F66" s="1">
        <v>2.8217142860000002</v>
      </c>
    </row>
    <row r="67" spans="2:6" x14ac:dyDescent="0.4">
      <c r="B67" s="1">
        <v>71</v>
      </c>
      <c r="C67" s="1" t="s">
        <v>554</v>
      </c>
      <c r="D67" s="1">
        <v>2.5590000000000002</v>
      </c>
    </row>
    <row r="68" spans="2:6" x14ac:dyDescent="0.4">
      <c r="B68" s="1">
        <v>72</v>
      </c>
      <c r="C68" s="1" t="s">
        <v>554</v>
      </c>
      <c r="D68" s="1">
        <v>2.6539999999999999</v>
      </c>
    </row>
    <row r="69" spans="2:6" x14ac:dyDescent="0.4">
      <c r="B69" s="1">
        <v>73</v>
      </c>
      <c r="C69" s="1" t="s">
        <v>555</v>
      </c>
      <c r="D69" s="1">
        <v>6.7930000000000001</v>
      </c>
      <c r="E69" s="1">
        <v>3.3786666670000001</v>
      </c>
    </row>
    <row r="70" spans="2:6" x14ac:dyDescent="0.4">
      <c r="B70" s="1">
        <v>74</v>
      </c>
      <c r="C70" s="1" t="s">
        <v>555</v>
      </c>
      <c r="D70" s="1">
        <v>1.8109999999999999</v>
      </c>
    </row>
    <row r="71" spans="2:6" x14ac:dyDescent="0.4">
      <c r="B71" s="1">
        <v>75</v>
      </c>
      <c r="C71" s="1" t="s">
        <v>555</v>
      </c>
      <c r="D71" s="1">
        <v>1.532</v>
      </c>
    </row>
    <row r="72" spans="2:6" x14ac:dyDescent="0.4">
      <c r="B72" s="1">
        <v>76</v>
      </c>
      <c r="C72" s="1" t="s">
        <v>556</v>
      </c>
      <c r="D72" s="1">
        <v>3.5880000000000001</v>
      </c>
      <c r="E72" s="1">
        <v>3.9026666670000001</v>
      </c>
    </row>
    <row r="73" spans="2:6" x14ac:dyDescent="0.4">
      <c r="B73" s="1">
        <v>77</v>
      </c>
      <c r="C73" s="1" t="s">
        <v>556</v>
      </c>
      <c r="D73" s="1">
        <v>4.4420000000000002</v>
      </c>
    </row>
    <row r="74" spans="2:6" x14ac:dyDescent="0.4">
      <c r="B74" s="1">
        <v>78</v>
      </c>
      <c r="C74" s="1" t="s">
        <v>556</v>
      </c>
      <c r="D74" s="1">
        <v>3.6779999999999999</v>
      </c>
    </row>
    <row r="75" spans="2:6" x14ac:dyDescent="0.4">
      <c r="B75" s="1">
        <v>79</v>
      </c>
      <c r="C75" s="1" t="s">
        <v>557</v>
      </c>
      <c r="D75" s="1">
        <v>2.835</v>
      </c>
      <c r="E75" s="1">
        <v>3.1059999999999999</v>
      </c>
    </row>
    <row r="76" spans="2:6" x14ac:dyDescent="0.4">
      <c r="B76" s="1">
        <v>80</v>
      </c>
      <c r="C76" s="1" t="s">
        <v>557</v>
      </c>
      <c r="D76" s="1">
        <v>4.3849999999999998</v>
      </c>
    </row>
    <row r="77" spans="2:6" x14ac:dyDescent="0.4">
      <c r="B77" s="1">
        <v>81</v>
      </c>
      <c r="C77" s="1" t="s">
        <v>557</v>
      </c>
      <c r="D77" s="1">
        <v>2.0979999999999999</v>
      </c>
    </row>
    <row r="78" spans="2:6" x14ac:dyDescent="0.4">
      <c r="B78" s="1">
        <v>82</v>
      </c>
      <c r="C78" s="1" t="s">
        <v>558</v>
      </c>
      <c r="D78" s="1">
        <v>2.0219999999999998</v>
      </c>
      <c r="E78" s="1">
        <v>1.843</v>
      </c>
    </row>
    <row r="79" spans="2:6" x14ac:dyDescent="0.4">
      <c r="B79" s="1">
        <v>83</v>
      </c>
      <c r="C79" s="1" t="s">
        <v>558</v>
      </c>
      <c r="D79" s="1">
        <v>1.8220000000000001</v>
      </c>
    </row>
    <row r="80" spans="2:6" x14ac:dyDescent="0.4">
      <c r="B80" s="1">
        <v>84</v>
      </c>
      <c r="C80" s="1" t="s">
        <v>558</v>
      </c>
      <c r="D80" s="1">
        <v>1.6850000000000001</v>
      </c>
    </row>
    <row r="81" spans="2:6" x14ac:dyDescent="0.4">
      <c r="B81" s="1">
        <v>1</v>
      </c>
      <c r="C81" s="1" t="s">
        <v>559</v>
      </c>
      <c r="D81" s="1">
        <v>1.2070000000000001</v>
      </c>
      <c r="E81" s="1">
        <v>1.4483333329999999</v>
      </c>
    </row>
    <row r="82" spans="2:6" x14ac:dyDescent="0.4">
      <c r="B82" s="1">
        <v>2</v>
      </c>
      <c r="C82" s="1" t="s">
        <v>559</v>
      </c>
      <c r="D82" s="1">
        <v>1.4930000000000001</v>
      </c>
    </row>
    <row r="83" spans="2:6" x14ac:dyDescent="0.4">
      <c r="B83" s="1">
        <v>3</v>
      </c>
      <c r="C83" s="1" t="s">
        <v>559</v>
      </c>
      <c r="D83" s="1">
        <v>1.645</v>
      </c>
    </row>
    <row r="84" spans="2:6" x14ac:dyDescent="0.4">
      <c r="B84" s="1">
        <v>5</v>
      </c>
      <c r="C84" s="1" t="s">
        <v>560</v>
      </c>
      <c r="D84" s="1">
        <v>1.6739999999999999</v>
      </c>
      <c r="E84" s="1">
        <v>2.2026666669999999</v>
      </c>
    </row>
    <row r="85" spans="2:6" x14ac:dyDescent="0.4">
      <c r="B85" s="1">
        <v>6</v>
      </c>
      <c r="C85" s="1" t="s">
        <v>560</v>
      </c>
      <c r="D85" s="1">
        <v>3.105</v>
      </c>
    </row>
    <row r="86" spans="2:6" x14ac:dyDescent="0.4">
      <c r="B86" s="1">
        <v>7</v>
      </c>
      <c r="C86" s="1" t="s">
        <v>560</v>
      </c>
      <c r="D86" s="1">
        <v>1.829</v>
      </c>
    </row>
    <row r="87" spans="2:6" x14ac:dyDescent="0.4">
      <c r="B87" s="1">
        <v>85</v>
      </c>
      <c r="C87" s="1" t="s">
        <v>561</v>
      </c>
      <c r="D87" s="1">
        <v>7.2309999999999999</v>
      </c>
      <c r="E87" s="1">
        <v>7.694</v>
      </c>
      <c r="F87" s="1">
        <v>8.0185238099999996</v>
      </c>
    </row>
    <row r="88" spans="2:6" x14ac:dyDescent="0.4">
      <c r="B88" s="1">
        <v>86</v>
      </c>
      <c r="C88" s="1" t="s">
        <v>561</v>
      </c>
      <c r="D88" s="1">
        <v>9.2870000000000008</v>
      </c>
    </row>
    <row r="89" spans="2:6" x14ac:dyDescent="0.4">
      <c r="B89" s="1">
        <v>87</v>
      </c>
      <c r="C89" s="1" t="s">
        <v>561</v>
      </c>
      <c r="D89" s="1">
        <v>6.5640000000000001</v>
      </c>
    </row>
    <row r="90" spans="2:6" x14ac:dyDescent="0.4">
      <c r="B90" s="1">
        <v>88</v>
      </c>
      <c r="C90" s="1" t="s">
        <v>562</v>
      </c>
      <c r="D90" s="1">
        <v>6.5839999999999996</v>
      </c>
      <c r="E90" s="1">
        <v>6.6269999999999998</v>
      </c>
    </row>
    <row r="91" spans="2:6" x14ac:dyDescent="0.4">
      <c r="B91" s="1">
        <v>89</v>
      </c>
      <c r="C91" s="1" t="s">
        <v>562</v>
      </c>
      <c r="D91" s="1">
        <v>8.43</v>
      </c>
    </row>
    <row r="92" spans="2:6" x14ac:dyDescent="0.4">
      <c r="B92" s="1">
        <v>90</v>
      </c>
      <c r="C92" s="1" t="s">
        <v>562</v>
      </c>
      <c r="D92" s="1">
        <v>4.867</v>
      </c>
    </row>
    <row r="93" spans="2:6" x14ac:dyDescent="0.4">
      <c r="B93" s="1">
        <v>91</v>
      </c>
      <c r="C93" s="1" t="s">
        <v>563</v>
      </c>
      <c r="D93" s="1">
        <v>11.68</v>
      </c>
      <c r="E93" s="1">
        <v>13.93333333</v>
      </c>
    </row>
    <row r="94" spans="2:6" x14ac:dyDescent="0.4">
      <c r="B94" s="1">
        <v>92</v>
      </c>
      <c r="C94" s="1" t="s">
        <v>563</v>
      </c>
      <c r="D94" s="1">
        <v>14.72</v>
      </c>
    </row>
    <row r="95" spans="2:6" x14ac:dyDescent="0.4">
      <c r="B95" s="1">
        <v>93</v>
      </c>
      <c r="C95" s="1" t="s">
        <v>563</v>
      </c>
      <c r="D95" s="1">
        <v>15.4</v>
      </c>
    </row>
    <row r="96" spans="2:6" x14ac:dyDescent="0.4">
      <c r="B96" s="1">
        <v>94</v>
      </c>
      <c r="C96" s="1" t="s">
        <v>564</v>
      </c>
      <c r="D96" s="1">
        <v>5.0979999999999999</v>
      </c>
      <c r="E96" s="1">
        <v>6.1593333330000002</v>
      </c>
    </row>
    <row r="97" spans="2:6" x14ac:dyDescent="0.4">
      <c r="B97" s="1">
        <v>95</v>
      </c>
      <c r="C97" s="1" t="s">
        <v>564</v>
      </c>
      <c r="D97" s="1">
        <v>3.32</v>
      </c>
    </row>
    <row r="98" spans="2:6" x14ac:dyDescent="0.4">
      <c r="B98" s="1">
        <v>96</v>
      </c>
      <c r="C98" s="1" t="s">
        <v>564</v>
      </c>
      <c r="D98" s="1">
        <v>10.06</v>
      </c>
    </row>
    <row r="99" spans="2:6" x14ac:dyDescent="0.4">
      <c r="B99" s="1">
        <v>97</v>
      </c>
      <c r="C99" s="1" t="s">
        <v>565</v>
      </c>
      <c r="D99" s="1">
        <v>6.7119999999999997</v>
      </c>
      <c r="E99" s="1">
        <v>7.7833333329999999</v>
      </c>
    </row>
    <row r="100" spans="2:6" x14ac:dyDescent="0.4">
      <c r="B100" s="1">
        <v>98</v>
      </c>
      <c r="C100" s="1" t="s">
        <v>565</v>
      </c>
      <c r="D100" s="1">
        <v>6.7279999999999998</v>
      </c>
    </row>
    <row r="101" spans="2:6" x14ac:dyDescent="0.4">
      <c r="B101" s="1">
        <v>99</v>
      </c>
      <c r="C101" s="1" t="s">
        <v>565</v>
      </c>
      <c r="D101" s="1">
        <v>9.91</v>
      </c>
    </row>
    <row r="102" spans="2:6" x14ac:dyDescent="0.4">
      <c r="B102" s="1">
        <v>100</v>
      </c>
      <c r="C102" s="1" t="s">
        <v>566</v>
      </c>
      <c r="D102" s="1">
        <v>11.249000000000001</v>
      </c>
      <c r="E102" s="1">
        <v>6.6513333330000002</v>
      </c>
    </row>
    <row r="103" spans="2:6" x14ac:dyDescent="0.4">
      <c r="B103" s="1">
        <v>101</v>
      </c>
      <c r="C103" s="1" t="s">
        <v>566</v>
      </c>
      <c r="D103" s="1">
        <v>5.6479999999999997</v>
      </c>
    </row>
    <row r="104" spans="2:6" x14ac:dyDescent="0.4">
      <c r="B104" s="1">
        <v>102</v>
      </c>
      <c r="C104" s="1" t="s">
        <v>566</v>
      </c>
      <c r="D104" s="1">
        <v>3.0569999999999999</v>
      </c>
    </row>
    <row r="105" spans="2:6" x14ac:dyDescent="0.4">
      <c r="B105" s="1">
        <v>103</v>
      </c>
      <c r="C105" s="1" t="s">
        <v>567</v>
      </c>
      <c r="D105" s="1">
        <v>4.7030000000000003</v>
      </c>
      <c r="E105" s="1">
        <v>7.2813333330000001</v>
      </c>
    </row>
    <row r="106" spans="2:6" x14ac:dyDescent="0.4">
      <c r="B106" s="1">
        <v>104</v>
      </c>
      <c r="C106" s="1" t="s">
        <v>567</v>
      </c>
      <c r="D106" s="1">
        <v>6.5430000000000001</v>
      </c>
    </row>
    <row r="107" spans="2:6" x14ac:dyDescent="0.4">
      <c r="B107" s="1">
        <v>105</v>
      </c>
      <c r="C107" s="1" t="s">
        <v>567</v>
      </c>
      <c r="D107" s="1">
        <v>10.598000000000001</v>
      </c>
    </row>
    <row r="108" spans="2:6" x14ac:dyDescent="0.4">
      <c r="B108" s="1">
        <v>106</v>
      </c>
      <c r="C108" s="1" t="s">
        <v>568</v>
      </c>
      <c r="D108" s="1">
        <v>6.4119999999999999</v>
      </c>
      <c r="E108" s="1">
        <v>6.3176666670000001</v>
      </c>
      <c r="F108" s="1">
        <v>6.7430000000000003</v>
      </c>
    </row>
    <row r="109" spans="2:6" x14ac:dyDescent="0.4">
      <c r="B109" s="1">
        <v>107</v>
      </c>
      <c r="C109" s="1" t="s">
        <v>568</v>
      </c>
      <c r="D109" s="1">
        <v>6.048</v>
      </c>
    </row>
    <row r="110" spans="2:6" x14ac:dyDescent="0.4">
      <c r="B110" s="1">
        <v>108</v>
      </c>
      <c r="C110" s="1" t="s">
        <v>568</v>
      </c>
      <c r="D110" s="1">
        <v>6.4930000000000003</v>
      </c>
    </row>
    <row r="111" spans="2:6" x14ac:dyDescent="0.4">
      <c r="B111" s="1">
        <v>109</v>
      </c>
      <c r="C111" s="1" t="s">
        <v>569</v>
      </c>
      <c r="D111" s="1">
        <v>4.3360000000000003</v>
      </c>
      <c r="E111" s="1">
        <v>3.5946666669999998</v>
      </c>
    </row>
    <row r="112" spans="2:6" x14ac:dyDescent="0.4">
      <c r="B112" s="1">
        <v>110</v>
      </c>
      <c r="C112" s="1" t="s">
        <v>569</v>
      </c>
      <c r="D112" s="1">
        <v>1.589</v>
      </c>
    </row>
    <row r="113" spans="2:5" x14ac:dyDescent="0.4">
      <c r="B113" s="1">
        <v>111</v>
      </c>
      <c r="C113" s="1" t="s">
        <v>569</v>
      </c>
      <c r="D113" s="1">
        <v>4.859</v>
      </c>
    </row>
    <row r="114" spans="2:5" x14ac:dyDescent="0.4">
      <c r="B114" s="1">
        <v>112</v>
      </c>
      <c r="C114" s="1" t="s">
        <v>570</v>
      </c>
      <c r="D114" s="1">
        <v>14.686999999999999</v>
      </c>
      <c r="E114" s="1">
        <v>9.2453333329999996</v>
      </c>
    </row>
    <row r="115" spans="2:5" x14ac:dyDescent="0.4">
      <c r="B115" s="1">
        <v>113</v>
      </c>
      <c r="C115" s="1" t="s">
        <v>570</v>
      </c>
      <c r="D115" s="1">
        <v>8.3919999999999995</v>
      </c>
    </row>
    <row r="116" spans="2:5" x14ac:dyDescent="0.4">
      <c r="B116" s="1">
        <v>114</v>
      </c>
      <c r="C116" s="1" t="s">
        <v>570</v>
      </c>
      <c r="D116" s="1">
        <v>4.657</v>
      </c>
    </row>
    <row r="117" spans="2:5" x14ac:dyDescent="0.4">
      <c r="B117" s="1">
        <v>115</v>
      </c>
      <c r="C117" s="1" t="s">
        <v>571</v>
      </c>
      <c r="D117" s="1">
        <v>8.3290000000000006</v>
      </c>
      <c r="E117" s="1">
        <v>5.653333333</v>
      </c>
    </row>
    <row r="118" spans="2:5" x14ac:dyDescent="0.4">
      <c r="B118" s="1">
        <v>116</v>
      </c>
      <c r="C118" s="1" t="s">
        <v>571</v>
      </c>
      <c r="D118" s="1">
        <v>6.1680000000000001</v>
      </c>
    </row>
    <row r="119" spans="2:5" x14ac:dyDescent="0.4">
      <c r="B119" s="1">
        <v>117</v>
      </c>
      <c r="C119" s="1" t="s">
        <v>571</v>
      </c>
      <c r="D119" s="1">
        <v>2.4630000000000001</v>
      </c>
    </row>
    <row r="120" spans="2:5" x14ac:dyDescent="0.4">
      <c r="B120" s="1">
        <v>118</v>
      </c>
      <c r="C120" s="1" t="s">
        <v>572</v>
      </c>
      <c r="D120" s="1">
        <v>12.536</v>
      </c>
      <c r="E120" s="1">
        <v>7.9139999999999997</v>
      </c>
    </row>
    <row r="121" spans="2:5" x14ac:dyDescent="0.4">
      <c r="B121" s="1">
        <v>119</v>
      </c>
      <c r="C121" s="1" t="s">
        <v>572</v>
      </c>
      <c r="D121" s="1">
        <v>7.1779999999999999</v>
      </c>
    </row>
    <row r="122" spans="2:5" x14ac:dyDescent="0.4">
      <c r="B122" s="1">
        <v>120</v>
      </c>
      <c r="C122" s="1" t="s">
        <v>572</v>
      </c>
      <c r="D122" s="1">
        <v>4.0279999999999996</v>
      </c>
    </row>
    <row r="123" spans="2:5" x14ac:dyDescent="0.4">
      <c r="B123" s="1">
        <v>121</v>
      </c>
      <c r="C123" s="1" t="s">
        <v>573</v>
      </c>
      <c r="D123" s="1">
        <v>5.1520000000000001</v>
      </c>
      <c r="E123" s="1">
        <v>4.4846666669999999</v>
      </c>
    </row>
    <row r="124" spans="2:5" x14ac:dyDescent="0.4">
      <c r="B124" s="1">
        <v>122</v>
      </c>
      <c r="C124" s="1" t="s">
        <v>573</v>
      </c>
      <c r="D124" s="1">
        <v>2.1819999999999999</v>
      </c>
    </row>
    <row r="125" spans="2:5" x14ac:dyDescent="0.4">
      <c r="B125" s="1">
        <v>123</v>
      </c>
      <c r="C125" s="1" t="s">
        <v>573</v>
      </c>
      <c r="D125" s="1">
        <v>6.12</v>
      </c>
    </row>
    <row r="126" spans="2:5" x14ac:dyDescent="0.4">
      <c r="B126" s="1">
        <v>124</v>
      </c>
      <c r="C126" s="1" t="s">
        <v>574</v>
      </c>
      <c r="D126" s="1">
        <v>13.228</v>
      </c>
      <c r="E126" s="1">
        <v>9.991333333</v>
      </c>
    </row>
    <row r="127" spans="2:5" x14ac:dyDescent="0.4">
      <c r="B127" s="1">
        <v>125</v>
      </c>
      <c r="C127" s="1" t="s">
        <v>574</v>
      </c>
      <c r="D127" s="1">
        <v>10.401999999999999</v>
      </c>
    </row>
    <row r="128" spans="2:5" x14ac:dyDescent="0.4">
      <c r="B128" s="1">
        <v>126</v>
      </c>
      <c r="C128" s="1" t="s">
        <v>574</v>
      </c>
      <c r="D128" s="1">
        <v>6.3440000000000003</v>
      </c>
    </row>
    <row r="129" spans="2:6" x14ac:dyDescent="0.4">
      <c r="B129" s="1">
        <v>127</v>
      </c>
      <c r="C129" s="1" t="s">
        <v>575</v>
      </c>
      <c r="D129" s="1">
        <v>14.849</v>
      </c>
      <c r="E129" s="1">
        <v>7.1319999999999997</v>
      </c>
      <c r="F129" s="1">
        <v>6.3401904760000001</v>
      </c>
    </row>
    <row r="130" spans="2:6" x14ac:dyDescent="0.4">
      <c r="B130" s="1">
        <v>128</v>
      </c>
      <c r="C130" s="1" t="s">
        <v>575</v>
      </c>
      <c r="D130" s="1">
        <v>3.1989999999999998</v>
      </c>
    </row>
    <row r="131" spans="2:6" x14ac:dyDescent="0.4">
      <c r="B131" s="1">
        <v>129</v>
      </c>
      <c r="C131" s="1" t="s">
        <v>575</v>
      </c>
      <c r="D131" s="1">
        <v>3.3479999999999999</v>
      </c>
    </row>
    <row r="132" spans="2:6" x14ac:dyDescent="0.4">
      <c r="B132" s="1">
        <v>130</v>
      </c>
      <c r="C132" s="1" t="s">
        <v>576</v>
      </c>
      <c r="D132" s="1">
        <v>6.02</v>
      </c>
      <c r="E132" s="1">
        <v>7.9313333330000004</v>
      </c>
    </row>
    <row r="133" spans="2:6" x14ac:dyDescent="0.4">
      <c r="B133" s="1">
        <v>131</v>
      </c>
      <c r="C133" s="1" t="s">
        <v>576</v>
      </c>
      <c r="D133" s="1">
        <v>12.262</v>
      </c>
    </row>
    <row r="134" spans="2:6" x14ac:dyDescent="0.4">
      <c r="B134" s="1">
        <v>132</v>
      </c>
      <c r="C134" s="1" t="s">
        <v>576</v>
      </c>
      <c r="D134" s="1">
        <v>5.5119999999999996</v>
      </c>
    </row>
    <row r="135" spans="2:6" x14ac:dyDescent="0.4">
      <c r="B135" s="1">
        <v>133</v>
      </c>
      <c r="C135" s="1" t="s">
        <v>577</v>
      </c>
      <c r="D135" s="1">
        <v>5.1609999999999996</v>
      </c>
      <c r="E135" s="1">
        <v>5.2816666669999996</v>
      </c>
    </row>
    <row r="136" spans="2:6" x14ac:dyDescent="0.4">
      <c r="B136" s="1">
        <v>134</v>
      </c>
      <c r="C136" s="1" t="s">
        <v>577</v>
      </c>
      <c r="D136" s="1">
        <v>2.8250000000000002</v>
      </c>
    </row>
    <row r="137" spans="2:6" x14ac:dyDescent="0.4">
      <c r="B137" s="1">
        <v>135</v>
      </c>
      <c r="C137" s="1" t="s">
        <v>577</v>
      </c>
      <c r="D137" s="1">
        <v>7.859</v>
      </c>
    </row>
    <row r="138" spans="2:6" x14ac:dyDescent="0.4">
      <c r="B138" s="1">
        <v>136</v>
      </c>
      <c r="C138" s="1" t="s">
        <v>578</v>
      </c>
      <c r="D138" s="1">
        <v>10.77</v>
      </c>
      <c r="E138" s="1">
        <v>7.5536666669999999</v>
      </c>
    </row>
    <row r="139" spans="2:6" x14ac:dyDescent="0.4">
      <c r="B139" s="1">
        <v>137</v>
      </c>
      <c r="C139" s="1" t="s">
        <v>578</v>
      </c>
      <c r="D139" s="1">
        <v>8.7829999999999995</v>
      </c>
    </row>
    <row r="140" spans="2:6" x14ac:dyDescent="0.4">
      <c r="B140" s="1">
        <v>138</v>
      </c>
      <c r="C140" s="1" t="s">
        <v>578</v>
      </c>
      <c r="D140" s="1">
        <v>3.1080000000000001</v>
      </c>
    </row>
    <row r="141" spans="2:6" x14ac:dyDescent="0.4">
      <c r="B141" s="1">
        <v>139</v>
      </c>
      <c r="C141" s="1" t="s">
        <v>579</v>
      </c>
      <c r="D141" s="1">
        <v>10.486000000000001</v>
      </c>
      <c r="E141" s="1">
        <v>6.6269999999999998</v>
      </c>
    </row>
    <row r="142" spans="2:6" x14ac:dyDescent="0.4">
      <c r="B142" s="1">
        <v>140</v>
      </c>
      <c r="C142" s="1" t="s">
        <v>579</v>
      </c>
      <c r="D142" s="1">
        <v>5.8979999999999997</v>
      </c>
    </row>
    <row r="143" spans="2:6" x14ac:dyDescent="0.4">
      <c r="B143" s="1">
        <v>141</v>
      </c>
      <c r="C143" s="1" t="s">
        <v>579</v>
      </c>
      <c r="D143" s="1">
        <v>3.4969999999999999</v>
      </c>
    </row>
    <row r="144" spans="2:6" x14ac:dyDescent="0.4">
      <c r="B144" s="1">
        <v>142</v>
      </c>
      <c r="C144" s="1" t="s">
        <v>580</v>
      </c>
      <c r="D144" s="1">
        <v>3.625</v>
      </c>
      <c r="E144" s="1">
        <v>4.0633333330000001</v>
      </c>
    </row>
    <row r="145" spans="2:6" x14ac:dyDescent="0.4">
      <c r="B145" s="1">
        <v>143</v>
      </c>
      <c r="C145" s="1" t="s">
        <v>580</v>
      </c>
      <c r="D145" s="1">
        <v>5.3159999999999998</v>
      </c>
    </row>
    <row r="146" spans="2:6" x14ac:dyDescent="0.4">
      <c r="B146" s="1">
        <v>144</v>
      </c>
      <c r="C146" s="1" t="s">
        <v>580</v>
      </c>
      <c r="D146" s="1">
        <v>3.2490000000000001</v>
      </c>
    </row>
    <row r="147" spans="2:6" x14ac:dyDescent="0.4">
      <c r="B147" s="1">
        <v>145</v>
      </c>
      <c r="C147" s="1" t="s">
        <v>581</v>
      </c>
      <c r="D147" s="1">
        <v>2.4390000000000001</v>
      </c>
      <c r="E147" s="1">
        <v>5.7923333330000002</v>
      </c>
    </row>
    <row r="148" spans="2:6" x14ac:dyDescent="0.4">
      <c r="B148" s="1">
        <v>146</v>
      </c>
      <c r="C148" s="1" t="s">
        <v>581</v>
      </c>
      <c r="D148" s="1">
        <v>13.454000000000001</v>
      </c>
    </row>
    <row r="149" spans="2:6" x14ac:dyDescent="0.4">
      <c r="B149" s="1">
        <v>147</v>
      </c>
      <c r="C149" s="1" t="s">
        <v>581</v>
      </c>
      <c r="D149" s="1">
        <v>1.484</v>
      </c>
    </row>
    <row r="150" spans="2:6" x14ac:dyDescent="0.4">
      <c r="B150" s="1">
        <v>148</v>
      </c>
      <c r="C150" s="1" t="s">
        <v>582</v>
      </c>
      <c r="D150" s="1">
        <v>6.875</v>
      </c>
      <c r="E150" s="1">
        <v>8.1310000000000002</v>
      </c>
      <c r="F150" s="1">
        <v>6.5659523809999998</v>
      </c>
    </row>
    <row r="151" spans="2:6" x14ac:dyDescent="0.4">
      <c r="B151" s="1">
        <v>149</v>
      </c>
      <c r="C151" s="1" t="s">
        <v>582</v>
      </c>
      <c r="D151" s="1">
        <v>9.734</v>
      </c>
    </row>
    <row r="152" spans="2:6" x14ac:dyDescent="0.4">
      <c r="B152" s="1">
        <v>150</v>
      </c>
      <c r="C152" s="1" t="s">
        <v>582</v>
      </c>
      <c r="D152" s="1">
        <v>7.7839999999999998</v>
      </c>
    </row>
    <row r="153" spans="2:6" x14ac:dyDescent="0.4">
      <c r="B153" s="1">
        <v>151</v>
      </c>
      <c r="C153" s="1" t="s">
        <v>583</v>
      </c>
      <c r="D153" s="1">
        <v>2.4740000000000002</v>
      </c>
      <c r="E153" s="1">
        <v>2.7890000000000001</v>
      </c>
    </row>
    <row r="154" spans="2:6" x14ac:dyDescent="0.4">
      <c r="B154" s="1">
        <v>152</v>
      </c>
      <c r="C154" s="1" t="s">
        <v>583</v>
      </c>
      <c r="D154" s="1">
        <v>1.3819999999999999</v>
      </c>
    </row>
    <row r="155" spans="2:6" x14ac:dyDescent="0.4">
      <c r="B155" s="1">
        <v>153</v>
      </c>
      <c r="C155" s="1" t="s">
        <v>583</v>
      </c>
      <c r="D155" s="1">
        <v>4.5110000000000001</v>
      </c>
    </row>
    <row r="156" spans="2:6" x14ac:dyDescent="0.4">
      <c r="B156" s="1">
        <v>154</v>
      </c>
      <c r="C156" s="1" t="s">
        <v>584</v>
      </c>
      <c r="D156" s="1">
        <v>17.856000000000002</v>
      </c>
      <c r="E156" s="1">
        <v>10.22733333</v>
      </c>
    </row>
    <row r="157" spans="2:6" x14ac:dyDescent="0.4">
      <c r="B157" s="1">
        <v>155</v>
      </c>
      <c r="C157" s="1" t="s">
        <v>584</v>
      </c>
      <c r="D157" s="1">
        <v>6.3129999999999997</v>
      </c>
    </row>
    <row r="158" spans="2:6" x14ac:dyDescent="0.4">
      <c r="B158" s="1">
        <v>156</v>
      </c>
      <c r="C158" s="1" t="s">
        <v>584</v>
      </c>
      <c r="D158" s="1">
        <v>6.5129999999999999</v>
      </c>
    </row>
    <row r="159" spans="2:6" x14ac:dyDescent="0.4">
      <c r="B159" s="1">
        <v>157</v>
      </c>
      <c r="C159" s="1" t="s">
        <v>585</v>
      </c>
      <c r="D159" s="1">
        <v>1.988</v>
      </c>
      <c r="E159" s="1">
        <v>2.3656666670000002</v>
      </c>
    </row>
    <row r="160" spans="2:6" x14ac:dyDescent="0.4">
      <c r="B160" s="1">
        <v>158</v>
      </c>
      <c r="C160" s="1" t="s">
        <v>585</v>
      </c>
      <c r="D160" s="1">
        <v>2.77</v>
      </c>
    </row>
    <row r="161" spans="2:6" x14ac:dyDescent="0.4">
      <c r="B161" s="1">
        <v>159</v>
      </c>
      <c r="C161" s="1" t="s">
        <v>585</v>
      </c>
      <c r="D161" s="1">
        <v>2.339</v>
      </c>
    </row>
    <row r="162" spans="2:6" x14ac:dyDescent="0.4">
      <c r="B162" s="1">
        <v>160</v>
      </c>
      <c r="C162" s="1" t="s">
        <v>586</v>
      </c>
      <c r="D162" s="1">
        <v>6.069</v>
      </c>
      <c r="E162" s="1">
        <v>5.1846666670000001</v>
      </c>
    </row>
    <row r="163" spans="2:6" x14ac:dyDescent="0.4">
      <c r="B163" s="1">
        <v>161</v>
      </c>
      <c r="C163" s="1" t="s">
        <v>586</v>
      </c>
      <c r="D163" s="1">
        <v>2.56</v>
      </c>
    </row>
    <row r="164" spans="2:6" x14ac:dyDescent="0.4">
      <c r="B164" s="1">
        <v>162</v>
      </c>
      <c r="C164" s="1" t="s">
        <v>586</v>
      </c>
      <c r="D164" s="1">
        <v>6.9249999999999998</v>
      </c>
    </row>
    <row r="165" spans="2:6" x14ac:dyDescent="0.4">
      <c r="B165" s="1">
        <v>163</v>
      </c>
      <c r="C165" s="1" t="s">
        <v>587</v>
      </c>
      <c r="D165" s="1">
        <v>9.82</v>
      </c>
      <c r="E165" s="1">
        <v>8.3843333330000007</v>
      </c>
    </row>
    <row r="166" spans="2:6" x14ac:dyDescent="0.4">
      <c r="B166" s="1">
        <v>164</v>
      </c>
      <c r="C166" s="1" t="s">
        <v>587</v>
      </c>
      <c r="D166" s="1">
        <v>5.9329999999999998</v>
      </c>
    </row>
    <row r="167" spans="2:6" x14ac:dyDescent="0.4">
      <c r="B167" s="1">
        <v>165</v>
      </c>
      <c r="C167" s="1" t="s">
        <v>587</v>
      </c>
      <c r="D167" s="1">
        <v>9.4</v>
      </c>
    </row>
    <row r="168" spans="2:6" x14ac:dyDescent="0.4">
      <c r="B168" s="1">
        <v>166</v>
      </c>
      <c r="C168" s="1" t="s">
        <v>588</v>
      </c>
      <c r="D168" s="1">
        <v>5.4960000000000004</v>
      </c>
      <c r="E168" s="1">
        <v>8.8796666670000004</v>
      </c>
    </row>
    <row r="169" spans="2:6" x14ac:dyDescent="0.4">
      <c r="B169" s="1">
        <v>167</v>
      </c>
      <c r="C169" s="1" t="s">
        <v>588</v>
      </c>
      <c r="D169" s="1">
        <v>4.41</v>
      </c>
    </row>
    <row r="170" spans="2:6" x14ac:dyDescent="0.4">
      <c r="B170" s="1">
        <v>168</v>
      </c>
      <c r="C170" s="1" t="s">
        <v>588</v>
      </c>
      <c r="D170" s="1">
        <v>16.733000000000001</v>
      </c>
    </row>
    <row r="171" spans="2:6" x14ac:dyDescent="0.4">
      <c r="B171" s="1">
        <v>1</v>
      </c>
      <c r="C171" s="1" t="s">
        <v>589</v>
      </c>
      <c r="D171" s="1">
        <v>2.9740000000000002</v>
      </c>
      <c r="E171" s="1">
        <v>6.3163333330000002</v>
      </c>
      <c r="F171" s="1">
        <v>4.0728571430000002</v>
      </c>
    </row>
    <row r="172" spans="2:6" x14ac:dyDescent="0.4">
      <c r="B172" s="1">
        <v>2</v>
      </c>
      <c r="C172" s="1" t="s">
        <v>589</v>
      </c>
      <c r="D172" s="1">
        <v>9.2669999999999995</v>
      </c>
    </row>
    <row r="173" spans="2:6" x14ac:dyDescent="0.4">
      <c r="B173" s="1">
        <v>3</v>
      </c>
      <c r="C173" s="1" t="s">
        <v>589</v>
      </c>
      <c r="D173" s="1">
        <v>6.7080000000000002</v>
      </c>
    </row>
    <row r="174" spans="2:6" x14ac:dyDescent="0.4">
      <c r="B174" s="1">
        <v>4</v>
      </c>
      <c r="C174" s="1" t="s">
        <v>590</v>
      </c>
      <c r="D174" s="1">
        <v>2.6789999999999998</v>
      </c>
      <c r="E174" s="1">
        <v>4.979666667</v>
      </c>
    </row>
    <row r="175" spans="2:6" x14ac:dyDescent="0.4">
      <c r="B175" s="1">
        <v>5</v>
      </c>
      <c r="C175" s="1" t="s">
        <v>590</v>
      </c>
      <c r="D175" s="1">
        <v>8.4890000000000008</v>
      </c>
    </row>
    <row r="176" spans="2:6" x14ac:dyDescent="0.4">
      <c r="B176" s="1">
        <v>6</v>
      </c>
      <c r="C176" s="1" t="s">
        <v>590</v>
      </c>
      <c r="D176" s="1">
        <v>3.7709999999999999</v>
      </c>
    </row>
    <row r="177" spans="2:6" x14ac:dyDescent="0.4">
      <c r="B177" s="1">
        <v>7</v>
      </c>
      <c r="C177" s="1" t="s">
        <v>591</v>
      </c>
      <c r="D177" s="1">
        <v>1.774</v>
      </c>
      <c r="E177" s="1">
        <v>5.282</v>
      </c>
    </row>
    <row r="178" spans="2:6" x14ac:dyDescent="0.4">
      <c r="B178" s="1">
        <v>8</v>
      </c>
      <c r="C178" s="1" t="s">
        <v>591</v>
      </c>
      <c r="D178" s="1">
        <v>5.782</v>
      </c>
    </row>
    <row r="179" spans="2:6" x14ac:dyDescent="0.4">
      <c r="B179" s="1">
        <v>9</v>
      </c>
      <c r="C179" s="1" t="s">
        <v>591</v>
      </c>
      <c r="D179" s="1">
        <v>8.2899999999999991</v>
      </c>
    </row>
    <row r="180" spans="2:6" x14ac:dyDescent="0.4">
      <c r="B180" s="1">
        <v>10</v>
      </c>
      <c r="C180" s="1" t="s">
        <v>592</v>
      </c>
      <c r="D180" s="1">
        <v>1.923</v>
      </c>
      <c r="E180" s="1">
        <v>3.11</v>
      </c>
    </row>
    <row r="181" spans="2:6" x14ac:dyDescent="0.4">
      <c r="B181" s="1">
        <v>11</v>
      </c>
      <c r="C181" s="1" t="s">
        <v>592</v>
      </c>
      <c r="D181" s="1">
        <v>3.9340000000000002</v>
      </c>
    </row>
    <row r="182" spans="2:6" x14ac:dyDescent="0.4">
      <c r="B182" s="1">
        <v>12</v>
      </c>
      <c r="C182" s="1" t="s">
        <v>592</v>
      </c>
      <c r="D182" s="1">
        <v>3.4729999999999999</v>
      </c>
    </row>
    <row r="183" spans="2:6" x14ac:dyDescent="0.4">
      <c r="B183" s="1">
        <v>13</v>
      </c>
      <c r="C183" s="1" t="s">
        <v>593</v>
      </c>
      <c r="D183" s="1">
        <v>3.0880000000000001</v>
      </c>
      <c r="E183" s="1">
        <v>3.335</v>
      </c>
    </row>
    <row r="184" spans="2:6" x14ac:dyDescent="0.4">
      <c r="B184" s="1">
        <v>14</v>
      </c>
      <c r="C184" s="1" t="s">
        <v>593</v>
      </c>
      <c r="D184" s="1">
        <v>3.8330000000000002</v>
      </c>
    </row>
    <row r="185" spans="2:6" x14ac:dyDescent="0.4">
      <c r="B185" s="1">
        <v>15</v>
      </c>
      <c r="C185" s="1" t="s">
        <v>593</v>
      </c>
      <c r="D185" s="1">
        <v>3.0840000000000001</v>
      </c>
    </row>
    <row r="186" spans="2:6" x14ac:dyDescent="0.4">
      <c r="B186" s="1">
        <v>16</v>
      </c>
      <c r="C186" s="1" t="s">
        <v>594</v>
      </c>
      <c r="D186" s="1">
        <v>6.4809999999999999</v>
      </c>
      <c r="E186" s="1">
        <v>3.855</v>
      </c>
    </row>
    <row r="187" spans="2:6" x14ac:dyDescent="0.4">
      <c r="B187" s="1">
        <v>17</v>
      </c>
      <c r="C187" s="1" t="s">
        <v>594</v>
      </c>
      <c r="D187" s="1">
        <v>3.528</v>
      </c>
    </row>
    <row r="188" spans="2:6" x14ac:dyDescent="0.4">
      <c r="B188" s="1">
        <v>18</v>
      </c>
      <c r="C188" s="1" t="s">
        <v>594</v>
      </c>
      <c r="D188" s="1">
        <v>1.556</v>
      </c>
    </row>
    <row r="189" spans="2:6" x14ac:dyDescent="0.4">
      <c r="B189" s="1">
        <v>19</v>
      </c>
      <c r="C189" s="1" t="s">
        <v>595</v>
      </c>
      <c r="D189" s="1">
        <v>0.97399999999999998</v>
      </c>
      <c r="E189" s="1">
        <v>1.6319999999999999</v>
      </c>
    </row>
    <row r="190" spans="2:6" x14ac:dyDescent="0.4">
      <c r="B190" s="1">
        <v>20</v>
      </c>
      <c r="C190" s="1" t="s">
        <v>595</v>
      </c>
      <c r="D190" s="1">
        <v>1.2410000000000001</v>
      </c>
    </row>
    <row r="191" spans="2:6" x14ac:dyDescent="0.4">
      <c r="B191" s="1">
        <v>21</v>
      </c>
      <c r="C191" s="1" t="s">
        <v>595</v>
      </c>
      <c r="D191" s="1">
        <v>2.681</v>
      </c>
    </row>
    <row r="192" spans="2:6" x14ac:dyDescent="0.4">
      <c r="B192" s="1">
        <v>194</v>
      </c>
      <c r="C192" s="1" t="s">
        <v>596</v>
      </c>
      <c r="D192" s="1">
        <v>0.82699999999999996</v>
      </c>
      <c r="E192" s="1">
        <v>1.502666667</v>
      </c>
      <c r="F192" s="1">
        <v>2.5583333330000002</v>
      </c>
    </row>
    <row r="193" spans="2:5" x14ac:dyDescent="0.4">
      <c r="B193" s="1">
        <v>195</v>
      </c>
      <c r="C193" s="1" t="s">
        <v>596</v>
      </c>
      <c r="D193" s="1">
        <v>2.1520000000000001</v>
      </c>
    </row>
    <row r="194" spans="2:5" x14ac:dyDescent="0.4">
      <c r="B194" s="1">
        <v>196</v>
      </c>
      <c r="C194" s="1" t="s">
        <v>596</v>
      </c>
      <c r="D194" s="1">
        <v>1.5289999999999999</v>
      </c>
    </row>
    <row r="195" spans="2:5" x14ac:dyDescent="0.4">
      <c r="B195" s="1">
        <v>197</v>
      </c>
      <c r="C195" s="1" t="s">
        <v>597</v>
      </c>
      <c r="D195" s="1">
        <v>1.95</v>
      </c>
      <c r="E195" s="1">
        <v>2.4423333330000001</v>
      </c>
    </row>
    <row r="196" spans="2:5" x14ac:dyDescent="0.4">
      <c r="B196" s="1">
        <v>198</v>
      </c>
      <c r="C196" s="1" t="s">
        <v>597</v>
      </c>
      <c r="D196" s="1">
        <v>2.6240000000000001</v>
      </c>
    </row>
    <row r="197" spans="2:5" x14ac:dyDescent="0.4">
      <c r="B197" s="1">
        <v>199</v>
      </c>
      <c r="C197" s="1" t="s">
        <v>597</v>
      </c>
      <c r="D197" s="1">
        <v>2.7530000000000001</v>
      </c>
    </row>
    <row r="198" spans="2:5" x14ac:dyDescent="0.4">
      <c r="B198" s="1">
        <v>200</v>
      </c>
      <c r="C198" s="1" t="s">
        <v>598</v>
      </c>
      <c r="D198" s="1">
        <v>2.64</v>
      </c>
      <c r="E198" s="1">
        <v>2.729333333</v>
      </c>
    </row>
    <row r="199" spans="2:5" x14ac:dyDescent="0.4">
      <c r="B199" s="1">
        <v>201</v>
      </c>
      <c r="C199" s="1" t="s">
        <v>598</v>
      </c>
      <c r="D199" s="1">
        <v>3.4420000000000002</v>
      </c>
    </row>
    <row r="200" spans="2:5" x14ac:dyDescent="0.4">
      <c r="B200" s="1">
        <v>202</v>
      </c>
      <c r="C200" s="1" t="s">
        <v>598</v>
      </c>
      <c r="D200" s="1">
        <v>2.1059999999999999</v>
      </c>
    </row>
    <row r="201" spans="2:5" x14ac:dyDescent="0.4">
      <c r="B201" s="1">
        <v>203</v>
      </c>
      <c r="C201" s="1" t="s">
        <v>599</v>
      </c>
      <c r="D201" s="1">
        <v>1.5409999999999999</v>
      </c>
      <c r="E201" s="1">
        <v>1.735333333</v>
      </c>
    </row>
    <row r="202" spans="2:5" x14ac:dyDescent="0.4">
      <c r="B202" s="1">
        <v>204</v>
      </c>
      <c r="C202" s="1" t="s">
        <v>599</v>
      </c>
      <c r="D202" s="1">
        <v>1.4259999999999999</v>
      </c>
    </row>
    <row r="203" spans="2:5" x14ac:dyDescent="0.4">
      <c r="B203" s="1">
        <v>205</v>
      </c>
      <c r="C203" s="1" t="s">
        <v>599</v>
      </c>
      <c r="D203" s="1">
        <v>2.2389999999999999</v>
      </c>
    </row>
    <row r="204" spans="2:5" x14ac:dyDescent="0.4">
      <c r="B204" s="1">
        <v>206</v>
      </c>
      <c r="C204" s="1" t="s">
        <v>600</v>
      </c>
      <c r="D204" s="1">
        <v>3.2360000000000002</v>
      </c>
      <c r="E204" s="1">
        <v>2.6116666670000002</v>
      </c>
    </row>
    <row r="205" spans="2:5" x14ac:dyDescent="0.4">
      <c r="B205" s="1">
        <v>207</v>
      </c>
      <c r="C205" s="1" t="s">
        <v>600</v>
      </c>
      <c r="D205" s="1">
        <v>4.1749999999999998</v>
      </c>
    </row>
    <row r="206" spans="2:5" x14ac:dyDescent="0.4">
      <c r="B206" s="1">
        <v>208</v>
      </c>
      <c r="C206" s="1" t="s">
        <v>600</v>
      </c>
      <c r="D206" s="1">
        <v>0.42399999999999999</v>
      </c>
    </row>
    <row r="207" spans="2:5" x14ac:dyDescent="0.4">
      <c r="B207" s="1">
        <v>209</v>
      </c>
      <c r="C207" s="1" t="s">
        <v>601</v>
      </c>
      <c r="D207" s="1">
        <v>1.982</v>
      </c>
      <c r="E207" s="1">
        <v>4.048666667</v>
      </c>
    </row>
    <row r="208" spans="2:5" x14ac:dyDescent="0.4">
      <c r="B208" s="1">
        <v>210</v>
      </c>
      <c r="C208" s="1" t="s">
        <v>601</v>
      </c>
      <c r="D208" s="1">
        <v>6.8849999999999998</v>
      </c>
    </row>
    <row r="209" spans="2:6" x14ac:dyDescent="0.4">
      <c r="B209" s="1">
        <v>211</v>
      </c>
      <c r="C209" s="1" t="s">
        <v>601</v>
      </c>
      <c r="D209" s="1">
        <v>3.2789999999999999</v>
      </c>
    </row>
    <row r="210" spans="2:6" x14ac:dyDescent="0.4">
      <c r="B210" s="1">
        <v>212</v>
      </c>
      <c r="C210" s="1" t="s">
        <v>602</v>
      </c>
      <c r="D210" s="1">
        <v>1.863</v>
      </c>
      <c r="E210" s="1">
        <v>2.838333333</v>
      </c>
    </row>
    <row r="211" spans="2:6" x14ac:dyDescent="0.4">
      <c r="B211" s="1">
        <v>213</v>
      </c>
      <c r="C211" s="1" t="s">
        <v>602</v>
      </c>
      <c r="D211" s="1">
        <v>3.4359999999999999</v>
      </c>
    </row>
    <row r="212" spans="2:6" x14ac:dyDescent="0.4">
      <c r="B212" s="1">
        <v>214</v>
      </c>
      <c r="C212" s="1" t="s">
        <v>602</v>
      </c>
      <c r="D212" s="1">
        <v>3.2160000000000002</v>
      </c>
    </row>
    <row r="213" spans="2:6" x14ac:dyDescent="0.4">
      <c r="B213" s="1">
        <v>215</v>
      </c>
      <c r="C213" s="1" t="s">
        <v>603</v>
      </c>
      <c r="D213" s="1">
        <v>3.3730000000000002</v>
      </c>
      <c r="E213" s="1">
        <v>2.177666667</v>
      </c>
      <c r="F213" s="1">
        <v>2.7185714289999998</v>
      </c>
    </row>
    <row r="214" spans="2:6" x14ac:dyDescent="0.4">
      <c r="B214" s="1">
        <v>216</v>
      </c>
      <c r="C214" s="1" t="s">
        <v>603</v>
      </c>
      <c r="D214" s="1">
        <v>1.5620000000000001</v>
      </c>
    </row>
    <row r="215" spans="2:6" x14ac:dyDescent="0.4">
      <c r="B215" s="1">
        <v>217</v>
      </c>
      <c r="C215" s="1" t="s">
        <v>603</v>
      </c>
      <c r="D215" s="1">
        <v>1.5980000000000001</v>
      </c>
    </row>
    <row r="216" spans="2:6" x14ac:dyDescent="0.4">
      <c r="B216" s="1">
        <v>218</v>
      </c>
      <c r="C216" s="1" t="s">
        <v>604</v>
      </c>
      <c r="D216" s="1">
        <v>2.5630000000000002</v>
      </c>
      <c r="E216" s="1">
        <v>1.621</v>
      </c>
    </row>
    <row r="217" spans="2:6" x14ac:dyDescent="0.4">
      <c r="B217" s="1">
        <v>219</v>
      </c>
      <c r="C217" s="1" t="s">
        <v>604</v>
      </c>
      <c r="D217" s="1">
        <v>1.585</v>
      </c>
    </row>
    <row r="218" spans="2:6" x14ac:dyDescent="0.4">
      <c r="B218" s="1">
        <v>220</v>
      </c>
      <c r="C218" s="1" t="s">
        <v>604</v>
      </c>
      <c r="D218" s="1">
        <v>0.71499999999999997</v>
      </c>
    </row>
    <row r="219" spans="2:6" x14ac:dyDescent="0.4">
      <c r="B219" s="1">
        <v>221</v>
      </c>
      <c r="C219" s="1" t="s">
        <v>605</v>
      </c>
      <c r="D219" s="1">
        <v>4.2270000000000003</v>
      </c>
      <c r="E219" s="1">
        <v>2.3276666669999999</v>
      </c>
    </row>
    <row r="220" spans="2:6" x14ac:dyDescent="0.4">
      <c r="B220" s="1">
        <v>222</v>
      </c>
      <c r="C220" s="1" t="s">
        <v>605</v>
      </c>
      <c r="D220" s="1">
        <v>1.099</v>
      </c>
    </row>
    <row r="221" spans="2:6" x14ac:dyDescent="0.4">
      <c r="B221" s="1">
        <v>223</v>
      </c>
      <c r="C221" s="1" t="s">
        <v>605</v>
      </c>
      <c r="D221" s="1">
        <v>1.657</v>
      </c>
    </row>
    <row r="222" spans="2:6" x14ac:dyDescent="0.4">
      <c r="B222" s="1">
        <v>224</v>
      </c>
      <c r="C222" s="1" t="s">
        <v>606</v>
      </c>
      <c r="D222" s="1">
        <v>1.351</v>
      </c>
      <c r="E222" s="1">
        <v>3.0996666670000002</v>
      </c>
    </row>
    <row r="223" spans="2:6" x14ac:dyDescent="0.4">
      <c r="B223" s="1">
        <v>225</v>
      </c>
      <c r="C223" s="1" t="s">
        <v>606</v>
      </c>
      <c r="D223" s="1">
        <v>7.0990000000000002</v>
      </c>
    </row>
    <row r="224" spans="2:6" x14ac:dyDescent="0.4">
      <c r="B224" s="1">
        <v>226</v>
      </c>
      <c r="C224" s="1" t="s">
        <v>606</v>
      </c>
      <c r="D224" s="1">
        <v>0.84899999999999998</v>
      </c>
    </row>
    <row r="225" spans="2:6" x14ac:dyDescent="0.4">
      <c r="B225" s="1">
        <v>227</v>
      </c>
      <c r="C225" s="1" t="s">
        <v>607</v>
      </c>
      <c r="D225" s="1">
        <v>1.1399999999999999</v>
      </c>
      <c r="E225" s="1">
        <v>1.899333333</v>
      </c>
    </row>
    <row r="226" spans="2:6" x14ac:dyDescent="0.4">
      <c r="B226" s="1">
        <v>228</v>
      </c>
      <c r="C226" s="1" t="s">
        <v>607</v>
      </c>
      <c r="D226" s="1">
        <v>0.874</v>
      </c>
    </row>
    <row r="227" spans="2:6" x14ac:dyDescent="0.4">
      <c r="B227" s="1">
        <v>229</v>
      </c>
      <c r="C227" s="1" t="s">
        <v>607</v>
      </c>
      <c r="D227" s="1">
        <v>3.6840000000000002</v>
      </c>
    </row>
    <row r="228" spans="2:6" x14ac:dyDescent="0.4">
      <c r="B228" s="1">
        <v>230</v>
      </c>
      <c r="C228" s="1" t="s">
        <v>608</v>
      </c>
      <c r="D228" s="1">
        <v>2.6789999999999998</v>
      </c>
      <c r="E228" s="1">
        <v>3.8046666669999998</v>
      </c>
    </row>
    <row r="229" spans="2:6" x14ac:dyDescent="0.4">
      <c r="B229" s="1">
        <v>231</v>
      </c>
      <c r="C229" s="1" t="s">
        <v>608</v>
      </c>
      <c r="D229" s="1">
        <v>3.214</v>
      </c>
    </row>
    <row r="230" spans="2:6" x14ac:dyDescent="0.4">
      <c r="B230" s="1">
        <v>232</v>
      </c>
      <c r="C230" s="1" t="s">
        <v>608</v>
      </c>
      <c r="D230" s="1">
        <v>5.5209999999999999</v>
      </c>
    </row>
    <row r="231" spans="2:6" x14ac:dyDescent="0.4">
      <c r="B231" s="1">
        <v>233</v>
      </c>
      <c r="C231" s="1" t="s">
        <v>609</v>
      </c>
      <c r="D231" s="1">
        <v>3.673</v>
      </c>
      <c r="E231" s="1">
        <v>4.0999999999999996</v>
      </c>
    </row>
    <row r="232" spans="2:6" x14ac:dyDescent="0.4">
      <c r="B232" s="1">
        <v>234</v>
      </c>
      <c r="C232" s="1" t="s">
        <v>609</v>
      </c>
      <c r="D232" s="1">
        <v>4.415</v>
      </c>
    </row>
    <row r="233" spans="2:6" x14ac:dyDescent="0.4">
      <c r="B233" s="1">
        <v>235</v>
      </c>
      <c r="C233" s="1" t="s">
        <v>609</v>
      </c>
      <c r="D233" s="1">
        <v>4.2119999999999997</v>
      </c>
    </row>
    <row r="234" spans="2:6" x14ac:dyDescent="0.4">
      <c r="B234" s="1">
        <v>1</v>
      </c>
      <c r="C234" s="1" t="s">
        <v>610</v>
      </c>
      <c r="D234" s="1">
        <v>3.3159999999999998</v>
      </c>
      <c r="E234" s="1">
        <v>4.7983333330000004</v>
      </c>
      <c r="F234" s="1">
        <v>3.556</v>
      </c>
    </row>
    <row r="235" spans="2:6" x14ac:dyDescent="0.4">
      <c r="B235" s="1">
        <v>2</v>
      </c>
      <c r="C235" s="1" t="s">
        <v>610</v>
      </c>
      <c r="D235" s="1">
        <v>4.9409999999999998</v>
      </c>
    </row>
    <row r="236" spans="2:6" x14ac:dyDescent="0.4">
      <c r="B236" s="1">
        <v>3</v>
      </c>
      <c r="C236" s="1" t="s">
        <v>610</v>
      </c>
      <c r="D236" s="1">
        <v>6.1379999999999999</v>
      </c>
    </row>
    <row r="237" spans="2:6" x14ac:dyDescent="0.4">
      <c r="B237" s="1">
        <v>4</v>
      </c>
      <c r="C237" s="1" t="s">
        <v>611</v>
      </c>
      <c r="D237" s="1">
        <v>4.6059999999999999</v>
      </c>
      <c r="E237" s="1">
        <v>3.7153333329999998</v>
      </c>
    </row>
    <row r="238" spans="2:6" x14ac:dyDescent="0.4">
      <c r="B238" s="1">
        <v>5</v>
      </c>
      <c r="C238" s="1" t="s">
        <v>611</v>
      </c>
      <c r="D238" s="1">
        <v>2.7370000000000001</v>
      </c>
    </row>
    <row r="239" spans="2:6" x14ac:dyDescent="0.4">
      <c r="B239" s="1">
        <v>6</v>
      </c>
      <c r="C239" s="1" t="s">
        <v>611</v>
      </c>
      <c r="D239" s="1">
        <v>3.8029999999999999</v>
      </c>
    </row>
    <row r="240" spans="2:6" x14ac:dyDescent="0.4">
      <c r="B240" s="1">
        <v>7</v>
      </c>
      <c r="C240" s="1" t="s">
        <v>612</v>
      </c>
      <c r="D240" s="1">
        <v>4.3</v>
      </c>
      <c r="E240" s="1">
        <v>3.2026666669999999</v>
      </c>
    </row>
    <row r="241" spans="2:5" x14ac:dyDescent="0.4">
      <c r="B241" s="1">
        <v>8</v>
      </c>
      <c r="C241" s="1" t="s">
        <v>612</v>
      </c>
      <c r="D241" s="1">
        <v>1.1539999999999999</v>
      </c>
    </row>
    <row r="242" spans="2:5" x14ac:dyDescent="0.4">
      <c r="B242" s="1">
        <v>9</v>
      </c>
      <c r="C242" s="1" t="s">
        <v>612</v>
      </c>
      <c r="D242" s="1">
        <v>4.1539999999999999</v>
      </c>
    </row>
    <row r="243" spans="2:5" x14ac:dyDescent="0.4">
      <c r="B243" s="1">
        <v>10</v>
      </c>
      <c r="C243" s="1" t="s">
        <v>613</v>
      </c>
      <c r="D243" s="1">
        <v>3.278</v>
      </c>
      <c r="E243" s="1">
        <v>3.3149999999999999</v>
      </c>
    </row>
    <row r="244" spans="2:5" x14ac:dyDescent="0.4">
      <c r="B244" s="1">
        <v>11</v>
      </c>
      <c r="C244" s="1" t="s">
        <v>613</v>
      </c>
      <c r="D244" s="1">
        <v>2.6760000000000002</v>
      </c>
    </row>
    <row r="245" spans="2:5" x14ac:dyDescent="0.4">
      <c r="B245" s="1">
        <v>12</v>
      </c>
      <c r="C245" s="1" t="s">
        <v>613</v>
      </c>
      <c r="D245" s="1">
        <v>3.9910000000000001</v>
      </c>
    </row>
    <row r="246" spans="2:5" x14ac:dyDescent="0.4">
      <c r="B246" s="1">
        <v>13</v>
      </c>
      <c r="C246" s="1" t="s">
        <v>614</v>
      </c>
      <c r="D246" s="1">
        <v>2.0059999999999998</v>
      </c>
      <c r="E246" s="1">
        <v>2.9809999999999999</v>
      </c>
    </row>
    <row r="247" spans="2:5" x14ac:dyDescent="0.4">
      <c r="B247" s="1">
        <v>14</v>
      </c>
      <c r="C247" s="1" t="s">
        <v>614</v>
      </c>
      <c r="D247" s="1">
        <v>4.2089999999999996</v>
      </c>
    </row>
    <row r="248" spans="2:5" x14ac:dyDescent="0.4">
      <c r="B248" s="1">
        <v>15</v>
      </c>
      <c r="C248" s="1" t="s">
        <v>614</v>
      </c>
      <c r="D248" s="1">
        <v>2.7280000000000002</v>
      </c>
    </row>
    <row r="249" spans="2:5" x14ac:dyDescent="0.4">
      <c r="B249" s="1">
        <v>16</v>
      </c>
      <c r="C249" s="1" t="s">
        <v>615</v>
      </c>
      <c r="D249" s="1">
        <v>2.9159999999999999</v>
      </c>
      <c r="E249" s="1">
        <v>3.5063333330000002</v>
      </c>
    </row>
    <row r="250" spans="2:5" x14ac:dyDescent="0.4">
      <c r="B250" s="1">
        <v>17</v>
      </c>
      <c r="C250" s="1" t="s">
        <v>615</v>
      </c>
      <c r="D250" s="1">
        <v>4.9610000000000003</v>
      </c>
    </row>
    <row r="251" spans="2:5" x14ac:dyDescent="0.4">
      <c r="B251" s="1">
        <v>18</v>
      </c>
      <c r="C251" s="1" t="s">
        <v>615</v>
      </c>
      <c r="D251" s="1">
        <v>2.6419999999999999</v>
      </c>
    </row>
    <row r="252" spans="2:5" x14ac:dyDescent="0.4">
      <c r="B252" s="1">
        <v>19</v>
      </c>
      <c r="C252" s="1" t="s">
        <v>616</v>
      </c>
      <c r="D252" s="1">
        <v>3.5579999999999998</v>
      </c>
      <c r="E252" s="1">
        <v>3.3733333330000002</v>
      </c>
    </row>
    <row r="253" spans="2:5" x14ac:dyDescent="0.4">
      <c r="B253" s="1">
        <v>20</v>
      </c>
      <c r="C253" s="1" t="s">
        <v>616</v>
      </c>
      <c r="D253" s="1">
        <v>2.419</v>
      </c>
    </row>
    <row r="254" spans="2:5" x14ac:dyDescent="0.4">
      <c r="B254" s="1">
        <v>21</v>
      </c>
      <c r="C254" s="1" t="s">
        <v>616</v>
      </c>
      <c r="D254" s="1">
        <v>4.1429999999999998</v>
      </c>
    </row>
  </sheetData>
  <mergeCells count="1">
    <mergeCell ref="A1:E1"/>
  </mergeCells>
  <phoneticPr fontId="1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7"/>
  <sheetViews>
    <sheetView workbookViewId="0">
      <selection activeCell="H9" sqref="H9:H10"/>
    </sheetView>
  </sheetViews>
  <sheetFormatPr defaultColWidth="9" defaultRowHeight="13.5" x14ac:dyDescent="0.4"/>
  <cols>
    <col min="1" max="1" width="9" style="1"/>
    <col min="2" max="2" width="13" style="1" customWidth="1"/>
    <col min="3" max="3" width="15.1328125" style="1" customWidth="1"/>
    <col min="4" max="16384" width="9" style="1"/>
  </cols>
  <sheetData>
    <row r="1" spans="1:11" x14ac:dyDescent="0.4">
      <c r="A1" s="13" t="s">
        <v>617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3">
      <c r="B2" s="2" t="s">
        <v>83</v>
      </c>
      <c r="C2" s="2" t="s">
        <v>84</v>
      </c>
      <c r="D2" s="2" t="s">
        <v>85</v>
      </c>
      <c r="E2" s="2" t="s">
        <v>618</v>
      </c>
    </row>
    <row r="3" spans="1:11" x14ac:dyDescent="0.3">
      <c r="B3" s="3">
        <v>255.33340000000001</v>
      </c>
      <c r="C3" s="3">
        <v>348.66669999999999</v>
      </c>
      <c r="D3" s="3">
        <v>262</v>
      </c>
      <c r="E3" s="3">
        <v>163.66669999999999</v>
      </c>
    </row>
    <row r="4" spans="1:11" x14ac:dyDescent="0.3">
      <c r="B4" s="3">
        <v>270.33339999999998</v>
      </c>
      <c r="C4" s="3">
        <v>383.66669999999999</v>
      </c>
      <c r="D4" s="3">
        <v>310.33339999999998</v>
      </c>
      <c r="E4" s="3">
        <v>140.33340000000001</v>
      </c>
    </row>
    <row r="5" spans="1:11" x14ac:dyDescent="0.3">
      <c r="B5" s="3">
        <v>262</v>
      </c>
      <c r="C5" s="3">
        <v>365.33339999999998</v>
      </c>
      <c r="D5" s="3">
        <v>305.33339999999998</v>
      </c>
      <c r="E5" s="3">
        <v>133.66669999999999</v>
      </c>
    </row>
    <row r="6" spans="1:11" x14ac:dyDescent="0.3">
      <c r="B6" s="3">
        <v>253.66669999999999</v>
      </c>
      <c r="C6" s="3">
        <v>365.33339999999998</v>
      </c>
      <c r="D6" s="3">
        <v>232</v>
      </c>
      <c r="E6" s="3">
        <v>105.3334</v>
      </c>
    </row>
    <row r="7" spans="1:11" x14ac:dyDescent="0.3">
      <c r="B7" s="3"/>
      <c r="C7" s="3"/>
      <c r="D7" s="3"/>
      <c r="E7" s="3"/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I37"/>
  <sheetViews>
    <sheetView zoomScale="90" zoomScaleNormal="90" workbookViewId="0">
      <selection activeCell="M38" sqref="M38"/>
    </sheetView>
  </sheetViews>
  <sheetFormatPr defaultColWidth="9" defaultRowHeight="13.5" x14ac:dyDescent="0.4"/>
  <cols>
    <col min="1" max="22" width="9" style="1"/>
    <col min="23" max="23" width="14.9296875" style="1"/>
    <col min="24" max="26" width="9" style="1"/>
    <col min="27" max="27" width="14.9296875" style="1"/>
    <col min="28" max="30" width="9" style="1"/>
    <col min="31" max="31" width="14.9296875" style="1"/>
    <col min="32" max="34" width="9" style="1"/>
    <col min="35" max="35" width="14.9296875" style="1"/>
    <col min="36" max="16384" width="9" style="1"/>
  </cols>
  <sheetData>
    <row r="1" spans="1:35" x14ac:dyDescent="0.3">
      <c r="A1" s="13" t="s">
        <v>619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M1" s="2"/>
      <c r="N1" s="2"/>
      <c r="O1" s="2"/>
      <c r="P1" s="2"/>
    </row>
    <row r="2" spans="1:35" x14ac:dyDescent="0.4">
      <c r="B2" s="15" t="s">
        <v>620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T2" s="15" t="s">
        <v>621</v>
      </c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1:35" x14ac:dyDescent="0.4">
      <c r="B3" s="1" t="s">
        <v>62</v>
      </c>
      <c r="F3" s="1" t="s">
        <v>622</v>
      </c>
      <c r="G3" s="4"/>
      <c r="J3" s="4" t="s">
        <v>623</v>
      </c>
      <c r="N3" s="4" t="s">
        <v>624</v>
      </c>
      <c r="U3" s="1" t="s">
        <v>83</v>
      </c>
      <c r="Y3" s="1" t="s">
        <v>72</v>
      </c>
      <c r="AC3" s="1" t="s">
        <v>625</v>
      </c>
      <c r="AG3" s="1" t="s">
        <v>135</v>
      </c>
    </row>
    <row r="4" spans="1:35" x14ac:dyDescent="0.4">
      <c r="B4" s="4" t="s">
        <v>31</v>
      </c>
      <c r="C4" s="4">
        <v>2006</v>
      </c>
      <c r="D4" s="1">
        <f>AVERAGE(C4:C10)</f>
        <v>1798.42857142857</v>
      </c>
      <c r="F4" s="4" t="s">
        <v>31</v>
      </c>
      <c r="G4" s="4">
        <v>1028</v>
      </c>
      <c r="H4" s="4">
        <f>AVERAGE(G4:G10)</f>
        <v>911.142857142857</v>
      </c>
      <c r="J4" s="4" t="s">
        <v>31</v>
      </c>
      <c r="K4" s="4">
        <v>1519</v>
      </c>
      <c r="N4" s="4" t="s">
        <v>31</v>
      </c>
      <c r="O4" s="4">
        <v>797</v>
      </c>
      <c r="U4" s="1" t="s">
        <v>31</v>
      </c>
      <c r="V4" s="1">
        <v>332</v>
      </c>
      <c r="W4" s="1">
        <f>AVERAGE(V4:V10)</f>
        <v>249.857142857143</v>
      </c>
      <c r="Y4" s="1" t="s">
        <v>31</v>
      </c>
      <c r="Z4" s="1">
        <v>347</v>
      </c>
      <c r="AA4" s="1">
        <f>AVERAGE(Z4:Z10)</f>
        <v>370.857142857143</v>
      </c>
      <c r="AC4" s="1" t="s">
        <v>31</v>
      </c>
      <c r="AD4" s="1">
        <v>336</v>
      </c>
      <c r="AE4" s="1">
        <f>AVERAGE(AD4:AD10)</f>
        <v>283.142857142857</v>
      </c>
      <c r="AG4" s="1" t="s">
        <v>31</v>
      </c>
      <c r="AH4" s="1">
        <v>123</v>
      </c>
      <c r="AI4" s="1">
        <f>AVERAGE(AH4:AH10)</f>
        <v>174.28571428571399</v>
      </c>
    </row>
    <row r="5" spans="1:35" x14ac:dyDescent="0.4">
      <c r="B5" s="4" t="s">
        <v>32</v>
      </c>
      <c r="C5" s="4">
        <v>1846</v>
      </c>
      <c r="F5" s="4" t="s">
        <v>32</v>
      </c>
      <c r="G5" s="4">
        <v>750</v>
      </c>
      <c r="H5" s="4"/>
      <c r="J5" s="4" t="s">
        <v>32</v>
      </c>
      <c r="K5" s="4">
        <v>1171</v>
      </c>
      <c r="L5" s="4">
        <v>1434.2857142857099</v>
      </c>
      <c r="N5" s="4" t="s">
        <v>32</v>
      </c>
      <c r="O5" s="4">
        <v>1373</v>
      </c>
      <c r="P5" s="4">
        <f>AVERAGE(O4:O10)</f>
        <v>1313.8571428571399</v>
      </c>
      <c r="U5" s="1" t="s">
        <v>32</v>
      </c>
      <c r="V5" s="1">
        <v>197</v>
      </c>
      <c r="Y5" s="1" t="s">
        <v>32</v>
      </c>
      <c r="Z5" s="1">
        <v>507</v>
      </c>
      <c r="AC5" s="1" t="s">
        <v>32</v>
      </c>
      <c r="AD5" s="1">
        <v>275</v>
      </c>
      <c r="AG5" s="1" t="s">
        <v>32</v>
      </c>
      <c r="AH5" s="1">
        <v>114</v>
      </c>
    </row>
    <row r="6" spans="1:35" x14ac:dyDescent="0.4">
      <c r="B6" s="4" t="s">
        <v>33</v>
      </c>
      <c r="C6" s="4">
        <v>1812</v>
      </c>
      <c r="F6" s="4" t="s">
        <v>33</v>
      </c>
      <c r="G6" s="4">
        <v>1134</v>
      </c>
      <c r="H6" s="4"/>
      <c r="J6" s="4" t="s">
        <v>33</v>
      </c>
      <c r="K6" s="4">
        <v>1423</v>
      </c>
      <c r="L6" s="4"/>
      <c r="N6" s="4" t="s">
        <v>33</v>
      </c>
      <c r="O6" s="4">
        <v>1497</v>
      </c>
      <c r="P6" s="4"/>
      <c r="U6" s="1" t="s">
        <v>33</v>
      </c>
      <c r="V6" s="1">
        <v>210</v>
      </c>
      <c r="Y6" s="1" t="s">
        <v>33</v>
      </c>
      <c r="Z6" s="1">
        <v>429</v>
      </c>
      <c r="AC6" s="1" t="s">
        <v>33</v>
      </c>
      <c r="AD6" s="1">
        <v>358</v>
      </c>
      <c r="AG6" s="1" t="s">
        <v>33</v>
      </c>
      <c r="AH6" s="1">
        <v>207</v>
      </c>
    </row>
    <row r="7" spans="1:35" x14ac:dyDescent="0.4">
      <c r="B7" s="4" t="s">
        <v>34</v>
      </c>
      <c r="C7" s="4">
        <v>1660</v>
      </c>
      <c r="F7" s="4" t="s">
        <v>34</v>
      </c>
      <c r="G7" s="4">
        <v>1052</v>
      </c>
      <c r="H7" s="4"/>
      <c r="J7" s="4" t="s">
        <v>34</v>
      </c>
      <c r="K7" s="4">
        <v>1463</v>
      </c>
      <c r="L7" s="4"/>
      <c r="N7" s="4" t="s">
        <v>34</v>
      </c>
      <c r="O7" s="4">
        <v>1560</v>
      </c>
      <c r="P7" s="4"/>
      <c r="U7" s="1" t="s">
        <v>34</v>
      </c>
      <c r="V7" s="1">
        <v>225</v>
      </c>
      <c r="Y7" s="1" t="s">
        <v>34</v>
      </c>
      <c r="Z7" s="1">
        <v>594</v>
      </c>
      <c r="AC7" s="1" t="s">
        <v>34</v>
      </c>
      <c r="AD7" s="1">
        <v>380</v>
      </c>
      <c r="AG7" s="1" t="s">
        <v>34</v>
      </c>
      <c r="AH7" s="1">
        <v>191</v>
      </c>
    </row>
    <row r="8" spans="1:35" x14ac:dyDescent="0.4">
      <c r="B8" s="4" t="s">
        <v>35</v>
      </c>
      <c r="C8" s="4">
        <v>1998</v>
      </c>
      <c r="F8" s="4" t="s">
        <v>35</v>
      </c>
      <c r="G8" s="4">
        <v>1025</v>
      </c>
      <c r="H8" s="4"/>
      <c r="J8" s="4" t="s">
        <v>35</v>
      </c>
      <c r="K8" s="4">
        <v>1499</v>
      </c>
      <c r="L8" s="4"/>
      <c r="N8" s="4" t="s">
        <v>35</v>
      </c>
      <c r="O8" s="4">
        <v>1340</v>
      </c>
      <c r="P8" s="4"/>
      <c r="U8" s="1" t="s">
        <v>35</v>
      </c>
      <c r="V8" s="1">
        <v>317</v>
      </c>
      <c r="Y8" s="1" t="s">
        <v>35</v>
      </c>
      <c r="Z8" s="1">
        <v>161</v>
      </c>
      <c r="AC8" s="1" t="s">
        <v>35</v>
      </c>
      <c r="AD8" s="1">
        <v>210</v>
      </c>
      <c r="AG8" s="1" t="s">
        <v>35</v>
      </c>
      <c r="AH8" s="1">
        <v>201</v>
      </c>
    </row>
    <row r="9" spans="1:35" x14ac:dyDescent="0.4">
      <c r="B9" s="4" t="s">
        <v>36</v>
      </c>
      <c r="C9" s="4">
        <v>1676</v>
      </c>
      <c r="F9" s="4" t="s">
        <v>36</v>
      </c>
      <c r="G9" s="4">
        <v>761</v>
      </c>
      <c r="H9" s="4"/>
      <c r="J9" s="4" t="s">
        <v>36</v>
      </c>
      <c r="K9" s="4">
        <v>1438</v>
      </c>
      <c r="L9" s="4"/>
      <c r="N9" s="4" t="s">
        <v>36</v>
      </c>
      <c r="O9" s="4">
        <v>1168</v>
      </c>
      <c r="P9" s="4"/>
      <c r="U9" s="1" t="s">
        <v>36</v>
      </c>
      <c r="V9" s="1">
        <v>139</v>
      </c>
      <c r="Y9" s="1" t="s">
        <v>36</v>
      </c>
      <c r="Z9" s="1">
        <v>272</v>
      </c>
      <c r="AC9" s="1" t="s">
        <v>36</v>
      </c>
      <c r="AD9" s="1">
        <v>317</v>
      </c>
      <c r="AG9" s="1" t="s">
        <v>36</v>
      </c>
      <c r="AH9" s="1">
        <v>212</v>
      </c>
    </row>
    <row r="10" spans="1:35" x14ac:dyDescent="0.4">
      <c r="B10" s="4" t="s">
        <v>37</v>
      </c>
      <c r="C10" s="4">
        <v>1591</v>
      </c>
      <c r="F10" s="4" t="s">
        <v>37</v>
      </c>
      <c r="G10" s="4">
        <v>628</v>
      </c>
      <c r="H10" s="4"/>
      <c r="J10" s="4" t="s">
        <v>37</v>
      </c>
      <c r="K10" s="4">
        <v>1405</v>
      </c>
      <c r="L10" s="4"/>
      <c r="N10" s="4" t="s">
        <v>37</v>
      </c>
      <c r="O10" s="4">
        <v>1462</v>
      </c>
      <c r="P10" s="4"/>
      <c r="U10" s="1" t="s">
        <v>37</v>
      </c>
      <c r="V10" s="1">
        <v>329</v>
      </c>
      <c r="Y10" s="1" t="s">
        <v>37</v>
      </c>
      <c r="Z10" s="1">
        <v>286</v>
      </c>
      <c r="AC10" s="1" t="s">
        <v>37</v>
      </c>
      <c r="AD10" s="1">
        <v>106</v>
      </c>
      <c r="AG10" s="1" t="s">
        <v>37</v>
      </c>
      <c r="AH10" s="1">
        <v>172</v>
      </c>
    </row>
    <row r="12" spans="1:35" x14ac:dyDescent="0.4">
      <c r="B12" s="1" t="s">
        <v>64</v>
      </c>
      <c r="F12" s="4" t="s">
        <v>626</v>
      </c>
      <c r="G12" s="4"/>
      <c r="J12" s="4" t="s">
        <v>627</v>
      </c>
      <c r="K12" s="4"/>
      <c r="L12" s="4"/>
      <c r="N12" s="4" t="s">
        <v>628</v>
      </c>
      <c r="O12" s="4"/>
      <c r="P12" s="4"/>
      <c r="U12" s="1" t="s">
        <v>38</v>
      </c>
      <c r="V12" s="1">
        <v>194</v>
      </c>
      <c r="W12" s="1">
        <f t="shared" ref="W12" si="0">AVERAGE(V12:V18)</f>
        <v>187.42857142857099</v>
      </c>
      <c r="Y12" s="1" t="s">
        <v>38</v>
      </c>
      <c r="Z12" s="1">
        <v>350</v>
      </c>
      <c r="AA12" s="1">
        <f t="shared" ref="AA12" si="1">AVERAGE(Z12:Z18)</f>
        <v>510.42857142857099</v>
      </c>
      <c r="AC12" s="1" t="s">
        <v>38</v>
      </c>
      <c r="AD12" s="1">
        <v>341</v>
      </c>
      <c r="AE12" s="1">
        <f t="shared" ref="AE12" si="2">AVERAGE(AD12:AD18)</f>
        <v>343</v>
      </c>
      <c r="AG12" s="1" t="s">
        <v>38</v>
      </c>
      <c r="AH12" s="1">
        <v>238</v>
      </c>
      <c r="AI12" s="1">
        <f t="shared" ref="AI12" si="3">AVERAGE(AH12:AH18)</f>
        <v>267.142857142857</v>
      </c>
    </row>
    <row r="13" spans="1:35" x14ac:dyDescent="0.4">
      <c r="B13" s="4" t="s">
        <v>38</v>
      </c>
      <c r="C13" s="4">
        <v>1628</v>
      </c>
      <c r="D13" s="1">
        <f>AVERAGE(C13:C19)</f>
        <v>1812.2857142857099</v>
      </c>
      <c r="F13" s="4" t="s">
        <v>38</v>
      </c>
      <c r="G13" s="4">
        <v>1349</v>
      </c>
      <c r="H13" s="4">
        <f>AVERAGE(G13:G19)</f>
        <v>1173</v>
      </c>
      <c r="J13" s="4" t="s">
        <v>38</v>
      </c>
      <c r="K13" s="4">
        <v>1415</v>
      </c>
      <c r="L13" s="4">
        <v>1290.7142857142901</v>
      </c>
      <c r="N13" s="4" t="s">
        <v>38</v>
      </c>
      <c r="O13" s="4">
        <v>1656</v>
      </c>
      <c r="P13" s="4">
        <f>AVERAGE(O13:O19)</f>
        <v>1523.57142857143</v>
      </c>
      <c r="U13" s="1" t="s">
        <v>39</v>
      </c>
      <c r="V13" s="1">
        <v>266</v>
      </c>
      <c r="Y13" s="1" t="s">
        <v>39</v>
      </c>
      <c r="Z13" s="1">
        <v>447</v>
      </c>
      <c r="AC13" s="1" t="s">
        <v>39</v>
      </c>
      <c r="AD13" s="1">
        <v>335</v>
      </c>
      <c r="AG13" s="1" t="s">
        <v>39</v>
      </c>
      <c r="AH13" s="1">
        <v>214</v>
      </c>
    </row>
    <row r="14" spans="1:35" x14ac:dyDescent="0.4">
      <c r="B14" s="4" t="s">
        <v>39</v>
      </c>
      <c r="C14" s="4">
        <v>1691</v>
      </c>
      <c r="F14" s="4" t="s">
        <v>39</v>
      </c>
      <c r="G14" s="4">
        <v>1513</v>
      </c>
      <c r="H14" s="4"/>
      <c r="J14" s="4" t="s">
        <v>39</v>
      </c>
      <c r="K14" s="4">
        <v>1384</v>
      </c>
      <c r="L14" s="4"/>
      <c r="N14" s="4" t="s">
        <v>39</v>
      </c>
      <c r="O14" s="4">
        <v>1614</v>
      </c>
      <c r="P14" s="4"/>
      <c r="U14" s="1" t="s">
        <v>40</v>
      </c>
      <c r="V14" s="1">
        <v>200</v>
      </c>
      <c r="Y14" s="1" t="s">
        <v>40</v>
      </c>
      <c r="Z14" s="1">
        <v>594</v>
      </c>
      <c r="AC14" s="1" t="s">
        <v>40</v>
      </c>
      <c r="AD14" s="1">
        <v>242</v>
      </c>
      <c r="AG14" s="1" t="s">
        <v>40</v>
      </c>
      <c r="AH14" s="1">
        <v>257</v>
      </c>
    </row>
    <row r="15" spans="1:35" x14ac:dyDescent="0.4">
      <c r="B15" s="4" t="s">
        <v>40</v>
      </c>
      <c r="C15" s="4">
        <v>1812</v>
      </c>
      <c r="F15" s="4" t="s">
        <v>40</v>
      </c>
      <c r="G15" s="4">
        <v>1086</v>
      </c>
      <c r="H15" s="4"/>
      <c r="J15" s="4" t="s">
        <v>40</v>
      </c>
      <c r="K15" s="4">
        <v>1307</v>
      </c>
      <c r="L15" s="4"/>
      <c r="N15" s="4" t="s">
        <v>40</v>
      </c>
      <c r="O15" s="4">
        <v>1526</v>
      </c>
      <c r="P15" s="4"/>
      <c r="U15" s="1" t="s">
        <v>41</v>
      </c>
      <c r="V15" s="1">
        <v>120</v>
      </c>
      <c r="Y15" s="1" t="s">
        <v>41</v>
      </c>
      <c r="Z15" s="1">
        <v>632</v>
      </c>
      <c r="AC15" s="1" t="s">
        <v>41</v>
      </c>
      <c r="AD15" s="1">
        <v>249</v>
      </c>
      <c r="AG15" s="1" t="s">
        <v>41</v>
      </c>
      <c r="AH15" s="1">
        <v>324</v>
      </c>
    </row>
    <row r="16" spans="1:35" x14ac:dyDescent="0.4">
      <c r="B16" s="4" t="s">
        <v>41</v>
      </c>
      <c r="C16" s="4">
        <v>1999</v>
      </c>
      <c r="F16" s="4" t="s">
        <v>41</v>
      </c>
      <c r="G16" s="4">
        <v>1293</v>
      </c>
      <c r="H16" s="4"/>
      <c r="J16" s="4" t="s">
        <v>41</v>
      </c>
      <c r="K16" s="4">
        <v>1434</v>
      </c>
      <c r="L16" s="4"/>
      <c r="N16" s="4" t="s">
        <v>41</v>
      </c>
      <c r="O16" s="4">
        <v>1474</v>
      </c>
      <c r="P16" s="4"/>
      <c r="U16" s="1" t="s">
        <v>42</v>
      </c>
      <c r="V16" s="1">
        <v>147</v>
      </c>
      <c r="Y16" s="1" t="s">
        <v>42</v>
      </c>
      <c r="Z16" s="1">
        <v>644</v>
      </c>
      <c r="AC16" s="1" t="s">
        <v>42</v>
      </c>
      <c r="AD16" s="1">
        <v>350</v>
      </c>
      <c r="AG16" s="1" t="s">
        <v>42</v>
      </c>
      <c r="AH16" s="1">
        <v>125</v>
      </c>
    </row>
    <row r="17" spans="2:35" x14ac:dyDescent="0.4">
      <c r="B17" s="4" t="s">
        <v>42</v>
      </c>
      <c r="C17" s="4">
        <v>2015</v>
      </c>
      <c r="F17" s="4" t="s">
        <v>42</v>
      </c>
      <c r="G17" s="4">
        <v>1040</v>
      </c>
      <c r="H17" s="4"/>
      <c r="J17" s="4" t="s">
        <v>42</v>
      </c>
      <c r="K17" s="4">
        <v>924</v>
      </c>
      <c r="L17" s="4"/>
      <c r="N17" s="4" t="s">
        <v>42</v>
      </c>
      <c r="O17" s="4">
        <v>1422</v>
      </c>
      <c r="P17" s="4"/>
      <c r="U17" s="1" t="s">
        <v>43</v>
      </c>
      <c r="V17" s="1">
        <v>150</v>
      </c>
      <c r="Y17" s="1" t="s">
        <v>43</v>
      </c>
      <c r="Z17" s="1">
        <v>616</v>
      </c>
      <c r="AC17" s="1" t="s">
        <v>43</v>
      </c>
      <c r="AD17" s="1">
        <v>471</v>
      </c>
      <c r="AG17" s="1" t="s">
        <v>43</v>
      </c>
      <c r="AH17" s="1">
        <v>274</v>
      </c>
    </row>
    <row r="18" spans="2:35" x14ac:dyDescent="0.4">
      <c r="B18" s="4" t="s">
        <v>43</v>
      </c>
      <c r="C18" s="4">
        <v>1692</v>
      </c>
      <c r="F18" s="4" t="s">
        <v>43</v>
      </c>
      <c r="G18" s="4">
        <v>1233</v>
      </c>
      <c r="H18" s="4"/>
      <c r="J18" s="4" t="s">
        <v>43</v>
      </c>
      <c r="K18" s="4">
        <v>1125</v>
      </c>
      <c r="L18" s="4"/>
      <c r="N18" s="4" t="s">
        <v>43</v>
      </c>
      <c r="O18" s="4">
        <v>1515</v>
      </c>
      <c r="P18" s="4"/>
      <c r="U18" s="1" t="s">
        <v>44</v>
      </c>
      <c r="V18" s="1">
        <v>235</v>
      </c>
      <c r="Y18" s="1" t="s">
        <v>44</v>
      </c>
      <c r="Z18" s="1">
        <v>290</v>
      </c>
      <c r="AC18" s="1" t="s">
        <v>44</v>
      </c>
      <c r="AD18" s="1">
        <v>413</v>
      </c>
      <c r="AG18" s="1" t="s">
        <v>44</v>
      </c>
      <c r="AH18" s="1">
        <v>438</v>
      </c>
    </row>
    <row r="19" spans="2:35" x14ac:dyDescent="0.4">
      <c r="B19" s="4" t="s">
        <v>44</v>
      </c>
      <c r="C19" s="4">
        <v>1849</v>
      </c>
      <c r="F19" s="4" t="s">
        <v>44</v>
      </c>
      <c r="G19" s="4">
        <v>697</v>
      </c>
      <c r="H19" s="4"/>
      <c r="J19" s="4" t="s">
        <v>44</v>
      </c>
      <c r="K19" s="4">
        <v>1446</v>
      </c>
      <c r="L19" s="4"/>
      <c r="N19" s="4" t="s">
        <v>44</v>
      </c>
      <c r="O19" s="4">
        <v>1458</v>
      </c>
      <c r="P19" s="4"/>
    </row>
    <row r="20" spans="2:35" x14ac:dyDescent="0.4">
      <c r="U20" s="1" t="s">
        <v>45</v>
      </c>
      <c r="V20" s="1">
        <v>189</v>
      </c>
      <c r="W20" s="1">
        <f t="shared" ref="W20" si="4">AVERAGE(V20:V26)</f>
        <v>269.71428571428601</v>
      </c>
      <c r="Y20" s="1" t="s">
        <v>45</v>
      </c>
      <c r="Z20" s="1">
        <v>643</v>
      </c>
      <c r="AA20" s="1">
        <f t="shared" ref="AA20" si="5">AVERAGE(Z20:Z26)</f>
        <v>551.57142857142901</v>
      </c>
      <c r="AC20" s="1" t="s">
        <v>45</v>
      </c>
      <c r="AD20" s="1">
        <v>293</v>
      </c>
      <c r="AE20" s="1">
        <f t="shared" ref="AE20" si="6">AVERAGE(AD20:AD26)</f>
        <v>356.142857142857</v>
      </c>
      <c r="AG20" s="1" t="s">
        <v>45</v>
      </c>
      <c r="AH20" s="1">
        <v>282</v>
      </c>
      <c r="AI20" s="1">
        <f t="shared" ref="AI20" si="7">AVERAGE(AH20:AH26)</f>
        <v>167</v>
      </c>
    </row>
    <row r="21" spans="2:35" x14ac:dyDescent="0.4">
      <c r="B21" s="1" t="s">
        <v>66</v>
      </c>
      <c r="F21" s="4" t="s">
        <v>629</v>
      </c>
      <c r="G21" s="4"/>
      <c r="J21" s="4" t="s">
        <v>630</v>
      </c>
      <c r="K21" s="4"/>
      <c r="L21" s="4"/>
      <c r="N21" s="4" t="s">
        <v>631</v>
      </c>
      <c r="O21" s="4"/>
      <c r="P21" s="4"/>
      <c r="U21" s="1" t="s">
        <v>46</v>
      </c>
      <c r="V21" s="1">
        <v>184</v>
      </c>
      <c r="Y21" s="1" t="s">
        <v>46</v>
      </c>
      <c r="Z21" s="1">
        <v>565</v>
      </c>
      <c r="AC21" s="1" t="s">
        <v>46</v>
      </c>
      <c r="AD21" s="1">
        <v>275</v>
      </c>
      <c r="AG21" s="1" t="s">
        <v>46</v>
      </c>
      <c r="AH21" s="1">
        <v>132</v>
      </c>
    </row>
    <row r="22" spans="2:35" x14ac:dyDescent="0.4">
      <c r="B22" s="4" t="s">
        <v>45</v>
      </c>
      <c r="C22" s="4">
        <v>1860</v>
      </c>
      <c r="D22" s="1">
        <f>AVERAGE(C22:C28)</f>
        <v>1716.7142857142901</v>
      </c>
      <c r="F22" s="4" t="s">
        <v>45</v>
      </c>
      <c r="G22" s="4">
        <v>1468</v>
      </c>
      <c r="H22" s="4">
        <f>AVERAGE(G22:G28)</f>
        <v>1445.1428571428601</v>
      </c>
      <c r="J22" s="4" t="s">
        <v>45</v>
      </c>
      <c r="K22" s="4">
        <v>1246</v>
      </c>
      <c r="L22" s="4">
        <v>1400.7142857142901</v>
      </c>
      <c r="N22" s="4" t="s">
        <v>45</v>
      </c>
      <c r="O22" s="4">
        <v>1688</v>
      </c>
      <c r="P22" s="4">
        <f>AVERAGE(O22:O28)</f>
        <v>1473.2857142857099</v>
      </c>
      <c r="U22" s="1" t="s">
        <v>47</v>
      </c>
      <c r="V22" s="1">
        <v>278</v>
      </c>
      <c r="Y22" s="1" t="s">
        <v>47</v>
      </c>
      <c r="Z22" s="1">
        <v>594</v>
      </c>
      <c r="AC22" s="1" t="s">
        <v>47</v>
      </c>
      <c r="AD22" s="1">
        <v>301</v>
      </c>
      <c r="AG22" s="1" t="s">
        <v>47</v>
      </c>
      <c r="AH22" s="1">
        <v>130</v>
      </c>
    </row>
    <row r="23" spans="2:35" x14ac:dyDescent="0.4">
      <c r="B23" s="4" t="s">
        <v>46</v>
      </c>
      <c r="C23" s="4">
        <v>1400</v>
      </c>
      <c r="F23" s="4" t="s">
        <v>46</v>
      </c>
      <c r="G23" s="4">
        <v>1523</v>
      </c>
      <c r="H23" s="4"/>
      <c r="J23" s="4" t="s">
        <v>46</v>
      </c>
      <c r="K23" s="4">
        <v>1364</v>
      </c>
      <c r="L23" s="4"/>
      <c r="N23" s="4" t="s">
        <v>46</v>
      </c>
      <c r="O23" s="4">
        <v>1515</v>
      </c>
      <c r="P23" s="4"/>
      <c r="U23" s="1" t="s">
        <v>48</v>
      </c>
      <c r="V23" s="1">
        <v>477</v>
      </c>
      <c r="Y23" s="1" t="s">
        <v>48</v>
      </c>
      <c r="Z23" s="1">
        <v>570</v>
      </c>
      <c r="AC23" s="1" t="s">
        <v>48</v>
      </c>
      <c r="AD23" s="1">
        <v>377</v>
      </c>
      <c r="AG23" s="1" t="s">
        <v>48</v>
      </c>
      <c r="AH23" s="1">
        <v>128</v>
      </c>
    </row>
    <row r="24" spans="2:35" x14ac:dyDescent="0.4">
      <c r="B24" s="4" t="s">
        <v>47</v>
      </c>
      <c r="C24" s="4">
        <v>1678</v>
      </c>
      <c r="F24" s="4" t="s">
        <v>47</v>
      </c>
      <c r="G24" s="4">
        <v>1484</v>
      </c>
      <c r="H24" s="4"/>
      <c r="J24" s="4" t="s">
        <v>47</v>
      </c>
      <c r="K24" s="4">
        <v>1396</v>
      </c>
      <c r="L24" s="4"/>
      <c r="N24" s="4" t="s">
        <v>47</v>
      </c>
      <c r="O24" s="4">
        <v>1423</v>
      </c>
      <c r="P24" s="4"/>
      <c r="U24" s="1" t="s">
        <v>49</v>
      </c>
      <c r="V24" s="1">
        <v>189</v>
      </c>
      <c r="Y24" s="1" t="s">
        <v>49</v>
      </c>
      <c r="Z24" s="1">
        <v>525</v>
      </c>
      <c r="AC24" s="1" t="s">
        <v>49</v>
      </c>
      <c r="AD24" s="1">
        <v>503</v>
      </c>
      <c r="AG24" s="1" t="s">
        <v>49</v>
      </c>
      <c r="AH24" s="1">
        <v>99</v>
      </c>
    </row>
    <row r="25" spans="2:35" x14ac:dyDescent="0.4">
      <c r="B25" s="4" t="s">
        <v>48</v>
      </c>
      <c r="C25" s="4">
        <v>1727</v>
      </c>
      <c r="F25" s="4" t="s">
        <v>48</v>
      </c>
      <c r="G25" s="4">
        <v>1543</v>
      </c>
      <c r="H25" s="4"/>
      <c r="J25" s="4" t="s">
        <v>48</v>
      </c>
      <c r="K25" s="4">
        <v>1520</v>
      </c>
      <c r="L25" s="4"/>
      <c r="N25" s="4" t="s">
        <v>48</v>
      </c>
      <c r="O25" s="4">
        <v>1091</v>
      </c>
      <c r="P25" s="4"/>
      <c r="U25" s="1" t="s">
        <v>50</v>
      </c>
      <c r="V25" s="1">
        <v>325</v>
      </c>
      <c r="Y25" s="1" t="s">
        <v>50</v>
      </c>
      <c r="Z25" s="1">
        <v>448</v>
      </c>
      <c r="AC25" s="1" t="s">
        <v>50</v>
      </c>
      <c r="AD25" s="1">
        <v>389</v>
      </c>
      <c r="AG25" s="1" t="s">
        <v>50</v>
      </c>
      <c r="AH25" s="1">
        <v>178</v>
      </c>
    </row>
    <row r="26" spans="2:35" x14ac:dyDescent="0.4">
      <c r="B26" s="4" t="s">
        <v>49</v>
      </c>
      <c r="C26" s="4">
        <v>1865</v>
      </c>
      <c r="F26" s="4" t="s">
        <v>49</v>
      </c>
      <c r="G26" s="4">
        <v>1405</v>
      </c>
      <c r="H26" s="4"/>
      <c r="J26" s="4" t="s">
        <v>49</v>
      </c>
      <c r="K26" s="4">
        <v>1245</v>
      </c>
      <c r="L26" s="4"/>
      <c r="N26" s="4" t="s">
        <v>49</v>
      </c>
      <c r="O26" s="4">
        <v>1672</v>
      </c>
      <c r="P26" s="4"/>
      <c r="U26" s="1" t="s">
        <v>51</v>
      </c>
      <c r="V26" s="1">
        <v>246</v>
      </c>
      <c r="Y26" s="1" t="s">
        <v>51</v>
      </c>
      <c r="Z26" s="1">
        <v>516</v>
      </c>
      <c r="AC26" s="1" t="s">
        <v>51</v>
      </c>
      <c r="AD26" s="1">
        <v>355</v>
      </c>
      <c r="AG26" s="1" t="s">
        <v>51</v>
      </c>
      <c r="AH26" s="1">
        <v>220</v>
      </c>
    </row>
    <row r="27" spans="2:35" x14ac:dyDescent="0.4">
      <c r="B27" s="4" t="s">
        <v>50</v>
      </c>
      <c r="C27" s="4">
        <v>1637</v>
      </c>
      <c r="F27" s="4" t="s">
        <v>50</v>
      </c>
      <c r="G27" s="4">
        <v>1448</v>
      </c>
      <c r="H27" s="4"/>
      <c r="J27" s="4" t="s">
        <v>50</v>
      </c>
      <c r="K27" s="4">
        <v>1418</v>
      </c>
      <c r="L27" s="4"/>
      <c r="N27" s="4" t="s">
        <v>50</v>
      </c>
      <c r="O27" s="4">
        <v>1515</v>
      </c>
      <c r="P27" s="4"/>
    </row>
    <row r="28" spans="2:35" x14ac:dyDescent="0.4">
      <c r="B28" s="4" t="s">
        <v>51</v>
      </c>
      <c r="C28" s="4">
        <v>1850</v>
      </c>
      <c r="F28" s="4" t="s">
        <v>51</v>
      </c>
      <c r="G28" s="4">
        <v>1245</v>
      </c>
      <c r="H28" s="4"/>
      <c r="J28" s="4" t="s">
        <v>51</v>
      </c>
      <c r="K28" s="4">
        <v>1616</v>
      </c>
      <c r="L28" s="4"/>
      <c r="N28" s="4" t="s">
        <v>51</v>
      </c>
      <c r="O28" s="4">
        <v>1409</v>
      </c>
      <c r="P28" s="4"/>
      <c r="U28" s="1" t="s">
        <v>52</v>
      </c>
      <c r="V28" s="1">
        <v>293</v>
      </c>
      <c r="W28" s="1">
        <f t="shared" ref="W28" si="8">AVERAGE(V28:V34)</f>
        <v>208.28571428571399</v>
      </c>
      <c r="Y28" s="1" t="s">
        <v>52</v>
      </c>
      <c r="Z28" s="1">
        <v>341</v>
      </c>
      <c r="AA28" s="1">
        <f t="shared" ref="AA28" si="9">AVERAGE(Z28:Z34)</f>
        <v>520.57142857142901</v>
      </c>
      <c r="AC28" s="1" t="s">
        <v>52</v>
      </c>
      <c r="AD28" s="1">
        <v>296</v>
      </c>
      <c r="AE28" s="1">
        <f t="shared" ref="AE28" si="10">AVERAGE(AD28:AD34)</f>
        <v>369.42857142857099</v>
      </c>
      <c r="AG28" s="1" t="s">
        <v>52</v>
      </c>
      <c r="AH28" s="1">
        <v>292</v>
      </c>
      <c r="AI28" s="1">
        <f t="shared" ref="AI28" si="11">AVERAGE(AH28:AH34)</f>
        <v>273.857142857143</v>
      </c>
    </row>
    <row r="29" spans="2:35" x14ac:dyDescent="0.4">
      <c r="L29" s="4"/>
      <c r="U29" s="1" t="s">
        <v>53</v>
      </c>
      <c r="V29" s="1">
        <v>205</v>
      </c>
      <c r="Y29" s="1" t="s">
        <v>53</v>
      </c>
      <c r="Z29" s="1">
        <v>511</v>
      </c>
      <c r="AC29" s="1" t="s">
        <v>53</v>
      </c>
      <c r="AD29" s="1">
        <v>208</v>
      </c>
      <c r="AG29" s="1" t="s">
        <v>53</v>
      </c>
      <c r="AH29" s="1">
        <v>248</v>
      </c>
    </row>
    <row r="30" spans="2:35" x14ac:dyDescent="0.4">
      <c r="B30" s="1" t="s">
        <v>68</v>
      </c>
      <c r="F30" s="4" t="s">
        <v>632</v>
      </c>
      <c r="G30" s="4"/>
      <c r="J30" s="4" t="s">
        <v>633</v>
      </c>
      <c r="L30" s="4"/>
      <c r="N30" s="4" t="s">
        <v>634</v>
      </c>
      <c r="O30" s="4"/>
      <c r="P30" s="4"/>
      <c r="U30" s="1" t="s">
        <v>54</v>
      </c>
      <c r="V30" s="1">
        <v>115</v>
      </c>
      <c r="Y30" s="1" t="s">
        <v>54</v>
      </c>
      <c r="Z30" s="1">
        <v>498</v>
      </c>
      <c r="AC30" s="1" t="s">
        <v>54</v>
      </c>
      <c r="AD30" s="1">
        <v>505</v>
      </c>
      <c r="AG30" s="1" t="s">
        <v>54</v>
      </c>
      <c r="AH30" s="1">
        <v>219</v>
      </c>
    </row>
    <row r="31" spans="2:35" x14ac:dyDescent="0.4">
      <c r="B31" s="4" t="s">
        <v>52</v>
      </c>
      <c r="C31" s="4">
        <v>1545</v>
      </c>
      <c r="D31" s="1">
        <f>AVERAGE(C31:C37)</f>
        <v>1649</v>
      </c>
      <c r="F31" s="4" t="s">
        <v>52</v>
      </c>
      <c r="G31" s="4">
        <v>983</v>
      </c>
      <c r="H31" s="4">
        <f>AVERAGE(G31:G37)</f>
        <v>1328.57142857143</v>
      </c>
      <c r="J31" s="4" t="s">
        <v>52</v>
      </c>
      <c r="K31" s="4">
        <v>1031</v>
      </c>
      <c r="L31" s="4">
        <v>1152</v>
      </c>
      <c r="N31" s="4" t="s">
        <v>52</v>
      </c>
      <c r="O31" s="4">
        <v>1152</v>
      </c>
      <c r="P31" s="4">
        <f>AVERAGE(O31:O37)</f>
        <v>1440</v>
      </c>
      <c r="U31" s="1" t="s">
        <v>55</v>
      </c>
      <c r="V31" s="1">
        <v>122</v>
      </c>
      <c r="Y31" s="1" t="s">
        <v>55</v>
      </c>
      <c r="Z31" s="1">
        <v>686</v>
      </c>
      <c r="AC31" s="1" t="s">
        <v>55</v>
      </c>
      <c r="AD31" s="1">
        <v>341</v>
      </c>
      <c r="AG31" s="1" t="s">
        <v>55</v>
      </c>
      <c r="AH31" s="1">
        <v>334</v>
      </c>
    </row>
    <row r="32" spans="2:35" x14ac:dyDescent="0.4">
      <c r="B32" s="4" t="s">
        <v>53</v>
      </c>
      <c r="C32" s="4">
        <v>1571</v>
      </c>
      <c r="F32" s="4" t="s">
        <v>53</v>
      </c>
      <c r="G32" s="4">
        <v>1594</v>
      </c>
      <c r="J32" s="4" t="s">
        <v>53</v>
      </c>
      <c r="K32" s="4">
        <v>1226</v>
      </c>
      <c r="N32" s="4" t="s">
        <v>53</v>
      </c>
      <c r="O32" s="4">
        <v>1455</v>
      </c>
      <c r="U32" s="1" t="s">
        <v>56</v>
      </c>
      <c r="V32" s="1">
        <v>181</v>
      </c>
      <c r="Y32" s="1" t="s">
        <v>56</v>
      </c>
      <c r="Z32" s="1">
        <v>574</v>
      </c>
      <c r="AC32" s="1" t="s">
        <v>56</v>
      </c>
      <c r="AD32" s="1">
        <v>504</v>
      </c>
      <c r="AG32" s="1" t="s">
        <v>56</v>
      </c>
      <c r="AH32" s="1">
        <v>312</v>
      </c>
    </row>
    <row r="33" spans="2:35" x14ac:dyDescent="0.4">
      <c r="B33" s="4" t="s">
        <v>54</v>
      </c>
      <c r="C33" s="4">
        <v>1633</v>
      </c>
      <c r="F33" s="4" t="s">
        <v>54</v>
      </c>
      <c r="G33" s="4">
        <v>1418</v>
      </c>
      <c r="J33" s="4" t="s">
        <v>54</v>
      </c>
      <c r="K33" s="4">
        <v>1268</v>
      </c>
      <c r="N33" s="4" t="s">
        <v>54</v>
      </c>
      <c r="O33" s="4">
        <v>1359</v>
      </c>
      <c r="U33" s="1" t="s">
        <v>57</v>
      </c>
      <c r="V33" s="1">
        <v>284</v>
      </c>
      <c r="Y33" s="1" t="s">
        <v>57</v>
      </c>
      <c r="Z33" s="1">
        <v>501</v>
      </c>
      <c r="AC33" s="1" t="s">
        <v>57</v>
      </c>
      <c r="AD33" s="1">
        <v>493</v>
      </c>
      <c r="AG33" s="1" t="s">
        <v>57</v>
      </c>
      <c r="AH33" s="1">
        <v>336</v>
      </c>
    </row>
    <row r="34" spans="2:35" x14ac:dyDescent="0.4">
      <c r="B34" s="4" t="s">
        <v>55</v>
      </c>
      <c r="C34" s="4">
        <v>1488</v>
      </c>
      <c r="F34" s="4" t="s">
        <v>55</v>
      </c>
      <c r="G34" s="4">
        <v>1382</v>
      </c>
      <c r="J34" s="4" t="s">
        <v>55</v>
      </c>
      <c r="K34" s="4">
        <v>844</v>
      </c>
      <c r="N34" s="4" t="s">
        <v>55</v>
      </c>
      <c r="O34" s="4">
        <v>1583</v>
      </c>
      <c r="U34" s="1" t="s">
        <v>58</v>
      </c>
      <c r="V34" s="1">
        <v>258</v>
      </c>
      <c r="Y34" s="1" t="s">
        <v>58</v>
      </c>
      <c r="Z34" s="1">
        <v>533</v>
      </c>
      <c r="AC34" s="1" t="s">
        <v>58</v>
      </c>
      <c r="AD34" s="1">
        <v>239</v>
      </c>
      <c r="AG34" s="1" t="s">
        <v>58</v>
      </c>
      <c r="AH34" s="1">
        <v>176</v>
      </c>
    </row>
    <row r="35" spans="2:35" x14ac:dyDescent="0.4">
      <c r="B35" s="4" t="s">
        <v>56</v>
      </c>
      <c r="C35" s="4">
        <v>1685</v>
      </c>
      <c r="F35" s="4" t="s">
        <v>56</v>
      </c>
      <c r="G35" s="4">
        <v>1439</v>
      </c>
      <c r="J35" s="4" t="s">
        <v>56</v>
      </c>
      <c r="K35" s="4">
        <v>885</v>
      </c>
      <c r="N35" s="4" t="s">
        <v>56</v>
      </c>
      <c r="O35" s="4">
        <v>1377</v>
      </c>
      <c r="AI35" s="1" t="s">
        <v>3</v>
      </c>
    </row>
    <row r="36" spans="2:35" x14ac:dyDescent="0.4">
      <c r="B36" s="4" t="s">
        <v>57</v>
      </c>
      <c r="C36" s="4">
        <v>1893</v>
      </c>
      <c r="F36" s="4" t="s">
        <v>57</v>
      </c>
      <c r="G36" s="4">
        <v>1147</v>
      </c>
      <c r="J36" s="4" t="s">
        <v>57</v>
      </c>
      <c r="K36" s="4">
        <v>1123</v>
      </c>
      <c r="N36" s="4" t="s">
        <v>57</v>
      </c>
      <c r="O36" s="4">
        <v>1458</v>
      </c>
    </row>
    <row r="37" spans="2:35" x14ac:dyDescent="0.4">
      <c r="B37" s="4" t="s">
        <v>58</v>
      </c>
      <c r="C37" s="4">
        <v>1728</v>
      </c>
      <c r="F37" s="4" t="s">
        <v>58</v>
      </c>
      <c r="G37" s="4">
        <v>1337</v>
      </c>
      <c r="J37" s="4" t="s">
        <v>58</v>
      </c>
      <c r="K37" s="4">
        <v>1687</v>
      </c>
      <c r="N37" s="4" t="s">
        <v>58</v>
      </c>
      <c r="O37" s="4">
        <v>1696</v>
      </c>
    </row>
  </sheetData>
  <mergeCells count="3">
    <mergeCell ref="A1:K1"/>
    <mergeCell ref="B2:P2"/>
    <mergeCell ref="T2:AI2"/>
  </mergeCells>
  <phoneticPr fontId="1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254"/>
  <sheetViews>
    <sheetView workbookViewId="0">
      <selection activeCell="G37" sqref="G37"/>
    </sheetView>
  </sheetViews>
  <sheetFormatPr defaultColWidth="9" defaultRowHeight="13.5" x14ac:dyDescent="0.4"/>
  <cols>
    <col min="1" max="16384" width="9" style="1"/>
  </cols>
  <sheetData>
    <row r="1" spans="1:13" x14ac:dyDescent="0.4">
      <c r="A1" s="13" t="s">
        <v>635</v>
      </c>
      <c r="B1" s="13"/>
      <c r="C1" s="13"/>
      <c r="D1" s="13"/>
      <c r="E1" s="13"/>
      <c r="F1" s="13"/>
      <c r="G1" s="13"/>
      <c r="H1" s="13"/>
      <c r="I1" s="13"/>
      <c r="J1" s="13"/>
    </row>
    <row r="2" spans="1:13" x14ac:dyDescent="0.4">
      <c r="B2" s="1" t="s">
        <v>102</v>
      </c>
      <c r="C2" s="1" t="s">
        <v>80</v>
      </c>
      <c r="E2" s="1" t="s">
        <v>532</v>
      </c>
      <c r="J2" s="1" t="s">
        <v>102</v>
      </c>
      <c r="K2" s="1" t="s">
        <v>80</v>
      </c>
      <c r="M2" s="1" t="s">
        <v>532</v>
      </c>
    </row>
    <row r="3" spans="1:13" x14ac:dyDescent="0.4">
      <c r="A3" s="1" t="s">
        <v>636</v>
      </c>
      <c r="B3" s="1" t="s">
        <v>637</v>
      </c>
      <c r="C3" s="1">
        <v>12.510999999999999</v>
      </c>
      <c r="D3" s="1">
        <v>14.194000000000001</v>
      </c>
      <c r="E3" s="1">
        <v>10.91290476</v>
      </c>
      <c r="I3" s="1" t="s">
        <v>638</v>
      </c>
      <c r="J3" s="1" t="s">
        <v>639</v>
      </c>
      <c r="K3" s="1">
        <v>5.8330000000000002</v>
      </c>
      <c r="L3" s="1">
        <v>8.4846666670000008</v>
      </c>
      <c r="M3" s="1">
        <v>8.9383809519999993</v>
      </c>
    </row>
    <row r="4" spans="1:13" x14ac:dyDescent="0.4">
      <c r="B4" s="1" t="s">
        <v>637</v>
      </c>
      <c r="C4" s="1">
        <v>11.656000000000001</v>
      </c>
      <c r="J4" s="1" t="s">
        <v>639</v>
      </c>
      <c r="K4" s="1">
        <v>13.833</v>
      </c>
    </row>
    <row r="5" spans="1:13" x14ac:dyDescent="0.4">
      <c r="B5" s="1" t="s">
        <v>637</v>
      </c>
      <c r="C5" s="1">
        <v>18.414999999999999</v>
      </c>
      <c r="J5" s="1" t="s">
        <v>639</v>
      </c>
      <c r="K5" s="1">
        <v>5.7880000000000003</v>
      </c>
    </row>
    <row r="6" spans="1:13" x14ac:dyDescent="0.4">
      <c r="B6" s="1" t="s">
        <v>640</v>
      </c>
      <c r="C6" s="1">
        <v>11.488</v>
      </c>
      <c r="D6" s="1">
        <v>10.675333330000001</v>
      </c>
      <c r="J6" s="1" t="s">
        <v>641</v>
      </c>
      <c r="K6" s="1">
        <v>8.9890000000000008</v>
      </c>
      <c r="L6" s="1">
        <v>6.3390000000000004</v>
      </c>
    </row>
    <row r="7" spans="1:13" x14ac:dyDescent="0.4">
      <c r="B7" s="1" t="s">
        <v>640</v>
      </c>
      <c r="C7" s="1">
        <v>11.797000000000001</v>
      </c>
      <c r="J7" s="1" t="s">
        <v>641</v>
      </c>
      <c r="K7" s="1">
        <v>4.944</v>
      </c>
    </row>
    <row r="8" spans="1:13" x14ac:dyDescent="0.4">
      <c r="B8" s="1" t="s">
        <v>640</v>
      </c>
      <c r="C8" s="1">
        <v>8.7409999999999997</v>
      </c>
      <c r="J8" s="1" t="s">
        <v>641</v>
      </c>
      <c r="K8" s="1">
        <v>5.0839999999999996</v>
      </c>
    </row>
    <row r="9" spans="1:13" x14ac:dyDescent="0.4">
      <c r="B9" s="1" t="s">
        <v>642</v>
      </c>
      <c r="C9" s="1">
        <v>6.5949999999999998</v>
      </c>
      <c r="D9" s="1">
        <v>10.404999999999999</v>
      </c>
      <c r="J9" s="1" t="s">
        <v>643</v>
      </c>
      <c r="K9" s="1">
        <v>7.3789999999999996</v>
      </c>
      <c r="L9" s="1">
        <v>5.9096666669999998</v>
      </c>
    </row>
    <row r="10" spans="1:13" x14ac:dyDescent="0.4">
      <c r="B10" s="1" t="s">
        <v>642</v>
      </c>
      <c r="C10" s="1">
        <v>13.433999999999999</v>
      </c>
      <c r="J10" s="1" t="s">
        <v>643</v>
      </c>
      <c r="K10" s="1">
        <v>6.44</v>
      </c>
    </row>
    <row r="11" spans="1:13" x14ac:dyDescent="0.4">
      <c r="B11" s="1" t="s">
        <v>642</v>
      </c>
      <c r="C11" s="1">
        <v>11.186</v>
      </c>
      <c r="J11" s="1" t="s">
        <v>643</v>
      </c>
      <c r="K11" s="1">
        <v>3.91</v>
      </c>
    </row>
    <row r="12" spans="1:13" x14ac:dyDescent="0.4">
      <c r="B12" s="1" t="s">
        <v>644</v>
      </c>
      <c r="C12" s="1">
        <v>11.997</v>
      </c>
      <c r="D12" s="1">
        <v>6.7443333330000002</v>
      </c>
      <c r="J12" s="1" t="s">
        <v>645</v>
      </c>
      <c r="K12" s="1">
        <v>9.3170000000000002</v>
      </c>
      <c r="L12" s="1">
        <v>10.613666670000001</v>
      </c>
    </row>
    <row r="13" spans="1:13" x14ac:dyDescent="0.4">
      <c r="B13" s="1" t="s">
        <v>644</v>
      </c>
      <c r="C13" s="1">
        <v>5.399</v>
      </c>
      <c r="J13" s="1" t="s">
        <v>645</v>
      </c>
      <c r="K13" s="1">
        <v>14.534000000000001</v>
      </c>
    </row>
    <row r="14" spans="1:13" x14ac:dyDescent="0.4">
      <c r="B14" s="1" t="s">
        <v>644</v>
      </c>
      <c r="C14" s="1">
        <v>2.8370000000000002</v>
      </c>
      <c r="J14" s="1" t="s">
        <v>645</v>
      </c>
      <c r="K14" s="1">
        <v>7.99</v>
      </c>
    </row>
    <row r="15" spans="1:13" x14ac:dyDescent="0.4">
      <c r="B15" s="1" t="s">
        <v>646</v>
      </c>
      <c r="C15" s="1">
        <v>8.6210000000000004</v>
      </c>
      <c r="D15" s="1">
        <v>8.5236666670000005</v>
      </c>
      <c r="J15" s="1" t="s">
        <v>647</v>
      </c>
      <c r="K15" s="1">
        <v>13.823</v>
      </c>
      <c r="L15" s="1">
        <v>9.5333333329999999</v>
      </c>
    </row>
    <row r="16" spans="1:13" x14ac:dyDescent="0.4">
      <c r="B16" s="1" t="s">
        <v>646</v>
      </c>
      <c r="C16" s="1">
        <v>7.0720000000000001</v>
      </c>
      <c r="J16" s="1" t="s">
        <v>647</v>
      </c>
      <c r="K16" s="1">
        <v>8.9039999999999999</v>
      </c>
    </row>
    <row r="17" spans="2:13" x14ac:dyDescent="0.4">
      <c r="B17" s="1" t="s">
        <v>646</v>
      </c>
      <c r="C17" s="1">
        <v>9.8780000000000001</v>
      </c>
      <c r="J17" s="1" t="s">
        <v>647</v>
      </c>
      <c r="K17" s="1">
        <v>5.8730000000000002</v>
      </c>
    </row>
    <row r="18" spans="2:13" x14ac:dyDescent="0.4">
      <c r="B18" s="1" t="s">
        <v>648</v>
      </c>
      <c r="C18" s="1">
        <v>11.58</v>
      </c>
      <c r="D18" s="1">
        <v>12.55066667</v>
      </c>
      <c r="J18" s="1" t="s">
        <v>649</v>
      </c>
      <c r="K18" s="1">
        <v>10.923999999999999</v>
      </c>
      <c r="L18" s="1">
        <v>10.95166667</v>
      </c>
    </row>
    <row r="19" spans="2:13" x14ac:dyDescent="0.4">
      <c r="B19" s="1" t="s">
        <v>648</v>
      </c>
      <c r="C19" s="1">
        <v>20.07</v>
      </c>
      <c r="J19" s="1" t="s">
        <v>649</v>
      </c>
      <c r="K19" s="1">
        <v>9.8759999999999994</v>
      </c>
    </row>
    <row r="20" spans="2:13" x14ac:dyDescent="0.4">
      <c r="B20" s="1" t="s">
        <v>648</v>
      </c>
      <c r="C20" s="1">
        <v>6.0019999999999998</v>
      </c>
      <c r="J20" s="1" t="s">
        <v>649</v>
      </c>
      <c r="K20" s="1">
        <v>12.055</v>
      </c>
    </row>
    <row r="21" spans="2:13" x14ac:dyDescent="0.4">
      <c r="B21" s="1" t="s">
        <v>650</v>
      </c>
      <c r="C21" s="1">
        <v>15.432</v>
      </c>
      <c r="D21" s="1">
        <v>13.297333330000001</v>
      </c>
      <c r="J21" s="1" t="s">
        <v>651</v>
      </c>
      <c r="K21" s="1">
        <v>9.57</v>
      </c>
      <c r="L21" s="1">
        <v>10.73666667</v>
      </c>
    </row>
    <row r="22" spans="2:13" x14ac:dyDescent="0.4">
      <c r="B22" s="1" t="s">
        <v>650</v>
      </c>
      <c r="C22" s="1">
        <v>8.0670000000000002</v>
      </c>
      <c r="J22" s="1" t="s">
        <v>651</v>
      </c>
      <c r="K22" s="1">
        <v>13.615</v>
      </c>
    </row>
    <row r="23" spans="2:13" x14ac:dyDescent="0.4">
      <c r="B23" s="1" t="s">
        <v>650</v>
      </c>
      <c r="C23" s="1">
        <v>16.393000000000001</v>
      </c>
      <c r="J23" s="1" t="s">
        <v>651</v>
      </c>
      <c r="K23" s="1">
        <v>9.0250000000000004</v>
      </c>
    </row>
    <row r="24" spans="2:13" x14ac:dyDescent="0.4">
      <c r="B24" s="1" t="s">
        <v>652</v>
      </c>
      <c r="C24" s="1">
        <v>19.32</v>
      </c>
      <c r="D24" s="1">
        <v>23.527999999999999</v>
      </c>
      <c r="E24" s="1">
        <v>16.056714289999999</v>
      </c>
      <c r="J24" s="1" t="s">
        <v>653</v>
      </c>
      <c r="K24" s="1">
        <v>6.8780000000000001</v>
      </c>
      <c r="L24" s="1">
        <v>6.4083333329999999</v>
      </c>
      <c r="M24" s="1">
        <v>7.7041428569999999</v>
      </c>
    </row>
    <row r="25" spans="2:13" x14ac:dyDescent="0.4">
      <c r="B25" s="1" t="s">
        <v>652</v>
      </c>
      <c r="C25" s="1">
        <v>31.132000000000001</v>
      </c>
      <c r="J25" s="1" t="s">
        <v>653</v>
      </c>
      <c r="K25" s="1">
        <v>5.8170000000000002</v>
      </c>
    </row>
    <row r="26" spans="2:13" x14ac:dyDescent="0.4">
      <c r="B26" s="1" t="s">
        <v>652</v>
      </c>
      <c r="C26" s="1">
        <v>20.132000000000001</v>
      </c>
      <c r="J26" s="1" t="s">
        <v>653</v>
      </c>
      <c r="K26" s="1">
        <v>6.53</v>
      </c>
    </row>
    <row r="27" spans="2:13" x14ac:dyDescent="0.4">
      <c r="B27" s="1" t="s">
        <v>654</v>
      </c>
      <c r="C27" s="1">
        <v>16.547999999999998</v>
      </c>
      <c r="D27" s="1">
        <v>14.06133333</v>
      </c>
      <c r="J27" s="1" t="s">
        <v>655</v>
      </c>
      <c r="K27" s="1">
        <v>5.7679999999999998</v>
      </c>
      <c r="L27" s="1">
        <v>7.802333333</v>
      </c>
    </row>
    <row r="28" spans="2:13" x14ac:dyDescent="0.4">
      <c r="B28" s="1" t="s">
        <v>654</v>
      </c>
      <c r="C28" s="1">
        <v>12.42</v>
      </c>
      <c r="J28" s="1" t="s">
        <v>655</v>
      </c>
      <c r="K28" s="1">
        <v>6.2930000000000001</v>
      </c>
    </row>
    <row r="29" spans="2:13" x14ac:dyDescent="0.4">
      <c r="B29" s="1" t="s">
        <v>654</v>
      </c>
      <c r="C29" s="1">
        <v>13.215999999999999</v>
      </c>
      <c r="J29" s="1" t="s">
        <v>655</v>
      </c>
      <c r="K29" s="1">
        <v>11.346</v>
      </c>
    </row>
    <row r="30" spans="2:13" x14ac:dyDescent="0.4">
      <c r="B30" s="1" t="s">
        <v>656</v>
      </c>
      <c r="C30" s="1">
        <v>14.843</v>
      </c>
      <c r="D30" s="1">
        <v>12.297000000000001</v>
      </c>
      <c r="J30" s="1" t="s">
        <v>657</v>
      </c>
      <c r="K30" s="1">
        <v>4.2549999999999999</v>
      </c>
      <c r="L30" s="1">
        <v>4.1486666669999996</v>
      </c>
    </row>
    <row r="31" spans="2:13" x14ac:dyDescent="0.4">
      <c r="B31" s="1" t="s">
        <v>656</v>
      </c>
      <c r="C31" s="1">
        <v>12.234999999999999</v>
      </c>
      <c r="J31" s="1" t="s">
        <v>657</v>
      </c>
      <c r="K31" s="1">
        <v>4.375</v>
      </c>
    </row>
    <row r="32" spans="2:13" x14ac:dyDescent="0.4">
      <c r="B32" s="1" t="s">
        <v>656</v>
      </c>
      <c r="C32" s="1">
        <v>9.8130000000000006</v>
      </c>
      <c r="J32" s="1" t="s">
        <v>657</v>
      </c>
      <c r="K32" s="1">
        <v>3.8159999999999998</v>
      </c>
    </row>
    <row r="33" spans="2:13" x14ac:dyDescent="0.4">
      <c r="B33" s="1" t="s">
        <v>658</v>
      </c>
      <c r="C33" s="1">
        <v>17.294</v>
      </c>
      <c r="D33" s="1">
        <v>12.44</v>
      </c>
      <c r="J33" s="1" t="s">
        <v>659</v>
      </c>
      <c r="K33" s="1">
        <v>3.9489999999999998</v>
      </c>
      <c r="L33" s="1">
        <v>6.2043333330000001</v>
      </c>
    </row>
    <row r="34" spans="2:13" x14ac:dyDescent="0.4">
      <c r="B34" s="1" t="s">
        <v>658</v>
      </c>
      <c r="C34" s="1">
        <v>7.9779999999999998</v>
      </c>
      <c r="J34" s="1" t="s">
        <v>659</v>
      </c>
      <c r="K34" s="1">
        <v>10.172000000000001</v>
      </c>
    </row>
    <row r="35" spans="2:13" x14ac:dyDescent="0.4">
      <c r="B35" s="1" t="s">
        <v>658</v>
      </c>
      <c r="C35" s="1">
        <v>12.048</v>
      </c>
      <c r="J35" s="1" t="s">
        <v>659</v>
      </c>
      <c r="K35" s="1">
        <v>4.492</v>
      </c>
    </row>
    <row r="36" spans="2:13" x14ac:dyDescent="0.4">
      <c r="B36" s="1" t="s">
        <v>660</v>
      </c>
      <c r="C36" s="1">
        <v>15.137</v>
      </c>
      <c r="D36" s="1">
        <v>15.22366667</v>
      </c>
      <c r="J36" s="1" t="s">
        <v>661</v>
      </c>
      <c r="K36" s="1">
        <v>6.5759999999999996</v>
      </c>
      <c r="L36" s="1">
        <v>6.6486666669999996</v>
      </c>
    </row>
    <row r="37" spans="2:13" x14ac:dyDescent="0.4">
      <c r="B37" s="1" t="s">
        <v>660</v>
      </c>
      <c r="C37" s="1">
        <v>16.838999999999999</v>
      </c>
      <c r="J37" s="1" t="s">
        <v>661</v>
      </c>
      <c r="K37" s="1">
        <v>3.8109999999999999</v>
      </c>
    </row>
    <row r="38" spans="2:13" x14ac:dyDescent="0.4">
      <c r="B38" s="1" t="s">
        <v>660</v>
      </c>
      <c r="C38" s="1">
        <v>13.695</v>
      </c>
      <c r="J38" s="1" t="s">
        <v>661</v>
      </c>
      <c r="K38" s="1">
        <v>9.5589999999999993</v>
      </c>
    </row>
    <row r="39" spans="2:13" x14ac:dyDescent="0.4">
      <c r="B39" s="1" t="s">
        <v>662</v>
      </c>
      <c r="C39" s="1">
        <v>21.210999999999999</v>
      </c>
      <c r="D39" s="1">
        <v>18.87166667</v>
      </c>
      <c r="J39" s="1" t="s">
        <v>663</v>
      </c>
      <c r="K39" s="1">
        <v>8.6419999999999995</v>
      </c>
      <c r="L39" s="1">
        <v>11.617333329999999</v>
      </c>
    </row>
    <row r="40" spans="2:13" x14ac:dyDescent="0.4">
      <c r="B40" s="1" t="s">
        <v>662</v>
      </c>
      <c r="C40" s="1">
        <v>18.891999999999999</v>
      </c>
      <c r="J40" s="1" t="s">
        <v>663</v>
      </c>
      <c r="K40" s="1">
        <v>13.303000000000001</v>
      </c>
    </row>
    <row r="41" spans="2:13" x14ac:dyDescent="0.4">
      <c r="B41" s="1" t="s">
        <v>662</v>
      </c>
      <c r="C41" s="1">
        <v>16.512</v>
      </c>
      <c r="J41" s="1" t="s">
        <v>663</v>
      </c>
      <c r="K41" s="1">
        <v>12.907</v>
      </c>
    </row>
    <row r="42" spans="2:13" x14ac:dyDescent="0.4">
      <c r="B42" s="1" t="s">
        <v>664</v>
      </c>
      <c r="C42" s="1">
        <v>13.186999999999999</v>
      </c>
      <c r="D42" s="1">
        <v>15.97533333</v>
      </c>
      <c r="J42" s="1" t="s">
        <v>665</v>
      </c>
      <c r="K42" s="1">
        <v>13.625</v>
      </c>
      <c r="L42" s="1">
        <v>11.09933333</v>
      </c>
    </row>
    <row r="43" spans="2:13" x14ac:dyDescent="0.4">
      <c r="B43" s="1" t="s">
        <v>664</v>
      </c>
      <c r="C43" s="1">
        <v>22.731999999999999</v>
      </c>
      <c r="J43" s="1" t="s">
        <v>665</v>
      </c>
      <c r="K43" s="1">
        <v>12.411</v>
      </c>
    </row>
    <row r="44" spans="2:13" x14ac:dyDescent="0.4">
      <c r="B44" s="1" t="s">
        <v>664</v>
      </c>
      <c r="C44" s="1">
        <v>12.007</v>
      </c>
      <c r="J44" s="1" t="s">
        <v>665</v>
      </c>
      <c r="K44" s="1">
        <v>7.2619999999999996</v>
      </c>
    </row>
    <row r="45" spans="2:13" x14ac:dyDescent="0.4">
      <c r="B45" s="1" t="s">
        <v>666</v>
      </c>
      <c r="C45" s="1">
        <v>19.260000000000002</v>
      </c>
      <c r="D45" s="1">
        <v>13.82</v>
      </c>
      <c r="E45" s="1">
        <v>13.986095239999999</v>
      </c>
      <c r="J45" s="1" t="s">
        <v>667</v>
      </c>
      <c r="K45" s="1">
        <v>10.722</v>
      </c>
      <c r="L45" s="1">
        <v>10.69866667</v>
      </c>
      <c r="M45" s="1">
        <v>7.476047619</v>
      </c>
    </row>
    <row r="46" spans="2:13" x14ac:dyDescent="0.4">
      <c r="B46" s="1" t="s">
        <v>666</v>
      </c>
      <c r="C46" s="1">
        <v>7.6559999999999997</v>
      </c>
      <c r="J46" s="1" t="s">
        <v>667</v>
      </c>
      <c r="K46" s="1">
        <v>10.686999999999999</v>
      </c>
    </row>
    <row r="47" spans="2:13" x14ac:dyDescent="0.4">
      <c r="B47" s="1" t="s">
        <v>666</v>
      </c>
      <c r="C47" s="1">
        <v>14.544</v>
      </c>
      <c r="J47" s="1" t="s">
        <v>667</v>
      </c>
      <c r="K47" s="1">
        <v>10.686999999999999</v>
      </c>
    </row>
    <row r="48" spans="2:13" x14ac:dyDescent="0.4">
      <c r="B48" s="1" t="s">
        <v>668</v>
      </c>
      <c r="C48" s="1">
        <v>22.302</v>
      </c>
      <c r="D48" s="1">
        <v>16.77633333</v>
      </c>
      <c r="J48" s="1" t="s">
        <v>669</v>
      </c>
      <c r="K48" s="1">
        <v>12.906000000000001</v>
      </c>
      <c r="L48" s="1">
        <v>10.57566667</v>
      </c>
    </row>
    <row r="49" spans="2:12" x14ac:dyDescent="0.4">
      <c r="B49" s="1" t="s">
        <v>668</v>
      </c>
      <c r="C49" s="1">
        <v>13.875</v>
      </c>
      <c r="J49" s="1" t="s">
        <v>669</v>
      </c>
      <c r="K49" s="1">
        <v>8.6649999999999991</v>
      </c>
    </row>
    <row r="50" spans="2:12" x14ac:dyDescent="0.4">
      <c r="B50" s="1" t="s">
        <v>668</v>
      </c>
      <c r="C50" s="1">
        <v>14.151999999999999</v>
      </c>
      <c r="J50" s="1" t="s">
        <v>669</v>
      </c>
      <c r="K50" s="1">
        <v>10.156000000000001</v>
      </c>
    </row>
    <row r="51" spans="2:12" x14ac:dyDescent="0.4">
      <c r="B51" s="1" t="s">
        <v>670</v>
      </c>
      <c r="C51" s="1">
        <v>5.399</v>
      </c>
      <c r="D51" s="1">
        <v>7.681666667</v>
      </c>
      <c r="J51" s="1" t="s">
        <v>671</v>
      </c>
      <c r="K51" s="1">
        <v>4.7300000000000004</v>
      </c>
      <c r="L51" s="1">
        <v>6.0996666670000002</v>
      </c>
    </row>
    <row r="52" spans="2:12" x14ac:dyDescent="0.4">
      <c r="B52" s="1" t="s">
        <v>670</v>
      </c>
      <c r="C52" s="1">
        <v>6.1719999999999997</v>
      </c>
      <c r="J52" s="1" t="s">
        <v>671</v>
      </c>
      <c r="K52" s="1">
        <v>4.173</v>
      </c>
    </row>
    <row r="53" spans="2:12" x14ac:dyDescent="0.4">
      <c r="B53" s="1" t="s">
        <v>670</v>
      </c>
      <c r="C53" s="1">
        <v>11.474</v>
      </c>
      <c r="J53" s="1" t="s">
        <v>671</v>
      </c>
      <c r="K53" s="1">
        <v>9.3960000000000008</v>
      </c>
    </row>
    <row r="54" spans="2:12" x14ac:dyDescent="0.4">
      <c r="B54" s="1" t="s">
        <v>672</v>
      </c>
      <c r="C54" s="1">
        <v>18.913</v>
      </c>
      <c r="D54" s="1">
        <v>17.95633333</v>
      </c>
      <c r="J54" s="1" t="s">
        <v>673</v>
      </c>
      <c r="K54" s="1">
        <v>2.8050000000000002</v>
      </c>
      <c r="L54" s="1">
        <v>2.8493333330000001</v>
      </c>
    </row>
    <row r="55" spans="2:12" x14ac:dyDescent="0.4">
      <c r="B55" s="1" t="s">
        <v>672</v>
      </c>
      <c r="C55" s="1">
        <v>19.471</v>
      </c>
      <c r="J55" s="1" t="s">
        <v>673</v>
      </c>
      <c r="K55" s="1">
        <v>3.7090000000000001</v>
      </c>
    </row>
    <row r="56" spans="2:12" x14ac:dyDescent="0.4">
      <c r="B56" s="1" t="s">
        <v>672</v>
      </c>
      <c r="C56" s="1">
        <v>15.484999999999999</v>
      </c>
      <c r="J56" s="1" t="s">
        <v>673</v>
      </c>
      <c r="K56" s="1">
        <v>2.0339999999999998</v>
      </c>
    </row>
    <row r="57" spans="2:12" x14ac:dyDescent="0.4">
      <c r="B57" s="1" t="s">
        <v>674</v>
      </c>
      <c r="C57" s="1">
        <v>18.606999999999999</v>
      </c>
      <c r="D57" s="1">
        <v>13.52333333</v>
      </c>
      <c r="J57" s="1" t="s">
        <v>675</v>
      </c>
      <c r="K57" s="1">
        <v>10.675000000000001</v>
      </c>
      <c r="L57" s="1">
        <v>9.2923333330000002</v>
      </c>
    </row>
    <row r="58" spans="2:12" x14ac:dyDescent="0.4">
      <c r="B58" s="1" t="s">
        <v>674</v>
      </c>
      <c r="C58" s="1">
        <v>6.6070000000000002</v>
      </c>
      <c r="J58" s="1" t="s">
        <v>675</v>
      </c>
      <c r="K58" s="1">
        <v>8.2880000000000003</v>
      </c>
    </row>
    <row r="59" spans="2:12" x14ac:dyDescent="0.4">
      <c r="B59" s="1" t="s">
        <v>674</v>
      </c>
      <c r="C59" s="1">
        <v>15.356</v>
      </c>
      <c r="J59" s="1" t="s">
        <v>675</v>
      </c>
      <c r="K59" s="1">
        <v>8.9139999999999997</v>
      </c>
    </row>
    <row r="60" spans="2:12" x14ac:dyDescent="0.4">
      <c r="B60" s="1" t="s">
        <v>676</v>
      </c>
      <c r="C60" s="1">
        <v>18.358000000000001</v>
      </c>
      <c r="D60" s="1">
        <v>12.933</v>
      </c>
      <c r="J60" s="1" t="s">
        <v>677</v>
      </c>
      <c r="K60" s="1">
        <v>3.6219999999999999</v>
      </c>
      <c r="L60" s="1">
        <v>5.2496666669999996</v>
      </c>
    </row>
    <row r="61" spans="2:12" x14ac:dyDescent="0.4">
      <c r="B61" s="1" t="s">
        <v>676</v>
      </c>
      <c r="C61" s="1">
        <v>9.5950000000000006</v>
      </c>
      <c r="J61" s="1" t="s">
        <v>677</v>
      </c>
      <c r="K61" s="1">
        <v>9.0440000000000005</v>
      </c>
    </row>
    <row r="62" spans="2:12" x14ac:dyDescent="0.4">
      <c r="B62" s="1" t="s">
        <v>676</v>
      </c>
      <c r="C62" s="1">
        <v>10.846</v>
      </c>
      <c r="J62" s="1" t="s">
        <v>677</v>
      </c>
      <c r="K62" s="1">
        <v>3.0830000000000002</v>
      </c>
    </row>
    <row r="63" spans="2:12" x14ac:dyDescent="0.4">
      <c r="B63" s="1" t="s">
        <v>678</v>
      </c>
      <c r="C63" s="1">
        <v>20.666</v>
      </c>
      <c r="D63" s="1">
        <v>15.212</v>
      </c>
      <c r="J63" s="1" t="s">
        <v>679</v>
      </c>
      <c r="K63" s="1">
        <v>9.4309999999999992</v>
      </c>
      <c r="L63" s="1">
        <v>7.5670000000000002</v>
      </c>
    </row>
    <row r="64" spans="2:12" x14ac:dyDescent="0.4">
      <c r="B64" s="1" t="s">
        <v>678</v>
      </c>
      <c r="C64" s="1">
        <v>14.935</v>
      </c>
      <c r="J64" s="1" t="s">
        <v>679</v>
      </c>
      <c r="K64" s="1">
        <v>6.3630000000000004</v>
      </c>
    </row>
    <row r="65" spans="2:13" x14ac:dyDescent="0.4">
      <c r="B65" s="1" t="s">
        <v>678</v>
      </c>
      <c r="C65" s="1">
        <v>10.035</v>
      </c>
      <c r="J65" s="1" t="s">
        <v>679</v>
      </c>
      <c r="K65" s="1">
        <v>6.907</v>
      </c>
    </row>
    <row r="66" spans="2:13" x14ac:dyDescent="0.4">
      <c r="B66" s="1" t="s">
        <v>680</v>
      </c>
      <c r="C66" s="1">
        <v>13.496</v>
      </c>
      <c r="D66" s="1">
        <v>17.157</v>
      </c>
      <c r="E66" s="1">
        <v>13.84790476</v>
      </c>
      <c r="J66" s="1" t="s">
        <v>681</v>
      </c>
      <c r="K66" s="1">
        <v>8.43</v>
      </c>
      <c r="L66" s="1">
        <v>6.7513333329999998</v>
      </c>
      <c r="M66" s="1">
        <v>4.2737142859999997</v>
      </c>
    </row>
    <row r="67" spans="2:13" x14ac:dyDescent="0.4">
      <c r="B67" s="1" t="s">
        <v>680</v>
      </c>
      <c r="C67" s="1">
        <v>16.050999999999998</v>
      </c>
      <c r="J67" s="1" t="s">
        <v>681</v>
      </c>
      <c r="K67" s="1">
        <v>6.44</v>
      </c>
    </row>
    <row r="68" spans="2:13" x14ac:dyDescent="0.4">
      <c r="B68" s="1" t="s">
        <v>680</v>
      </c>
      <c r="C68" s="1">
        <v>21.923999999999999</v>
      </c>
      <c r="J68" s="1" t="s">
        <v>681</v>
      </c>
      <c r="K68" s="1">
        <v>5.3840000000000003</v>
      </c>
    </row>
    <row r="69" spans="2:13" x14ac:dyDescent="0.4">
      <c r="B69" s="1" t="s">
        <v>682</v>
      </c>
      <c r="C69" s="1">
        <v>8.98</v>
      </c>
      <c r="D69" s="1">
        <v>11.553000000000001</v>
      </c>
      <c r="J69" s="1" t="s">
        <v>683</v>
      </c>
      <c r="K69" s="1">
        <v>4.101</v>
      </c>
      <c r="L69" s="1">
        <v>4.7089999999999996</v>
      </c>
    </row>
    <row r="70" spans="2:13" x14ac:dyDescent="0.4">
      <c r="B70" s="1" t="s">
        <v>682</v>
      </c>
      <c r="C70" s="1">
        <v>11.06</v>
      </c>
      <c r="J70" s="1" t="s">
        <v>683</v>
      </c>
      <c r="K70" s="1">
        <v>5.3029999999999999</v>
      </c>
    </row>
    <row r="71" spans="2:13" x14ac:dyDescent="0.4">
      <c r="B71" s="1" t="s">
        <v>682</v>
      </c>
      <c r="C71" s="1">
        <v>14.619</v>
      </c>
      <c r="J71" s="1" t="s">
        <v>683</v>
      </c>
      <c r="K71" s="1">
        <v>4.7229999999999999</v>
      </c>
    </row>
    <row r="72" spans="2:13" x14ac:dyDescent="0.4">
      <c r="B72" s="1" t="s">
        <v>684</v>
      </c>
      <c r="C72" s="1">
        <v>10.183</v>
      </c>
      <c r="D72" s="1">
        <v>17.302</v>
      </c>
      <c r="J72" s="1" t="s">
        <v>685</v>
      </c>
      <c r="K72" s="1">
        <v>3.6720000000000002</v>
      </c>
      <c r="L72" s="1">
        <v>4.9009999999999998</v>
      </c>
    </row>
    <row r="73" spans="2:13" x14ac:dyDescent="0.4">
      <c r="B73" s="1" t="s">
        <v>684</v>
      </c>
      <c r="C73" s="1">
        <v>19.446999999999999</v>
      </c>
      <c r="J73" s="1" t="s">
        <v>685</v>
      </c>
      <c r="K73" s="1">
        <v>4.6369999999999996</v>
      </c>
    </row>
    <row r="74" spans="2:13" x14ac:dyDescent="0.4">
      <c r="B74" s="1" t="s">
        <v>684</v>
      </c>
      <c r="C74" s="1">
        <v>22.276</v>
      </c>
      <c r="J74" s="1" t="s">
        <v>685</v>
      </c>
      <c r="K74" s="1">
        <v>6.3940000000000001</v>
      </c>
    </row>
    <row r="75" spans="2:13" x14ac:dyDescent="0.4">
      <c r="B75" s="1" t="s">
        <v>686</v>
      </c>
      <c r="C75" s="1">
        <v>12.648</v>
      </c>
      <c r="D75" s="1">
        <v>13.079000000000001</v>
      </c>
      <c r="J75" s="1" t="s">
        <v>687</v>
      </c>
      <c r="K75" s="1">
        <v>3.3</v>
      </c>
      <c r="L75" s="1">
        <v>3.459333333</v>
      </c>
    </row>
    <row r="76" spans="2:13" x14ac:dyDescent="0.4">
      <c r="B76" s="1" t="s">
        <v>686</v>
      </c>
      <c r="C76" s="1">
        <v>9.6709999999999994</v>
      </c>
      <c r="J76" s="1" t="s">
        <v>687</v>
      </c>
      <c r="K76" s="1">
        <v>3.2490000000000001</v>
      </c>
    </row>
    <row r="77" spans="2:13" x14ac:dyDescent="0.4">
      <c r="B77" s="1" t="s">
        <v>686</v>
      </c>
      <c r="C77" s="1">
        <v>16.917999999999999</v>
      </c>
      <c r="J77" s="1" t="s">
        <v>687</v>
      </c>
      <c r="K77" s="1">
        <v>3.8290000000000002</v>
      </c>
    </row>
    <row r="78" spans="2:13" x14ac:dyDescent="0.4">
      <c r="B78" s="1" t="s">
        <v>688</v>
      </c>
      <c r="C78" s="1">
        <v>13.407999999999999</v>
      </c>
      <c r="D78" s="1">
        <v>17.26166667</v>
      </c>
      <c r="J78" s="1" t="s">
        <v>689</v>
      </c>
      <c r="K78" s="1">
        <v>2.16</v>
      </c>
      <c r="L78" s="1">
        <v>3.3816666670000002</v>
      </c>
    </row>
    <row r="79" spans="2:13" x14ac:dyDescent="0.4">
      <c r="B79" s="1" t="s">
        <v>688</v>
      </c>
      <c r="C79" s="1">
        <v>25.39</v>
      </c>
      <c r="J79" s="1" t="s">
        <v>689</v>
      </c>
      <c r="K79" s="1">
        <v>3.6179999999999999</v>
      </c>
    </row>
    <row r="80" spans="2:13" x14ac:dyDescent="0.4">
      <c r="B80" s="1" t="s">
        <v>688</v>
      </c>
      <c r="C80" s="1">
        <v>12.987</v>
      </c>
      <c r="J80" s="1" t="s">
        <v>689</v>
      </c>
      <c r="K80" s="1">
        <v>4.367</v>
      </c>
    </row>
    <row r="81" spans="2:13" x14ac:dyDescent="0.4">
      <c r="B81" s="1" t="s">
        <v>690</v>
      </c>
      <c r="C81" s="1">
        <v>14.641999999999999</v>
      </c>
      <c r="D81" s="1">
        <v>13.306333329999999</v>
      </c>
      <c r="J81" s="1" t="s">
        <v>691</v>
      </c>
      <c r="K81" s="1">
        <v>1.3380000000000001</v>
      </c>
      <c r="L81" s="1">
        <v>2.0329999999999999</v>
      </c>
    </row>
    <row r="82" spans="2:13" x14ac:dyDescent="0.4">
      <c r="B82" s="1" t="s">
        <v>690</v>
      </c>
      <c r="C82" s="1">
        <v>14.865</v>
      </c>
      <c r="J82" s="1" t="s">
        <v>691</v>
      </c>
      <c r="K82" s="1">
        <v>3</v>
      </c>
    </row>
    <row r="83" spans="2:13" x14ac:dyDescent="0.4">
      <c r="B83" s="1" t="s">
        <v>690</v>
      </c>
      <c r="C83" s="1">
        <v>10.412000000000001</v>
      </c>
      <c r="J83" s="1" t="s">
        <v>691</v>
      </c>
      <c r="K83" s="1">
        <v>1.7609999999999999</v>
      </c>
    </row>
    <row r="84" spans="2:13" x14ac:dyDescent="0.4">
      <c r="B84" s="1" t="s">
        <v>692</v>
      </c>
      <c r="C84" s="1">
        <v>7.5270000000000001</v>
      </c>
      <c r="D84" s="1">
        <v>7.2763333330000002</v>
      </c>
      <c r="J84" s="1" t="s">
        <v>693</v>
      </c>
      <c r="K84" s="1">
        <v>6.1829999999999998</v>
      </c>
      <c r="L84" s="1">
        <v>4.6806666669999997</v>
      </c>
    </row>
    <row r="85" spans="2:13" x14ac:dyDescent="0.4">
      <c r="B85" s="1" t="s">
        <v>692</v>
      </c>
      <c r="C85" s="1">
        <v>7.9260000000000002</v>
      </c>
      <c r="J85" s="1" t="s">
        <v>693</v>
      </c>
      <c r="K85" s="1">
        <v>2.83</v>
      </c>
    </row>
    <row r="86" spans="2:13" x14ac:dyDescent="0.4">
      <c r="B86" s="1" t="s">
        <v>692</v>
      </c>
      <c r="C86" s="1">
        <v>6.3760000000000003</v>
      </c>
      <c r="J86" s="1" t="s">
        <v>693</v>
      </c>
      <c r="K86" s="1">
        <v>5.0289999999999999</v>
      </c>
    </row>
    <row r="87" spans="2:13" x14ac:dyDescent="0.4">
      <c r="B87" s="1" t="s">
        <v>694</v>
      </c>
      <c r="C87" s="1">
        <v>10.609</v>
      </c>
      <c r="D87" s="1">
        <v>14.814666669999999</v>
      </c>
      <c r="E87" s="1">
        <v>12.504952380000001</v>
      </c>
      <c r="J87" s="1" t="s">
        <v>695</v>
      </c>
      <c r="K87" s="1">
        <v>28.975000000000001</v>
      </c>
      <c r="L87" s="1">
        <v>20.692</v>
      </c>
      <c r="M87" s="1">
        <v>16.34895238</v>
      </c>
    </row>
    <row r="88" spans="2:13" x14ac:dyDescent="0.4">
      <c r="B88" s="1" t="s">
        <v>694</v>
      </c>
      <c r="C88" s="1">
        <v>19.742000000000001</v>
      </c>
      <c r="J88" s="1" t="s">
        <v>695</v>
      </c>
      <c r="K88" s="1">
        <v>19.768999999999998</v>
      </c>
    </row>
    <row r="89" spans="2:13" x14ac:dyDescent="0.4">
      <c r="B89" s="1" t="s">
        <v>694</v>
      </c>
      <c r="C89" s="1">
        <v>14.093</v>
      </c>
      <c r="J89" s="1" t="s">
        <v>695</v>
      </c>
      <c r="K89" s="1">
        <v>13.332000000000001</v>
      </c>
    </row>
    <row r="90" spans="2:13" x14ac:dyDescent="0.4">
      <c r="B90" s="1" t="s">
        <v>696</v>
      </c>
      <c r="C90" s="1">
        <v>6.0410000000000004</v>
      </c>
      <c r="D90" s="1">
        <v>10.398666670000001</v>
      </c>
      <c r="J90" s="1" t="s">
        <v>697</v>
      </c>
      <c r="K90" s="1">
        <v>14.856999999999999</v>
      </c>
      <c r="L90" s="1">
        <v>14.34033333</v>
      </c>
    </row>
    <row r="91" spans="2:13" x14ac:dyDescent="0.4">
      <c r="B91" s="1" t="s">
        <v>696</v>
      </c>
      <c r="C91" s="1">
        <v>8.7560000000000002</v>
      </c>
      <c r="J91" s="1" t="s">
        <v>697</v>
      </c>
      <c r="K91" s="1">
        <v>11.119</v>
      </c>
    </row>
    <row r="92" spans="2:13" x14ac:dyDescent="0.4">
      <c r="B92" s="1" t="s">
        <v>696</v>
      </c>
      <c r="C92" s="1">
        <v>16.399000000000001</v>
      </c>
      <c r="J92" s="1" t="s">
        <v>697</v>
      </c>
      <c r="K92" s="1">
        <v>17.045000000000002</v>
      </c>
    </row>
    <row r="93" spans="2:13" x14ac:dyDescent="0.4">
      <c r="B93" s="1" t="s">
        <v>698</v>
      </c>
      <c r="C93" s="1">
        <v>7.6970000000000001</v>
      </c>
      <c r="D93" s="1">
        <v>11.75733333</v>
      </c>
      <c r="J93" s="1" t="s">
        <v>699</v>
      </c>
      <c r="K93" s="1">
        <v>20.7</v>
      </c>
      <c r="L93" s="1">
        <v>15.215999999999999</v>
      </c>
    </row>
    <row r="94" spans="2:13" x14ac:dyDescent="0.4">
      <c r="B94" s="1" t="s">
        <v>698</v>
      </c>
      <c r="C94" s="1">
        <v>11.596</v>
      </c>
      <c r="J94" s="1" t="s">
        <v>699</v>
      </c>
      <c r="K94" s="1">
        <v>8.7490000000000006</v>
      </c>
    </row>
    <row r="95" spans="2:13" x14ac:dyDescent="0.4">
      <c r="B95" s="1" t="s">
        <v>698</v>
      </c>
      <c r="C95" s="1">
        <v>15.978999999999999</v>
      </c>
      <c r="J95" s="1" t="s">
        <v>699</v>
      </c>
      <c r="K95" s="1">
        <v>16.199000000000002</v>
      </c>
    </row>
    <row r="96" spans="2:13" x14ac:dyDescent="0.4">
      <c r="B96" s="1" t="s">
        <v>700</v>
      </c>
      <c r="C96" s="1">
        <v>9.2880000000000003</v>
      </c>
      <c r="D96" s="1">
        <v>9.9313333329999995</v>
      </c>
      <c r="J96" s="1" t="s">
        <v>701</v>
      </c>
      <c r="K96" s="1">
        <v>31.349</v>
      </c>
      <c r="L96" s="1">
        <v>26.379666669999999</v>
      </c>
    </row>
    <row r="97" spans="2:13" x14ac:dyDescent="0.4">
      <c r="B97" s="1" t="s">
        <v>700</v>
      </c>
      <c r="C97" s="1">
        <v>11.92</v>
      </c>
      <c r="J97" s="1" t="s">
        <v>701</v>
      </c>
      <c r="K97" s="1">
        <v>23.186</v>
      </c>
    </row>
    <row r="98" spans="2:13" x14ac:dyDescent="0.4">
      <c r="B98" s="1" t="s">
        <v>700</v>
      </c>
      <c r="C98" s="1">
        <v>8.5860000000000003</v>
      </c>
      <c r="J98" s="1" t="s">
        <v>701</v>
      </c>
      <c r="K98" s="1">
        <v>24.603999999999999</v>
      </c>
    </row>
    <row r="99" spans="2:13" x14ac:dyDescent="0.4">
      <c r="B99" s="1" t="s">
        <v>702</v>
      </c>
      <c r="C99" s="1">
        <v>9.9610000000000003</v>
      </c>
      <c r="D99" s="1">
        <v>12.39766667</v>
      </c>
      <c r="J99" s="1" t="s">
        <v>703</v>
      </c>
      <c r="K99" s="1">
        <v>9.2859999999999996</v>
      </c>
      <c r="L99" s="1">
        <v>11.67633333</v>
      </c>
    </row>
    <row r="100" spans="2:13" x14ac:dyDescent="0.4">
      <c r="B100" s="1" t="s">
        <v>702</v>
      </c>
      <c r="C100" s="1">
        <v>12.592000000000001</v>
      </c>
      <c r="J100" s="1" t="s">
        <v>703</v>
      </c>
      <c r="K100" s="1">
        <v>12.465999999999999</v>
      </c>
    </row>
    <row r="101" spans="2:13" x14ac:dyDescent="0.4">
      <c r="B101" s="1" t="s">
        <v>702</v>
      </c>
      <c r="C101" s="1">
        <v>14.64</v>
      </c>
      <c r="J101" s="1" t="s">
        <v>703</v>
      </c>
      <c r="K101" s="1">
        <v>13.276999999999999</v>
      </c>
    </row>
    <row r="102" spans="2:13" x14ac:dyDescent="0.4">
      <c r="B102" s="1" t="s">
        <v>704</v>
      </c>
      <c r="C102" s="1">
        <v>6.6769999999999996</v>
      </c>
      <c r="D102" s="1">
        <v>13.29</v>
      </c>
      <c r="J102" s="1" t="s">
        <v>705</v>
      </c>
      <c r="K102" s="1">
        <v>16.315999999999999</v>
      </c>
      <c r="L102" s="1">
        <v>13.50266667</v>
      </c>
    </row>
    <row r="103" spans="2:13" x14ac:dyDescent="0.4">
      <c r="B103" s="1" t="s">
        <v>704</v>
      </c>
      <c r="C103" s="1">
        <v>13.997999999999999</v>
      </c>
      <c r="J103" s="1" t="s">
        <v>705</v>
      </c>
      <c r="K103" s="1">
        <v>12.531000000000001</v>
      </c>
    </row>
    <row r="104" spans="2:13" x14ac:dyDescent="0.4">
      <c r="B104" s="1" t="s">
        <v>704</v>
      </c>
      <c r="C104" s="1">
        <v>19.195</v>
      </c>
      <c r="J104" s="1" t="s">
        <v>705</v>
      </c>
      <c r="K104" s="1">
        <v>11.661</v>
      </c>
    </row>
    <row r="105" spans="2:13" x14ac:dyDescent="0.4">
      <c r="B105" s="1" t="s">
        <v>706</v>
      </c>
      <c r="C105" s="1">
        <v>15.561</v>
      </c>
      <c r="D105" s="1">
        <v>14.945</v>
      </c>
      <c r="J105" s="1" t="s">
        <v>707</v>
      </c>
      <c r="K105" s="1">
        <v>12.468</v>
      </c>
      <c r="L105" s="1">
        <v>12.635666670000001</v>
      </c>
    </row>
    <row r="106" spans="2:13" x14ac:dyDescent="0.4">
      <c r="B106" s="1" t="s">
        <v>706</v>
      </c>
      <c r="C106" s="1">
        <v>11.585000000000001</v>
      </c>
      <c r="J106" s="1" t="s">
        <v>707</v>
      </c>
      <c r="K106" s="1">
        <v>18.384</v>
      </c>
    </row>
    <row r="107" spans="2:13" x14ac:dyDescent="0.4">
      <c r="B107" s="1" t="s">
        <v>706</v>
      </c>
      <c r="C107" s="1">
        <v>17.689</v>
      </c>
      <c r="J107" s="1" t="s">
        <v>707</v>
      </c>
      <c r="K107" s="1">
        <v>7.0549999999999997</v>
      </c>
    </row>
    <row r="108" spans="2:13" x14ac:dyDescent="0.4">
      <c r="B108" s="1" t="s">
        <v>708</v>
      </c>
      <c r="C108" s="1">
        <v>16.992999999999999</v>
      </c>
      <c r="D108" s="1">
        <v>18.984000000000002</v>
      </c>
      <c r="E108" s="1">
        <v>15.280047619999999</v>
      </c>
      <c r="J108" s="1" t="s">
        <v>709</v>
      </c>
      <c r="K108" s="1">
        <v>11.423999999999999</v>
      </c>
      <c r="L108" s="1">
        <v>15.08566667</v>
      </c>
      <c r="M108" s="1">
        <v>14.61752381</v>
      </c>
    </row>
    <row r="109" spans="2:13" x14ac:dyDescent="0.4">
      <c r="B109" s="1" t="s">
        <v>708</v>
      </c>
      <c r="C109" s="1">
        <v>21.047000000000001</v>
      </c>
      <c r="J109" s="1" t="s">
        <v>709</v>
      </c>
      <c r="K109" s="1">
        <v>13.863</v>
      </c>
    </row>
    <row r="110" spans="2:13" x14ac:dyDescent="0.4">
      <c r="B110" s="1" t="s">
        <v>708</v>
      </c>
      <c r="C110" s="1">
        <v>18.911999999999999</v>
      </c>
      <c r="J110" s="1" t="s">
        <v>709</v>
      </c>
      <c r="K110" s="1">
        <v>19.97</v>
      </c>
    </row>
    <row r="111" spans="2:13" x14ac:dyDescent="0.4">
      <c r="B111" s="1" t="s">
        <v>710</v>
      </c>
      <c r="C111" s="1">
        <v>13.939</v>
      </c>
      <c r="D111" s="1">
        <v>19.105333330000001</v>
      </c>
      <c r="J111" s="1" t="s">
        <v>711</v>
      </c>
      <c r="K111" s="1">
        <v>16.831</v>
      </c>
      <c r="L111" s="1">
        <v>12.393333330000001</v>
      </c>
    </row>
    <row r="112" spans="2:13" x14ac:dyDescent="0.4">
      <c r="B112" s="1" t="s">
        <v>710</v>
      </c>
      <c r="C112" s="1">
        <v>24.178999999999998</v>
      </c>
      <c r="J112" s="1" t="s">
        <v>711</v>
      </c>
      <c r="K112" s="1">
        <v>12.553000000000001</v>
      </c>
    </row>
    <row r="113" spans="2:12" x14ac:dyDescent="0.4">
      <c r="B113" s="1" t="s">
        <v>710</v>
      </c>
      <c r="C113" s="1">
        <v>19.198</v>
      </c>
      <c r="J113" s="1" t="s">
        <v>711</v>
      </c>
      <c r="K113" s="1">
        <v>7.7960000000000003</v>
      </c>
    </row>
    <row r="114" spans="2:12" x14ac:dyDescent="0.4">
      <c r="B114" s="1" t="s">
        <v>712</v>
      </c>
      <c r="C114" s="1">
        <v>10.284000000000001</v>
      </c>
      <c r="D114" s="1">
        <v>14.808</v>
      </c>
      <c r="J114" s="1" t="s">
        <v>713</v>
      </c>
      <c r="K114" s="1">
        <v>10.813000000000001</v>
      </c>
      <c r="L114" s="1">
        <v>11.18466667</v>
      </c>
    </row>
    <row r="115" spans="2:12" x14ac:dyDescent="0.4">
      <c r="B115" s="1" t="s">
        <v>712</v>
      </c>
      <c r="C115" s="1">
        <v>12.58</v>
      </c>
      <c r="J115" s="1" t="s">
        <v>713</v>
      </c>
      <c r="K115" s="1">
        <v>12.242000000000001</v>
      </c>
    </row>
    <row r="116" spans="2:12" x14ac:dyDescent="0.4">
      <c r="B116" s="1" t="s">
        <v>712</v>
      </c>
      <c r="C116" s="1">
        <v>21.56</v>
      </c>
      <c r="J116" s="1" t="s">
        <v>713</v>
      </c>
      <c r="K116" s="1">
        <v>10.499000000000001</v>
      </c>
    </row>
    <row r="117" spans="2:12" x14ac:dyDescent="0.4">
      <c r="B117" s="1" t="s">
        <v>714</v>
      </c>
      <c r="C117" s="1">
        <v>9.843</v>
      </c>
      <c r="D117" s="1">
        <v>13.14233333</v>
      </c>
      <c r="J117" s="1" t="s">
        <v>715</v>
      </c>
      <c r="K117" s="1">
        <v>7.6050000000000004</v>
      </c>
      <c r="L117" s="1">
        <v>10.28866667</v>
      </c>
    </row>
    <row r="118" spans="2:12" x14ac:dyDescent="0.4">
      <c r="B118" s="1" t="s">
        <v>714</v>
      </c>
      <c r="C118" s="1">
        <v>13.11</v>
      </c>
      <c r="J118" s="1" t="s">
        <v>715</v>
      </c>
      <c r="K118" s="1">
        <v>7.1740000000000004</v>
      </c>
    </row>
    <row r="119" spans="2:12" x14ac:dyDescent="0.4">
      <c r="B119" s="1" t="s">
        <v>714</v>
      </c>
      <c r="C119" s="1">
        <v>16.474</v>
      </c>
      <c r="J119" s="1" t="s">
        <v>715</v>
      </c>
      <c r="K119" s="1">
        <v>16.087</v>
      </c>
    </row>
    <row r="120" spans="2:12" x14ac:dyDescent="0.4">
      <c r="B120" s="1" t="s">
        <v>716</v>
      </c>
      <c r="C120" s="1">
        <v>10.739000000000001</v>
      </c>
      <c r="D120" s="1">
        <v>13.69633333</v>
      </c>
      <c r="J120" s="1" t="s">
        <v>717</v>
      </c>
      <c r="K120" s="1">
        <v>37.034999999999997</v>
      </c>
      <c r="L120" s="1">
        <v>20.596</v>
      </c>
    </row>
    <row r="121" spans="2:12" x14ac:dyDescent="0.4">
      <c r="B121" s="1" t="s">
        <v>716</v>
      </c>
      <c r="C121" s="1">
        <v>15.337999999999999</v>
      </c>
      <c r="J121" s="1" t="s">
        <v>717</v>
      </c>
      <c r="K121" s="1">
        <v>5.91</v>
      </c>
    </row>
    <row r="122" spans="2:12" x14ac:dyDescent="0.4">
      <c r="B122" s="1" t="s">
        <v>716</v>
      </c>
      <c r="C122" s="1">
        <v>15.012</v>
      </c>
      <c r="J122" s="1" t="s">
        <v>717</v>
      </c>
      <c r="K122" s="1">
        <v>18.843</v>
      </c>
    </row>
    <row r="123" spans="2:12" x14ac:dyDescent="0.4">
      <c r="B123" s="1" t="s">
        <v>718</v>
      </c>
      <c r="C123" s="1">
        <v>11.497</v>
      </c>
      <c r="D123" s="1">
        <v>11.479333329999999</v>
      </c>
      <c r="J123" s="1" t="s">
        <v>719</v>
      </c>
      <c r="K123" s="1">
        <v>11.089</v>
      </c>
      <c r="L123" s="1">
        <v>13.47833333</v>
      </c>
    </row>
    <row r="124" spans="2:12" x14ac:dyDescent="0.4">
      <c r="B124" s="1" t="s">
        <v>718</v>
      </c>
      <c r="C124" s="1">
        <v>13.303000000000001</v>
      </c>
      <c r="J124" s="1" t="s">
        <v>719</v>
      </c>
      <c r="K124" s="1">
        <v>12.741</v>
      </c>
    </row>
    <row r="125" spans="2:12" x14ac:dyDescent="0.4">
      <c r="B125" s="1" t="s">
        <v>718</v>
      </c>
      <c r="C125" s="1">
        <v>9.6379999999999999</v>
      </c>
      <c r="J125" s="1" t="s">
        <v>719</v>
      </c>
      <c r="K125" s="1">
        <v>16.605</v>
      </c>
    </row>
    <row r="126" spans="2:12" x14ac:dyDescent="0.4">
      <c r="B126" s="1" t="s">
        <v>720</v>
      </c>
      <c r="C126" s="1">
        <v>12.723000000000001</v>
      </c>
      <c r="D126" s="1">
        <v>15.744999999999999</v>
      </c>
      <c r="J126" s="1" t="s">
        <v>721</v>
      </c>
      <c r="K126" s="1">
        <v>33.158000000000001</v>
      </c>
      <c r="L126" s="1">
        <v>19.295999999999999</v>
      </c>
    </row>
    <row r="127" spans="2:12" x14ac:dyDescent="0.4">
      <c r="B127" s="1" t="s">
        <v>720</v>
      </c>
      <c r="C127" s="1">
        <v>12.478</v>
      </c>
      <c r="J127" s="1" t="s">
        <v>721</v>
      </c>
      <c r="K127" s="1">
        <v>10.288</v>
      </c>
    </row>
    <row r="128" spans="2:12" x14ac:dyDescent="0.4">
      <c r="B128" s="1" t="s">
        <v>720</v>
      </c>
      <c r="C128" s="1">
        <v>22.033999999999999</v>
      </c>
      <c r="J128" s="1" t="s">
        <v>721</v>
      </c>
      <c r="K128" s="1">
        <v>14.442</v>
      </c>
    </row>
    <row r="129" spans="2:13" x14ac:dyDescent="0.4">
      <c r="B129" s="1" t="s">
        <v>722</v>
      </c>
      <c r="C129" s="1">
        <v>15.039</v>
      </c>
      <c r="D129" s="1">
        <v>18.024666669999998</v>
      </c>
      <c r="E129" s="1">
        <v>13.123047619999999</v>
      </c>
      <c r="J129" s="1" t="s">
        <v>723</v>
      </c>
      <c r="K129" s="1">
        <v>5.774</v>
      </c>
      <c r="L129" s="1">
        <v>11.25633333</v>
      </c>
      <c r="M129" s="1">
        <v>20.035190480000001</v>
      </c>
    </row>
    <row r="130" spans="2:13" x14ac:dyDescent="0.4">
      <c r="B130" s="1" t="s">
        <v>722</v>
      </c>
      <c r="C130" s="1">
        <v>20.138000000000002</v>
      </c>
      <c r="J130" s="1" t="s">
        <v>723</v>
      </c>
      <c r="K130" s="1">
        <v>15.928000000000001</v>
      </c>
    </row>
    <row r="131" spans="2:13" x14ac:dyDescent="0.4">
      <c r="B131" s="1" t="s">
        <v>722</v>
      </c>
      <c r="C131" s="1">
        <v>18.896999999999998</v>
      </c>
      <c r="J131" s="1" t="s">
        <v>723</v>
      </c>
      <c r="K131" s="1">
        <v>12.067</v>
      </c>
    </row>
    <row r="132" spans="2:13" x14ac:dyDescent="0.4">
      <c r="B132" s="1" t="s">
        <v>724</v>
      </c>
      <c r="C132" s="1">
        <v>10.98</v>
      </c>
      <c r="D132" s="1">
        <v>10.78466667</v>
      </c>
      <c r="J132" s="1" t="s">
        <v>725</v>
      </c>
      <c r="K132" s="1">
        <v>14.551</v>
      </c>
      <c r="L132" s="1">
        <v>16.594999999999999</v>
      </c>
    </row>
    <row r="133" spans="2:13" x14ac:dyDescent="0.4">
      <c r="B133" s="1" t="s">
        <v>724</v>
      </c>
      <c r="C133" s="1">
        <v>10.170999999999999</v>
      </c>
      <c r="J133" s="1" t="s">
        <v>725</v>
      </c>
      <c r="K133" s="1">
        <v>13.959</v>
      </c>
    </row>
    <row r="134" spans="2:13" x14ac:dyDescent="0.4">
      <c r="B134" s="1" t="s">
        <v>724</v>
      </c>
      <c r="C134" s="1">
        <v>11.202999999999999</v>
      </c>
      <c r="J134" s="1" t="s">
        <v>725</v>
      </c>
      <c r="K134" s="1">
        <v>21.274999999999999</v>
      </c>
    </row>
    <row r="135" spans="2:13" x14ac:dyDescent="0.4">
      <c r="B135" s="1" t="s">
        <v>726</v>
      </c>
      <c r="C135" s="1">
        <v>9.5670000000000002</v>
      </c>
      <c r="D135" s="1">
        <v>11.03933333</v>
      </c>
      <c r="J135" s="1" t="s">
        <v>727</v>
      </c>
      <c r="K135" s="1">
        <v>28.838999999999999</v>
      </c>
      <c r="L135" s="1">
        <v>23.994666670000001</v>
      </c>
    </row>
    <row r="136" spans="2:13" x14ac:dyDescent="0.4">
      <c r="B136" s="1" t="s">
        <v>726</v>
      </c>
      <c r="C136" s="1">
        <v>10.845000000000001</v>
      </c>
      <c r="J136" s="1" t="s">
        <v>727</v>
      </c>
      <c r="K136" s="1">
        <v>29.495000000000001</v>
      </c>
    </row>
    <row r="137" spans="2:13" x14ac:dyDescent="0.4">
      <c r="B137" s="1" t="s">
        <v>726</v>
      </c>
      <c r="C137" s="1">
        <v>12.706</v>
      </c>
      <c r="J137" s="1" t="s">
        <v>727</v>
      </c>
      <c r="K137" s="1">
        <v>13.65</v>
      </c>
    </row>
    <row r="138" spans="2:13" x14ac:dyDescent="0.4">
      <c r="B138" s="1" t="s">
        <v>728</v>
      </c>
      <c r="C138" s="1">
        <v>6.5510000000000002</v>
      </c>
      <c r="D138" s="1">
        <v>11.766</v>
      </c>
      <c r="J138" s="1" t="s">
        <v>729</v>
      </c>
      <c r="K138" s="1">
        <v>16.593</v>
      </c>
      <c r="L138" s="1">
        <v>15.532</v>
      </c>
    </row>
    <row r="139" spans="2:13" x14ac:dyDescent="0.4">
      <c r="B139" s="1" t="s">
        <v>728</v>
      </c>
      <c r="C139" s="1">
        <v>13.847</v>
      </c>
      <c r="J139" s="1" t="s">
        <v>729</v>
      </c>
      <c r="K139" s="1">
        <v>13.473000000000001</v>
      </c>
    </row>
    <row r="140" spans="2:13" x14ac:dyDescent="0.4">
      <c r="B140" s="1" t="s">
        <v>728</v>
      </c>
      <c r="C140" s="1">
        <v>14.9</v>
      </c>
      <c r="J140" s="1" t="s">
        <v>729</v>
      </c>
      <c r="K140" s="1">
        <v>16.53</v>
      </c>
    </row>
    <row r="141" spans="2:13" x14ac:dyDescent="0.4">
      <c r="B141" s="1" t="s">
        <v>730</v>
      </c>
      <c r="C141" s="1">
        <v>9.2240000000000002</v>
      </c>
      <c r="D141" s="1">
        <v>10.582333330000001</v>
      </c>
      <c r="J141" s="1" t="s">
        <v>731</v>
      </c>
      <c r="K141" s="1">
        <v>18.731999999999999</v>
      </c>
      <c r="L141" s="1">
        <v>28.809333330000001</v>
      </c>
    </row>
    <row r="142" spans="2:13" x14ac:dyDescent="0.4">
      <c r="B142" s="1" t="s">
        <v>730</v>
      </c>
      <c r="C142" s="1">
        <v>8.1129999999999995</v>
      </c>
      <c r="J142" s="1" t="s">
        <v>731</v>
      </c>
      <c r="K142" s="1">
        <v>45.646000000000001</v>
      </c>
    </row>
    <row r="143" spans="2:13" x14ac:dyDescent="0.4">
      <c r="B143" s="1" t="s">
        <v>730</v>
      </c>
      <c r="C143" s="1">
        <v>14.41</v>
      </c>
      <c r="J143" s="1" t="s">
        <v>731</v>
      </c>
      <c r="K143" s="1">
        <v>22.05</v>
      </c>
    </row>
    <row r="144" spans="2:13" x14ac:dyDescent="0.4">
      <c r="B144" s="1" t="s">
        <v>732</v>
      </c>
      <c r="C144" s="1">
        <v>8.2070000000000007</v>
      </c>
      <c r="D144" s="1">
        <v>14.46133333</v>
      </c>
      <c r="J144" s="1" t="s">
        <v>733</v>
      </c>
      <c r="K144" s="1">
        <v>19.808</v>
      </c>
      <c r="L144" s="1">
        <v>20.957333330000001</v>
      </c>
    </row>
    <row r="145" spans="2:13" x14ac:dyDescent="0.4">
      <c r="B145" s="1" t="s">
        <v>732</v>
      </c>
      <c r="C145" s="1">
        <v>13.542</v>
      </c>
      <c r="J145" s="1" t="s">
        <v>733</v>
      </c>
      <c r="K145" s="1">
        <v>16.164999999999999</v>
      </c>
    </row>
    <row r="146" spans="2:13" x14ac:dyDescent="0.4">
      <c r="B146" s="1" t="s">
        <v>732</v>
      </c>
      <c r="C146" s="1">
        <v>21.635000000000002</v>
      </c>
      <c r="J146" s="1" t="s">
        <v>733</v>
      </c>
      <c r="K146" s="1">
        <v>26.899000000000001</v>
      </c>
    </row>
    <row r="147" spans="2:13" x14ac:dyDescent="0.4">
      <c r="B147" s="1" t="s">
        <v>734</v>
      </c>
      <c r="C147" s="1">
        <v>14.545</v>
      </c>
      <c r="D147" s="1">
        <v>15.202999999999999</v>
      </c>
      <c r="J147" s="1" t="s">
        <v>735</v>
      </c>
      <c r="K147" s="1">
        <v>29.504999999999999</v>
      </c>
      <c r="L147" s="1">
        <v>23.10166667</v>
      </c>
    </row>
    <row r="148" spans="2:13" x14ac:dyDescent="0.4">
      <c r="B148" s="1" t="s">
        <v>734</v>
      </c>
      <c r="C148" s="1">
        <v>16.725999999999999</v>
      </c>
      <c r="J148" s="1" t="s">
        <v>735</v>
      </c>
      <c r="K148" s="1">
        <v>30.872</v>
      </c>
    </row>
    <row r="149" spans="2:13" x14ac:dyDescent="0.4">
      <c r="B149" s="1" t="s">
        <v>734</v>
      </c>
      <c r="C149" s="1">
        <v>14.337999999999999</v>
      </c>
      <c r="J149" s="1" t="s">
        <v>735</v>
      </c>
      <c r="K149" s="1">
        <v>8.9280000000000008</v>
      </c>
    </row>
    <row r="150" spans="2:13" x14ac:dyDescent="0.4">
      <c r="B150" s="1" t="s">
        <v>736</v>
      </c>
      <c r="C150" s="1">
        <v>19.367000000000001</v>
      </c>
      <c r="D150" s="1">
        <v>18.50333333</v>
      </c>
      <c r="E150" s="1">
        <v>13.3212381</v>
      </c>
      <c r="J150" s="1" t="s">
        <v>737</v>
      </c>
      <c r="K150" s="1">
        <v>14.266</v>
      </c>
      <c r="L150" s="1">
        <v>15.46933333</v>
      </c>
      <c r="M150" s="1">
        <v>19.49071429</v>
      </c>
    </row>
    <row r="151" spans="2:13" x14ac:dyDescent="0.4">
      <c r="B151" s="1" t="s">
        <v>736</v>
      </c>
      <c r="C151" s="1">
        <v>24.210999999999999</v>
      </c>
      <c r="J151" s="1" t="s">
        <v>737</v>
      </c>
      <c r="K151" s="1">
        <v>19.667999999999999</v>
      </c>
    </row>
    <row r="152" spans="2:13" x14ac:dyDescent="0.4">
      <c r="B152" s="1" t="s">
        <v>736</v>
      </c>
      <c r="C152" s="1">
        <v>11.932</v>
      </c>
      <c r="J152" s="1" t="s">
        <v>737</v>
      </c>
      <c r="K152" s="1">
        <v>12.474</v>
      </c>
    </row>
    <row r="153" spans="2:13" x14ac:dyDescent="0.4">
      <c r="B153" s="1" t="s">
        <v>738</v>
      </c>
      <c r="C153" s="1">
        <v>16.001000000000001</v>
      </c>
      <c r="D153" s="1">
        <v>11.47</v>
      </c>
      <c r="J153" s="1" t="s">
        <v>739</v>
      </c>
      <c r="K153" s="1">
        <v>13.949</v>
      </c>
      <c r="L153" s="1">
        <v>15.939</v>
      </c>
    </row>
    <row r="154" spans="2:13" x14ac:dyDescent="0.4">
      <c r="B154" s="1" t="s">
        <v>738</v>
      </c>
      <c r="C154" s="1">
        <v>11.26</v>
      </c>
      <c r="J154" s="1" t="s">
        <v>739</v>
      </c>
      <c r="K154" s="1">
        <v>14.417</v>
      </c>
    </row>
    <row r="155" spans="2:13" x14ac:dyDescent="0.4">
      <c r="B155" s="1" t="s">
        <v>738</v>
      </c>
      <c r="C155" s="1">
        <v>7.149</v>
      </c>
      <c r="J155" s="1" t="s">
        <v>739</v>
      </c>
      <c r="K155" s="1">
        <v>19.451000000000001</v>
      </c>
    </row>
    <row r="156" spans="2:13" x14ac:dyDescent="0.4">
      <c r="B156" s="1" t="s">
        <v>740</v>
      </c>
      <c r="C156" s="1">
        <v>12.521000000000001</v>
      </c>
      <c r="D156" s="1">
        <v>11.46233333</v>
      </c>
      <c r="J156" s="1" t="s">
        <v>741</v>
      </c>
      <c r="K156" s="1">
        <v>16.050999999999998</v>
      </c>
      <c r="L156" s="1">
        <v>14.244999999999999</v>
      </c>
    </row>
    <row r="157" spans="2:13" x14ac:dyDescent="0.4">
      <c r="B157" s="1" t="s">
        <v>740</v>
      </c>
      <c r="C157" s="1">
        <v>7.1870000000000003</v>
      </c>
      <c r="J157" s="1" t="s">
        <v>741</v>
      </c>
      <c r="K157" s="1">
        <v>14.956</v>
      </c>
    </row>
    <row r="158" spans="2:13" x14ac:dyDescent="0.4">
      <c r="B158" s="1" t="s">
        <v>740</v>
      </c>
      <c r="C158" s="1">
        <v>14.679</v>
      </c>
      <c r="J158" s="1" t="s">
        <v>741</v>
      </c>
      <c r="K158" s="1">
        <v>11.728</v>
      </c>
    </row>
    <row r="159" spans="2:13" x14ac:dyDescent="0.4">
      <c r="B159" s="1" t="s">
        <v>742</v>
      </c>
      <c r="C159" s="1">
        <v>14.84</v>
      </c>
      <c r="D159" s="1">
        <v>11.46533333</v>
      </c>
      <c r="J159" s="1" t="s">
        <v>743</v>
      </c>
      <c r="K159" s="1">
        <v>13.837999999999999</v>
      </c>
      <c r="L159" s="1">
        <v>19.370666669999999</v>
      </c>
    </row>
    <row r="160" spans="2:13" x14ac:dyDescent="0.4">
      <c r="B160" s="1" t="s">
        <v>742</v>
      </c>
      <c r="C160" s="1">
        <v>6.3209999999999997</v>
      </c>
      <c r="J160" s="1" t="s">
        <v>743</v>
      </c>
      <c r="K160" s="1">
        <v>31.186</v>
      </c>
    </row>
    <row r="161" spans="2:13" x14ac:dyDescent="0.4">
      <c r="B161" s="1" t="s">
        <v>742</v>
      </c>
      <c r="C161" s="1">
        <v>13.234999999999999</v>
      </c>
      <c r="J161" s="1" t="s">
        <v>743</v>
      </c>
      <c r="K161" s="1">
        <v>13.087999999999999</v>
      </c>
    </row>
    <row r="162" spans="2:13" x14ac:dyDescent="0.4">
      <c r="B162" s="1" t="s">
        <v>744</v>
      </c>
      <c r="C162" s="1">
        <v>11.894</v>
      </c>
      <c r="D162" s="1">
        <v>12.47133333</v>
      </c>
      <c r="J162" s="1" t="s">
        <v>745</v>
      </c>
      <c r="K162" s="1">
        <v>37.707999999999998</v>
      </c>
      <c r="L162" s="1">
        <v>29.097999999999999</v>
      </c>
    </row>
    <row r="163" spans="2:13" x14ac:dyDescent="0.4">
      <c r="B163" s="1" t="s">
        <v>744</v>
      </c>
      <c r="C163" s="1">
        <v>9.6259999999999994</v>
      </c>
      <c r="J163" s="1" t="s">
        <v>745</v>
      </c>
      <c r="K163" s="1">
        <v>39.850999999999999</v>
      </c>
    </row>
    <row r="164" spans="2:13" x14ac:dyDescent="0.4">
      <c r="B164" s="1" t="s">
        <v>744</v>
      </c>
      <c r="C164" s="1">
        <v>15.894</v>
      </c>
      <c r="J164" s="1" t="s">
        <v>745</v>
      </c>
      <c r="K164" s="1">
        <v>9.7349999999999994</v>
      </c>
    </row>
    <row r="165" spans="2:13" x14ac:dyDescent="0.4">
      <c r="B165" s="1" t="s">
        <v>746</v>
      </c>
      <c r="C165" s="1">
        <v>15.67</v>
      </c>
      <c r="D165" s="1">
        <v>15.14</v>
      </c>
      <c r="J165" s="1" t="s">
        <v>747</v>
      </c>
      <c r="K165" s="1">
        <v>23.181999999999999</v>
      </c>
      <c r="L165" s="1">
        <v>20.838999999999999</v>
      </c>
    </row>
    <row r="166" spans="2:13" x14ac:dyDescent="0.4">
      <c r="B166" s="1" t="s">
        <v>746</v>
      </c>
      <c r="C166" s="1">
        <v>14.571</v>
      </c>
      <c r="J166" s="1" t="s">
        <v>747</v>
      </c>
      <c r="K166" s="1">
        <v>15.821</v>
      </c>
    </row>
    <row r="167" spans="2:13" x14ac:dyDescent="0.4">
      <c r="B167" s="1" t="s">
        <v>746</v>
      </c>
      <c r="C167" s="1">
        <v>15.179</v>
      </c>
      <c r="J167" s="1" t="s">
        <v>747</v>
      </c>
      <c r="K167" s="1">
        <v>23.513999999999999</v>
      </c>
    </row>
    <row r="168" spans="2:13" x14ac:dyDescent="0.4">
      <c r="B168" s="1" t="s">
        <v>748</v>
      </c>
      <c r="C168" s="1">
        <v>9.6050000000000004</v>
      </c>
      <c r="D168" s="1">
        <v>12.736333330000001</v>
      </c>
      <c r="J168" s="1" t="s">
        <v>749</v>
      </c>
      <c r="K168" s="1">
        <v>22.748000000000001</v>
      </c>
      <c r="L168" s="1">
        <v>21.474</v>
      </c>
    </row>
    <row r="169" spans="2:13" x14ac:dyDescent="0.4">
      <c r="B169" s="1" t="s">
        <v>748</v>
      </c>
      <c r="C169" s="1">
        <v>14.882</v>
      </c>
      <c r="J169" s="1" t="s">
        <v>749</v>
      </c>
      <c r="K169" s="1">
        <v>21.381</v>
      </c>
    </row>
    <row r="170" spans="2:13" x14ac:dyDescent="0.4">
      <c r="B170" s="1" t="s">
        <v>748</v>
      </c>
      <c r="C170" s="1">
        <v>13.722</v>
      </c>
      <c r="J170" s="1" t="s">
        <v>749</v>
      </c>
      <c r="K170" s="1">
        <v>20.292999999999999</v>
      </c>
    </row>
    <row r="171" spans="2:13" x14ac:dyDescent="0.4">
      <c r="B171" s="1" t="s">
        <v>750</v>
      </c>
      <c r="C171" s="1">
        <v>33.124000000000002</v>
      </c>
      <c r="D171" s="1">
        <v>25.856000000000002</v>
      </c>
      <c r="E171" s="1">
        <v>27.089190479999999</v>
      </c>
      <c r="J171" s="1" t="s">
        <v>751</v>
      </c>
      <c r="K171" s="1">
        <v>10.85</v>
      </c>
      <c r="L171" s="1">
        <v>7.5396666669999997</v>
      </c>
      <c r="M171" s="1">
        <v>7.9041904760000001</v>
      </c>
    </row>
    <row r="172" spans="2:13" x14ac:dyDescent="0.4">
      <c r="B172" s="1" t="s">
        <v>750</v>
      </c>
      <c r="C172" s="1">
        <v>31.692</v>
      </c>
      <c r="J172" s="1" t="s">
        <v>751</v>
      </c>
      <c r="K172" s="1">
        <v>6.3369999999999997</v>
      </c>
    </row>
    <row r="173" spans="2:13" x14ac:dyDescent="0.4">
      <c r="B173" s="1" t="s">
        <v>750</v>
      </c>
      <c r="C173" s="1">
        <v>12.752000000000001</v>
      </c>
      <c r="J173" s="1" t="s">
        <v>751</v>
      </c>
      <c r="K173" s="1">
        <v>5.4320000000000004</v>
      </c>
    </row>
    <row r="174" spans="2:13" x14ac:dyDescent="0.4">
      <c r="B174" s="1" t="s">
        <v>752</v>
      </c>
      <c r="C174" s="1">
        <v>14.468</v>
      </c>
      <c r="D174" s="1">
        <v>17.96833333</v>
      </c>
      <c r="J174" s="1" t="s">
        <v>753</v>
      </c>
      <c r="K174" s="1">
        <v>12.787000000000001</v>
      </c>
      <c r="L174" s="1">
        <v>12.19166667</v>
      </c>
    </row>
    <row r="175" spans="2:13" x14ac:dyDescent="0.4">
      <c r="B175" s="1" t="s">
        <v>752</v>
      </c>
      <c r="C175" s="1">
        <v>16.553999999999998</v>
      </c>
      <c r="J175" s="1" t="s">
        <v>753</v>
      </c>
      <c r="K175" s="1">
        <v>12.871</v>
      </c>
    </row>
    <row r="176" spans="2:13" x14ac:dyDescent="0.4">
      <c r="B176" s="1" t="s">
        <v>752</v>
      </c>
      <c r="C176" s="1">
        <v>22.882999999999999</v>
      </c>
      <c r="J176" s="1" t="s">
        <v>753</v>
      </c>
      <c r="K176" s="1">
        <v>10.917</v>
      </c>
    </row>
    <row r="177" spans="2:13" x14ac:dyDescent="0.4">
      <c r="B177" s="1" t="s">
        <v>754</v>
      </c>
      <c r="C177" s="1">
        <v>25.664999999999999</v>
      </c>
      <c r="D177" s="1">
        <v>20.248999999999999</v>
      </c>
      <c r="J177" s="1" t="s">
        <v>755</v>
      </c>
      <c r="K177" s="1">
        <v>5.9749999999999996</v>
      </c>
      <c r="L177" s="1">
        <v>5.1646666669999997</v>
      </c>
    </row>
    <row r="178" spans="2:13" x14ac:dyDescent="0.4">
      <c r="B178" s="1" t="s">
        <v>754</v>
      </c>
      <c r="C178" s="1">
        <v>19.489000000000001</v>
      </c>
      <c r="J178" s="1" t="s">
        <v>755</v>
      </c>
      <c r="K178" s="1">
        <v>4.8129999999999997</v>
      </c>
    </row>
    <row r="179" spans="2:13" x14ac:dyDescent="0.4">
      <c r="B179" s="1" t="s">
        <v>754</v>
      </c>
      <c r="C179" s="1">
        <v>15.593</v>
      </c>
      <c r="J179" s="1" t="s">
        <v>755</v>
      </c>
      <c r="K179" s="1">
        <v>4.7060000000000004</v>
      </c>
    </row>
    <row r="180" spans="2:13" x14ac:dyDescent="0.4">
      <c r="B180" s="1" t="s">
        <v>756</v>
      </c>
      <c r="C180" s="1">
        <v>24.254000000000001</v>
      </c>
      <c r="D180" s="1">
        <v>24.076333330000001</v>
      </c>
      <c r="J180" s="1" t="s">
        <v>757</v>
      </c>
      <c r="K180" s="1">
        <v>11.898999999999999</v>
      </c>
      <c r="L180" s="1">
        <v>10.786</v>
      </c>
    </row>
    <row r="181" spans="2:13" x14ac:dyDescent="0.4">
      <c r="B181" s="1" t="s">
        <v>756</v>
      </c>
      <c r="C181" s="1">
        <v>27.201000000000001</v>
      </c>
      <c r="J181" s="1" t="s">
        <v>757</v>
      </c>
      <c r="K181" s="1">
        <v>9.1519999999999992</v>
      </c>
    </row>
    <row r="182" spans="2:13" x14ac:dyDescent="0.4">
      <c r="B182" s="1" t="s">
        <v>756</v>
      </c>
      <c r="C182" s="1">
        <v>20.774000000000001</v>
      </c>
      <c r="J182" s="1" t="s">
        <v>757</v>
      </c>
      <c r="K182" s="1">
        <v>11.307</v>
      </c>
    </row>
    <row r="183" spans="2:13" x14ac:dyDescent="0.4">
      <c r="B183" s="1" t="s">
        <v>758</v>
      </c>
      <c r="C183" s="1">
        <v>15.401</v>
      </c>
      <c r="D183" s="1">
        <v>45.295999999999999</v>
      </c>
      <c r="J183" s="1" t="s">
        <v>759</v>
      </c>
      <c r="K183" s="1">
        <v>12.146000000000001</v>
      </c>
      <c r="L183" s="1">
        <v>10.432333330000001</v>
      </c>
    </row>
    <row r="184" spans="2:13" x14ac:dyDescent="0.4">
      <c r="B184" s="1" t="s">
        <v>758</v>
      </c>
      <c r="C184" s="1">
        <v>80.661000000000001</v>
      </c>
      <c r="J184" s="1" t="s">
        <v>759</v>
      </c>
      <c r="K184" s="1">
        <v>9.0879999999999992</v>
      </c>
    </row>
    <row r="185" spans="2:13" x14ac:dyDescent="0.4">
      <c r="B185" s="1" t="s">
        <v>758</v>
      </c>
      <c r="C185" s="1">
        <v>39.826000000000001</v>
      </c>
      <c r="J185" s="1" t="s">
        <v>759</v>
      </c>
      <c r="K185" s="1">
        <v>10.063000000000001</v>
      </c>
    </row>
    <row r="186" spans="2:13" x14ac:dyDescent="0.4">
      <c r="B186" s="1" t="s">
        <v>760</v>
      </c>
      <c r="C186" s="1">
        <v>27.547999999999998</v>
      </c>
      <c r="D186" s="1">
        <v>25.952999999999999</v>
      </c>
      <c r="J186" s="1" t="s">
        <v>761</v>
      </c>
      <c r="K186" s="1">
        <v>0.83599999999999997</v>
      </c>
      <c r="L186" s="1">
        <v>1.1806666669999999</v>
      </c>
    </row>
    <row r="187" spans="2:13" x14ac:dyDescent="0.4">
      <c r="B187" s="1" t="s">
        <v>760</v>
      </c>
      <c r="C187" s="1">
        <v>27.213999999999999</v>
      </c>
      <c r="J187" s="1" t="s">
        <v>761</v>
      </c>
      <c r="K187" s="1">
        <v>1.1459999999999999</v>
      </c>
    </row>
    <row r="188" spans="2:13" x14ac:dyDescent="0.4">
      <c r="B188" s="1" t="s">
        <v>760</v>
      </c>
      <c r="C188" s="1">
        <v>23.097000000000001</v>
      </c>
      <c r="J188" s="1" t="s">
        <v>761</v>
      </c>
      <c r="K188" s="1">
        <v>1.56</v>
      </c>
    </row>
    <row r="189" spans="2:13" x14ac:dyDescent="0.4">
      <c r="B189" s="1" t="s">
        <v>762</v>
      </c>
      <c r="C189" s="1">
        <v>38.158000000000001</v>
      </c>
      <c r="D189" s="1">
        <v>30.225666669999999</v>
      </c>
      <c r="J189" s="1" t="s">
        <v>763</v>
      </c>
      <c r="K189" s="1">
        <v>4.1100000000000003</v>
      </c>
      <c r="L189" s="1">
        <v>8.0343333329999993</v>
      </c>
    </row>
    <row r="190" spans="2:13" x14ac:dyDescent="0.4">
      <c r="B190" s="1" t="s">
        <v>762</v>
      </c>
      <c r="C190" s="1">
        <v>23.959</v>
      </c>
      <c r="J190" s="1" t="s">
        <v>763</v>
      </c>
      <c r="K190" s="1">
        <v>12.738</v>
      </c>
    </row>
    <row r="191" spans="2:13" x14ac:dyDescent="0.4">
      <c r="B191" s="1" t="s">
        <v>762</v>
      </c>
      <c r="C191" s="1">
        <v>28.56</v>
      </c>
      <c r="J191" s="1" t="s">
        <v>763</v>
      </c>
      <c r="K191" s="1">
        <v>7.2549999999999999</v>
      </c>
    </row>
    <row r="192" spans="2:13" x14ac:dyDescent="0.4">
      <c r="B192" s="1" t="s">
        <v>764</v>
      </c>
      <c r="C192" s="1">
        <v>28.756</v>
      </c>
      <c r="D192" s="1">
        <v>24.59266667</v>
      </c>
      <c r="E192" s="1">
        <v>30.981047619999998</v>
      </c>
      <c r="J192" s="1" t="s">
        <v>765</v>
      </c>
      <c r="K192" s="1">
        <v>6.6</v>
      </c>
      <c r="L192" s="1">
        <v>4.4390000000000001</v>
      </c>
      <c r="M192" s="1">
        <v>5.2719523810000002</v>
      </c>
    </row>
    <row r="193" spans="2:12" x14ac:dyDescent="0.4">
      <c r="B193" s="1" t="s">
        <v>764</v>
      </c>
      <c r="C193" s="1">
        <v>18.986000000000001</v>
      </c>
      <c r="J193" s="1" t="s">
        <v>765</v>
      </c>
      <c r="K193" s="1">
        <v>1.9810000000000001</v>
      </c>
    </row>
    <row r="194" spans="2:12" x14ac:dyDescent="0.4">
      <c r="B194" s="1" t="s">
        <v>764</v>
      </c>
      <c r="C194" s="1">
        <v>26.036000000000001</v>
      </c>
      <c r="J194" s="1" t="s">
        <v>765</v>
      </c>
      <c r="K194" s="1">
        <v>4.7359999999999998</v>
      </c>
    </row>
    <row r="195" spans="2:12" x14ac:dyDescent="0.4">
      <c r="B195" s="1" t="s">
        <v>766</v>
      </c>
      <c r="C195" s="1">
        <v>26.042999999999999</v>
      </c>
      <c r="D195" s="1">
        <v>30.152999999999999</v>
      </c>
      <c r="J195" s="1" t="s">
        <v>767</v>
      </c>
      <c r="K195" s="1">
        <v>3.1110000000000002</v>
      </c>
      <c r="L195" s="1">
        <v>3.6103333329999998</v>
      </c>
    </row>
    <row r="196" spans="2:12" x14ac:dyDescent="0.4">
      <c r="B196" s="1" t="s">
        <v>766</v>
      </c>
      <c r="C196" s="1">
        <v>25.28</v>
      </c>
      <c r="J196" s="1" t="s">
        <v>767</v>
      </c>
      <c r="K196" s="1">
        <v>3.9420000000000002</v>
      </c>
    </row>
    <row r="197" spans="2:12" x14ac:dyDescent="0.4">
      <c r="B197" s="1" t="s">
        <v>766</v>
      </c>
      <c r="C197" s="1">
        <v>39.136000000000003</v>
      </c>
      <c r="J197" s="1" t="s">
        <v>767</v>
      </c>
      <c r="K197" s="1">
        <v>3.778</v>
      </c>
    </row>
    <row r="198" spans="2:12" x14ac:dyDescent="0.4">
      <c r="B198" s="1" t="s">
        <v>768</v>
      </c>
      <c r="C198" s="1">
        <v>31.555</v>
      </c>
      <c r="D198" s="1">
        <v>36.710999999999999</v>
      </c>
      <c r="J198" s="1" t="s">
        <v>769</v>
      </c>
      <c r="K198" s="1">
        <v>4.1760000000000002</v>
      </c>
      <c r="L198" s="1">
        <v>4.1459999999999999</v>
      </c>
    </row>
    <row r="199" spans="2:12" x14ac:dyDescent="0.4">
      <c r="B199" s="1" t="s">
        <v>768</v>
      </c>
      <c r="C199" s="1">
        <v>51.081000000000003</v>
      </c>
      <c r="J199" s="1" t="s">
        <v>769</v>
      </c>
      <c r="K199" s="1">
        <v>5.5060000000000002</v>
      </c>
    </row>
    <row r="200" spans="2:12" x14ac:dyDescent="0.4">
      <c r="B200" s="1" t="s">
        <v>768</v>
      </c>
      <c r="C200" s="1">
        <v>27.497</v>
      </c>
      <c r="J200" s="1" t="s">
        <v>769</v>
      </c>
      <c r="K200" s="1">
        <v>2.7559999999999998</v>
      </c>
    </row>
    <row r="201" spans="2:12" x14ac:dyDescent="0.4">
      <c r="B201" s="1" t="s">
        <v>770</v>
      </c>
      <c r="C201" s="1">
        <v>59.292999999999999</v>
      </c>
      <c r="D201" s="1">
        <v>34.435333329999999</v>
      </c>
      <c r="J201" s="1" t="s">
        <v>771</v>
      </c>
      <c r="K201" s="1">
        <v>4.5090000000000003</v>
      </c>
      <c r="L201" s="1">
        <v>3.9590000000000001</v>
      </c>
    </row>
    <row r="202" spans="2:12" x14ac:dyDescent="0.4">
      <c r="B202" s="1" t="s">
        <v>770</v>
      </c>
      <c r="C202" s="1">
        <v>23.355</v>
      </c>
      <c r="J202" s="1" t="s">
        <v>771</v>
      </c>
      <c r="K202" s="1">
        <v>3.8940000000000001</v>
      </c>
    </row>
    <row r="203" spans="2:12" x14ac:dyDescent="0.4">
      <c r="B203" s="1" t="s">
        <v>770</v>
      </c>
      <c r="C203" s="1">
        <v>20.658000000000001</v>
      </c>
      <c r="J203" s="1" t="s">
        <v>771</v>
      </c>
      <c r="K203" s="1">
        <v>3.4740000000000002</v>
      </c>
    </row>
    <row r="204" spans="2:12" x14ac:dyDescent="0.4">
      <c r="B204" s="1" t="s">
        <v>772</v>
      </c>
      <c r="C204" s="1">
        <v>31.172999999999998</v>
      </c>
      <c r="D204" s="1">
        <v>31.67966667</v>
      </c>
      <c r="J204" s="1" t="s">
        <v>773</v>
      </c>
      <c r="K204" s="1">
        <v>6.1589999999999998</v>
      </c>
      <c r="L204" s="1">
        <v>6.9746666670000002</v>
      </c>
    </row>
    <row r="205" spans="2:12" x14ac:dyDescent="0.4">
      <c r="B205" s="1" t="s">
        <v>772</v>
      </c>
      <c r="C205" s="1">
        <v>36.295999999999999</v>
      </c>
      <c r="J205" s="1" t="s">
        <v>773</v>
      </c>
      <c r="K205" s="1">
        <v>6.9779999999999998</v>
      </c>
    </row>
    <row r="206" spans="2:12" x14ac:dyDescent="0.4">
      <c r="B206" s="1" t="s">
        <v>772</v>
      </c>
      <c r="C206" s="1">
        <v>27.57</v>
      </c>
      <c r="J206" s="1" t="s">
        <v>773</v>
      </c>
      <c r="K206" s="1">
        <v>7.7869999999999999</v>
      </c>
    </row>
    <row r="207" spans="2:12" x14ac:dyDescent="0.4">
      <c r="B207" s="1" t="s">
        <v>774</v>
      </c>
      <c r="C207" s="1">
        <v>31.57</v>
      </c>
      <c r="D207" s="1">
        <v>34.84266667</v>
      </c>
      <c r="J207" s="1" t="s">
        <v>775</v>
      </c>
      <c r="K207" s="1">
        <v>17.231000000000002</v>
      </c>
      <c r="L207" s="1">
        <v>10.605333330000001</v>
      </c>
    </row>
    <row r="208" spans="2:12" x14ac:dyDescent="0.4">
      <c r="B208" s="1" t="s">
        <v>774</v>
      </c>
      <c r="C208" s="1">
        <v>42.816000000000003</v>
      </c>
      <c r="J208" s="1" t="s">
        <v>775</v>
      </c>
      <c r="K208" s="1">
        <v>6.024</v>
      </c>
    </row>
    <row r="209" spans="2:13" x14ac:dyDescent="0.4">
      <c r="B209" s="1" t="s">
        <v>774</v>
      </c>
      <c r="C209" s="1">
        <v>30.141999999999999</v>
      </c>
      <c r="J209" s="1" t="s">
        <v>775</v>
      </c>
      <c r="K209" s="1">
        <v>8.5609999999999999</v>
      </c>
    </row>
    <row r="210" spans="2:13" x14ac:dyDescent="0.4">
      <c r="B210" s="1" t="s">
        <v>776</v>
      </c>
      <c r="C210" s="1">
        <v>25.802</v>
      </c>
      <c r="D210" s="1">
        <v>24.452999999999999</v>
      </c>
      <c r="J210" s="1" t="s">
        <v>777</v>
      </c>
      <c r="K210" s="1">
        <v>3.7570000000000001</v>
      </c>
      <c r="L210" s="1">
        <v>3.169333333</v>
      </c>
    </row>
    <row r="211" spans="2:13" x14ac:dyDescent="0.4">
      <c r="B211" s="1" t="s">
        <v>776</v>
      </c>
      <c r="C211" s="1">
        <v>28.038</v>
      </c>
      <c r="J211" s="1" t="s">
        <v>777</v>
      </c>
      <c r="K211" s="1">
        <v>2.9630000000000001</v>
      </c>
    </row>
    <row r="212" spans="2:13" x14ac:dyDescent="0.4">
      <c r="B212" s="1" t="s">
        <v>776</v>
      </c>
      <c r="C212" s="1">
        <v>19.518999999999998</v>
      </c>
      <c r="J212" s="1" t="s">
        <v>777</v>
      </c>
      <c r="K212" s="1">
        <v>2.7879999999999998</v>
      </c>
    </row>
    <row r="213" spans="2:13" x14ac:dyDescent="0.4">
      <c r="B213" s="1" t="s">
        <v>778</v>
      </c>
      <c r="C213" s="1">
        <v>31.774000000000001</v>
      </c>
      <c r="D213" s="1">
        <v>22.286666669999999</v>
      </c>
      <c r="E213" s="1">
        <v>23.155190480000002</v>
      </c>
      <c r="J213" s="1" t="s">
        <v>779</v>
      </c>
      <c r="K213" s="1">
        <v>13.974</v>
      </c>
      <c r="L213" s="1">
        <v>15.45166667</v>
      </c>
      <c r="M213" s="1">
        <v>7.4232380950000003</v>
      </c>
    </row>
    <row r="214" spans="2:13" x14ac:dyDescent="0.4">
      <c r="B214" s="1" t="s">
        <v>778</v>
      </c>
      <c r="C214" s="1">
        <v>17.388000000000002</v>
      </c>
      <c r="J214" s="1" t="s">
        <v>779</v>
      </c>
      <c r="K214" s="1">
        <v>18.562999999999999</v>
      </c>
    </row>
    <row r="215" spans="2:13" x14ac:dyDescent="0.4">
      <c r="B215" s="1" t="s">
        <v>778</v>
      </c>
      <c r="C215" s="1">
        <v>17.698</v>
      </c>
      <c r="J215" s="1" t="s">
        <v>779</v>
      </c>
      <c r="K215" s="1">
        <v>13.818</v>
      </c>
    </row>
    <row r="216" spans="2:13" x14ac:dyDescent="0.4">
      <c r="B216" s="1" t="s">
        <v>780</v>
      </c>
      <c r="C216" s="1">
        <v>30.465</v>
      </c>
      <c r="D216" s="1">
        <v>28.213333330000001</v>
      </c>
      <c r="J216" s="1" t="s">
        <v>779</v>
      </c>
      <c r="K216" s="1">
        <v>7.9020000000000001</v>
      </c>
      <c r="L216" s="1">
        <v>5.7873333330000003</v>
      </c>
    </row>
    <row r="217" spans="2:13" x14ac:dyDescent="0.4">
      <c r="B217" s="1" t="s">
        <v>780</v>
      </c>
      <c r="C217" s="1">
        <v>27.605</v>
      </c>
      <c r="J217" s="1" t="s">
        <v>781</v>
      </c>
      <c r="K217" s="1">
        <v>1.964</v>
      </c>
    </row>
    <row r="218" spans="2:13" x14ac:dyDescent="0.4">
      <c r="B218" s="1" t="s">
        <v>780</v>
      </c>
      <c r="C218" s="1">
        <v>26.57</v>
      </c>
      <c r="J218" s="1" t="s">
        <v>781</v>
      </c>
      <c r="K218" s="1">
        <v>7.4960000000000004</v>
      </c>
    </row>
    <row r="219" spans="2:13" x14ac:dyDescent="0.4">
      <c r="B219" s="1" t="s">
        <v>782</v>
      </c>
      <c r="C219" s="1">
        <v>17.526</v>
      </c>
      <c r="D219" s="1">
        <v>20.038</v>
      </c>
      <c r="J219" s="1" t="s">
        <v>783</v>
      </c>
      <c r="K219" s="1">
        <v>2.2770000000000001</v>
      </c>
      <c r="L219" s="1">
        <v>2.2010000000000001</v>
      </c>
    </row>
    <row r="220" spans="2:13" x14ac:dyDescent="0.4">
      <c r="B220" s="1" t="s">
        <v>782</v>
      </c>
      <c r="C220" s="1">
        <v>18.21</v>
      </c>
      <c r="J220" s="1" t="s">
        <v>783</v>
      </c>
      <c r="K220" s="1">
        <v>2.37</v>
      </c>
    </row>
    <row r="221" spans="2:13" x14ac:dyDescent="0.4">
      <c r="B221" s="1" t="s">
        <v>782</v>
      </c>
      <c r="C221" s="1">
        <v>24.378</v>
      </c>
      <c r="J221" s="1" t="s">
        <v>783</v>
      </c>
      <c r="K221" s="1">
        <v>1.956</v>
      </c>
    </row>
    <row r="222" spans="2:13" x14ac:dyDescent="0.4">
      <c r="B222" s="1" t="s">
        <v>784</v>
      </c>
      <c r="C222" s="1">
        <v>25.096</v>
      </c>
      <c r="D222" s="1">
        <v>25.027000000000001</v>
      </c>
      <c r="J222" s="1" t="s">
        <v>785</v>
      </c>
      <c r="K222" s="1">
        <v>2.843</v>
      </c>
      <c r="L222" s="1">
        <v>5.7190000000000003</v>
      </c>
    </row>
    <row r="223" spans="2:13" x14ac:dyDescent="0.4">
      <c r="B223" s="1" t="s">
        <v>784</v>
      </c>
      <c r="C223" s="1">
        <v>26.948</v>
      </c>
      <c r="J223" s="1" t="s">
        <v>785</v>
      </c>
      <c r="K223" s="1">
        <v>7.4930000000000003</v>
      </c>
    </row>
    <row r="224" spans="2:13" x14ac:dyDescent="0.4">
      <c r="B224" s="1" t="s">
        <v>784</v>
      </c>
      <c r="C224" s="1">
        <v>23.036999999999999</v>
      </c>
      <c r="J224" s="1" t="s">
        <v>785</v>
      </c>
      <c r="K224" s="1">
        <v>6.8209999999999997</v>
      </c>
    </row>
    <row r="225" spans="2:13" x14ac:dyDescent="0.4">
      <c r="B225" s="1" t="s">
        <v>786</v>
      </c>
      <c r="C225" s="1">
        <v>20.158999999999999</v>
      </c>
      <c r="D225" s="1">
        <v>23.63133333</v>
      </c>
      <c r="J225" s="1" t="s">
        <v>787</v>
      </c>
      <c r="K225" s="1">
        <v>5.476</v>
      </c>
      <c r="L225" s="1">
        <v>7.0313333330000001</v>
      </c>
    </row>
    <row r="226" spans="2:13" x14ac:dyDescent="0.4">
      <c r="B226" s="1" t="s">
        <v>786</v>
      </c>
      <c r="C226" s="1">
        <v>23.47</v>
      </c>
      <c r="J226" s="1" t="s">
        <v>787</v>
      </c>
      <c r="K226" s="1">
        <v>2.8119999999999998</v>
      </c>
    </row>
    <row r="227" spans="2:13" x14ac:dyDescent="0.4">
      <c r="B227" s="1" t="s">
        <v>786</v>
      </c>
      <c r="C227" s="1">
        <v>27.265000000000001</v>
      </c>
      <c r="J227" s="1" t="s">
        <v>787</v>
      </c>
      <c r="K227" s="1">
        <v>12.805999999999999</v>
      </c>
    </row>
    <row r="228" spans="2:13" x14ac:dyDescent="0.4">
      <c r="B228" s="1" t="s">
        <v>788</v>
      </c>
      <c r="C228" s="1">
        <v>31.376999999999999</v>
      </c>
      <c r="D228" s="1">
        <v>22.667000000000002</v>
      </c>
      <c r="J228" s="1" t="s">
        <v>789</v>
      </c>
      <c r="K228" s="1">
        <v>12.707000000000001</v>
      </c>
      <c r="L228" s="1">
        <v>11.242333329999999</v>
      </c>
    </row>
    <row r="229" spans="2:13" x14ac:dyDescent="0.4">
      <c r="B229" s="1" t="s">
        <v>788</v>
      </c>
      <c r="C229" s="1">
        <v>12.471</v>
      </c>
      <c r="J229" s="1" t="s">
        <v>789</v>
      </c>
      <c r="K229" s="1">
        <v>11.737</v>
      </c>
    </row>
    <row r="230" spans="2:13" x14ac:dyDescent="0.4">
      <c r="B230" s="1" t="s">
        <v>788</v>
      </c>
      <c r="C230" s="1">
        <v>24.152999999999999</v>
      </c>
      <c r="J230" s="1" t="s">
        <v>789</v>
      </c>
      <c r="K230" s="1">
        <v>9.2829999999999995</v>
      </c>
    </row>
    <row r="231" spans="2:13" x14ac:dyDescent="0.4">
      <c r="B231" s="1" t="s">
        <v>790</v>
      </c>
      <c r="C231" s="1">
        <v>16.623000000000001</v>
      </c>
      <c r="D231" s="1">
        <v>20.222999999999999</v>
      </c>
      <c r="J231" s="1" t="s">
        <v>791</v>
      </c>
      <c r="K231" s="1">
        <v>4.6630000000000003</v>
      </c>
      <c r="L231" s="1">
        <v>4.53</v>
      </c>
    </row>
    <row r="232" spans="2:13" x14ac:dyDescent="0.4">
      <c r="B232" s="1" t="s">
        <v>790</v>
      </c>
      <c r="C232" s="1">
        <v>23.48</v>
      </c>
      <c r="J232" s="1" t="s">
        <v>791</v>
      </c>
      <c r="K232" s="1">
        <v>4.3620000000000001</v>
      </c>
    </row>
    <row r="233" spans="2:13" x14ac:dyDescent="0.4">
      <c r="B233" s="1" t="s">
        <v>790</v>
      </c>
      <c r="C233" s="1">
        <v>20.565999999999999</v>
      </c>
      <c r="J233" s="1" t="s">
        <v>791</v>
      </c>
      <c r="K233" s="1">
        <v>4.5650000000000004</v>
      </c>
    </row>
    <row r="234" spans="2:13" x14ac:dyDescent="0.4">
      <c r="B234" s="1" t="s">
        <v>792</v>
      </c>
      <c r="C234" s="1">
        <v>33.588999999999999</v>
      </c>
      <c r="D234" s="1">
        <v>24.89766667</v>
      </c>
      <c r="E234" s="1">
        <v>21.815523809999998</v>
      </c>
      <c r="J234" s="1" t="s">
        <v>793</v>
      </c>
      <c r="K234" s="1">
        <v>11.859</v>
      </c>
      <c r="L234" s="1">
        <v>11.414666670000001</v>
      </c>
      <c r="M234" s="1">
        <v>8.4262380950000004</v>
      </c>
    </row>
    <row r="235" spans="2:13" x14ac:dyDescent="0.4">
      <c r="B235" s="1" t="s">
        <v>792</v>
      </c>
      <c r="C235" s="1">
        <v>19.895</v>
      </c>
      <c r="J235" s="1" t="s">
        <v>793</v>
      </c>
      <c r="K235" s="1">
        <v>10.836</v>
      </c>
    </row>
    <row r="236" spans="2:13" x14ac:dyDescent="0.4">
      <c r="B236" s="1" t="s">
        <v>792</v>
      </c>
      <c r="C236" s="1">
        <v>21.209</v>
      </c>
      <c r="J236" s="1" t="s">
        <v>793</v>
      </c>
      <c r="K236" s="1">
        <v>11.548999999999999</v>
      </c>
    </row>
    <row r="237" spans="2:13" x14ac:dyDescent="0.4">
      <c r="B237" s="1" t="s">
        <v>794</v>
      </c>
      <c r="C237" s="1">
        <v>10.134</v>
      </c>
      <c r="D237" s="1">
        <v>15.733333330000001</v>
      </c>
      <c r="J237" s="1" t="s">
        <v>795</v>
      </c>
      <c r="K237" s="1">
        <v>9.2870000000000008</v>
      </c>
      <c r="L237" s="1">
        <v>8.165666667</v>
      </c>
    </row>
    <row r="238" spans="2:13" x14ac:dyDescent="0.4">
      <c r="B238" s="1" t="s">
        <v>794</v>
      </c>
      <c r="C238" s="1">
        <v>18.657</v>
      </c>
      <c r="J238" s="1" t="s">
        <v>795</v>
      </c>
      <c r="K238" s="1">
        <v>9.625</v>
      </c>
    </row>
    <row r="239" spans="2:13" x14ac:dyDescent="0.4">
      <c r="B239" s="1" t="s">
        <v>794</v>
      </c>
      <c r="C239" s="1">
        <v>18.408999999999999</v>
      </c>
      <c r="J239" s="1" t="s">
        <v>795</v>
      </c>
      <c r="K239" s="1">
        <v>5.585</v>
      </c>
    </row>
    <row r="240" spans="2:13" x14ac:dyDescent="0.4">
      <c r="B240" s="1" t="s">
        <v>796</v>
      </c>
      <c r="C240" s="1">
        <v>24.042000000000002</v>
      </c>
      <c r="D240" s="1">
        <v>25.914666669999999</v>
      </c>
      <c r="J240" s="1" t="s">
        <v>797</v>
      </c>
      <c r="K240" s="1">
        <v>4.2750000000000004</v>
      </c>
      <c r="L240" s="1">
        <v>4.568333333</v>
      </c>
    </row>
    <row r="241" spans="2:12" x14ac:dyDescent="0.4">
      <c r="B241" s="1" t="s">
        <v>796</v>
      </c>
      <c r="C241" s="1">
        <v>32.521000000000001</v>
      </c>
      <c r="J241" s="1" t="s">
        <v>797</v>
      </c>
      <c r="K241" s="1">
        <v>3.5209999999999999</v>
      </c>
    </row>
    <row r="242" spans="2:12" x14ac:dyDescent="0.4">
      <c r="B242" s="1" t="s">
        <v>796</v>
      </c>
      <c r="C242" s="1">
        <v>21.181000000000001</v>
      </c>
      <c r="J242" s="1" t="s">
        <v>797</v>
      </c>
      <c r="K242" s="1">
        <v>5.9089999999999998</v>
      </c>
    </row>
    <row r="243" spans="2:12" x14ac:dyDescent="0.4">
      <c r="B243" s="1" t="s">
        <v>798</v>
      </c>
      <c r="C243" s="1">
        <v>23.405999999999999</v>
      </c>
      <c r="D243" s="1">
        <v>23.027666669999999</v>
      </c>
      <c r="J243" s="1" t="s">
        <v>799</v>
      </c>
      <c r="K243" s="1">
        <v>10.191000000000001</v>
      </c>
      <c r="L243" s="1">
        <v>6.6349999999999998</v>
      </c>
    </row>
    <row r="244" spans="2:12" x14ac:dyDescent="0.4">
      <c r="B244" s="1" t="s">
        <v>798</v>
      </c>
      <c r="C244" s="1">
        <v>16.169</v>
      </c>
      <c r="J244" s="1" t="s">
        <v>799</v>
      </c>
      <c r="K244" s="1">
        <v>2.6859999999999999</v>
      </c>
    </row>
    <row r="245" spans="2:12" x14ac:dyDescent="0.4">
      <c r="B245" s="1" t="s">
        <v>798</v>
      </c>
      <c r="C245" s="1">
        <v>29.507999999999999</v>
      </c>
      <c r="J245" s="1" t="s">
        <v>799</v>
      </c>
      <c r="K245" s="1">
        <v>7.0279999999999996</v>
      </c>
    </row>
    <row r="246" spans="2:12" x14ac:dyDescent="0.4">
      <c r="B246" s="1" t="s">
        <v>800</v>
      </c>
      <c r="C246" s="1">
        <v>16.555</v>
      </c>
      <c r="D246" s="1">
        <v>21.645666670000001</v>
      </c>
      <c r="J246" s="1" t="s">
        <v>801</v>
      </c>
      <c r="K246" s="1">
        <v>7.7619999999999996</v>
      </c>
      <c r="L246" s="1">
        <v>7.2513333329999998</v>
      </c>
    </row>
    <row r="247" spans="2:12" x14ac:dyDescent="0.4">
      <c r="B247" s="1" t="s">
        <v>800</v>
      </c>
      <c r="C247" s="1">
        <v>30.170999999999999</v>
      </c>
      <c r="J247" s="1" t="s">
        <v>801</v>
      </c>
      <c r="K247" s="1">
        <v>5.9550000000000001</v>
      </c>
    </row>
    <row r="248" spans="2:12" x14ac:dyDescent="0.4">
      <c r="B248" s="1" t="s">
        <v>800</v>
      </c>
      <c r="C248" s="1">
        <v>18.210999999999999</v>
      </c>
      <c r="J248" s="1" t="s">
        <v>801</v>
      </c>
      <c r="K248" s="1">
        <v>8.0370000000000008</v>
      </c>
    </row>
    <row r="249" spans="2:12" x14ac:dyDescent="0.4">
      <c r="B249" s="1" t="s">
        <v>802</v>
      </c>
      <c r="C249" s="1">
        <v>29.509</v>
      </c>
      <c r="D249" s="1">
        <v>20.86566667</v>
      </c>
      <c r="J249" s="1" t="s">
        <v>803</v>
      </c>
      <c r="K249" s="1">
        <v>14.038</v>
      </c>
      <c r="L249" s="1">
        <v>13.736000000000001</v>
      </c>
    </row>
    <row r="250" spans="2:12" x14ac:dyDescent="0.4">
      <c r="B250" s="1" t="s">
        <v>802</v>
      </c>
      <c r="C250" s="1">
        <v>15.308</v>
      </c>
      <c r="J250" s="1" t="s">
        <v>803</v>
      </c>
      <c r="K250" s="1">
        <v>18.867999999999999</v>
      </c>
    </row>
    <row r="251" spans="2:12" x14ac:dyDescent="0.4">
      <c r="B251" s="1" t="s">
        <v>802</v>
      </c>
      <c r="C251" s="1">
        <v>17.78</v>
      </c>
      <c r="J251" s="1" t="s">
        <v>803</v>
      </c>
      <c r="K251" s="1">
        <v>8.3019999999999996</v>
      </c>
    </row>
    <row r="252" spans="2:12" x14ac:dyDescent="0.4">
      <c r="B252" s="1" t="s">
        <v>804</v>
      </c>
      <c r="C252" s="1">
        <v>28.196999999999999</v>
      </c>
      <c r="D252" s="1">
        <v>20.623999999999999</v>
      </c>
      <c r="J252" s="1" t="s">
        <v>805</v>
      </c>
      <c r="K252" s="1">
        <v>3.6970000000000001</v>
      </c>
      <c r="L252" s="1">
        <v>7.2126666669999997</v>
      </c>
    </row>
    <row r="253" spans="2:12" x14ac:dyDescent="0.4">
      <c r="B253" s="1" t="s">
        <v>804</v>
      </c>
      <c r="C253" s="1">
        <v>17.474</v>
      </c>
      <c r="J253" s="1" t="s">
        <v>805</v>
      </c>
      <c r="K253" s="1">
        <v>11.815</v>
      </c>
    </row>
    <row r="254" spans="2:12" x14ac:dyDescent="0.4">
      <c r="B254" s="1" t="s">
        <v>804</v>
      </c>
      <c r="C254" s="1">
        <v>16.201000000000001</v>
      </c>
      <c r="J254" s="1" t="s">
        <v>805</v>
      </c>
      <c r="K254" s="1">
        <v>6.1260000000000003</v>
      </c>
    </row>
  </sheetData>
  <mergeCells count="1">
    <mergeCell ref="A1:J1"/>
  </mergeCells>
  <phoneticPr fontId="1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16"/>
  <sheetViews>
    <sheetView workbookViewId="0">
      <selection activeCell="G38" sqref="G38"/>
    </sheetView>
  </sheetViews>
  <sheetFormatPr defaultColWidth="9" defaultRowHeight="13.5" x14ac:dyDescent="0.4"/>
  <cols>
    <col min="1" max="16384" width="9" style="1"/>
  </cols>
  <sheetData>
    <row r="1" spans="1:11" x14ac:dyDescent="0.4">
      <c r="A1" s="16" t="s">
        <v>806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3" spans="1:11" x14ac:dyDescent="0.3">
      <c r="A3" s="1" t="s">
        <v>807</v>
      </c>
      <c r="B3" s="2" t="s">
        <v>83</v>
      </c>
      <c r="C3" s="2" t="s">
        <v>84</v>
      </c>
      <c r="D3" s="2" t="s">
        <v>85</v>
      </c>
      <c r="E3" s="2" t="s">
        <v>99</v>
      </c>
    </row>
    <row r="4" spans="1:11" x14ac:dyDescent="0.3">
      <c r="B4" s="3">
        <v>423.57040000000001</v>
      </c>
      <c r="C4" s="3">
        <v>632.84799999999996</v>
      </c>
      <c r="D4" s="3">
        <v>470.97089999999997</v>
      </c>
      <c r="E4" s="3">
        <v>225.47239999999999</v>
      </c>
    </row>
    <row r="5" spans="1:11" x14ac:dyDescent="0.3">
      <c r="B5" s="3">
        <v>418.20440000000002</v>
      </c>
      <c r="C5" s="3">
        <v>631.50649999999996</v>
      </c>
      <c r="D5" s="3">
        <v>493.77679999999998</v>
      </c>
      <c r="E5" s="3">
        <v>206.2439</v>
      </c>
    </row>
    <row r="6" spans="1:11" x14ac:dyDescent="0.3">
      <c r="B6" s="3">
        <v>417.75720000000001</v>
      </c>
      <c r="C6" s="3">
        <v>611.83050000000003</v>
      </c>
      <c r="D6" s="3">
        <v>484.3861</v>
      </c>
      <c r="E6" s="3">
        <v>227.70820000000001</v>
      </c>
    </row>
    <row r="7" spans="1:11" x14ac:dyDescent="0.3">
      <c r="B7" s="3">
        <v>349.33960000000002</v>
      </c>
      <c r="C7" s="3">
        <v>609.14750000000004</v>
      </c>
      <c r="D7" s="3">
        <v>470.52370000000002</v>
      </c>
      <c r="E7" s="3">
        <v>221.4478</v>
      </c>
    </row>
    <row r="8" spans="1:11" x14ac:dyDescent="0.3">
      <c r="B8" s="3"/>
      <c r="C8" s="3"/>
      <c r="D8" s="3"/>
      <c r="E8" s="3"/>
    </row>
    <row r="12" spans="1:11" x14ac:dyDescent="0.3">
      <c r="A12" s="1" t="s">
        <v>638</v>
      </c>
      <c r="B12" s="2" t="s">
        <v>83</v>
      </c>
      <c r="C12" s="2" t="s">
        <v>84</v>
      </c>
      <c r="D12" s="2" t="s">
        <v>85</v>
      </c>
      <c r="E12" s="2" t="s">
        <v>99</v>
      </c>
    </row>
    <row r="13" spans="1:11" x14ac:dyDescent="0.3">
      <c r="B13" s="3">
        <v>240.22909999999999</v>
      </c>
      <c r="C13" s="3">
        <v>309.09390000000002</v>
      </c>
      <c r="D13" s="3">
        <v>260.3519</v>
      </c>
      <c r="E13" s="3">
        <v>145.87540000000001</v>
      </c>
    </row>
    <row r="14" spans="1:11" x14ac:dyDescent="0.3">
      <c r="B14" s="3">
        <v>217.87039999999999</v>
      </c>
      <c r="C14" s="3">
        <v>309.09390000000002</v>
      </c>
      <c r="D14" s="3">
        <v>250.96129999999999</v>
      </c>
      <c r="E14" s="3">
        <v>134.24889999999999</v>
      </c>
    </row>
    <row r="15" spans="1:11" x14ac:dyDescent="0.3">
      <c r="B15" s="3">
        <v>225.02520000000001</v>
      </c>
      <c r="C15" s="3">
        <v>305.0693</v>
      </c>
      <c r="D15" s="3">
        <v>235.31020000000001</v>
      </c>
      <c r="E15" s="3">
        <v>136.93190000000001</v>
      </c>
    </row>
    <row r="16" spans="1:11" x14ac:dyDescent="0.3">
      <c r="B16" s="3">
        <v>223.68369999999999</v>
      </c>
      <c r="C16" s="3">
        <v>312.22410000000002</v>
      </c>
      <c r="D16" s="3">
        <v>236.65170000000001</v>
      </c>
      <c r="E16" s="3">
        <v>120.3865</v>
      </c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workbookViewId="0">
      <selection activeCell="G14" sqref="G14"/>
    </sheetView>
  </sheetViews>
  <sheetFormatPr defaultColWidth="9" defaultRowHeight="13.5" x14ac:dyDescent="0.4"/>
  <cols>
    <col min="1" max="16384" width="9" style="1"/>
  </cols>
  <sheetData>
    <row r="1" spans="1:12" x14ac:dyDescent="0.4">
      <c r="A1" s="13" t="s">
        <v>59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4">
      <c r="C2" s="1" t="s">
        <v>23</v>
      </c>
      <c r="D2" s="1" t="s">
        <v>24</v>
      </c>
      <c r="G2" s="1" t="s">
        <v>23</v>
      </c>
      <c r="H2" s="1" t="s">
        <v>24</v>
      </c>
      <c r="K2" s="1" t="s">
        <v>23</v>
      </c>
      <c r="L2" s="1" t="s">
        <v>24</v>
      </c>
    </row>
    <row r="3" spans="1:12" x14ac:dyDescent="0.4">
      <c r="A3" s="1" t="s">
        <v>1</v>
      </c>
      <c r="B3" s="1" t="s">
        <v>28</v>
      </c>
      <c r="F3" s="1" t="s">
        <v>29</v>
      </c>
      <c r="J3" s="1" t="s">
        <v>30</v>
      </c>
    </row>
    <row r="4" spans="1:12" x14ac:dyDescent="0.4">
      <c r="B4" s="1" t="s">
        <v>31</v>
      </c>
      <c r="C4" s="1">
        <v>739</v>
      </c>
      <c r="D4" s="1">
        <f>AVERAGE(C4:C10)</f>
        <v>708.142857142857</v>
      </c>
      <c r="F4" s="1" t="s">
        <v>31</v>
      </c>
      <c r="G4" s="1">
        <v>482</v>
      </c>
      <c r="H4" s="1">
        <f>AVERAGE(G4:G10)</f>
        <v>503.57142857142901</v>
      </c>
      <c r="J4" s="1" t="s">
        <v>31</v>
      </c>
      <c r="K4" s="1">
        <v>436</v>
      </c>
      <c r="L4" s="1">
        <f>AVERAGE(K4:K10)</f>
        <v>593.857142857143</v>
      </c>
    </row>
    <row r="5" spans="1:12" x14ac:dyDescent="0.4">
      <c r="B5" s="1" t="s">
        <v>32</v>
      </c>
      <c r="C5" s="1">
        <v>649</v>
      </c>
      <c r="F5" s="1" t="s">
        <v>32</v>
      </c>
      <c r="G5" s="1">
        <v>439</v>
      </c>
      <c r="J5" s="1" t="s">
        <v>32</v>
      </c>
      <c r="K5" s="1">
        <v>563</v>
      </c>
    </row>
    <row r="6" spans="1:12" x14ac:dyDescent="0.4">
      <c r="B6" s="1" t="s">
        <v>33</v>
      </c>
      <c r="C6" s="1">
        <v>738</v>
      </c>
      <c r="F6" s="1" t="s">
        <v>33</v>
      </c>
      <c r="G6" s="1">
        <v>395</v>
      </c>
      <c r="J6" s="1" t="s">
        <v>33</v>
      </c>
      <c r="K6" s="1">
        <v>749</v>
      </c>
    </row>
    <row r="7" spans="1:12" x14ac:dyDescent="0.4">
      <c r="B7" s="1" t="s">
        <v>34</v>
      </c>
      <c r="C7" s="1">
        <v>583</v>
      </c>
      <c r="F7" s="1" t="s">
        <v>34</v>
      </c>
      <c r="G7" s="1">
        <v>565</v>
      </c>
      <c r="J7" s="1" t="s">
        <v>34</v>
      </c>
      <c r="K7" s="1">
        <v>603</v>
      </c>
    </row>
    <row r="8" spans="1:12" x14ac:dyDescent="0.4">
      <c r="B8" s="1" t="s">
        <v>35</v>
      </c>
      <c r="C8" s="1">
        <v>737</v>
      </c>
      <c r="F8" s="1" t="s">
        <v>35</v>
      </c>
      <c r="G8" s="1">
        <v>434</v>
      </c>
      <c r="J8" s="1" t="s">
        <v>35</v>
      </c>
      <c r="K8" s="1">
        <v>398</v>
      </c>
    </row>
    <row r="9" spans="1:12" x14ac:dyDescent="0.4">
      <c r="B9" s="1" t="s">
        <v>36</v>
      </c>
      <c r="C9" s="1">
        <v>735</v>
      </c>
      <c r="F9" s="1" t="s">
        <v>36</v>
      </c>
      <c r="G9" s="1">
        <v>588</v>
      </c>
      <c r="J9" s="1" t="s">
        <v>36</v>
      </c>
      <c r="K9" s="1">
        <v>628</v>
      </c>
    </row>
    <row r="10" spans="1:12" x14ac:dyDescent="0.4">
      <c r="B10" s="1" t="s">
        <v>37</v>
      </c>
      <c r="C10" s="1">
        <v>776</v>
      </c>
      <c r="F10" s="1" t="s">
        <v>37</v>
      </c>
      <c r="G10" s="1">
        <v>622</v>
      </c>
      <c r="J10" s="1" t="s">
        <v>37</v>
      </c>
      <c r="K10" s="1">
        <v>780</v>
      </c>
    </row>
    <row r="13" spans="1:12" x14ac:dyDescent="0.4">
      <c r="B13" s="1" t="s">
        <v>38</v>
      </c>
      <c r="C13" s="1">
        <v>639</v>
      </c>
      <c r="D13" s="1">
        <f t="shared" ref="D13" si="0">AVERAGE(C13:C19)</f>
        <v>753.42857142857099</v>
      </c>
      <c r="F13" s="1" t="s">
        <v>38</v>
      </c>
      <c r="G13" s="1">
        <v>457</v>
      </c>
      <c r="H13" s="1">
        <f t="shared" ref="H13" si="1">AVERAGE(G13:G19)</f>
        <v>420.57142857142901</v>
      </c>
      <c r="J13" s="1" t="s">
        <v>38</v>
      </c>
      <c r="K13" s="1">
        <v>533</v>
      </c>
      <c r="L13" s="1">
        <f t="shared" ref="L13" si="2">AVERAGE(K13:K19)</f>
        <v>463.42857142857099</v>
      </c>
    </row>
    <row r="14" spans="1:12" x14ac:dyDescent="0.4">
      <c r="B14" s="1" t="s">
        <v>39</v>
      </c>
      <c r="C14" s="1">
        <v>674</v>
      </c>
      <c r="F14" s="1" t="s">
        <v>39</v>
      </c>
      <c r="G14" s="1">
        <v>351</v>
      </c>
      <c r="J14" s="1" t="s">
        <v>39</v>
      </c>
      <c r="K14" s="1">
        <v>423</v>
      </c>
    </row>
    <row r="15" spans="1:12" x14ac:dyDescent="0.4">
      <c r="B15" s="1" t="s">
        <v>40</v>
      </c>
      <c r="C15" s="1">
        <v>604</v>
      </c>
      <c r="F15" s="1" t="s">
        <v>40</v>
      </c>
      <c r="G15" s="1">
        <v>367</v>
      </c>
      <c r="J15" s="1" t="s">
        <v>40</v>
      </c>
      <c r="K15" s="1">
        <v>499</v>
      </c>
    </row>
    <row r="16" spans="1:12" x14ac:dyDescent="0.4">
      <c r="B16" s="1" t="s">
        <v>41</v>
      </c>
      <c r="C16" s="1">
        <v>974</v>
      </c>
      <c r="F16" s="1" t="s">
        <v>41</v>
      </c>
      <c r="G16" s="1">
        <v>516</v>
      </c>
      <c r="J16" s="1" t="s">
        <v>41</v>
      </c>
      <c r="K16" s="1">
        <v>501</v>
      </c>
    </row>
    <row r="17" spans="2:12" x14ac:dyDescent="0.4">
      <c r="B17" s="1" t="s">
        <v>42</v>
      </c>
      <c r="C17" s="1">
        <v>824</v>
      </c>
      <c r="F17" s="1" t="s">
        <v>42</v>
      </c>
      <c r="G17" s="1">
        <v>359</v>
      </c>
      <c r="J17" s="1" t="s">
        <v>42</v>
      </c>
      <c r="K17" s="1">
        <v>316</v>
      </c>
    </row>
    <row r="18" spans="2:12" x14ac:dyDescent="0.4">
      <c r="B18" s="1" t="s">
        <v>43</v>
      </c>
      <c r="C18" s="1">
        <v>711</v>
      </c>
      <c r="F18" s="1" t="s">
        <v>43</v>
      </c>
      <c r="G18" s="1">
        <v>419</v>
      </c>
      <c r="J18" s="1" t="s">
        <v>43</v>
      </c>
      <c r="K18" s="1">
        <v>488</v>
      </c>
    </row>
    <row r="19" spans="2:12" x14ac:dyDescent="0.4">
      <c r="B19" s="1" t="s">
        <v>44</v>
      </c>
      <c r="C19" s="1">
        <v>848</v>
      </c>
      <c r="F19" s="1" t="s">
        <v>44</v>
      </c>
      <c r="G19" s="1">
        <v>475</v>
      </c>
      <c r="J19" s="1" t="s">
        <v>44</v>
      </c>
      <c r="K19" s="1">
        <v>484</v>
      </c>
    </row>
    <row r="22" spans="2:12" x14ac:dyDescent="0.4">
      <c r="B22" s="1" t="s">
        <v>45</v>
      </c>
      <c r="C22" s="1">
        <v>732</v>
      </c>
      <c r="D22" s="1">
        <f t="shared" ref="D22" si="3">AVERAGE(C22:C28)</f>
        <v>861.142857142857</v>
      </c>
      <c r="F22" s="1" t="s">
        <v>45</v>
      </c>
      <c r="G22" s="1">
        <v>382</v>
      </c>
      <c r="H22" s="1">
        <f t="shared" ref="H22" si="4">AVERAGE(G22:G28)</f>
        <v>546.857142857143</v>
      </c>
      <c r="J22" s="1" t="s">
        <v>45</v>
      </c>
      <c r="K22" s="1">
        <v>325</v>
      </c>
      <c r="L22" s="1">
        <f t="shared" ref="L22" si="5">AVERAGE(K22:K28)</f>
        <v>382.28571428571399</v>
      </c>
    </row>
    <row r="23" spans="2:12" x14ac:dyDescent="0.4">
      <c r="B23" s="1" t="s">
        <v>46</v>
      </c>
      <c r="C23" s="1">
        <v>930</v>
      </c>
      <c r="F23" s="1" t="s">
        <v>46</v>
      </c>
      <c r="G23" s="1">
        <v>536</v>
      </c>
      <c r="J23" s="1" t="s">
        <v>46</v>
      </c>
      <c r="K23" s="1">
        <v>361</v>
      </c>
    </row>
    <row r="24" spans="2:12" x14ac:dyDescent="0.4">
      <c r="B24" s="1" t="s">
        <v>47</v>
      </c>
      <c r="C24" s="1">
        <v>716</v>
      </c>
      <c r="F24" s="1" t="s">
        <v>47</v>
      </c>
      <c r="G24" s="1">
        <v>442</v>
      </c>
      <c r="J24" s="1" t="s">
        <v>47</v>
      </c>
      <c r="K24" s="1">
        <v>373</v>
      </c>
    </row>
    <row r="25" spans="2:12" x14ac:dyDescent="0.4">
      <c r="B25" s="1" t="s">
        <v>48</v>
      </c>
      <c r="C25" s="1">
        <v>875</v>
      </c>
      <c r="F25" s="1" t="s">
        <v>48</v>
      </c>
      <c r="G25" s="1">
        <v>916</v>
      </c>
      <c r="J25" s="1" t="s">
        <v>48</v>
      </c>
      <c r="K25" s="1">
        <v>419</v>
      </c>
    </row>
    <row r="26" spans="2:12" x14ac:dyDescent="0.4">
      <c r="B26" s="1" t="s">
        <v>49</v>
      </c>
      <c r="C26" s="1">
        <v>818</v>
      </c>
      <c r="F26" s="1" t="s">
        <v>49</v>
      </c>
      <c r="G26" s="1">
        <v>501</v>
      </c>
      <c r="J26" s="1" t="s">
        <v>49</v>
      </c>
      <c r="K26" s="1">
        <v>450</v>
      </c>
    </row>
    <row r="27" spans="2:12" x14ac:dyDescent="0.4">
      <c r="B27" s="1" t="s">
        <v>50</v>
      </c>
      <c r="C27" s="1">
        <v>844</v>
      </c>
      <c r="F27" s="1" t="s">
        <v>50</v>
      </c>
      <c r="G27" s="1">
        <v>431</v>
      </c>
      <c r="J27" s="1" t="s">
        <v>50</v>
      </c>
      <c r="K27" s="1">
        <v>290</v>
      </c>
    </row>
    <row r="28" spans="2:12" x14ac:dyDescent="0.4">
      <c r="B28" s="1" t="s">
        <v>51</v>
      </c>
      <c r="C28" s="1">
        <v>1113</v>
      </c>
      <c r="F28" s="1" t="s">
        <v>51</v>
      </c>
      <c r="G28" s="1">
        <v>620</v>
      </c>
      <c r="J28" s="1" t="s">
        <v>51</v>
      </c>
      <c r="K28" s="1">
        <v>458</v>
      </c>
    </row>
    <row r="31" spans="2:12" x14ac:dyDescent="0.4">
      <c r="B31" s="1" t="s">
        <v>52</v>
      </c>
      <c r="C31" s="1">
        <v>888</v>
      </c>
      <c r="D31" s="1">
        <f t="shared" ref="D31" si="6">AVERAGE(C31:C37)</f>
        <v>849.28571428571399</v>
      </c>
      <c r="F31" s="1" t="s">
        <v>52</v>
      </c>
      <c r="G31" s="1">
        <v>548</v>
      </c>
      <c r="H31" s="1">
        <f t="shared" ref="H31" si="7">AVERAGE(G31:G37)</f>
        <v>555</v>
      </c>
      <c r="J31" s="1" t="s">
        <v>52</v>
      </c>
      <c r="K31" s="1">
        <v>282</v>
      </c>
      <c r="L31" s="1">
        <f t="shared" ref="L31" si="8">AVERAGE(K31:K37)</f>
        <v>413.28571428571399</v>
      </c>
    </row>
    <row r="32" spans="2:12" x14ac:dyDescent="0.4">
      <c r="B32" s="1" t="s">
        <v>53</v>
      </c>
      <c r="C32" s="1">
        <v>883</v>
      </c>
      <c r="F32" s="1" t="s">
        <v>53</v>
      </c>
      <c r="G32" s="1">
        <v>465</v>
      </c>
      <c r="J32" s="1" t="s">
        <v>53</v>
      </c>
      <c r="K32" s="1">
        <v>377</v>
      </c>
    </row>
    <row r="33" spans="2:11" x14ac:dyDescent="0.4">
      <c r="B33" s="1" t="s">
        <v>54</v>
      </c>
      <c r="C33" s="1">
        <v>840</v>
      </c>
      <c r="F33" s="1" t="s">
        <v>54</v>
      </c>
      <c r="G33" s="1">
        <v>691</v>
      </c>
      <c r="J33" s="1" t="s">
        <v>54</v>
      </c>
      <c r="K33" s="1">
        <v>355</v>
      </c>
    </row>
    <row r="34" spans="2:11" x14ac:dyDescent="0.4">
      <c r="B34" s="1" t="s">
        <v>55</v>
      </c>
      <c r="C34" s="1">
        <v>792</v>
      </c>
      <c r="F34" s="1" t="s">
        <v>55</v>
      </c>
      <c r="G34" s="1">
        <v>588</v>
      </c>
      <c r="J34" s="1" t="s">
        <v>55</v>
      </c>
      <c r="K34" s="1">
        <v>565</v>
      </c>
    </row>
    <row r="35" spans="2:11" x14ac:dyDescent="0.4">
      <c r="B35" s="1" t="s">
        <v>56</v>
      </c>
      <c r="C35" s="1">
        <v>751</v>
      </c>
      <c r="F35" s="1" t="s">
        <v>56</v>
      </c>
      <c r="G35" s="1">
        <v>609</v>
      </c>
      <c r="J35" s="1" t="s">
        <v>56</v>
      </c>
      <c r="K35" s="1">
        <v>404</v>
      </c>
    </row>
    <row r="36" spans="2:11" x14ac:dyDescent="0.4">
      <c r="B36" s="1" t="s">
        <v>57</v>
      </c>
      <c r="C36" s="1">
        <v>705</v>
      </c>
      <c r="F36" s="1" t="s">
        <v>57</v>
      </c>
      <c r="G36" s="1">
        <v>470</v>
      </c>
      <c r="J36" s="1" t="s">
        <v>57</v>
      </c>
      <c r="K36" s="1">
        <v>462</v>
      </c>
    </row>
    <row r="37" spans="2:11" x14ac:dyDescent="0.4">
      <c r="B37" s="1" t="s">
        <v>58</v>
      </c>
      <c r="C37" s="1">
        <v>1086</v>
      </c>
      <c r="F37" s="1" t="s">
        <v>58</v>
      </c>
      <c r="G37" s="1">
        <v>514</v>
      </c>
      <c r="J37" s="1" t="s">
        <v>58</v>
      </c>
      <c r="K37" s="1">
        <v>448</v>
      </c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Y396"/>
  <sheetViews>
    <sheetView workbookViewId="0">
      <selection activeCell="P26" sqref="P26"/>
    </sheetView>
  </sheetViews>
  <sheetFormatPr defaultColWidth="9" defaultRowHeight="13.5" x14ac:dyDescent="0.4"/>
  <cols>
    <col min="1" max="2" width="11.1328125" style="1" customWidth="1"/>
    <col min="3" max="12" width="9.1328125" style="1" customWidth="1"/>
    <col min="13" max="13" width="9.3984375" style="1" customWidth="1"/>
    <col min="14" max="25" width="9.1328125" style="1" customWidth="1"/>
    <col min="26" max="16384" width="9" style="1"/>
  </cols>
  <sheetData>
    <row r="1" spans="1:25" x14ac:dyDescent="0.4">
      <c r="A1" s="13" t="s">
        <v>808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25" x14ac:dyDescent="0.3">
      <c r="A2" s="1" t="s">
        <v>809</v>
      </c>
      <c r="B2" s="14" t="s">
        <v>83</v>
      </c>
      <c r="C2" s="14"/>
      <c r="D2" s="14"/>
      <c r="E2" s="14"/>
      <c r="F2" s="14"/>
      <c r="G2" s="14"/>
      <c r="H2" s="14" t="s">
        <v>84</v>
      </c>
      <c r="I2" s="14"/>
      <c r="J2" s="14"/>
      <c r="K2" s="14"/>
      <c r="L2" s="14"/>
      <c r="M2" s="14"/>
      <c r="N2" s="14" t="s">
        <v>85</v>
      </c>
      <c r="O2" s="14"/>
      <c r="P2" s="14"/>
      <c r="Q2" s="14"/>
      <c r="R2" s="14"/>
      <c r="S2" s="14"/>
      <c r="T2" s="14" t="s">
        <v>99</v>
      </c>
      <c r="U2" s="14"/>
      <c r="V2" s="14"/>
      <c r="W2" s="14"/>
      <c r="X2" s="14"/>
      <c r="Y2" s="14"/>
    </row>
    <row r="3" spans="1:25" x14ac:dyDescent="0.3">
      <c r="B3" s="3">
        <v>41.46</v>
      </c>
      <c r="C3" s="3">
        <v>39.94</v>
      </c>
      <c r="D3" s="3">
        <v>45.57</v>
      </c>
      <c r="E3" s="3">
        <v>41.28</v>
      </c>
      <c r="F3" s="3">
        <v>41.51</v>
      </c>
      <c r="G3" s="3">
        <v>41.46</v>
      </c>
      <c r="H3" s="3">
        <v>48.95</v>
      </c>
      <c r="I3" s="3">
        <v>53.68</v>
      </c>
      <c r="J3" s="3">
        <v>48.86</v>
      </c>
      <c r="K3" s="3">
        <v>47.54</v>
      </c>
      <c r="L3" s="3">
        <v>50.45</v>
      </c>
      <c r="M3" s="3">
        <v>45.31</v>
      </c>
      <c r="N3" s="3">
        <v>44.01</v>
      </c>
      <c r="O3" s="3">
        <v>47.14</v>
      </c>
      <c r="P3" s="3">
        <v>43.6</v>
      </c>
      <c r="Q3" s="3">
        <v>43.44</v>
      </c>
      <c r="R3" s="3">
        <v>42.17</v>
      </c>
      <c r="S3" s="3">
        <v>39.53</v>
      </c>
      <c r="T3" s="3">
        <v>22.23</v>
      </c>
      <c r="U3" s="3">
        <v>25.79</v>
      </c>
      <c r="V3" s="3">
        <v>21.21</v>
      </c>
      <c r="W3" s="3">
        <v>20.82</v>
      </c>
      <c r="X3" s="3">
        <v>18.75</v>
      </c>
      <c r="Y3" s="3">
        <v>17.79</v>
      </c>
    </row>
    <row r="6" spans="1:25" x14ac:dyDescent="0.3">
      <c r="A6" s="1" t="s">
        <v>810</v>
      </c>
      <c r="B6" s="14" t="s">
        <v>83</v>
      </c>
      <c r="C6" s="14"/>
      <c r="D6" s="14"/>
      <c r="E6" s="14"/>
      <c r="F6" s="14"/>
      <c r="G6" s="14"/>
      <c r="H6" s="14" t="s">
        <v>84</v>
      </c>
      <c r="I6" s="14"/>
      <c r="J6" s="14"/>
      <c r="K6" s="14"/>
      <c r="L6" s="14"/>
      <c r="M6" s="14"/>
      <c r="N6" s="14" t="s">
        <v>85</v>
      </c>
      <c r="O6" s="14"/>
      <c r="P6" s="14"/>
      <c r="Q6" s="14"/>
      <c r="R6" s="14"/>
      <c r="S6" s="14"/>
      <c r="T6" s="14" t="s">
        <v>99</v>
      </c>
      <c r="U6" s="14"/>
      <c r="V6" s="14"/>
      <c r="W6" s="14"/>
      <c r="X6" s="14"/>
      <c r="Y6" s="14"/>
    </row>
    <row r="7" spans="1:25" x14ac:dyDescent="0.3">
      <c r="B7" s="3">
        <v>43.29</v>
      </c>
      <c r="C7" s="3">
        <v>41.39</v>
      </c>
      <c r="D7" s="3">
        <v>44.85</v>
      </c>
      <c r="E7" s="3">
        <v>41.87</v>
      </c>
      <c r="F7" s="3">
        <v>41.88</v>
      </c>
      <c r="G7" s="3">
        <v>42.41</v>
      </c>
      <c r="H7" s="3">
        <v>49.95</v>
      </c>
      <c r="I7" s="3">
        <v>51.17</v>
      </c>
      <c r="J7" s="3">
        <v>47.64</v>
      </c>
      <c r="K7" s="3">
        <v>47.34</v>
      </c>
      <c r="L7" s="3">
        <v>48.75</v>
      </c>
      <c r="M7" s="3">
        <v>44.88</v>
      </c>
      <c r="N7" s="3">
        <v>44.12</v>
      </c>
      <c r="O7" s="3">
        <v>48.89</v>
      </c>
      <c r="P7" s="3">
        <v>45.15</v>
      </c>
      <c r="Q7" s="3">
        <v>43.26</v>
      </c>
      <c r="R7" s="3">
        <v>42.86</v>
      </c>
      <c r="S7" s="3">
        <v>39.36</v>
      </c>
      <c r="T7" s="3">
        <v>29.75</v>
      </c>
      <c r="U7" s="3">
        <v>34.54</v>
      </c>
      <c r="V7" s="3">
        <v>28.6</v>
      </c>
      <c r="W7" s="3">
        <v>30.09</v>
      </c>
      <c r="X7" s="3">
        <v>27.98</v>
      </c>
      <c r="Y7" s="3">
        <v>25.66</v>
      </c>
    </row>
    <row r="10" spans="1:25" x14ac:dyDescent="0.3">
      <c r="A10" s="1" t="s">
        <v>811</v>
      </c>
      <c r="B10" s="14" t="s">
        <v>83</v>
      </c>
      <c r="C10" s="14"/>
      <c r="D10" s="14"/>
      <c r="E10" s="14"/>
      <c r="F10" s="14"/>
      <c r="G10" s="14"/>
      <c r="H10" s="14" t="s">
        <v>84</v>
      </c>
      <c r="I10" s="14"/>
      <c r="J10" s="14"/>
      <c r="K10" s="14"/>
      <c r="L10" s="14"/>
      <c r="M10" s="14"/>
      <c r="N10" s="14" t="s">
        <v>85</v>
      </c>
      <c r="O10" s="14"/>
      <c r="P10" s="14"/>
      <c r="Q10" s="14"/>
      <c r="R10" s="14"/>
      <c r="S10" s="14"/>
      <c r="T10" s="14" t="s">
        <v>99</v>
      </c>
      <c r="U10" s="14"/>
      <c r="V10" s="14"/>
      <c r="W10" s="14"/>
      <c r="X10" s="14"/>
      <c r="Y10" s="14"/>
    </row>
    <row r="11" spans="1:25" x14ac:dyDescent="0.3">
      <c r="B11" s="3">
        <v>38.15</v>
      </c>
      <c r="C11" s="3">
        <v>33.43</v>
      </c>
      <c r="D11" s="3">
        <v>35.090000000000003</v>
      </c>
      <c r="E11" s="3">
        <v>34.64</v>
      </c>
      <c r="F11" s="3">
        <v>38.81</v>
      </c>
      <c r="G11" s="3"/>
      <c r="H11" s="3">
        <v>39.85</v>
      </c>
      <c r="I11" s="3">
        <v>39.42</v>
      </c>
      <c r="J11" s="3">
        <v>40.159999999999997</v>
      </c>
      <c r="K11" s="3">
        <v>39.58</v>
      </c>
      <c r="L11" s="3">
        <v>41.14</v>
      </c>
      <c r="M11" s="3"/>
      <c r="N11" s="3">
        <v>36.619999999999997</v>
      </c>
      <c r="O11" s="3">
        <v>34.44</v>
      </c>
      <c r="P11" s="3">
        <v>39.35</v>
      </c>
      <c r="Q11" s="3">
        <v>36.54</v>
      </c>
      <c r="R11" s="3">
        <v>34.229999999999997</v>
      </c>
      <c r="S11" s="3"/>
      <c r="T11" s="3">
        <v>26.64</v>
      </c>
      <c r="U11" s="3">
        <v>22.62</v>
      </c>
      <c r="V11" s="3">
        <v>24.62</v>
      </c>
      <c r="W11" s="3">
        <v>25.5</v>
      </c>
      <c r="X11" s="3">
        <v>23.54</v>
      </c>
      <c r="Y11" s="3"/>
    </row>
    <row r="12" spans="1:25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8" spans="7:10" x14ac:dyDescent="0.3">
      <c r="G18" s="2"/>
      <c r="H18" s="2"/>
      <c r="I18" s="2"/>
      <c r="J18" s="2"/>
    </row>
    <row r="291" spans="13:13" x14ac:dyDescent="0.4">
      <c r="M291" s="1" t="e">
        <v>#DIV/0!</v>
      </c>
    </row>
    <row r="294" spans="13:13" x14ac:dyDescent="0.4">
      <c r="M294" s="1" t="e">
        <v>#DIV/0!</v>
      </c>
    </row>
    <row r="297" spans="13:13" x14ac:dyDescent="0.4">
      <c r="M297" s="1" t="e">
        <v>#DIV/0!</v>
      </c>
    </row>
    <row r="300" spans="13:13" x14ac:dyDescent="0.4">
      <c r="M300" s="1" t="e">
        <v>#DIV/0!</v>
      </c>
    </row>
    <row r="303" spans="13:13" x14ac:dyDescent="0.4">
      <c r="M303" s="1" t="e">
        <v>#DIV/0!</v>
      </c>
    </row>
    <row r="306" spans="13:13" x14ac:dyDescent="0.4">
      <c r="M306" s="1" t="e">
        <v>#DIV/0!</v>
      </c>
    </row>
    <row r="309" spans="13:13" x14ac:dyDescent="0.4">
      <c r="M309" s="1" t="e">
        <v>#DIV/0!</v>
      </c>
    </row>
    <row r="312" spans="13:13" x14ac:dyDescent="0.4">
      <c r="M312" s="1" t="e">
        <v>#DIV/0!</v>
      </c>
    </row>
    <row r="315" spans="13:13" x14ac:dyDescent="0.4">
      <c r="M315" s="1" t="e">
        <v>#DIV/0!</v>
      </c>
    </row>
    <row r="318" spans="13:13" x14ac:dyDescent="0.4">
      <c r="M318" s="1" t="e">
        <v>#DIV/0!</v>
      </c>
    </row>
    <row r="321" spans="13:13" x14ac:dyDescent="0.4">
      <c r="M321" s="1" t="e">
        <v>#DIV/0!</v>
      </c>
    </row>
    <row r="324" spans="13:13" x14ac:dyDescent="0.4">
      <c r="M324" s="1" t="e">
        <v>#DIV/0!</v>
      </c>
    </row>
    <row r="327" spans="13:13" x14ac:dyDescent="0.4">
      <c r="M327" s="1" t="e">
        <v>#DIV/0!</v>
      </c>
    </row>
    <row r="330" spans="13:13" x14ac:dyDescent="0.4">
      <c r="M330" s="1" t="e">
        <v>#DIV/0!</v>
      </c>
    </row>
    <row r="333" spans="13:13" x14ac:dyDescent="0.4">
      <c r="M333" s="1" t="e">
        <v>#DIV/0!</v>
      </c>
    </row>
    <row r="336" spans="13:13" x14ac:dyDescent="0.4">
      <c r="M336" s="1" t="e">
        <v>#DIV/0!</v>
      </c>
    </row>
    <row r="339" spans="13:13" x14ac:dyDescent="0.4">
      <c r="M339" s="1" t="e">
        <v>#DIV/0!</v>
      </c>
    </row>
    <row r="342" spans="13:13" x14ac:dyDescent="0.4">
      <c r="M342" s="1" t="e">
        <v>#DIV/0!</v>
      </c>
    </row>
    <row r="345" spans="13:13" x14ac:dyDescent="0.4">
      <c r="M345" s="1" t="e">
        <v>#DIV/0!</v>
      </c>
    </row>
    <row r="348" spans="13:13" x14ac:dyDescent="0.4">
      <c r="M348" s="1" t="e">
        <v>#DIV/0!</v>
      </c>
    </row>
    <row r="351" spans="13:13" x14ac:dyDescent="0.4">
      <c r="M351" s="1" t="e">
        <v>#DIV/0!</v>
      </c>
    </row>
    <row r="354" spans="13:13" x14ac:dyDescent="0.4">
      <c r="M354" s="1" t="e">
        <v>#DIV/0!</v>
      </c>
    </row>
    <row r="357" spans="13:13" x14ac:dyDescent="0.4">
      <c r="M357" s="1" t="e">
        <v>#DIV/0!</v>
      </c>
    </row>
    <row r="360" spans="13:13" x14ac:dyDescent="0.4">
      <c r="M360" s="1" t="e">
        <v>#DIV/0!</v>
      </c>
    </row>
    <row r="363" spans="13:13" x14ac:dyDescent="0.4">
      <c r="M363" s="1" t="e">
        <v>#DIV/0!</v>
      </c>
    </row>
    <row r="366" spans="13:13" x14ac:dyDescent="0.4">
      <c r="M366" s="1" t="e">
        <v>#DIV/0!</v>
      </c>
    </row>
    <row r="369" spans="13:13" x14ac:dyDescent="0.4">
      <c r="M369" s="1" t="e">
        <v>#DIV/0!</v>
      </c>
    </row>
    <row r="372" spans="13:13" x14ac:dyDescent="0.4">
      <c r="M372" s="1" t="e">
        <v>#DIV/0!</v>
      </c>
    </row>
    <row r="375" spans="13:13" x14ac:dyDescent="0.4">
      <c r="M375" s="1" t="e">
        <v>#DIV/0!</v>
      </c>
    </row>
    <row r="378" spans="13:13" x14ac:dyDescent="0.4">
      <c r="M378" s="1" t="e">
        <v>#DIV/0!</v>
      </c>
    </row>
    <row r="381" spans="13:13" x14ac:dyDescent="0.4">
      <c r="M381" s="1" t="e">
        <v>#DIV/0!</v>
      </c>
    </row>
    <row r="384" spans="13:13" x14ac:dyDescent="0.4">
      <c r="M384" s="1" t="e">
        <v>#DIV/0!</v>
      </c>
    </row>
    <row r="387" spans="13:13" x14ac:dyDescent="0.4">
      <c r="M387" s="1" t="e">
        <v>#DIV/0!</v>
      </c>
    </row>
    <row r="390" spans="13:13" x14ac:dyDescent="0.4">
      <c r="M390" s="1" t="e">
        <v>#DIV/0!</v>
      </c>
    </row>
    <row r="393" spans="13:13" x14ac:dyDescent="0.4">
      <c r="M393" s="1" t="e">
        <v>#DIV/0!</v>
      </c>
    </row>
    <row r="396" spans="13:13" x14ac:dyDescent="0.4">
      <c r="M396" s="1" t="e">
        <v>#DIV/0!</v>
      </c>
    </row>
  </sheetData>
  <mergeCells count="13">
    <mergeCell ref="B6:G6"/>
    <mergeCell ref="H6:M6"/>
    <mergeCell ref="N6:S6"/>
    <mergeCell ref="T6:Y6"/>
    <mergeCell ref="B10:G10"/>
    <mergeCell ref="H10:M10"/>
    <mergeCell ref="N10:S10"/>
    <mergeCell ref="T10:Y10"/>
    <mergeCell ref="A1:K1"/>
    <mergeCell ref="B2:G2"/>
    <mergeCell ref="H2:M2"/>
    <mergeCell ref="N2:S2"/>
    <mergeCell ref="T2:Y2"/>
  </mergeCells>
  <phoneticPr fontId="11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P140"/>
  <sheetViews>
    <sheetView topLeftCell="G1" workbookViewId="0">
      <selection activeCell="G39" sqref="G39"/>
    </sheetView>
  </sheetViews>
  <sheetFormatPr defaultColWidth="9" defaultRowHeight="13.5" x14ac:dyDescent="0.4"/>
  <cols>
    <col min="1" max="1" width="9" style="1"/>
    <col min="2" max="2" width="10.265625" style="1"/>
    <col min="3" max="3" width="9" style="1"/>
    <col min="4" max="4" width="10.265625" style="1"/>
    <col min="5" max="16384" width="9" style="1"/>
  </cols>
  <sheetData>
    <row r="1" spans="1:16" x14ac:dyDescent="0.4">
      <c r="A1" s="16" t="s">
        <v>812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6" x14ac:dyDescent="0.3">
      <c r="B2" s="15" t="s">
        <v>813</v>
      </c>
      <c r="C2" s="15"/>
      <c r="D2" s="15"/>
      <c r="F2" s="14" t="s">
        <v>814</v>
      </c>
      <c r="G2" s="14"/>
      <c r="H2" s="14"/>
      <c r="J2" s="14" t="s">
        <v>815</v>
      </c>
      <c r="K2" s="14"/>
      <c r="L2" s="14"/>
      <c r="N2" s="14" t="s">
        <v>816</v>
      </c>
      <c r="O2" s="14"/>
      <c r="P2" s="14"/>
    </row>
    <row r="3" spans="1:16" x14ac:dyDescent="0.3">
      <c r="B3" s="2" t="s">
        <v>83</v>
      </c>
      <c r="C3" s="2" t="s">
        <v>84</v>
      </c>
      <c r="D3" s="2" t="s">
        <v>85</v>
      </c>
      <c r="F3" s="2" t="s">
        <v>83</v>
      </c>
      <c r="G3" s="2" t="s">
        <v>84</v>
      </c>
      <c r="H3" s="2" t="s">
        <v>85</v>
      </c>
      <c r="J3" s="2" t="s">
        <v>83</v>
      </c>
      <c r="K3" s="2" t="s">
        <v>84</v>
      </c>
      <c r="L3" s="2" t="s">
        <v>85</v>
      </c>
      <c r="N3" s="2" t="s">
        <v>83</v>
      </c>
      <c r="O3" s="2" t="s">
        <v>84</v>
      </c>
      <c r="P3" s="2" t="s">
        <v>85</v>
      </c>
    </row>
    <row r="4" spans="1:16" x14ac:dyDescent="0.3">
      <c r="B4" s="3">
        <v>21.977160000000001</v>
      </c>
      <c r="C4" s="3">
        <v>34.319159999999997</v>
      </c>
      <c r="D4" s="3">
        <v>91.826179999999994</v>
      </c>
      <c r="F4" s="3">
        <v>13.42844</v>
      </c>
      <c r="G4" s="3">
        <v>14.12194</v>
      </c>
      <c r="H4" s="3">
        <v>22.005710000000001</v>
      </c>
      <c r="J4" s="3">
        <v>25.268360000000001</v>
      </c>
      <c r="K4" s="3">
        <v>24.702480000000001</v>
      </c>
      <c r="L4" s="3">
        <v>9.5461609999999997</v>
      </c>
      <c r="N4" s="3">
        <v>13.099320000000001</v>
      </c>
      <c r="O4" s="3">
        <v>39.459150000000001</v>
      </c>
      <c r="P4" s="3">
        <v>42.051810000000003</v>
      </c>
    </row>
    <row r="5" spans="1:16" x14ac:dyDescent="0.3">
      <c r="B5" s="3">
        <v>105.5686</v>
      </c>
      <c r="C5" s="3">
        <v>10.160740000000001</v>
      </c>
      <c r="D5" s="3">
        <v>11.60988</v>
      </c>
      <c r="F5" s="3">
        <v>75.729519999999994</v>
      </c>
      <c r="G5" s="3">
        <v>19.493649999999999</v>
      </c>
      <c r="H5" s="3">
        <v>18.865629999999999</v>
      </c>
      <c r="J5" s="3">
        <v>19.73545</v>
      </c>
      <c r="K5" s="3">
        <v>29.24803</v>
      </c>
      <c r="L5" s="3">
        <v>11.52088</v>
      </c>
      <c r="N5" s="3">
        <v>22.61861</v>
      </c>
      <c r="O5" s="3">
        <v>96.022459999999995</v>
      </c>
      <c r="P5" s="3">
        <v>80.364069999999998</v>
      </c>
    </row>
    <row r="6" spans="1:16" x14ac:dyDescent="0.3">
      <c r="B6" s="3">
        <v>21.696739999999998</v>
      </c>
      <c r="C6" s="3">
        <v>50.535040000000002</v>
      </c>
      <c r="D6" s="3">
        <v>98.327979999999997</v>
      </c>
      <c r="F6" s="3">
        <v>19.416409999999999</v>
      </c>
      <c r="G6" s="3">
        <v>51.445160000000001</v>
      </c>
      <c r="H6" s="3">
        <v>32.557699999999997</v>
      </c>
      <c r="J6" s="3">
        <v>21.055289999999999</v>
      </c>
      <c r="K6" s="3">
        <v>60.991320000000002</v>
      </c>
      <c r="L6" s="3">
        <v>15.43506</v>
      </c>
      <c r="N6" s="3">
        <v>13.203419999999999</v>
      </c>
      <c r="O6" s="3">
        <v>40.582520000000002</v>
      </c>
      <c r="P6" s="3">
        <v>33.932949999999998</v>
      </c>
    </row>
    <row r="7" spans="1:16" x14ac:dyDescent="0.3">
      <c r="B7" s="3">
        <v>23.338979999999999</v>
      </c>
      <c r="C7" s="3">
        <v>37.131799999999998</v>
      </c>
      <c r="D7" s="3">
        <v>22.674019999999999</v>
      </c>
      <c r="F7" s="3">
        <v>29.175820000000002</v>
      </c>
      <c r="G7" s="3">
        <v>47.176679999999998</v>
      </c>
      <c r="H7" s="3">
        <v>12.9633</v>
      </c>
      <c r="J7" s="3">
        <v>43.47072</v>
      </c>
      <c r="K7" s="3">
        <v>26.373259999999998</v>
      </c>
      <c r="L7" s="3">
        <v>34.245280000000001</v>
      </c>
      <c r="N7" s="3">
        <v>44.918170000000003</v>
      </c>
      <c r="O7" s="3">
        <v>30.007020000000001</v>
      </c>
      <c r="P7" s="3">
        <v>23.155950000000001</v>
      </c>
    </row>
    <row r="8" spans="1:16" x14ac:dyDescent="0.3">
      <c r="B8" s="3">
        <v>5.9913290000000003</v>
      </c>
      <c r="C8" s="3">
        <v>24.919090000000001</v>
      </c>
      <c r="D8" s="3">
        <v>111.00409999999999</v>
      </c>
      <c r="F8" s="3">
        <v>19.866430000000001</v>
      </c>
      <c r="G8" s="3">
        <v>20.33156</v>
      </c>
      <c r="H8" s="3">
        <v>22.01746</v>
      </c>
      <c r="J8" s="3">
        <v>34.908560000000001</v>
      </c>
      <c r="K8" s="3">
        <v>29.061640000000001</v>
      </c>
      <c r="L8" s="3">
        <v>35.659149999999997</v>
      </c>
      <c r="N8" s="3">
        <v>11.21359</v>
      </c>
      <c r="O8" s="3">
        <v>78.285240000000002</v>
      </c>
      <c r="P8" s="3">
        <v>25.44971</v>
      </c>
    </row>
    <row r="9" spans="1:16" x14ac:dyDescent="0.3">
      <c r="B9" s="3">
        <v>26.30274</v>
      </c>
      <c r="C9" s="3">
        <v>33.244489999999999</v>
      </c>
      <c r="D9" s="3">
        <v>20.155249999999999</v>
      </c>
      <c r="F9" s="3">
        <v>25.29523</v>
      </c>
      <c r="G9" s="3">
        <v>67.902839999999998</v>
      </c>
      <c r="H9" s="3">
        <v>39.079650000000001</v>
      </c>
      <c r="J9" s="3">
        <v>12.72654</v>
      </c>
      <c r="K9" s="3">
        <v>22.873850000000001</v>
      </c>
      <c r="L9" s="3">
        <v>17.455120000000001</v>
      </c>
      <c r="N9" s="3">
        <v>31.23282</v>
      </c>
      <c r="O9" s="3">
        <v>203.05529999999999</v>
      </c>
      <c r="P9" s="3">
        <v>24.383430000000001</v>
      </c>
    </row>
    <row r="10" spans="1:16" x14ac:dyDescent="0.3">
      <c r="B10" s="3">
        <v>20.407119999999999</v>
      </c>
      <c r="C10" s="3">
        <v>25.518560000000001</v>
      </c>
      <c r="D10" s="3">
        <v>35.18562</v>
      </c>
      <c r="F10" s="3">
        <v>22.541370000000001</v>
      </c>
      <c r="G10" s="3">
        <v>45.096170000000001</v>
      </c>
      <c r="H10" s="3">
        <v>40.617780000000003</v>
      </c>
      <c r="J10" s="3">
        <v>16.140319999999999</v>
      </c>
      <c r="K10" s="3">
        <v>150.76390000000001</v>
      </c>
      <c r="L10" s="3">
        <v>43.73939</v>
      </c>
      <c r="N10" s="3">
        <v>39.645539999999997</v>
      </c>
      <c r="O10" s="3">
        <v>57.607770000000002</v>
      </c>
      <c r="P10" s="3">
        <v>11.564539999999999</v>
      </c>
    </row>
    <row r="11" spans="1:16" x14ac:dyDescent="0.3">
      <c r="B11" s="3">
        <v>23.9099</v>
      </c>
      <c r="C11" s="3">
        <v>57.47343</v>
      </c>
      <c r="D11" s="3">
        <v>4.8746710000000002</v>
      </c>
      <c r="F11" s="3">
        <v>20.670760000000001</v>
      </c>
      <c r="G11" s="3">
        <v>48.095190000000002</v>
      </c>
      <c r="H11" s="3">
        <v>143.67429999999999</v>
      </c>
      <c r="J11" s="3">
        <v>11.603160000000001</v>
      </c>
      <c r="K11" s="3">
        <v>33.736490000000003</v>
      </c>
      <c r="L11" s="3">
        <v>19.233370000000001</v>
      </c>
      <c r="N11" s="3">
        <v>48.498190000000001</v>
      </c>
      <c r="O11" s="3">
        <v>206.2139</v>
      </c>
      <c r="P11" s="3">
        <v>4.3289359999999997</v>
      </c>
    </row>
    <row r="12" spans="1:16" x14ac:dyDescent="0.3">
      <c r="B12" s="3">
        <v>53.807769999999998</v>
      </c>
      <c r="C12" s="3">
        <v>21.992270000000001</v>
      </c>
      <c r="D12" s="3">
        <v>12.106920000000001</v>
      </c>
      <c r="F12" s="3">
        <v>15.86997</v>
      </c>
      <c r="G12" s="3">
        <v>29.912980000000001</v>
      </c>
      <c r="H12" s="3">
        <v>35.926139999999997</v>
      </c>
      <c r="J12" s="3">
        <v>42.960239999999999</v>
      </c>
      <c r="K12" s="3">
        <v>94.737880000000004</v>
      </c>
      <c r="L12" s="3">
        <v>11.16154</v>
      </c>
      <c r="N12" s="3">
        <v>104.096</v>
      </c>
      <c r="O12" s="3">
        <v>53.571010000000001</v>
      </c>
      <c r="P12" s="3">
        <v>81.180149999999998</v>
      </c>
    </row>
    <row r="13" spans="1:16" x14ac:dyDescent="0.3">
      <c r="B13" s="3">
        <v>9.0911019999999994</v>
      </c>
      <c r="C13" s="3">
        <v>34.577759999999998</v>
      </c>
      <c r="D13" s="3">
        <v>9.0272930000000002</v>
      </c>
      <c r="F13" s="3">
        <v>29.462959999999999</v>
      </c>
      <c r="G13" s="3">
        <v>47.292540000000002</v>
      </c>
      <c r="H13" s="3">
        <v>135.898</v>
      </c>
      <c r="J13" s="3">
        <v>31.650939999999999</v>
      </c>
      <c r="K13" s="3">
        <v>31.961590000000001</v>
      </c>
      <c r="L13" s="3">
        <v>16.677659999999999</v>
      </c>
      <c r="N13" s="3">
        <v>17.54579</v>
      </c>
      <c r="O13" s="3">
        <v>226.30869999999999</v>
      </c>
      <c r="P13" s="3">
        <v>15.021979999999999</v>
      </c>
    </row>
    <row r="14" spans="1:16" x14ac:dyDescent="0.3">
      <c r="B14" s="3">
        <v>25.542069999999999</v>
      </c>
      <c r="C14" s="3">
        <v>12.894450000000001</v>
      </c>
      <c r="D14" s="3">
        <v>18.763200000000001</v>
      </c>
      <c r="F14" s="3">
        <v>13.19167</v>
      </c>
      <c r="G14" s="3">
        <v>10.704800000000001</v>
      </c>
      <c r="H14" s="3">
        <v>40.795780000000001</v>
      </c>
      <c r="J14" s="3">
        <v>10.80555</v>
      </c>
      <c r="K14" s="3">
        <v>7.3699389999999996</v>
      </c>
      <c r="L14" s="3">
        <v>39.291229999999999</v>
      </c>
      <c r="N14" s="3">
        <v>22.625330000000002</v>
      </c>
      <c r="O14" s="3">
        <v>181.6054</v>
      </c>
      <c r="P14" s="3">
        <v>24.96275</v>
      </c>
    </row>
    <row r="15" spans="1:16" x14ac:dyDescent="0.3">
      <c r="B15" s="3">
        <v>19.817730000000001</v>
      </c>
      <c r="C15" s="3">
        <v>9.2153620000000007</v>
      </c>
      <c r="D15" s="3">
        <v>14.93802</v>
      </c>
      <c r="F15" s="3">
        <v>69.350300000000004</v>
      </c>
      <c r="G15" s="3">
        <v>24.307870000000001</v>
      </c>
      <c r="H15" s="3">
        <v>105.6358</v>
      </c>
      <c r="J15" s="3">
        <v>15.32255</v>
      </c>
      <c r="K15" s="3">
        <v>190.6865</v>
      </c>
      <c r="L15" s="3">
        <v>53.683509999999998</v>
      </c>
      <c r="N15" s="3">
        <v>27.411000000000001</v>
      </c>
      <c r="O15" s="3">
        <v>54.497920000000001</v>
      </c>
      <c r="P15" s="3">
        <v>22.793240000000001</v>
      </c>
    </row>
    <row r="16" spans="1:16" x14ac:dyDescent="0.3">
      <c r="B16" s="3">
        <v>46.066740000000003</v>
      </c>
      <c r="C16" s="3">
        <v>16.744820000000001</v>
      </c>
      <c r="D16" s="3">
        <v>25.602519999999998</v>
      </c>
      <c r="F16" s="3">
        <v>20.528030000000001</v>
      </c>
      <c r="G16" s="3">
        <v>7.8535440000000003</v>
      </c>
      <c r="H16" s="3">
        <v>16.640709999999999</v>
      </c>
      <c r="J16" s="3">
        <v>20.660679999999999</v>
      </c>
      <c r="K16" s="3">
        <v>147.07300000000001</v>
      </c>
      <c r="L16" s="3">
        <v>12.956580000000001</v>
      </c>
      <c r="N16" s="3">
        <v>30.974229999999999</v>
      </c>
      <c r="O16" s="3">
        <v>14.949780000000001</v>
      </c>
      <c r="P16" s="3">
        <v>27.70654</v>
      </c>
    </row>
    <row r="17" spans="2:16" x14ac:dyDescent="0.3">
      <c r="B17" s="3">
        <v>12.170730000000001</v>
      </c>
      <c r="C17" s="3">
        <v>14.43427</v>
      </c>
      <c r="D17" s="3">
        <v>102.6233</v>
      </c>
      <c r="F17" s="3">
        <v>88.111819999999994</v>
      </c>
      <c r="G17" s="3">
        <v>22.1753</v>
      </c>
      <c r="H17" s="3">
        <v>22.737829999999999</v>
      </c>
      <c r="J17" s="3">
        <v>86.113590000000002</v>
      </c>
      <c r="K17" s="3">
        <v>171.18270000000001</v>
      </c>
      <c r="L17" s="3">
        <v>18.850519999999999</v>
      </c>
      <c r="N17" s="3">
        <v>10.5436</v>
      </c>
      <c r="O17" s="3">
        <v>15.503909999999999</v>
      </c>
      <c r="P17" s="3">
        <v>26.49417</v>
      </c>
    </row>
    <row r="18" spans="2:16" x14ac:dyDescent="0.3">
      <c r="B18" s="3">
        <v>13.92379</v>
      </c>
      <c r="C18" s="3">
        <v>42.95185</v>
      </c>
      <c r="D18" s="3">
        <v>23.113969999999998</v>
      </c>
      <c r="F18" s="3">
        <v>29.038129999999999</v>
      </c>
      <c r="G18" s="3">
        <v>144.60130000000001</v>
      </c>
      <c r="H18" s="3">
        <v>33.807009999999998</v>
      </c>
      <c r="J18" s="3">
        <v>26.68056</v>
      </c>
      <c r="K18" s="3">
        <v>82.555400000000006</v>
      </c>
      <c r="L18" s="3">
        <v>61.087040000000002</v>
      </c>
      <c r="N18" s="3">
        <v>18.059619999999999</v>
      </c>
      <c r="O18" s="3">
        <v>14.97161</v>
      </c>
      <c r="P18" s="3">
        <v>21.913350000000001</v>
      </c>
    </row>
    <row r="19" spans="2:16" x14ac:dyDescent="0.3">
      <c r="B19" s="3">
        <v>7.4354269999999998</v>
      </c>
      <c r="C19" s="3">
        <v>115.8788</v>
      </c>
      <c r="D19" s="3">
        <v>94.92259</v>
      </c>
      <c r="F19" s="3">
        <v>24.912369999999999</v>
      </c>
      <c r="G19" s="3">
        <v>79.069419999999994</v>
      </c>
      <c r="H19" s="3">
        <v>81.275869999999998</v>
      </c>
      <c r="J19" s="3">
        <v>12.019600000000001</v>
      </c>
      <c r="K19" s="3">
        <v>17.757370000000002</v>
      </c>
      <c r="L19" s="3">
        <v>26.467300000000002</v>
      </c>
      <c r="N19" s="3">
        <v>13.729010000000001</v>
      </c>
      <c r="O19" s="3">
        <v>59.988849999999999</v>
      </c>
      <c r="P19" s="3">
        <v>31.409140000000001</v>
      </c>
    </row>
    <row r="20" spans="2:16" x14ac:dyDescent="0.3">
      <c r="B20" s="3">
        <v>12.746689999999999</v>
      </c>
      <c r="C20" s="3">
        <v>67.481369999999998</v>
      </c>
      <c r="D20" s="3">
        <v>20.78998</v>
      </c>
      <c r="F20" s="3">
        <v>53.843040000000002</v>
      </c>
      <c r="G20" s="3">
        <v>70.952240000000003</v>
      </c>
      <c r="H20" s="3">
        <v>37.811869999999999</v>
      </c>
      <c r="J20" s="3">
        <v>18.14358</v>
      </c>
      <c r="K20" s="3">
        <v>103.69799999999999</v>
      </c>
      <c r="L20" s="3">
        <v>16.887550000000001</v>
      </c>
      <c r="N20" s="3">
        <v>22.31636</v>
      </c>
      <c r="O20" s="3">
        <v>65.437799999999996</v>
      </c>
      <c r="P20" s="3">
        <v>18.153659999999999</v>
      </c>
    </row>
    <row r="21" spans="2:16" x14ac:dyDescent="0.3">
      <c r="B21" s="3">
        <v>11.49905</v>
      </c>
      <c r="C21" s="3">
        <v>49.67362</v>
      </c>
      <c r="D21" s="3">
        <v>26.418600000000001</v>
      </c>
      <c r="F21" s="3">
        <v>12.67952</v>
      </c>
      <c r="G21" s="3">
        <v>22.605180000000001</v>
      </c>
      <c r="H21" s="3">
        <v>15.085789999999999</v>
      </c>
      <c r="J21" s="3">
        <v>19.297180000000001</v>
      </c>
      <c r="K21" s="3">
        <v>66.342879999999994</v>
      </c>
      <c r="L21" s="3">
        <v>44.545389999999998</v>
      </c>
      <c r="N21" s="3">
        <v>12.86591</v>
      </c>
      <c r="O21" s="3">
        <v>43.279290000000003</v>
      </c>
      <c r="P21" s="3">
        <v>20.25432</v>
      </c>
    </row>
    <row r="22" spans="2:16" x14ac:dyDescent="0.3">
      <c r="B22" s="3">
        <v>9.6637039999999992</v>
      </c>
      <c r="C22" s="3">
        <v>20.34835</v>
      </c>
      <c r="D22" s="3">
        <v>27.646090000000001</v>
      </c>
      <c r="F22" s="3">
        <v>28.799689999999998</v>
      </c>
      <c r="G22" s="3">
        <v>112.43819999999999</v>
      </c>
      <c r="H22" s="3">
        <v>24.133230000000001</v>
      </c>
      <c r="J22" s="3">
        <v>21.76726</v>
      </c>
      <c r="K22" s="3">
        <v>15.13617</v>
      </c>
      <c r="L22" s="3">
        <v>20.784939999999999</v>
      </c>
      <c r="N22" s="3">
        <v>13.792820000000001</v>
      </c>
      <c r="O22" s="3">
        <v>26.30106</v>
      </c>
      <c r="P22" s="3">
        <v>16.926179999999999</v>
      </c>
    </row>
    <row r="23" spans="2:16" x14ac:dyDescent="0.3">
      <c r="B23" s="3">
        <v>14.95481</v>
      </c>
      <c r="C23" s="3">
        <v>76.122450000000001</v>
      </c>
      <c r="D23" s="3">
        <v>16.145350000000001</v>
      </c>
      <c r="F23" s="3">
        <v>12.6409</v>
      </c>
      <c r="G23" s="3">
        <v>68.030460000000005</v>
      </c>
      <c r="H23" s="3">
        <v>32.260480000000001</v>
      </c>
      <c r="J23" s="3">
        <v>13.675280000000001</v>
      </c>
      <c r="K23" s="3">
        <v>111.4525</v>
      </c>
      <c r="L23" s="3">
        <v>10.201040000000001</v>
      </c>
      <c r="N23" s="3">
        <v>28.668710000000001</v>
      </c>
      <c r="O23" s="3">
        <v>58.878909999999998</v>
      </c>
      <c r="P23" s="3">
        <v>59.48845</v>
      </c>
    </row>
    <row r="24" spans="2:16" x14ac:dyDescent="0.3">
      <c r="B24" s="3">
        <v>11.9709</v>
      </c>
      <c r="C24" s="3">
        <v>22.08127</v>
      </c>
      <c r="D24" s="3">
        <v>58.998130000000003</v>
      </c>
      <c r="F24" s="3">
        <v>28.819839999999999</v>
      </c>
      <c r="G24" s="3">
        <v>68.391490000000005</v>
      </c>
      <c r="H24" s="3">
        <v>36.166269999999997</v>
      </c>
      <c r="J24" s="3">
        <v>7.0895149999999996</v>
      </c>
      <c r="K24" s="3">
        <v>118.85939999999999</v>
      </c>
      <c r="L24" s="3">
        <v>25.715019999999999</v>
      </c>
      <c r="N24" s="3">
        <v>27.048300000000001</v>
      </c>
      <c r="O24" s="3">
        <v>39.657290000000003</v>
      </c>
      <c r="P24" s="3">
        <v>17.455120000000001</v>
      </c>
    </row>
    <row r="25" spans="2:16" x14ac:dyDescent="0.3">
      <c r="B25" s="3">
        <v>26.41189</v>
      </c>
      <c r="C25" s="3">
        <v>11.50577</v>
      </c>
      <c r="D25" s="3">
        <v>17.302309999999999</v>
      </c>
      <c r="F25" s="3">
        <v>111.3181</v>
      </c>
      <c r="G25" s="3">
        <v>39.507840000000002</v>
      </c>
      <c r="H25" s="3">
        <v>21.84618</v>
      </c>
      <c r="J25" s="3">
        <v>10.40422</v>
      </c>
      <c r="K25" s="3">
        <v>38.659849999999999</v>
      </c>
      <c r="L25" s="3">
        <v>16.353570000000001</v>
      </c>
      <c r="N25" s="3">
        <v>17.505490000000002</v>
      </c>
      <c r="O25" s="3">
        <v>7.0273849999999998</v>
      </c>
      <c r="P25" s="3">
        <v>42.226439999999997</v>
      </c>
    </row>
    <row r="26" spans="2:16" x14ac:dyDescent="0.3">
      <c r="B26" s="3">
        <v>25.380870000000002</v>
      </c>
      <c r="C26" s="3">
        <v>12.834</v>
      </c>
      <c r="D26" s="3">
        <v>43.73603</v>
      </c>
      <c r="F26" s="3">
        <v>8.2918109999999992</v>
      </c>
      <c r="G26" s="3">
        <v>143.97829999999999</v>
      </c>
      <c r="H26" s="3">
        <v>18.04787</v>
      </c>
      <c r="J26" s="3">
        <v>10.01801</v>
      </c>
      <c r="K26" s="3">
        <v>54.680950000000003</v>
      </c>
      <c r="L26" s="3">
        <v>111.0176</v>
      </c>
      <c r="N26" s="3">
        <v>63.447969999999998</v>
      </c>
      <c r="O26" s="3">
        <v>55.379489999999997</v>
      </c>
      <c r="P26" s="3">
        <v>67.600589999999997</v>
      </c>
    </row>
    <row r="27" spans="2:16" x14ac:dyDescent="0.3">
      <c r="B27" s="3">
        <v>29.701409999999999</v>
      </c>
      <c r="C27" s="3">
        <v>12.86927</v>
      </c>
      <c r="D27" s="3">
        <v>35.669229999999999</v>
      </c>
      <c r="F27" s="3">
        <v>24.927489999999999</v>
      </c>
      <c r="G27" s="3">
        <v>75.67747</v>
      </c>
      <c r="H27" s="3">
        <v>41.789850000000001</v>
      </c>
      <c r="J27" s="3">
        <v>22.5867</v>
      </c>
      <c r="K27" s="3">
        <v>23.1358</v>
      </c>
      <c r="L27" s="3">
        <v>15.54757</v>
      </c>
      <c r="N27" s="3">
        <v>14.59379</v>
      </c>
      <c r="O27" s="3">
        <v>234.11519999999999</v>
      </c>
      <c r="P27" s="3">
        <v>23.213039999999999</v>
      </c>
    </row>
    <row r="28" spans="2:16" x14ac:dyDescent="0.3">
      <c r="B28" s="3">
        <v>15.691979999999999</v>
      </c>
      <c r="C28" s="3">
        <v>36.250230000000002</v>
      </c>
      <c r="D28" s="3">
        <v>29.81223</v>
      </c>
      <c r="F28" s="3">
        <v>8.8610539999999993</v>
      </c>
      <c r="G28" s="3">
        <v>21.505310000000001</v>
      </c>
      <c r="H28" s="3">
        <v>157.38820000000001</v>
      </c>
      <c r="J28" s="3">
        <v>38.448279999999997</v>
      </c>
      <c r="K28" s="3">
        <v>149.19210000000001</v>
      </c>
      <c r="L28" s="3">
        <v>62.994590000000002</v>
      </c>
      <c r="N28" s="3">
        <v>9.4202220000000008</v>
      </c>
      <c r="O28" s="3">
        <v>135.04</v>
      </c>
      <c r="P28" s="3">
        <v>27.411000000000001</v>
      </c>
    </row>
    <row r="29" spans="2:16" x14ac:dyDescent="0.3">
      <c r="B29" s="3">
        <v>91.209919999999997</v>
      </c>
      <c r="C29" s="3">
        <v>10.63931</v>
      </c>
      <c r="D29" s="3">
        <v>140.38990000000001</v>
      </c>
      <c r="F29" s="3">
        <v>77.828500000000005</v>
      </c>
      <c r="G29" s="3">
        <v>50.783560000000001</v>
      </c>
      <c r="H29" s="3">
        <v>18.749770000000002</v>
      </c>
      <c r="J29" s="3">
        <v>19.789180000000002</v>
      </c>
      <c r="K29" s="3">
        <v>40.621139999999997</v>
      </c>
      <c r="L29" s="3">
        <v>15.132809999999999</v>
      </c>
      <c r="N29" s="3">
        <v>28.566279999999999</v>
      </c>
      <c r="O29" s="3">
        <v>64.190169999999995</v>
      </c>
      <c r="P29" s="3">
        <v>40.579160000000002</v>
      </c>
    </row>
    <row r="30" spans="2:16" x14ac:dyDescent="0.3">
      <c r="B30" s="3">
        <v>7.4824440000000001</v>
      </c>
      <c r="C30" s="3">
        <v>22.769739999999999</v>
      </c>
      <c r="D30" s="3">
        <v>67.389009999999999</v>
      </c>
      <c r="F30" s="3">
        <v>16.675979999999999</v>
      </c>
      <c r="G30" s="3">
        <v>25.911490000000001</v>
      </c>
      <c r="H30" s="3">
        <v>12.713100000000001</v>
      </c>
      <c r="J30" s="3">
        <v>9.6200449999999993</v>
      </c>
      <c r="K30" s="3">
        <v>38.379429999999999</v>
      </c>
      <c r="L30" s="3">
        <v>16.456</v>
      </c>
      <c r="N30" s="3">
        <v>26.401810000000001</v>
      </c>
      <c r="O30" s="3">
        <v>18.61711</v>
      </c>
      <c r="P30" s="3">
        <v>19.9252</v>
      </c>
    </row>
    <row r="31" spans="2:16" x14ac:dyDescent="0.3">
      <c r="B31" s="3">
        <v>25.095410000000001</v>
      </c>
      <c r="C31" s="3">
        <v>23.258379999999999</v>
      </c>
      <c r="D31" s="3">
        <v>51.226869999999998</v>
      </c>
      <c r="F31" s="3">
        <v>8.2498310000000004</v>
      </c>
      <c r="G31" s="3">
        <v>22.846979999999999</v>
      </c>
      <c r="H31" s="3">
        <v>75.339950000000002</v>
      </c>
      <c r="J31" s="3">
        <v>36.795960000000001</v>
      </c>
      <c r="K31" s="3">
        <v>16.909379999999999</v>
      </c>
      <c r="L31" s="3">
        <v>36.88664</v>
      </c>
      <c r="N31" s="3">
        <v>31.60896</v>
      </c>
      <c r="O31" s="3">
        <v>126.676</v>
      </c>
      <c r="P31" s="3">
        <v>12.15226</v>
      </c>
    </row>
    <row r="32" spans="2:16" x14ac:dyDescent="0.3">
      <c r="B32" s="3">
        <v>12.778589999999999</v>
      </c>
      <c r="C32" s="3">
        <v>34.411520000000003</v>
      </c>
      <c r="D32" s="3">
        <v>32.698749999999997</v>
      </c>
      <c r="F32" s="3">
        <v>27.2498</v>
      </c>
      <c r="G32" s="3">
        <v>42.157589999999999</v>
      </c>
      <c r="H32" s="3">
        <v>60.02411</v>
      </c>
      <c r="J32" s="3">
        <v>54.768270000000001</v>
      </c>
      <c r="K32" s="3">
        <v>44.812379999999997</v>
      </c>
      <c r="L32" s="3">
        <v>21.70513</v>
      </c>
      <c r="N32" s="3">
        <v>18.971419999999998</v>
      </c>
      <c r="O32" s="3">
        <v>22.378489999999999</v>
      </c>
      <c r="P32" s="3">
        <v>8.2968480000000007</v>
      </c>
    </row>
    <row r="33" spans="2:16" x14ac:dyDescent="0.3">
      <c r="B33" s="3">
        <v>11.87351</v>
      </c>
      <c r="C33" s="3">
        <v>41.996389999999998</v>
      </c>
      <c r="D33" s="3">
        <v>24.148350000000001</v>
      </c>
      <c r="F33" s="3">
        <v>110.3308</v>
      </c>
      <c r="G33" s="3">
        <v>45.80142</v>
      </c>
      <c r="H33" s="3">
        <v>13.179919999999999</v>
      </c>
      <c r="J33" s="3">
        <v>21.31052</v>
      </c>
      <c r="K33" s="3">
        <v>37.768210000000003</v>
      </c>
      <c r="L33" s="3">
        <v>52.679360000000003</v>
      </c>
      <c r="N33" s="3">
        <v>58.26097</v>
      </c>
      <c r="O33" s="3">
        <v>50.49474</v>
      </c>
      <c r="P33" s="3">
        <v>17.681809999999999</v>
      </c>
    </row>
    <row r="34" spans="2:16" x14ac:dyDescent="0.3">
      <c r="B34" s="3">
        <v>74.125900000000001</v>
      </c>
      <c r="C34" s="3">
        <v>53.574370000000002</v>
      </c>
      <c r="D34" s="3">
        <v>57.883150000000001</v>
      </c>
      <c r="F34" s="3">
        <v>43.208759999999998</v>
      </c>
      <c r="G34" s="3">
        <v>9.0726309999999994</v>
      </c>
      <c r="H34" s="3">
        <v>56.65231</v>
      </c>
      <c r="J34" s="3">
        <v>57.903300000000002</v>
      </c>
      <c r="K34" s="3">
        <v>36.581020000000002</v>
      </c>
      <c r="L34" s="3">
        <v>17.398029999999999</v>
      </c>
      <c r="N34" s="3">
        <v>72.117599999999996</v>
      </c>
      <c r="O34" s="3">
        <v>60.642049999999998</v>
      </c>
      <c r="P34" s="3">
        <v>6.5874389999999998</v>
      </c>
    </row>
    <row r="35" spans="2:16" x14ac:dyDescent="0.3">
      <c r="B35" s="3">
        <v>82.244749999999996</v>
      </c>
      <c r="C35" s="3">
        <v>19.369389999999999</v>
      </c>
      <c r="D35" s="3">
        <v>12.69295</v>
      </c>
      <c r="F35" s="3">
        <v>18.8841</v>
      </c>
      <c r="G35" s="3">
        <v>175.91800000000001</v>
      </c>
      <c r="H35" s="3">
        <v>26.047499999999999</v>
      </c>
      <c r="J35" s="3">
        <v>104.1061</v>
      </c>
      <c r="K35" s="3">
        <v>28.99783</v>
      </c>
      <c r="L35" s="3">
        <v>16.068110000000001</v>
      </c>
      <c r="N35" s="3">
        <v>32.509</v>
      </c>
      <c r="O35" s="3">
        <v>18.261130000000001</v>
      </c>
      <c r="P35" s="3">
        <v>9.6351580000000006</v>
      </c>
    </row>
    <row r="36" spans="2:16" x14ac:dyDescent="0.3">
      <c r="B36" s="3">
        <v>21.70513</v>
      </c>
      <c r="C36" s="3">
        <v>23.24662</v>
      </c>
      <c r="D36" s="3">
        <v>23.10557</v>
      </c>
      <c r="F36" s="3">
        <v>90.857290000000006</v>
      </c>
      <c r="G36" s="3">
        <v>84.414259999999999</v>
      </c>
      <c r="H36" s="3">
        <v>10.11708</v>
      </c>
      <c r="J36" s="3">
        <v>21.904959999999999</v>
      </c>
      <c r="K36" s="3">
        <v>40.339039999999997</v>
      </c>
      <c r="L36" s="3">
        <v>9.5898199999999996</v>
      </c>
      <c r="N36" s="3">
        <v>125.81619999999999</v>
      </c>
      <c r="O36" s="3">
        <v>113.7311</v>
      </c>
      <c r="P36" s="3">
        <v>12.62411</v>
      </c>
    </row>
    <row r="37" spans="2:16" x14ac:dyDescent="0.3">
      <c r="B37" s="3">
        <v>17.87659</v>
      </c>
      <c r="C37" s="3">
        <v>20.2073</v>
      </c>
      <c r="D37" s="3">
        <v>10.768610000000001</v>
      </c>
      <c r="F37" s="3">
        <v>33.76</v>
      </c>
      <c r="G37" s="3">
        <v>31.330220000000001</v>
      </c>
      <c r="H37" s="3">
        <v>43.317909999999998</v>
      </c>
      <c r="J37" s="3">
        <v>49.054000000000002</v>
      </c>
      <c r="K37" s="3">
        <v>71.388829999999999</v>
      </c>
      <c r="L37" s="3">
        <v>33.116869999999999</v>
      </c>
      <c r="N37" s="3">
        <v>50.024569999999997</v>
      </c>
      <c r="O37" s="3">
        <v>17.737220000000001</v>
      </c>
      <c r="P37" s="3">
        <v>14.98672</v>
      </c>
    </row>
    <row r="38" spans="2:16" x14ac:dyDescent="0.3">
      <c r="B38" s="3">
        <v>30.166540000000001</v>
      </c>
      <c r="C38" s="3">
        <v>32.055619999999998</v>
      </c>
      <c r="D38" s="3">
        <v>14.195819999999999</v>
      </c>
      <c r="F38" s="3">
        <v>25.716699999999999</v>
      </c>
      <c r="G38" s="3">
        <v>42.385959999999997</v>
      </c>
      <c r="H38" s="3">
        <v>126.88079999999999</v>
      </c>
      <c r="J38" s="3">
        <v>31.46791</v>
      </c>
      <c r="K38" s="3">
        <v>157.90369999999999</v>
      </c>
      <c r="L38" s="3">
        <v>14.44434</v>
      </c>
      <c r="N38" s="3">
        <v>37.630510000000001</v>
      </c>
      <c r="O38" s="3">
        <v>10.179209999999999</v>
      </c>
      <c r="P38" s="3">
        <v>10.06503</v>
      </c>
    </row>
    <row r="39" spans="2:16" x14ac:dyDescent="0.3">
      <c r="B39" s="3">
        <v>49.136279999999999</v>
      </c>
      <c r="C39" s="3">
        <v>26.82497</v>
      </c>
      <c r="D39" s="3">
        <v>11.70895</v>
      </c>
      <c r="F39" s="3">
        <v>7.2255289999999999</v>
      </c>
      <c r="G39" s="3">
        <v>19.589359999999999</v>
      </c>
      <c r="H39" s="3">
        <v>23.542159999999999</v>
      </c>
      <c r="J39" s="3">
        <v>23.35745</v>
      </c>
      <c r="K39" s="3">
        <v>44.17933</v>
      </c>
      <c r="L39" s="3">
        <v>53.665039999999998</v>
      </c>
      <c r="N39" s="3">
        <v>19.460059999999999</v>
      </c>
      <c r="O39" s="3">
        <v>45.824930000000002</v>
      </c>
      <c r="P39" s="3">
        <v>20.9495</v>
      </c>
    </row>
    <row r="40" spans="2:16" x14ac:dyDescent="0.3">
      <c r="B40" s="3">
        <v>40.574120000000001</v>
      </c>
      <c r="C40" s="3">
        <v>38.77908</v>
      </c>
      <c r="D40" s="3">
        <v>13.312569999999999</v>
      </c>
      <c r="F40" s="3">
        <v>25.65457</v>
      </c>
      <c r="G40" s="3">
        <v>42.992150000000002</v>
      </c>
      <c r="H40" s="3">
        <v>8.1860219999999995</v>
      </c>
      <c r="J40" s="3">
        <v>162.011</v>
      </c>
      <c r="K40" s="3">
        <v>22.611889999999999</v>
      </c>
      <c r="L40" s="3">
        <v>15.809519999999999</v>
      </c>
      <c r="N40" s="3">
        <v>194.78200000000001</v>
      </c>
      <c r="O40" s="3">
        <v>31.197559999999999</v>
      </c>
      <c r="P40" s="3">
        <v>49.455329999999996</v>
      </c>
    </row>
    <row r="41" spans="2:16" x14ac:dyDescent="0.3">
      <c r="B41" s="3">
        <v>36.248550000000002</v>
      </c>
      <c r="C41" s="3">
        <v>23.68993</v>
      </c>
      <c r="D41" s="3">
        <v>4.2214689999999999</v>
      </c>
      <c r="F41" s="3">
        <v>141.90280000000001</v>
      </c>
      <c r="G41" s="3">
        <v>26.057580000000002</v>
      </c>
      <c r="H41" s="3">
        <v>44.268329999999999</v>
      </c>
      <c r="J41" s="3">
        <v>40.298740000000002</v>
      </c>
      <c r="K41" s="3">
        <v>133.10720000000001</v>
      </c>
      <c r="L41" s="3">
        <v>15.493830000000001</v>
      </c>
      <c r="N41" s="3">
        <v>42.369169999999997</v>
      </c>
      <c r="O41" s="3">
        <v>21.166119999999999</v>
      </c>
      <c r="P41" s="3">
        <v>13.24037</v>
      </c>
    </row>
    <row r="42" spans="2:16" x14ac:dyDescent="0.3">
      <c r="B42" s="3">
        <v>94.118269999999995</v>
      </c>
      <c r="C42" s="3">
        <v>20.58512</v>
      </c>
      <c r="D42" s="3">
        <v>22.954450000000001</v>
      </c>
      <c r="F42" s="3">
        <v>27.301850000000002</v>
      </c>
      <c r="G42" s="3">
        <v>117.45050000000001</v>
      </c>
      <c r="H42" s="3">
        <v>23.253340000000001</v>
      </c>
      <c r="J42" s="3">
        <v>25.157540000000001</v>
      </c>
      <c r="K42" s="3">
        <v>20.054500000000001</v>
      </c>
      <c r="L42" s="3">
        <v>24.809940000000001</v>
      </c>
      <c r="N42" s="3">
        <v>24.311229999999998</v>
      </c>
      <c r="O42" s="3">
        <v>150.27350000000001</v>
      </c>
      <c r="P42" s="3">
        <v>40.011600000000001</v>
      </c>
    </row>
    <row r="43" spans="2:16" x14ac:dyDescent="0.3">
      <c r="B43" s="3">
        <v>34.712090000000003</v>
      </c>
      <c r="C43" s="3">
        <v>10.855930000000001</v>
      </c>
      <c r="D43" s="3">
        <v>24.34985</v>
      </c>
      <c r="F43" s="3">
        <v>40.778979999999997</v>
      </c>
      <c r="G43" s="3">
        <v>39.662329999999997</v>
      </c>
      <c r="H43" s="3">
        <v>13.131220000000001</v>
      </c>
      <c r="J43" s="3">
        <v>7.6990590000000001</v>
      </c>
      <c r="K43" s="3">
        <v>25.520240000000001</v>
      </c>
      <c r="L43" s="3">
        <v>20.786619999999999</v>
      </c>
      <c r="N43" s="3">
        <v>27.976890000000001</v>
      </c>
      <c r="O43" s="3">
        <v>16.2545</v>
      </c>
      <c r="P43" s="3">
        <v>22.49267</v>
      </c>
    </row>
    <row r="44" spans="2:16" x14ac:dyDescent="0.3">
      <c r="B44" s="3">
        <v>17.6264</v>
      </c>
      <c r="C44" s="3">
        <v>106.6752</v>
      </c>
      <c r="D44" s="3">
        <v>24.690719999999999</v>
      </c>
      <c r="F44" s="3">
        <v>55.419789999999999</v>
      </c>
      <c r="G44" s="3">
        <v>37.20232</v>
      </c>
      <c r="H44" s="3">
        <v>92.570059999999998</v>
      </c>
      <c r="J44" s="3">
        <v>21.540569999999999</v>
      </c>
      <c r="K44" s="3">
        <v>40.735329999999998</v>
      </c>
      <c r="L44" s="3">
        <v>11.19848</v>
      </c>
      <c r="N44" s="3">
        <v>18.462630000000001</v>
      </c>
      <c r="O44" s="3">
        <v>88.618939999999995</v>
      </c>
      <c r="P44" s="3">
        <v>20.094799999999999</v>
      </c>
    </row>
    <row r="45" spans="2:16" x14ac:dyDescent="0.3">
      <c r="B45" s="3">
        <v>16.958079999999999</v>
      </c>
      <c r="C45" s="3">
        <v>28.290890000000001</v>
      </c>
      <c r="D45" s="3">
        <v>39.356720000000003</v>
      </c>
      <c r="F45" s="3">
        <v>153.90389999999999</v>
      </c>
      <c r="G45" s="3">
        <v>141.63249999999999</v>
      </c>
      <c r="H45" s="3">
        <v>30.787839999999999</v>
      </c>
      <c r="J45" s="3">
        <v>33.462780000000002</v>
      </c>
      <c r="K45" s="3">
        <v>33.471179999999997</v>
      </c>
      <c r="L45" s="3">
        <v>15.241949999999999</v>
      </c>
      <c r="N45" s="3">
        <v>3.8772359999999999</v>
      </c>
      <c r="O45" s="3">
        <v>74.332440000000005</v>
      </c>
      <c r="P45" s="3">
        <v>33.592080000000003</v>
      </c>
    </row>
    <row r="46" spans="2:16" x14ac:dyDescent="0.3">
      <c r="B46" s="3">
        <v>85.37979</v>
      </c>
      <c r="C46" s="3">
        <v>12.998559999999999</v>
      </c>
      <c r="D46" s="3">
        <v>36.073909999999998</v>
      </c>
      <c r="F46" s="3">
        <v>18.425689999999999</v>
      </c>
      <c r="G46" s="3">
        <v>31.29663</v>
      </c>
      <c r="H46" s="3">
        <v>20.831959999999999</v>
      </c>
      <c r="J46" s="3">
        <v>46.421039999999998</v>
      </c>
      <c r="K46" s="3">
        <v>37.86224</v>
      </c>
      <c r="L46" s="3">
        <v>60.531230000000001</v>
      </c>
      <c r="N46" s="3">
        <v>6.4547829999999999</v>
      </c>
      <c r="O46" s="3">
        <v>63.622599999999998</v>
      </c>
      <c r="P46" s="3">
        <v>7.7024169999999996</v>
      </c>
    </row>
    <row r="47" spans="2:16" x14ac:dyDescent="0.3">
      <c r="B47" s="3">
        <v>40.01831</v>
      </c>
      <c r="C47" s="3">
        <v>15.6013</v>
      </c>
      <c r="D47" s="3">
        <v>52.456029999999998</v>
      </c>
      <c r="F47" s="3">
        <v>9.9609199999999998</v>
      </c>
      <c r="G47" s="3">
        <v>52.335129999999999</v>
      </c>
      <c r="H47" s="3">
        <v>105.47629999999999</v>
      </c>
      <c r="J47" s="3">
        <v>31.60896</v>
      </c>
      <c r="K47" s="3">
        <v>121.7627</v>
      </c>
      <c r="L47" s="3">
        <v>20.282859999999999</v>
      </c>
      <c r="N47" s="3">
        <v>4.579135</v>
      </c>
      <c r="O47" s="3">
        <v>80.874539999999996</v>
      </c>
      <c r="P47" s="3">
        <v>17.228429999999999</v>
      </c>
    </row>
    <row r="48" spans="2:16" x14ac:dyDescent="0.3">
      <c r="B48" s="3">
        <v>13.399889999999999</v>
      </c>
      <c r="C48" s="3">
        <v>21.067039999999999</v>
      </c>
      <c r="D48" s="3">
        <v>37.009219999999999</v>
      </c>
      <c r="F48" s="3">
        <v>33.655889999999999</v>
      </c>
      <c r="G48" s="3">
        <v>237.084</v>
      </c>
      <c r="H48" s="3">
        <v>14.022869999999999</v>
      </c>
      <c r="J48" s="3">
        <v>28.354700000000001</v>
      </c>
      <c r="K48" s="3">
        <v>27.066770000000002</v>
      </c>
      <c r="L48" s="3">
        <v>21.401199999999999</v>
      </c>
      <c r="N48" s="3">
        <v>17.011810000000001</v>
      </c>
      <c r="O48" s="3">
        <v>55.67671</v>
      </c>
      <c r="P48" s="3">
        <v>4.2399399999999998</v>
      </c>
    </row>
    <row r="49" spans="2:16" x14ac:dyDescent="0.3">
      <c r="B49" s="3">
        <v>21.653079999999999</v>
      </c>
      <c r="C49" s="3">
        <v>123.91200000000001</v>
      </c>
      <c r="D49" s="3">
        <v>27.864380000000001</v>
      </c>
      <c r="F49" s="3">
        <v>37.712789999999998</v>
      </c>
      <c r="G49" s="3">
        <v>21.84618</v>
      </c>
      <c r="H49" s="3">
        <v>37.308109999999999</v>
      </c>
      <c r="J49" s="3">
        <v>45.562980000000003</v>
      </c>
      <c r="K49" s="3">
        <v>37.571739999999998</v>
      </c>
      <c r="L49" s="3">
        <v>27.429469999999998</v>
      </c>
      <c r="N49" s="3">
        <v>30.36636</v>
      </c>
      <c r="O49" s="3">
        <v>45.185160000000003</v>
      </c>
      <c r="P49" s="3">
        <v>9.6250830000000001</v>
      </c>
    </row>
    <row r="50" spans="2:16" x14ac:dyDescent="0.3">
      <c r="B50" s="3">
        <v>37.492820000000002</v>
      </c>
      <c r="C50" s="3">
        <v>21.490200000000002</v>
      </c>
      <c r="D50" s="3">
        <v>23.84273</v>
      </c>
      <c r="F50" s="3">
        <v>22.370090000000001</v>
      </c>
      <c r="G50" s="3">
        <v>30.14471</v>
      </c>
      <c r="H50" s="3">
        <v>45.866909999999997</v>
      </c>
      <c r="J50" s="3">
        <v>51.063989999999997</v>
      </c>
      <c r="K50" s="3">
        <v>48.059930000000001</v>
      </c>
      <c r="L50" s="3">
        <v>46.7468</v>
      </c>
      <c r="N50" s="3">
        <v>22.546399999999998</v>
      </c>
      <c r="O50" s="3">
        <v>127.3124</v>
      </c>
      <c r="P50" s="3">
        <v>56.857170000000004</v>
      </c>
    </row>
    <row r="51" spans="2:16" x14ac:dyDescent="0.3">
      <c r="B51" s="3">
        <v>22.465800000000002</v>
      </c>
      <c r="C51" s="3">
        <v>35.855620000000002</v>
      </c>
      <c r="D51" s="3">
        <v>16.74314</v>
      </c>
      <c r="F51" s="3">
        <v>44.782159999999998</v>
      </c>
      <c r="G51" s="3">
        <v>28.905470000000001</v>
      </c>
      <c r="H51" s="3">
        <v>13.03886</v>
      </c>
      <c r="J51" s="3">
        <v>20.27111</v>
      </c>
      <c r="K51" s="3">
        <v>29.355499999999999</v>
      </c>
      <c r="L51" s="3">
        <v>56.365169999999999</v>
      </c>
      <c r="N51" s="3">
        <v>15.73563</v>
      </c>
      <c r="O51" s="3">
        <v>131.8965</v>
      </c>
      <c r="P51" s="3">
        <v>11.33113</v>
      </c>
    </row>
    <row r="52" spans="2:16" x14ac:dyDescent="0.3">
      <c r="B52" s="3">
        <v>22.556480000000001</v>
      </c>
      <c r="C52" s="3">
        <v>34.539140000000003</v>
      </c>
      <c r="D52" s="3">
        <v>42.254989999999999</v>
      </c>
      <c r="F52" s="3">
        <v>20.719449999999998</v>
      </c>
      <c r="G52" s="3">
        <v>25.164249999999999</v>
      </c>
      <c r="H52" s="3">
        <v>24.606760000000001</v>
      </c>
      <c r="J52" s="3">
        <v>24.259170000000001</v>
      </c>
      <c r="K52" s="3">
        <v>39.937710000000003</v>
      </c>
      <c r="L52" s="3">
        <v>35.780050000000003</v>
      </c>
      <c r="N52" s="3">
        <v>38.535589999999999</v>
      </c>
      <c r="O52" s="3">
        <v>8.8560169999999996</v>
      </c>
      <c r="P52" s="3">
        <v>39.98809</v>
      </c>
    </row>
    <row r="53" spans="2:16" x14ac:dyDescent="0.3">
      <c r="B53" s="3">
        <v>36.789239999999999</v>
      </c>
      <c r="C53" s="3">
        <v>24.858640000000001</v>
      </c>
      <c r="D53" s="3">
        <v>22.391919999999999</v>
      </c>
      <c r="F53" s="3">
        <v>15.22348</v>
      </c>
      <c r="G53" s="3">
        <v>48.558639999999997</v>
      </c>
      <c r="H53" s="3">
        <v>20.830279999999998</v>
      </c>
      <c r="J53" s="3">
        <v>27.59571</v>
      </c>
      <c r="K53" s="3">
        <v>109.77330000000001</v>
      </c>
      <c r="L53" s="3">
        <v>62.608379999999997</v>
      </c>
      <c r="N53" s="3">
        <v>19.728729999999999</v>
      </c>
      <c r="O53" s="3">
        <v>82.832470000000001</v>
      </c>
      <c r="P53" s="3">
        <v>74.760630000000006</v>
      </c>
    </row>
    <row r="54" spans="2:16" x14ac:dyDescent="0.3">
      <c r="B54" s="3">
        <v>22.015779999999999</v>
      </c>
      <c r="C54" s="3">
        <v>33.640770000000003</v>
      </c>
      <c r="D54" s="3">
        <v>15.31584</v>
      </c>
      <c r="F54" s="3">
        <v>22.037610000000001</v>
      </c>
      <c r="G54" s="3">
        <v>111.696</v>
      </c>
      <c r="H54" s="3">
        <v>13.012</v>
      </c>
      <c r="J54" s="3">
        <v>12.63082</v>
      </c>
      <c r="K54" s="3">
        <v>38.077179999999998</v>
      </c>
      <c r="L54" s="3">
        <v>28.876930000000002</v>
      </c>
      <c r="N54" s="3">
        <v>9.2187199999999994</v>
      </c>
      <c r="O54" s="3">
        <v>55.379489999999997</v>
      </c>
      <c r="P54" s="3">
        <v>30.908740000000002</v>
      </c>
    </row>
    <row r="55" spans="2:16" x14ac:dyDescent="0.3">
      <c r="B55" s="3">
        <v>9.0356889999999996</v>
      </c>
      <c r="C55" s="3">
        <v>26.376619999999999</v>
      </c>
      <c r="D55" s="3">
        <v>31.870909999999999</v>
      </c>
      <c r="F55" s="3">
        <v>18.66245</v>
      </c>
      <c r="G55" s="3">
        <v>36.107489999999999</v>
      </c>
      <c r="H55" s="3">
        <v>90.298119999999997</v>
      </c>
      <c r="J55" s="3">
        <v>10.170820000000001</v>
      </c>
      <c r="K55" s="3">
        <v>151.79150000000001</v>
      </c>
      <c r="L55" s="3">
        <v>27.016390000000001</v>
      </c>
      <c r="N55" s="3">
        <v>14.508150000000001</v>
      </c>
      <c r="O55" s="3">
        <v>78.946839999999995</v>
      </c>
      <c r="P55" s="3">
        <v>74.550730000000001</v>
      </c>
    </row>
    <row r="56" spans="2:16" x14ac:dyDescent="0.3">
      <c r="B56" s="3">
        <v>44.003019999999999</v>
      </c>
      <c r="C56" s="3">
        <v>5.6303039999999998</v>
      </c>
      <c r="D56" s="3">
        <v>49.258859999999999</v>
      </c>
      <c r="F56" s="3">
        <v>32.102640000000001</v>
      </c>
      <c r="G56" s="3">
        <v>51.336010000000002</v>
      </c>
      <c r="H56" s="3">
        <v>40.656399999999998</v>
      </c>
      <c r="J56" s="3">
        <v>22.20721</v>
      </c>
      <c r="K56" s="3">
        <v>36.151150000000001</v>
      </c>
      <c r="L56" s="3">
        <v>3.4910239999999999</v>
      </c>
      <c r="N56" s="3">
        <v>25.817450000000001</v>
      </c>
      <c r="O56" s="3">
        <v>27.362300000000001</v>
      </c>
      <c r="P56" s="3">
        <v>18.675889999999999</v>
      </c>
    </row>
    <row r="57" spans="2:16" x14ac:dyDescent="0.3">
      <c r="B57" s="3">
        <v>39.62706</v>
      </c>
      <c r="C57" s="3">
        <v>17.770810000000001</v>
      </c>
      <c r="D57" s="3">
        <v>78.019930000000002</v>
      </c>
      <c r="F57" s="3">
        <v>41.934260000000002</v>
      </c>
      <c r="G57" s="3">
        <v>49.490589999999997</v>
      </c>
      <c r="H57" s="3">
        <v>9.7359089999999995</v>
      </c>
      <c r="J57" s="3">
        <v>19.423120000000001</v>
      </c>
      <c r="K57" s="3">
        <v>161.89850000000001</v>
      </c>
      <c r="L57" s="3">
        <v>30.512450000000001</v>
      </c>
      <c r="N57" s="3">
        <v>67.716449999999995</v>
      </c>
      <c r="O57" s="3">
        <v>16.325030000000002</v>
      </c>
      <c r="P57" s="3">
        <v>30.201799999999999</v>
      </c>
    </row>
    <row r="58" spans="2:16" x14ac:dyDescent="0.3">
      <c r="B58" s="3">
        <v>24.984580000000001</v>
      </c>
      <c r="C58" s="3">
        <v>13.56109</v>
      </c>
      <c r="D58" s="3">
        <v>32.658450000000002</v>
      </c>
      <c r="F58" s="3">
        <v>36.611249999999998</v>
      </c>
      <c r="G58" s="3">
        <v>32.579529999999998</v>
      </c>
      <c r="H58" s="3">
        <v>11.43524</v>
      </c>
      <c r="J58" s="3">
        <v>21.00995</v>
      </c>
      <c r="K58" s="3">
        <v>88.001000000000005</v>
      </c>
      <c r="L58" s="3">
        <v>16.669260000000001</v>
      </c>
      <c r="N58" s="3">
        <v>26.715820000000001</v>
      </c>
      <c r="O58" s="3">
        <v>62.499229999999997</v>
      </c>
      <c r="P58" s="3">
        <v>16.31831</v>
      </c>
    </row>
    <row r="59" spans="2:16" x14ac:dyDescent="0.3">
      <c r="B59" s="3">
        <v>132.70590000000001</v>
      </c>
      <c r="C59" s="3">
        <v>30.653500000000001</v>
      </c>
      <c r="D59" s="3">
        <v>21.700099999999999</v>
      </c>
      <c r="F59" s="3">
        <v>18.425689999999999</v>
      </c>
      <c r="G59" s="3">
        <v>46.285029999999999</v>
      </c>
      <c r="H59" s="3">
        <v>4.7050739999999998</v>
      </c>
      <c r="J59" s="3">
        <v>21.473410000000001</v>
      </c>
      <c r="K59" s="3">
        <v>29.560359999999999</v>
      </c>
      <c r="L59" s="3">
        <v>27.778739999999999</v>
      </c>
      <c r="N59" s="3">
        <v>51.616439999999997</v>
      </c>
      <c r="O59" s="3">
        <v>39.121630000000003</v>
      </c>
      <c r="P59" s="3">
        <v>29.29505</v>
      </c>
    </row>
    <row r="60" spans="2:16" x14ac:dyDescent="0.3">
      <c r="B60" s="3">
        <v>77.860410000000002</v>
      </c>
      <c r="C60" s="3">
        <v>45.030679999999997</v>
      </c>
      <c r="D60" s="3">
        <v>39.022559999999999</v>
      </c>
      <c r="F60" s="3">
        <v>14.1975</v>
      </c>
      <c r="G60" s="3">
        <v>108.9824</v>
      </c>
      <c r="H60" s="3">
        <v>5.0828899999999999</v>
      </c>
      <c r="J60" s="3">
        <v>22.850339999999999</v>
      </c>
      <c r="K60" s="3">
        <v>15.04885</v>
      </c>
      <c r="L60" s="3">
        <v>34.285580000000003</v>
      </c>
      <c r="N60" s="3">
        <v>10.01465</v>
      </c>
      <c r="O60" s="3">
        <v>177.6174</v>
      </c>
      <c r="P60" s="3">
        <v>20.09647</v>
      </c>
    </row>
    <row r="61" spans="2:16" x14ac:dyDescent="0.3">
      <c r="B61" s="3">
        <v>19.377780000000001</v>
      </c>
      <c r="C61" s="3">
        <v>24.529520000000002</v>
      </c>
      <c r="D61" s="3">
        <v>51.890149999999998</v>
      </c>
      <c r="F61" s="3">
        <v>18.669170000000001</v>
      </c>
      <c r="G61" s="3">
        <v>30.05068</v>
      </c>
      <c r="H61" s="3">
        <v>36.421500000000002</v>
      </c>
      <c r="J61" s="3">
        <v>36.08231</v>
      </c>
      <c r="K61" s="3">
        <v>58.220669999999998</v>
      </c>
      <c r="L61" s="3">
        <v>43.274250000000002</v>
      </c>
      <c r="N61" s="3">
        <v>34.204979999999999</v>
      </c>
      <c r="O61" s="3">
        <v>32.665170000000003</v>
      </c>
      <c r="P61" s="3">
        <v>7.9845199999999998</v>
      </c>
    </row>
    <row r="62" spans="2:16" x14ac:dyDescent="0.3">
      <c r="B62" s="3">
        <v>54.11842</v>
      </c>
      <c r="C62" s="3">
        <v>40.844470000000001</v>
      </c>
      <c r="D62" s="3">
        <v>21.906639999999999</v>
      </c>
      <c r="F62" s="3">
        <v>28.82319</v>
      </c>
      <c r="G62" s="3">
        <v>27.819040000000001</v>
      </c>
      <c r="H62" s="3">
        <v>15.39644</v>
      </c>
      <c r="J62" s="3">
        <v>28.653600000000001</v>
      </c>
      <c r="K62" s="3">
        <v>77.007379999999998</v>
      </c>
      <c r="L62" s="3">
        <v>10.911339999999999</v>
      </c>
      <c r="N62" s="3">
        <v>15.25371</v>
      </c>
      <c r="O62" s="3">
        <v>50.906140000000001</v>
      </c>
      <c r="P62" s="3">
        <v>45.724179999999997</v>
      </c>
    </row>
    <row r="63" spans="2:16" x14ac:dyDescent="0.3">
      <c r="B63" s="3">
        <v>54.148650000000004</v>
      </c>
      <c r="C63" s="3">
        <v>89.925340000000006</v>
      </c>
      <c r="D63" s="3">
        <v>27.463059999999999</v>
      </c>
      <c r="F63" s="3">
        <v>22.16187</v>
      </c>
      <c r="G63" s="3">
        <v>91.248540000000006</v>
      </c>
      <c r="H63" s="3">
        <v>50.434289999999997</v>
      </c>
      <c r="J63" s="3">
        <v>19.824449999999999</v>
      </c>
      <c r="K63" s="3">
        <v>17.68853</v>
      </c>
      <c r="L63" s="3">
        <v>109.57850000000001</v>
      </c>
      <c r="N63" s="3">
        <v>42.664709999999999</v>
      </c>
      <c r="O63" s="3">
        <v>17.1982</v>
      </c>
      <c r="P63" s="3">
        <v>33.70458</v>
      </c>
    </row>
    <row r="64" spans="2:16" x14ac:dyDescent="0.3">
      <c r="B64" s="3">
        <v>13.51407</v>
      </c>
      <c r="C64" s="3">
        <v>26.420280000000002</v>
      </c>
      <c r="D64" s="3">
        <v>24.22559</v>
      </c>
      <c r="F64" s="3">
        <v>23.642910000000001</v>
      </c>
      <c r="G64" s="3">
        <v>41.947699999999998</v>
      </c>
      <c r="H64" s="3">
        <v>35.246070000000003</v>
      </c>
      <c r="J64" s="3">
        <v>14.573639999999999</v>
      </c>
      <c r="K64" s="3">
        <v>16.283049999999999</v>
      </c>
      <c r="L64" s="3">
        <v>16.147030000000001</v>
      </c>
      <c r="N64" s="3">
        <v>32.814610000000002</v>
      </c>
      <c r="O64" s="3">
        <v>38.046950000000002</v>
      </c>
      <c r="P64" s="3">
        <v>41.150080000000003</v>
      </c>
    </row>
    <row r="65" spans="2:16" x14ac:dyDescent="0.3">
      <c r="B65" s="3">
        <v>38.585970000000003</v>
      </c>
      <c r="C65" s="3">
        <v>29.711480000000002</v>
      </c>
      <c r="D65" s="3">
        <v>34.957250000000002</v>
      </c>
      <c r="F65" s="3">
        <v>31.38899</v>
      </c>
      <c r="G65" s="3">
        <v>23.10557</v>
      </c>
      <c r="H65" s="3">
        <v>21.54561</v>
      </c>
      <c r="J65" s="3">
        <v>30.767690000000002</v>
      </c>
      <c r="K65" s="3">
        <v>29.330310000000001</v>
      </c>
      <c r="L65" s="3">
        <v>22.888960000000001</v>
      </c>
      <c r="N65" s="3">
        <v>10.31691</v>
      </c>
      <c r="O65" s="3">
        <v>58.165260000000004</v>
      </c>
      <c r="P65" s="3">
        <v>24.040880000000001</v>
      </c>
    </row>
    <row r="66" spans="2:16" x14ac:dyDescent="0.3">
      <c r="B66" s="3">
        <v>30.927209999999999</v>
      </c>
      <c r="C66" s="3">
        <v>31.086729999999999</v>
      </c>
      <c r="D66" s="3">
        <v>43.66046</v>
      </c>
      <c r="F66" s="3">
        <v>30.0977</v>
      </c>
      <c r="G66" s="3">
        <v>26.091159999999999</v>
      </c>
      <c r="H66" s="3">
        <v>21.470050000000001</v>
      </c>
      <c r="J66" s="3">
        <v>16.659189999999999</v>
      </c>
      <c r="K66" s="3">
        <v>31.867550000000001</v>
      </c>
      <c r="L66" s="3">
        <v>38.599400000000003</v>
      </c>
      <c r="N66" s="3">
        <v>8.1608339999999995</v>
      </c>
      <c r="O66" s="3">
        <v>27.32704</v>
      </c>
      <c r="P66" s="3">
        <v>31.718109999999999</v>
      </c>
    </row>
    <row r="67" spans="2:16" x14ac:dyDescent="0.3">
      <c r="B67" s="3">
        <v>30.188369999999999</v>
      </c>
      <c r="C67" s="3">
        <v>12.597239999999999</v>
      </c>
      <c r="D67" s="3">
        <v>19.241769999999999</v>
      </c>
      <c r="F67" s="3">
        <v>12.021280000000001</v>
      </c>
      <c r="G67" s="3">
        <v>50.121960000000001</v>
      </c>
      <c r="H67" s="3">
        <v>13.6249</v>
      </c>
      <c r="J67" s="3">
        <v>14.990080000000001</v>
      </c>
      <c r="K67" s="3">
        <v>15.052210000000001</v>
      </c>
      <c r="L67" s="3">
        <v>66.671999999999997</v>
      </c>
      <c r="N67" s="3">
        <v>23.15427</v>
      </c>
      <c r="O67" s="3">
        <v>66.675359999999998</v>
      </c>
      <c r="P67" s="3">
        <v>14.04302</v>
      </c>
    </row>
    <row r="68" spans="2:16" x14ac:dyDescent="0.3">
      <c r="B68" s="3">
        <v>32.651730000000001</v>
      </c>
      <c r="C68" s="3">
        <v>37.769889999999997</v>
      </c>
      <c r="D68" s="3">
        <v>34.090789999999998</v>
      </c>
      <c r="F68" s="3">
        <v>12.23621</v>
      </c>
      <c r="G68" s="3">
        <v>56.781610000000001</v>
      </c>
      <c r="H68" s="3">
        <v>13.60979</v>
      </c>
      <c r="J68" s="3">
        <v>11.6166</v>
      </c>
      <c r="K68" s="3">
        <v>36.765729999999998</v>
      </c>
      <c r="L68" s="3">
        <v>43.032449999999997</v>
      </c>
      <c r="N68" s="3">
        <v>13.933870000000001</v>
      </c>
      <c r="O68" s="3">
        <v>108.1596</v>
      </c>
      <c r="P68" s="3">
        <v>11.99441</v>
      </c>
    </row>
    <row r="69" spans="2:16" x14ac:dyDescent="0.3">
      <c r="B69" s="3">
        <v>33.046340000000001</v>
      </c>
      <c r="C69" s="3">
        <v>18.879069999999999</v>
      </c>
      <c r="D69" s="3">
        <v>60.519469999999998</v>
      </c>
      <c r="F69" s="3">
        <v>22.39864</v>
      </c>
      <c r="G69" s="3">
        <v>26.64865</v>
      </c>
      <c r="H69" s="3">
        <v>49.381439999999998</v>
      </c>
      <c r="J69" s="3">
        <v>13.077489999999999</v>
      </c>
      <c r="K69" s="3">
        <v>28.25731</v>
      </c>
      <c r="L69" s="3">
        <v>25.76876</v>
      </c>
      <c r="N69" s="3">
        <v>15.18318</v>
      </c>
      <c r="O69" s="3">
        <v>36.695210000000003</v>
      </c>
      <c r="P69" s="3">
        <v>126.2948</v>
      </c>
    </row>
    <row r="70" spans="2:16" x14ac:dyDescent="0.3">
      <c r="B70" s="3">
        <v>28.435300000000002</v>
      </c>
      <c r="C70" s="3">
        <v>17.722110000000001</v>
      </c>
      <c r="D70" s="3">
        <v>32.359560000000002</v>
      </c>
      <c r="F70" s="3">
        <v>18.93112</v>
      </c>
      <c r="G70" s="3">
        <v>47.356349999999999</v>
      </c>
      <c r="H70" s="3">
        <v>23.919979999999999</v>
      </c>
      <c r="J70" s="3">
        <v>36.053759999999997</v>
      </c>
      <c r="K70" s="3">
        <v>22.724399999999999</v>
      </c>
      <c r="L70" s="3">
        <v>26.793060000000001</v>
      </c>
      <c r="N70" s="3">
        <v>13.27899</v>
      </c>
      <c r="O70" s="3">
        <v>29.306799999999999</v>
      </c>
      <c r="P70" s="3">
        <v>21.46837</v>
      </c>
    </row>
    <row r="71" spans="2:16" x14ac:dyDescent="0.3">
      <c r="B71" s="3">
        <v>26.61843</v>
      </c>
      <c r="C71" s="3">
        <v>24.071100000000001</v>
      </c>
      <c r="D71" s="3">
        <v>55.099069999999998</v>
      </c>
      <c r="F71" s="3">
        <v>30.954080000000001</v>
      </c>
      <c r="G71" s="3">
        <v>22.937650000000001</v>
      </c>
      <c r="H71" s="3">
        <v>32.678600000000003</v>
      </c>
      <c r="J71" s="3">
        <v>13.68703</v>
      </c>
      <c r="K71" s="3">
        <v>17.37452</v>
      </c>
      <c r="L71" s="3">
        <v>15.36453</v>
      </c>
      <c r="N71" s="3">
        <v>30.213560000000001</v>
      </c>
      <c r="O71" s="3">
        <v>43.966079999999998</v>
      </c>
      <c r="P71" s="3">
        <v>67.540139999999994</v>
      </c>
    </row>
    <row r="72" spans="2:16" x14ac:dyDescent="0.3">
      <c r="B72" s="3">
        <v>12.18416</v>
      </c>
      <c r="C72" s="3">
        <v>15.100899999999999</v>
      </c>
      <c r="D72" s="3">
        <v>16.014379999999999</v>
      </c>
      <c r="F72" s="3">
        <v>19.067139999999998</v>
      </c>
      <c r="G72" s="3">
        <v>68.376369999999994</v>
      </c>
      <c r="H72" s="3">
        <v>36.866489999999999</v>
      </c>
      <c r="J72" s="3">
        <v>14.345269999999999</v>
      </c>
      <c r="K72" s="3">
        <v>13.6249</v>
      </c>
      <c r="L72" s="3">
        <v>20.99316</v>
      </c>
      <c r="N72" s="3">
        <v>30.030529999999999</v>
      </c>
      <c r="O72" s="3">
        <v>64.604929999999996</v>
      </c>
      <c r="P72" s="3">
        <v>30.787839999999999</v>
      </c>
    </row>
    <row r="73" spans="2:16" x14ac:dyDescent="0.3">
      <c r="B73" s="3">
        <v>21.281980000000001</v>
      </c>
      <c r="C73" s="3">
        <v>25.424530000000001</v>
      </c>
      <c r="D73" s="3">
        <v>18.042829999999999</v>
      </c>
      <c r="F73" s="3">
        <v>40.599310000000003</v>
      </c>
      <c r="G73" s="3">
        <v>46.29007</v>
      </c>
      <c r="H73" s="3">
        <v>27.56549</v>
      </c>
      <c r="J73" s="3">
        <v>18.259450000000001</v>
      </c>
      <c r="K73" s="3">
        <v>36.542400000000001</v>
      </c>
      <c r="L73" s="3">
        <v>10.47307</v>
      </c>
      <c r="N73" s="3">
        <v>6.3137319999999999</v>
      </c>
      <c r="O73" s="3">
        <v>94.722769999999997</v>
      </c>
      <c r="P73" s="3">
        <v>17.952159999999999</v>
      </c>
    </row>
    <row r="74" spans="2:16" x14ac:dyDescent="0.3">
      <c r="B74" s="3">
        <v>12.40413</v>
      </c>
      <c r="C74" s="3">
        <v>27.125540000000001</v>
      </c>
      <c r="D74" s="3">
        <v>26.93411</v>
      </c>
      <c r="F74" s="3">
        <v>9.3345839999999995</v>
      </c>
      <c r="G74" s="3">
        <v>49.164830000000002</v>
      </c>
      <c r="H74" s="3">
        <v>17.154540000000001</v>
      </c>
      <c r="J74" s="3">
        <v>43.061</v>
      </c>
      <c r="K74" s="3">
        <v>15.03374</v>
      </c>
      <c r="L74" s="3">
        <v>10.132199999999999</v>
      </c>
      <c r="N74" s="3">
        <v>19.889939999999999</v>
      </c>
      <c r="O74" s="3">
        <v>50.316749999999999</v>
      </c>
      <c r="P74" s="3">
        <v>9.7728509999999993</v>
      </c>
    </row>
    <row r="75" spans="2:16" x14ac:dyDescent="0.3">
      <c r="B75" s="3">
        <v>16.185659999999999</v>
      </c>
      <c r="C75" s="3">
        <v>52.813699999999997</v>
      </c>
      <c r="D75" s="3">
        <v>31.985099999999999</v>
      </c>
      <c r="F75" s="3">
        <v>22.57159</v>
      </c>
      <c r="G75" s="3">
        <v>61.416159999999998</v>
      </c>
      <c r="H75" s="3">
        <v>24.945959999999999</v>
      </c>
      <c r="J75" s="3">
        <v>15.131130000000001</v>
      </c>
      <c r="K75" s="3">
        <v>8.986993</v>
      </c>
      <c r="L75" s="3">
        <v>16.637360000000001</v>
      </c>
      <c r="N75" s="3">
        <v>18.16038</v>
      </c>
      <c r="O75" s="3">
        <v>44.32038</v>
      </c>
      <c r="P75" s="3">
        <v>22.699210000000001</v>
      </c>
    </row>
    <row r="76" spans="2:16" x14ac:dyDescent="0.3">
      <c r="B76" s="3">
        <v>38.026800000000001</v>
      </c>
      <c r="C76" s="3">
        <v>17.915209999999998</v>
      </c>
      <c r="D76" s="3">
        <v>50.773490000000002</v>
      </c>
      <c r="F76" s="3">
        <v>13.658480000000001</v>
      </c>
      <c r="G76" s="3">
        <v>11.55111</v>
      </c>
      <c r="H76" s="3">
        <v>31.063230000000001</v>
      </c>
      <c r="J76" s="3">
        <v>11.45036</v>
      </c>
      <c r="K76" s="3">
        <v>7.8182809999999998</v>
      </c>
      <c r="L76" s="3">
        <v>29.04317</v>
      </c>
      <c r="N76" s="3">
        <v>10.461320000000001</v>
      </c>
      <c r="O76" s="3">
        <v>173.3758</v>
      </c>
      <c r="P76" s="3">
        <v>33.788539999999998</v>
      </c>
    </row>
    <row r="77" spans="2:16" x14ac:dyDescent="0.3">
      <c r="B77" s="3">
        <v>13.865019999999999</v>
      </c>
      <c r="C77" s="3">
        <v>19.048660000000002</v>
      </c>
      <c r="D77" s="3">
        <v>24.338090000000001</v>
      </c>
      <c r="F77" s="3">
        <v>19.856349999999999</v>
      </c>
      <c r="G77" s="3">
        <v>71.113439999999997</v>
      </c>
      <c r="H77" s="3">
        <v>11.673690000000001</v>
      </c>
      <c r="J77" s="3">
        <v>15.8028</v>
      </c>
      <c r="K77" s="3">
        <v>26.971050000000002</v>
      </c>
      <c r="L77" s="3">
        <v>25.060140000000001</v>
      </c>
      <c r="N77" s="3">
        <v>4.2382600000000004</v>
      </c>
      <c r="O77" s="3">
        <v>32.092570000000002</v>
      </c>
      <c r="P77" s="3">
        <v>39.07461</v>
      </c>
    </row>
    <row r="78" spans="2:16" x14ac:dyDescent="0.3">
      <c r="B78" s="3">
        <v>33.593760000000003</v>
      </c>
      <c r="C78" s="3">
        <v>40.354149999999997</v>
      </c>
      <c r="D78" s="3">
        <v>19.02683</v>
      </c>
      <c r="F78" s="3">
        <v>16.336780000000001</v>
      </c>
      <c r="G78" s="3">
        <v>93.545659999999998</v>
      </c>
      <c r="H78" s="3">
        <v>18.343409999999999</v>
      </c>
      <c r="J78" s="3">
        <v>14.217650000000001</v>
      </c>
      <c r="K78" s="3">
        <v>85.121200000000002</v>
      </c>
      <c r="L78" s="3">
        <v>23.055199999999999</v>
      </c>
      <c r="N78" s="3">
        <v>12.375590000000001</v>
      </c>
      <c r="O78" s="3">
        <v>216.3091</v>
      </c>
      <c r="P78" s="3">
        <v>46.479810000000001</v>
      </c>
    </row>
    <row r="79" spans="2:16" x14ac:dyDescent="0.3">
      <c r="B79" s="3">
        <v>32.262160000000002</v>
      </c>
      <c r="C79" s="3">
        <v>26.06765</v>
      </c>
      <c r="D79" s="3">
        <v>23.345700000000001</v>
      </c>
      <c r="F79" s="3">
        <v>12.531750000000001</v>
      </c>
      <c r="G79" s="3">
        <v>75.004109999999997</v>
      </c>
      <c r="H79" s="3">
        <v>7.6386079999999996</v>
      </c>
      <c r="J79" s="3">
        <v>33.356990000000003</v>
      </c>
      <c r="K79" s="3">
        <v>19.78247</v>
      </c>
      <c r="L79" s="3">
        <v>58.611919999999998</v>
      </c>
      <c r="N79" s="3">
        <v>16.8674</v>
      </c>
      <c r="O79" s="3">
        <v>86.588800000000006</v>
      </c>
      <c r="P79" s="3">
        <v>12.100199999999999</v>
      </c>
    </row>
    <row r="80" spans="2:16" x14ac:dyDescent="0.3">
      <c r="B80" s="3">
        <v>14.42083</v>
      </c>
      <c r="C80" s="3">
        <v>20.33324</v>
      </c>
      <c r="D80" s="3">
        <v>6.0517789999999998</v>
      </c>
      <c r="F80" s="3">
        <v>24.86872</v>
      </c>
      <c r="G80" s="3">
        <v>29.241309999999999</v>
      </c>
      <c r="H80" s="3">
        <v>11.45539</v>
      </c>
      <c r="J80" s="3">
        <v>15.878360000000001</v>
      </c>
      <c r="K80" s="3">
        <v>24.662179999999999</v>
      </c>
      <c r="L80" s="3">
        <v>24.423729999999999</v>
      </c>
      <c r="N80" s="3">
        <v>35.835470000000001</v>
      </c>
      <c r="O80" s="3">
        <v>92.531440000000003</v>
      </c>
      <c r="P80" s="3">
        <v>7.8115639999999997</v>
      </c>
    </row>
    <row r="81" spans="2:16" x14ac:dyDescent="0.3">
      <c r="B81" s="3">
        <v>16.543320000000001</v>
      </c>
      <c r="C81" s="3">
        <v>26.040790000000001</v>
      </c>
      <c r="D81" s="3">
        <v>127.0202</v>
      </c>
      <c r="F81" s="3">
        <v>99.573930000000004</v>
      </c>
      <c r="G81" s="3">
        <v>53.399729999999998</v>
      </c>
      <c r="H81" s="3">
        <v>31.348690000000001</v>
      </c>
      <c r="J81" s="3">
        <v>23.510259999999999</v>
      </c>
      <c r="K81" s="3">
        <v>105.7483</v>
      </c>
      <c r="L81" s="3">
        <v>41.349910000000001</v>
      </c>
      <c r="N81" s="3">
        <v>12.23789</v>
      </c>
      <c r="O81" s="3">
        <v>165.16120000000001</v>
      </c>
      <c r="P81" s="3">
        <v>16.058039999999998</v>
      </c>
    </row>
    <row r="82" spans="2:16" x14ac:dyDescent="0.3">
      <c r="B82" s="3">
        <v>23.966989999999999</v>
      </c>
      <c r="C82" s="3">
        <v>17.109210000000001</v>
      </c>
      <c r="D82" s="3">
        <v>21.34075</v>
      </c>
      <c r="F82" s="3">
        <v>19.760639999999999</v>
      </c>
      <c r="G82" s="3">
        <v>107.70959999999999</v>
      </c>
      <c r="H82" s="3">
        <v>22.354980000000001</v>
      </c>
      <c r="J82" s="3">
        <v>17.02861</v>
      </c>
      <c r="K82" s="3">
        <v>34.529060000000001</v>
      </c>
      <c r="L82" s="3">
        <v>16.056360000000002</v>
      </c>
      <c r="N82" s="3">
        <v>31.7349</v>
      </c>
      <c r="O82" s="3">
        <v>47.23377</v>
      </c>
      <c r="P82" s="3">
        <v>43.008940000000003</v>
      </c>
    </row>
    <row r="83" spans="2:16" x14ac:dyDescent="0.3">
      <c r="B83" s="3">
        <v>24.813300000000002</v>
      </c>
      <c r="C83" s="3">
        <v>60.578240000000001</v>
      </c>
      <c r="D83" s="3">
        <v>23.221440000000001</v>
      </c>
      <c r="F83" s="3">
        <v>12.9314</v>
      </c>
      <c r="G83" s="3">
        <v>54.976489999999998</v>
      </c>
      <c r="H83" s="3">
        <v>79.821690000000004</v>
      </c>
      <c r="J83" s="3">
        <v>54.183909999999997</v>
      </c>
      <c r="K83" s="3">
        <v>80.105469999999997</v>
      </c>
      <c r="L83" s="3">
        <v>19.858029999999999</v>
      </c>
      <c r="N83" s="3">
        <v>39.460830000000001</v>
      </c>
      <c r="O83" s="3">
        <v>73.5852</v>
      </c>
      <c r="P83" s="3">
        <v>16.241070000000001</v>
      </c>
    </row>
    <row r="84" spans="2:16" x14ac:dyDescent="0.3">
      <c r="B84" s="3">
        <v>28.26906</v>
      </c>
      <c r="C84" s="3">
        <v>68.557730000000006</v>
      </c>
      <c r="D84" s="3">
        <v>10.123799999999999</v>
      </c>
      <c r="F84" s="3">
        <v>13.40325</v>
      </c>
      <c r="G84" s="3">
        <v>115.79989999999999</v>
      </c>
      <c r="H84" s="3">
        <v>18.39546</v>
      </c>
      <c r="J84" s="3">
        <v>36.36777</v>
      </c>
      <c r="K84" s="3">
        <v>36.528970000000001</v>
      </c>
      <c r="L84" s="3">
        <v>21.020029999999998</v>
      </c>
      <c r="N84" s="3">
        <v>29.315200000000001</v>
      </c>
      <c r="O84" s="3">
        <v>189.49260000000001</v>
      </c>
      <c r="P84" s="3">
        <v>25.49841</v>
      </c>
    </row>
    <row r="85" spans="2:16" x14ac:dyDescent="0.3">
      <c r="B85" s="3">
        <v>15.29569</v>
      </c>
      <c r="C85" s="3">
        <v>43.702440000000003</v>
      </c>
      <c r="D85" s="3">
        <v>48.775260000000003</v>
      </c>
      <c r="F85" s="3">
        <v>32.88514</v>
      </c>
      <c r="G85" s="3">
        <v>38.76061</v>
      </c>
      <c r="H85" s="3">
        <v>27.738440000000001</v>
      </c>
      <c r="J85" s="3">
        <v>40.543900000000001</v>
      </c>
      <c r="K85" s="3">
        <v>51.891820000000003</v>
      </c>
      <c r="L85" s="3">
        <v>53.364469999999997</v>
      </c>
      <c r="N85" s="3">
        <v>17.57938</v>
      </c>
      <c r="O85" s="3">
        <v>73.242649999999998</v>
      </c>
      <c r="P85" s="3">
        <v>22.94941</v>
      </c>
    </row>
    <row r="86" spans="2:16" x14ac:dyDescent="0.3">
      <c r="B86" s="3">
        <v>10.414300000000001</v>
      </c>
      <c r="C86" s="3">
        <v>23.70168</v>
      </c>
      <c r="F86" s="3">
        <v>31.18749</v>
      </c>
      <c r="G86" s="3">
        <v>36.658270000000002</v>
      </c>
      <c r="H86" s="3">
        <v>26.346399999999999</v>
      </c>
      <c r="J86" s="3">
        <v>45.744329999999998</v>
      </c>
      <c r="K86" s="3">
        <v>112.7723</v>
      </c>
      <c r="L86" s="3">
        <v>10.84417</v>
      </c>
      <c r="N86" s="3">
        <v>48.912950000000002</v>
      </c>
      <c r="O86" s="3">
        <v>59.528750000000002</v>
      </c>
      <c r="P86" s="3">
        <v>10.2128</v>
      </c>
    </row>
    <row r="87" spans="2:16" x14ac:dyDescent="0.3">
      <c r="B87" s="3">
        <v>11.33113</v>
      </c>
      <c r="C87" s="3">
        <v>41.151760000000003</v>
      </c>
      <c r="F87" s="3">
        <v>33.694510000000001</v>
      </c>
      <c r="G87" s="3">
        <v>39.292909999999999</v>
      </c>
      <c r="H87" s="3">
        <v>40.394449999999999</v>
      </c>
      <c r="J87" s="3">
        <v>29.90963</v>
      </c>
      <c r="K87" s="3">
        <v>65.2363</v>
      </c>
      <c r="L87" s="3">
        <v>18.650700000000001</v>
      </c>
      <c r="N87" s="3">
        <v>7.5244239999999998</v>
      </c>
      <c r="O87" s="3">
        <v>38.077179999999998</v>
      </c>
      <c r="P87" s="3">
        <v>10.89287</v>
      </c>
    </row>
    <row r="88" spans="2:16" x14ac:dyDescent="0.3">
      <c r="B88" s="3">
        <v>28.781210000000002</v>
      </c>
      <c r="C88" s="3">
        <v>18.447520000000001</v>
      </c>
      <c r="F88" s="3">
        <v>32.283990000000003</v>
      </c>
      <c r="G88" s="3">
        <v>23.22983</v>
      </c>
      <c r="H88" s="3">
        <v>13.13458</v>
      </c>
      <c r="J88" s="3">
        <v>18.146940000000001</v>
      </c>
      <c r="K88" s="3">
        <v>66.853350000000006</v>
      </c>
      <c r="L88" s="3">
        <v>25.35736</v>
      </c>
      <c r="N88" s="3">
        <v>27.174240000000001</v>
      </c>
      <c r="O88" s="3">
        <v>36.327469999999998</v>
      </c>
      <c r="P88" s="3">
        <v>66.534310000000005</v>
      </c>
    </row>
    <row r="89" spans="2:16" x14ac:dyDescent="0.3">
      <c r="B89" s="3">
        <v>15.2705</v>
      </c>
      <c r="C89" s="3">
        <v>32.594639999999998</v>
      </c>
      <c r="F89" s="3">
        <v>130.8706</v>
      </c>
      <c r="G89" s="3">
        <v>51.520719999999997</v>
      </c>
      <c r="H89" s="3">
        <v>33.963180000000001</v>
      </c>
      <c r="J89" s="3">
        <v>32.933839999999996</v>
      </c>
      <c r="K89" s="3">
        <v>109.0865</v>
      </c>
      <c r="L89" s="3">
        <v>16.121849999999998</v>
      </c>
      <c r="N89" s="3">
        <v>20.8202</v>
      </c>
      <c r="O89" s="3">
        <v>165.45339999999999</v>
      </c>
      <c r="P89" s="3">
        <v>22.06784</v>
      </c>
    </row>
    <row r="90" spans="2:16" x14ac:dyDescent="0.3">
      <c r="B90" s="3">
        <v>25.84432</v>
      </c>
      <c r="C90" s="3">
        <v>13.73573</v>
      </c>
      <c r="F90" s="3">
        <v>16.778410000000001</v>
      </c>
      <c r="G90" s="3">
        <v>37.919330000000002</v>
      </c>
      <c r="H90" s="3">
        <v>30.69548</v>
      </c>
      <c r="J90" s="3">
        <v>23.41958</v>
      </c>
      <c r="K90" s="3">
        <v>118.369</v>
      </c>
      <c r="L90" s="3">
        <v>50.333539999999999</v>
      </c>
      <c r="N90" s="3">
        <v>24.25581</v>
      </c>
      <c r="O90" s="3">
        <v>26.50928</v>
      </c>
      <c r="P90" s="3">
        <v>15.76754</v>
      </c>
    </row>
    <row r="91" spans="2:16" x14ac:dyDescent="0.3">
      <c r="B91" s="3">
        <v>57.88147</v>
      </c>
      <c r="C91" s="3">
        <v>31.0733</v>
      </c>
      <c r="F91" s="3">
        <v>48.06832</v>
      </c>
      <c r="G91" s="3">
        <v>154.0215</v>
      </c>
      <c r="H91" s="3">
        <v>21.013310000000001</v>
      </c>
      <c r="J91" s="3">
        <v>25.834250000000001</v>
      </c>
      <c r="K91" s="3">
        <v>65.254769999999994</v>
      </c>
      <c r="L91" s="3">
        <v>16.840540000000001</v>
      </c>
      <c r="N91" s="3">
        <v>88.899360000000001</v>
      </c>
      <c r="O91" s="3">
        <v>36.670020000000001</v>
      </c>
      <c r="P91" s="3">
        <v>45.80142</v>
      </c>
    </row>
    <row r="92" spans="2:16" x14ac:dyDescent="0.3">
      <c r="B92" s="3">
        <v>144.16470000000001</v>
      </c>
      <c r="C92" s="3">
        <v>13.551019999999999</v>
      </c>
      <c r="F92" s="3">
        <v>91.750619999999998</v>
      </c>
      <c r="G92" s="3">
        <v>25.573969999999999</v>
      </c>
      <c r="H92" s="3">
        <v>8.6629100000000001</v>
      </c>
      <c r="J92" s="3">
        <v>17.243539999999999</v>
      </c>
      <c r="K92" s="3">
        <v>75.596869999999996</v>
      </c>
      <c r="L92" s="3">
        <v>15.70373</v>
      </c>
      <c r="N92" s="3">
        <v>17.740580000000001</v>
      </c>
      <c r="O92" s="3">
        <v>54.516390000000001</v>
      </c>
      <c r="P92" s="3">
        <v>19.87818</v>
      </c>
    </row>
    <row r="93" spans="2:16" x14ac:dyDescent="0.3">
      <c r="B93" s="3">
        <v>27.57892</v>
      </c>
      <c r="C93" s="3">
        <v>21.033460000000002</v>
      </c>
      <c r="F93" s="3">
        <v>10.862640000000001</v>
      </c>
      <c r="G93" s="3">
        <v>50.756700000000002</v>
      </c>
      <c r="H93" s="3">
        <v>3.1854119999999999</v>
      </c>
      <c r="J93" s="3">
        <v>12.785310000000001</v>
      </c>
      <c r="K93" s="3">
        <v>67.090119999999999</v>
      </c>
      <c r="L93" s="3">
        <v>18.204029999999999</v>
      </c>
      <c r="N93" s="3">
        <v>48.236240000000002</v>
      </c>
      <c r="O93" s="3">
        <v>15.211729999999999</v>
      </c>
      <c r="P93" s="3">
        <v>27.899640000000002</v>
      </c>
    </row>
    <row r="94" spans="2:16" x14ac:dyDescent="0.3">
      <c r="B94" s="3">
        <v>33.919519999999999</v>
      </c>
      <c r="C94" s="3">
        <v>123.4435</v>
      </c>
      <c r="F94" s="3">
        <v>49.765979999999999</v>
      </c>
      <c r="G94" s="3">
        <v>35.178910000000002</v>
      </c>
      <c r="H94" s="3">
        <v>12.03135</v>
      </c>
      <c r="J94" s="3">
        <v>15.235239999999999</v>
      </c>
      <c r="K94" s="3">
        <v>160.62569999999999</v>
      </c>
      <c r="L94" s="3">
        <v>9.8668849999999999</v>
      </c>
      <c r="N94" s="3">
        <v>10.429410000000001</v>
      </c>
      <c r="O94" s="3">
        <v>69.084990000000005</v>
      </c>
      <c r="P94" s="3">
        <v>38.466749999999998</v>
      </c>
    </row>
    <row r="95" spans="2:16" x14ac:dyDescent="0.3">
      <c r="B95" s="3">
        <v>87.178200000000004</v>
      </c>
      <c r="C95" s="3">
        <v>11.9793</v>
      </c>
      <c r="F95" s="3">
        <v>28.614979999999999</v>
      </c>
      <c r="G95" s="3">
        <v>29.87604</v>
      </c>
      <c r="H95" s="3">
        <v>15.11434</v>
      </c>
      <c r="J95" s="3">
        <v>9.4118259999999996</v>
      </c>
      <c r="K95" s="3">
        <v>19.32405</v>
      </c>
      <c r="L95" s="3">
        <v>15.943849999999999</v>
      </c>
      <c r="N95" s="3">
        <v>24.242380000000001</v>
      </c>
      <c r="O95" s="3">
        <v>207.74860000000001</v>
      </c>
      <c r="P95" s="3">
        <v>55.42651</v>
      </c>
    </row>
    <row r="96" spans="2:16" x14ac:dyDescent="0.3">
      <c r="B96" s="3">
        <v>38.562460000000002</v>
      </c>
      <c r="C96" s="3">
        <v>25.303619999999999</v>
      </c>
      <c r="F96" s="3">
        <v>73.237610000000004</v>
      </c>
      <c r="G96" s="3">
        <v>26.055900000000001</v>
      </c>
      <c r="H96" s="3">
        <v>27.855979999999999</v>
      </c>
      <c r="J96" s="3">
        <v>53.315770000000001</v>
      </c>
      <c r="K96" s="3">
        <v>69.944730000000007</v>
      </c>
      <c r="L96" s="3">
        <v>40.067010000000003</v>
      </c>
      <c r="N96" s="3">
        <v>23.320509999999999</v>
      </c>
      <c r="O96" s="3">
        <v>58.674050000000001</v>
      </c>
      <c r="P96" s="3">
        <v>29.12041</v>
      </c>
    </row>
    <row r="97" spans="2:16" x14ac:dyDescent="0.3">
      <c r="B97" s="3">
        <v>26.487449999999999</v>
      </c>
      <c r="C97" s="3">
        <v>53.008479999999999</v>
      </c>
      <c r="F97" s="3">
        <v>47.495719999999999</v>
      </c>
      <c r="G97" s="3">
        <v>66.636740000000003</v>
      </c>
      <c r="H97" s="3">
        <v>13.935549999999999</v>
      </c>
      <c r="J97" s="3">
        <v>24.03584</v>
      </c>
      <c r="K97" s="3">
        <v>19.983969999999999</v>
      </c>
      <c r="L97" s="3">
        <v>11.86847</v>
      </c>
      <c r="N97" s="3">
        <v>20.672440000000002</v>
      </c>
      <c r="O97" s="3">
        <v>13.26723</v>
      </c>
      <c r="P97" s="3">
        <v>10.909660000000001</v>
      </c>
    </row>
    <row r="98" spans="2:16" x14ac:dyDescent="0.3">
      <c r="B98" s="3">
        <v>41.168559999999999</v>
      </c>
      <c r="C98" s="3">
        <v>38.757249999999999</v>
      </c>
      <c r="F98" s="3">
        <v>40.785699999999999</v>
      </c>
      <c r="G98" s="3">
        <v>34.950539999999997</v>
      </c>
      <c r="H98" s="3">
        <v>20.093119999999999</v>
      </c>
      <c r="J98" s="3">
        <v>104.37139999999999</v>
      </c>
      <c r="K98" s="3">
        <v>39.818489999999997</v>
      </c>
      <c r="L98" s="3">
        <v>13.346159999999999</v>
      </c>
      <c r="N98" s="3">
        <v>56.319830000000003</v>
      </c>
      <c r="O98" s="3">
        <v>28.33287</v>
      </c>
      <c r="P98" s="3">
        <v>16.902670000000001</v>
      </c>
    </row>
    <row r="99" spans="2:16" x14ac:dyDescent="0.3">
      <c r="B99" s="3">
        <v>39.094760000000001</v>
      </c>
      <c r="C99" s="3">
        <v>23.871279999999999</v>
      </c>
      <c r="F99" s="3">
        <v>23.51361</v>
      </c>
      <c r="G99" s="3"/>
      <c r="H99" s="3">
        <v>19.762319999999999</v>
      </c>
      <c r="J99" s="3">
        <v>76.167789999999997</v>
      </c>
      <c r="K99" s="3">
        <v>11.690480000000001</v>
      </c>
      <c r="L99" s="3">
        <v>17.02525</v>
      </c>
      <c r="N99" s="3">
        <v>13.4956</v>
      </c>
      <c r="O99" s="3">
        <v>18.11</v>
      </c>
      <c r="P99" s="3">
        <v>24.20712</v>
      </c>
    </row>
    <row r="100" spans="2:16" x14ac:dyDescent="0.3">
      <c r="B100" s="3">
        <v>9.2019280000000006</v>
      </c>
      <c r="C100" s="3">
        <v>35.249429999999997</v>
      </c>
      <c r="F100" s="3">
        <v>11.107799999999999</v>
      </c>
      <c r="G100" s="3"/>
      <c r="H100" s="3">
        <v>8.6780229999999996</v>
      </c>
      <c r="J100" s="3">
        <v>31.802070000000001</v>
      </c>
      <c r="K100" s="3">
        <v>17.792629999999999</v>
      </c>
      <c r="L100" s="3">
        <v>26.11467</v>
      </c>
      <c r="N100" s="3">
        <v>39.764760000000003</v>
      </c>
      <c r="O100" s="3">
        <v>16.97823</v>
      </c>
      <c r="P100" s="3">
        <v>16.546679999999999</v>
      </c>
    </row>
    <row r="101" spans="2:16" x14ac:dyDescent="0.3">
      <c r="B101" s="3">
        <v>7.2439999999999998</v>
      </c>
      <c r="C101" s="3">
        <v>33.771749999999997</v>
      </c>
      <c r="F101" s="3">
        <v>37.741340000000001</v>
      </c>
      <c r="G101" s="3"/>
      <c r="H101" s="3">
        <v>13.03886</v>
      </c>
      <c r="J101" s="3">
        <v>26.479050000000001</v>
      </c>
      <c r="K101" s="3">
        <v>10.484830000000001</v>
      </c>
      <c r="L101" s="3">
        <v>29.234590000000001</v>
      </c>
      <c r="N101" s="3">
        <v>22.956130000000002</v>
      </c>
      <c r="O101" s="3">
        <v>14.61562</v>
      </c>
      <c r="P101" s="3">
        <v>20.13006</v>
      </c>
    </row>
    <row r="102" spans="2:16" x14ac:dyDescent="0.3">
      <c r="B102" s="3">
        <v>18.642299999999999</v>
      </c>
      <c r="C102" s="3">
        <v>86.31174</v>
      </c>
      <c r="F102" s="3">
        <v>56.796720000000001</v>
      </c>
      <c r="G102" s="3"/>
      <c r="H102" s="3">
        <v>25.335529999999999</v>
      </c>
      <c r="J102" s="3">
        <v>19.980609999999999</v>
      </c>
      <c r="K102" s="3"/>
      <c r="L102" s="3">
        <v>48.771900000000002</v>
      </c>
      <c r="N102" s="3">
        <v>3.8100689999999999</v>
      </c>
      <c r="O102" s="3"/>
      <c r="P102" s="3">
        <v>25.32377</v>
      </c>
    </row>
    <row r="103" spans="2:16" x14ac:dyDescent="0.3">
      <c r="B103" s="3">
        <v>42.268419999999999</v>
      </c>
      <c r="C103" s="3">
        <v>35.165469999999999</v>
      </c>
      <c r="F103" s="3">
        <v>19.38618</v>
      </c>
      <c r="G103" s="3"/>
      <c r="H103" s="3">
        <v>12.19591</v>
      </c>
      <c r="J103" s="3">
        <v>24.01905</v>
      </c>
      <c r="K103" s="3"/>
      <c r="L103" s="3">
        <v>19.500360000000001</v>
      </c>
      <c r="N103" s="3">
        <v>27.493279999999999</v>
      </c>
      <c r="O103" s="3"/>
      <c r="P103" s="3">
        <v>42.550519999999999</v>
      </c>
    </row>
    <row r="104" spans="2:16" x14ac:dyDescent="0.3">
      <c r="B104" s="3">
        <v>73.778310000000005</v>
      </c>
      <c r="C104" s="3">
        <v>19.172920000000001</v>
      </c>
      <c r="F104" s="3">
        <v>31.412500000000001</v>
      </c>
      <c r="G104" s="3"/>
      <c r="H104" s="3">
        <v>11.054069999999999</v>
      </c>
      <c r="J104" s="3">
        <v>44.03492</v>
      </c>
      <c r="K104" s="3"/>
      <c r="L104" s="3">
        <v>37.47099</v>
      </c>
      <c r="N104" s="3">
        <v>37.942839999999997</v>
      </c>
      <c r="O104" s="3"/>
      <c r="P104" s="3">
        <v>40.070369999999997</v>
      </c>
    </row>
    <row r="105" spans="2:16" x14ac:dyDescent="0.3">
      <c r="B105" s="3">
        <v>65.813940000000002</v>
      </c>
      <c r="C105" s="3">
        <v>48.298369999999998</v>
      </c>
      <c r="F105" s="3">
        <v>57.485190000000003</v>
      </c>
      <c r="G105" s="3"/>
      <c r="H105" s="3">
        <v>13.730689999999999</v>
      </c>
      <c r="J105" s="3">
        <v>24.28772</v>
      </c>
      <c r="K105" s="3"/>
      <c r="L105" s="3">
        <v>22.027539999999998</v>
      </c>
      <c r="N105" s="3">
        <v>20.296299999999999</v>
      </c>
      <c r="O105" s="3"/>
      <c r="P105" s="3">
        <v>134.1634</v>
      </c>
    </row>
    <row r="106" spans="2:16" x14ac:dyDescent="0.3">
      <c r="B106" s="3">
        <v>76.886480000000006</v>
      </c>
      <c r="C106" s="3">
        <v>21.548970000000001</v>
      </c>
      <c r="F106" s="3">
        <v>67.360470000000007</v>
      </c>
      <c r="G106" s="3"/>
      <c r="H106" s="3">
        <v>17.868200000000002</v>
      </c>
      <c r="J106" s="3">
        <v>12.89781</v>
      </c>
      <c r="K106" s="3"/>
      <c r="L106" s="3">
        <v>19.45335</v>
      </c>
      <c r="N106" s="3">
        <v>139.80549999999999</v>
      </c>
      <c r="O106" s="3"/>
      <c r="P106" s="3">
        <v>44.767049999999998</v>
      </c>
    </row>
    <row r="107" spans="2:16" x14ac:dyDescent="0.3">
      <c r="B107" s="3">
        <v>18.660769999999999</v>
      </c>
      <c r="C107" s="3">
        <v>34.529060000000001</v>
      </c>
      <c r="F107" s="3">
        <v>17.649899999999999</v>
      </c>
      <c r="G107" s="3"/>
      <c r="H107" s="3">
        <v>21.07544</v>
      </c>
      <c r="J107" s="3">
        <v>36.532330000000002</v>
      </c>
      <c r="K107" s="3"/>
      <c r="L107" s="3">
        <v>32.848199999999999</v>
      </c>
      <c r="N107" s="3">
        <v>50.393990000000002</v>
      </c>
      <c r="O107" s="3"/>
      <c r="P107" s="3">
        <v>44.599130000000002</v>
      </c>
    </row>
    <row r="108" spans="2:16" x14ac:dyDescent="0.3">
      <c r="B108" s="3">
        <v>52.469459999999998</v>
      </c>
      <c r="C108" s="3">
        <v>13.839840000000001</v>
      </c>
      <c r="F108" s="3">
        <v>142.7542</v>
      </c>
      <c r="G108" s="3"/>
      <c r="H108" s="3">
        <v>11.94572</v>
      </c>
      <c r="J108" s="3">
        <v>34.683549999999997</v>
      </c>
      <c r="K108" s="3"/>
      <c r="L108" s="3">
        <v>20.682510000000001</v>
      </c>
      <c r="N108" s="3">
        <v>13.94394</v>
      </c>
      <c r="O108" s="3"/>
      <c r="P108" s="3">
        <v>7.2356040000000004</v>
      </c>
    </row>
    <row r="109" spans="2:16" x14ac:dyDescent="0.3">
      <c r="B109" s="3">
        <v>24.519449999999999</v>
      </c>
      <c r="C109" s="3">
        <v>28.438659999999999</v>
      </c>
      <c r="F109" s="3">
        <v>92.303070000000005</v>
      </c>
      <c r="G109" s="3"/>
      <c r="H109" s="3">
        <v>19.485250000000001</v>
      </c>
      <c r="J109" s="3">
        <v>48.43271</v>
      </c>
      <c r="K109" s="3"/>
      <c r="L109" s="3">
        <v>22.783169999999998</v>
      </c>
      <c r="N109" s="3">
        <v>24.603400000000001</v>
      </c>
      <c r="O109" s="3"/>
      <c r="P109" s="3">
        <v>22.417110000000001</v>
      </c>
    </row>
    <row r="110" spans="2:16" x14ac:dyDescent="0.3">
      <c r="B110" s="3">
        <v>22.79157</v>
      </c>
      <c r="C110" s="3">
        <v>18.022680000000001</v>
      </c>
      <c r="F110" s="3">
        <v>94.863820000000004</v>
      </c>
      <c r="G110" s="3"/>
      <c r="H110" s="3">
        <v>16.103380000000001</v>
      </c>
      <c r="J110" s="3">
        <v>64.997860000000003</v>
      </c>
      <c r="K110" s="3"/>
      <c r="L110" s="3">
        <v>13.816330000000001</v>
      </c>
      <c r="N110" s="3">
        <v>34.77422</v>
      </c>
      <c r="O110" s="3"/>
      <c r="P110" s="3">
        <v>54.341749999999998</v>
      </c>
    </row>
    <row r="111" spans="2:16" x14ac:dyDescent="0.3">
      <c r="B111" s="3">
        <v>36.52561</v>
      </c>
      <c r="C111" s="3">
        <v>10.48986</v>
      </c>
      <c r="F111" s="3">
        <v>31.793669999999999</v>
      </c>
      <c r="G111" s="3"/>
      <c r="H111" s="3">
        <v>14.01783</v>
      </c>
      <c r="J111" s="3">
        <v>66.263959999999997</v>
      </c>
      <c r="K111" s="3"/>
      <c r="L111" s="3">
        <v>5.7797510000000001</v>
      </c>
      <c r="N111" s="3">
        <v>9.4302980000000005</v>
      </c>
      <c r="O111" s="3"/>
      <c r="P111" s="3">
        <v>16.163830000000001</v>
      </c>
    </row>
    <row r="112" spans="2:16" x14ac:dyDescent="0.3">
      <c r="B112" s="3">
        <v>15.53749</v>
      </c>
      <c r="C112" s="3">
        <v>14.91451</v>
      </c>
      <c r="F112" s="3">
        <v>27.61082</v>
      </c>
      <c r="G112" s="3"/>
      <c r="H112" s="3">
        <v>12.36551</v>
      </c>
      <c r="J112" s="3">
        <v>72.973979999999997</v>
      </c>
      <c r="K112" s="3"/>
      <c r="L112" s="3">
        <v>22.972919999999998</v>
      </c>
      <c r="N112" s="3">
        <v>46.125509999999998</v>
      </c>
      <c r="O112" s="3"/>
      <c r="P112" s="3">
        <v>48.019629999999999</v>
      </c>
    </row>
    <row r="113" spans="2:16" x14ac:dyDescent="0.3">
      <c r="B113" s="3">
        <v>11.494020000000001</v>
      </c>
      <c r="C113" s="3">
        <v>14.07156</v>
      </c>
      <c r="F113" s="3">
        <v>30.198450000000001</v>
      </c>
      <c r="G113" s="3"/>
      <c r="H113" s="3">
        <v>46.85595</v>
      </c>
      <c r="J113" s="3">
        <v>5.5245150000000001</v>
      </c>
      <c r="K113" s="3"/>
      <c r="L113" s="3">
        <v>17.79767</v>
      </c>
      <c r="N113" s="3">
        <v>21.977160000000001</v>
      </c>
      <c r="O113" s="3"/>
      <c r="P113" s="3">
        <v>6.9048049999999996</v>
      </c>
    </row>
    <row r="114" spans="2:16" x14ac:dyDescent="0.3">
      <c r="B114" s="3">
        <v>19.668279999999999</v>
      </c>
      <c r="C114" s="3">
        <v>56.165349999999997</v>
      </c>
      <c r="F114" s="3">
        <v>12.57709</v>
      </c>
      <c r="G114" s="3"/>
      <c r="H114" s="3">
        <v>17.53068</v>
      </c>
      <c r="J114" s="3">
        <v>23.4666</v>
      </c>
      <c r="K114" s="3"/>
      <c r="L114" s="3">
        <v>6.8611459999999997</v>
      </c>
      <c r="N114" s="3">
        <v>29.773610000000001</v>
      </c>
      <c r="O114" s="3"/>
      <c r="P114" s="3">
        <v>17.10585</v>
      </c>
    </row>
    <row r="115" spans="2:16" x14ac:dyDescent="0.3">
      <c r="B115" s="3">
        <v>66.208550000000002</v>
      </c>
      <c r="C115" s="3">
        <v>36.199849999999998</v>
      </c>
      <c r="F115" s="3">
        <v>33.701219999999999</v>
      </c>
      <c r="G115" s="3"/>
      <c r="H115" s="3">
        <v>23.223120000000002</v>
      </c>
      <c r="J115" s="3">
        <v>8.9248630000000002</v>
      </c>
      <c r="K115" s="3"/>
      <c r="L115" s="3">
        <v>28.905470000000001</v>
      </c>
      <c r="N115" s="3">
        <v>5.3565969999999998</v>
      </c>
      <c r="O115" s="3"/>
      <c r="P115" s="3">
        <v>46.469740000000002</v>
      </c>
    </row>
    <row r="116" spans="2:16" x14ac:dyDescent="0.3">
      <c r="B116" s="3">
        <v>82.006309999999999</v>
      </c>
      <c r="C116" s="3">
        <v>130.7732</v>
      </c>
      <c r="F116" s="3">
        <v>23.84441</v>
      </c>
      <c r="G116" s="3"/>
      <c r="H116" s="3">
        <v>18.287990000000001</v>
      </c>
      <c r="J116" s="3">
        <v>2.624565</v>
      </c>
      <c r="K116" s="3"/>
      <c r="L116" s="3">
        <v>52.111800000000002</v>
      </c>
      <c r="N116" s="3">
        <v>15.052210000000001</v>
      </c>
      <c r="O116" s="3"/>
      <c r="P116" s="3">
        <v>18.68092</v>
      </c>
    </row>
    <row r="117" spans="2:16" x14ac:dyDescent="0.3">
      <c r="B117" s="3">
        <v>46.918080000000003</v>
      </c>
      <c r="C117" s="3">
        <v>26.032389999999999</v>
      </c>
      <c r="F117" s="3">
        <v>12.877660000000001</v>
      </c>
      <c r="G117" s="3"/>
      <c r="H117" s="3">
        <v>23.317150000000002</v>
      </c>
      <c r="J117" s="3">
        <v>3.0477189999999998</v>
      </c>
      <c r="K117" s="3"/>
      <c r="L117" s="3">
        <v>10.943239999999999</v>
      </c>
      <c r="N117" s="3">
        <v>30.274010000000001</v>
      </c>
      <c r="O117" s="3"/>
      <c r="P117" s="3">
        <v>22.39864</v>
      </c>
    </row>
    <row r="118" spans="2:16" x14ac:dyDescent="0.3">
      <c r="B118" s="3">
        <v>46.674599999999998</v>
      </c>
      <c r="C118" s="3">
        <v>25.580690000000001</v>
      </c>
      <c r="F118" s="3">
        <v>20.131740000000001</v>
      </c>
      <c r="G118" s="3"/>
      <c r="H118" s="3">
        <v>22.227360000000001</v>
      </c>
      <c r="J118" s="3">
        <v>0.48192600000000002</v>
      </c>
      <c r="K118" s="3"/>
      <c r="L118" s="3">
        <v>16.108409999999999</v>
      </c>
      <c r="N118" s="3">
        <v>23.889749999999999</v>
      </c>
      <c r="O118" s="3"/>
      <c r="P118" s="3">
        <v>12.06326</v>
      </c>
    </row>
    <row r="119" spans="2:16" x14ac:dyDescent="0.3">
      <c r="B119" s="3">
        <v>86.771839999999997</v>
      </c>
      <c r="C119" s="3">
        <v>37.842089999999999</v>
      </c>
      <c r="F119" s="3">
        <v>27.810649999999999</v>
      </c>
      <c r="G119" s="3"/>
      <c r="H119" s="3">
        <v>45.245609999999999</v>
      </c>
      <c r="J119" s="3"/>
      <c r="K119" s="3"/>
      <c r="L119" s="3">
        <v>102.8164</v>
      </c>
      <c r="N119" s="3">
        <v>94.301299999999998</v>
      </c>
      <c r="O119" s="3"/>
      <c r="P119" s="3">
        <v>11.77276</v>
      </c>
    </row>
    <row r="120" spans="2:16" x14ac:dyDescent="0.3">
      <c r="B120" s="3">
        <v>36.124290000000002</v>
      </c>
      <c r="C120" s="3">
        <v>57.053640000000001</v>
      </c>
      <c r="F120" s="3">
        <v>60.453980000000001</v>
      </c>
      <c r="G120" s="3"/>
      <c r="H120" s="3">
        <v>8.8039620000000003</v>
      </c>
      <c r="J120" s="3"/>
      <c r="K120" s="3"/>
      <c r="L120" s="3">
        <v>26.848469999999999</v>
      </c>
      <c r="N120" s="3">
        <v>85.438559999999995</v>
      </c>
      <c r="O120" s="3"/>
      <c r="P120" s="3">
        <v>15.02534</v>
      </c>
    </row>
    <row r="121" spans="2:16" x14ac:dyDescent="0.3">
      <c r="B121" s="3">
        <v>21.881450000000001</v>
      </c>
      <c r="C121" s="3">
        <v>14.2781</v>
      </c>
      <c r="F121" s="3">
        <v>101.95</v>
      </c>
      <c r="G121" s="3"/>
      <c r="H121" s="3">
        <v>10.67625</v>
      </c>
      <c r="J121" s="3"/>
      <c r="K121" s="3"/>
      <c r="L121" s="3"/>
      <c r="N121" s="3">
        <v>37.026009999999999</v>
      </c>
      <c r="O121" s="3"/>
      <c r="P121" s="3">
        <v>21.50027</v>
      </c>
    </row>
    <row r="122" spans="2:16" x14ac:dyDescent="0.3">
      <c r="B122" s="3">
        <v>11.33785</v>
      </c>
      <c r="C122" s="3">
        <v>27.946660000000001</v>
      </c>
      <c r="F122" s="3">
        <v>47.038980000000002</v>
      </c>
      <c r="G122" s="3"/>
      <c r="H122" s="3">
        <v>31.739940000000001</v>
      </c>
      <c r="N122" s="3">
        <v>79.336410000000001</v>
      </c>
      <c r="O122" s="3"/>
      <c r="P122" s="3">
        <v>96.986310000000003</v>
      </c>
    </row>
    <row r="123" spans="2:16" x14ac:dyDescent="0.3">
      <c r="B123" s="3">
        <v>18.157019999999999</v>
      </c>
      <c r="C123" s="3">
        <v>23.033370000000001</v>
      </c>
      <c r="D123" s="3"/>
      <c r="F123" s="3">
        <v>65.855919999999998</v>
      </c>
      <c r="G123" s="3"/>
      <c r="H123" s="3">
        <v>34.779260000000001</v>
      </c>
      <c r="N123" s="3">
        <v>93.727019999999996</v>
      </c>
      <c r="O123" s="3"/>
      <c r="P123" s="3">
        <v>31.536760000000001</v>
      </c>
    </row>
    <row r="124" spans="2:16" x14ac:dyDescent="0.3">
      <c r="B124" s="3">
        <v>16.58362</v>
      </c>
      <c r="C124" s="3">
        <v>15.35446</v>
      </c>
      <c r="F124" s="3">
        <v>34.86994</v>
      </c>
      <c r="G124" s="3"/>
      <c r="H124" s="3">
        <v>27.63937</v>
      </c>
      <c r="N124" s="3">
        <v>16.906030000000001</v>
      </c>
      <c r="O124" s="3"/>
      <c r="P124" s="3">
        <v>13.36966</v>
      </c>
    </row>
    <row r="125" spans="2:16" x14ac:dyDescent="0.3">
      <c r="B125" s="3">
        <v>27.464729999999999</v>
      </c>
      <c r="C125" s="3">
        <v>53.829599999999999</v>
      </c>
      <c r="F125" s="3">
        <v>64.406779999999998</v>
      </c>
      <c r="G125" s="3"/>
      <c r="H125" s="3">
        <v>31.20092</v>
      </c>
      <c r="N125" s="3"/>
      <c r="O125" s="3"/>
      <c r="P125" s="3">
        <v>9.4571640000000006</v>
      </c>
    </row>
    <row r="126" spans="2:16" x14ac:dyDescent="0.3">
      <c r="B126" s="3">
        <v>18.670850000000002</v>
      </c>
      <c r="C126" s="3">
        <v>35.429099999999998</v>
      </c>
      <c r="F126" s="3">
        <v>13.73405</v>
      </c>
      <c r="G126" s="3"/>
      <c r="H126" s="3">
        <v>37.491140000000001</v>
      </c>
      <c r="N126" s="3"/>
      <c r="O126" s="3"/>
      <c r="P126" s="3">
        <v>11.38991</v>
      </c>
    </row>
    <row r="127" spans="2:16" x14ac:dyDescent="0.3">
      <c r="B127" s="3">
        <v>21.990590000000001</v>
      </c>
      <c r="C127" s="3"/>
      <c r="D127" s="3"/>
      <c r="F127" s="3">
        <v>30.63</v>
      </c>
      <c r="G127" s="3"/>
      <c r="H127" s="3">
        <v>8.5352920000000001</v>
      </c>
      <c r="N127" s="3"/>
      <c r="O127" s="3"/>
      <c r="P127" s="3">
        <v>22.00403</v>
      </c>
    </row>
    <row r="128" spans="2:16" x14ac:dyDescent="0.3">
      <c r="B128" s="3">
        <v>129.74719999999999</v>
      </c>
      <c r="C128" s="3"/>
      <c r="D128" s="3"/>
      <c r="F128" s="3">
        <v>42.80912</v>
      </c>
      <c r="G128" s="3"/>
      <c r="H128" s="3">
        <v>17.445039999999999</v>
      </c>
      <c r="N128" s="3"/>
      <c r="O128" s="3"/>
      <c r="P128" s="3">
        <v>69.350300000000004</v>
      </c>
    </row>
    <row r="129" spans="2:16" x14ac:dyDescent="0.3">
      <c r="B129" s="3">
        <v>12.565329999999999</v>
      </c>
      <c r="C129" s="3"/>
      <c r="D129" s="3"/>
      <c r="F129" s="3">
        <v>18.479420000000001</v>
      </c>
      <c r="G129" s="3"/>
      <c r="H129" s="3">
        <v>6.8527500000000003</v>
      </c>
      <c r="N129" s="3"/>
      <c r="O129" s="3"/>
      <c r="P129" s="3"/>
    </row>
    <row r="130" spans="2:16" x14ac:dyDescent="0.3">
      <c r="B130" s="3">
        <v>50.625720000000001</v>
      </c>
      <c r="C130" s="3"/>
      <c r="D130" s="3"/>
      <c r="F130" s="3">
        <v>26.96602</v>
      </c>
      <c r="G130" s="3"/>
      <c r="H130" s="3">
        <v>3.0661900000000002</v>
      </c>
      <c r="N130" s="3"/>
      <c r="O130" s="3"/>
      <c r="P130" s="3"/>
    </row>
    <row r="131" spans="2:16" x14ac:dyDescent="0.3">
      <c r="B131" s="3">
        <v>6.9350300000000002</v>
      </c>
      <c r="C131" s="3"/>
      <c r="D131" s="3"/>
      <c r="F131" s="3">
        <v>37.07638</v>
      </c>
      <c r="G131" s="3"/>
      <c r="H131" s="3">
        <v>12.29499</v>
      </c>
      <c r="N131" s="3"/>
      <c r="O131" s="3"/>
      <c r="P131" s="3"/>
    </row>
    <row r="132" spans="2:16" x14ac:dyDescent="0.3">
      <c r="B132" s="3">
        <v>11.870150000000001</v>
      </c>
      <c r="C132" s="3"/>
      <c r="D132" s="3"/>
      <c r="F132" s="3">
        <v>35.058</v>
      </c>
      <c r="G132" s="3"/>
      <c r="H132" s="3">
        <v>14.18407</v>
      </c>
    </row>
    <row r="133" spans="2:16" x14ac:dyDescent="0.3">
      <c r="C133" s="3"/>
      <c r="D133" s="3"/>
      <c r="F133" s="3">
        <v>23.021609999999999</v>
      </c>
      <c r="G133" s="3"/>
      <c r="H133" s="3">
        <v>23.569030000000001</v>
      </c>
    </row>
    <row r="134" spans="2:16" x14ac:dyDescent="0.3">
      <c r="C134" s="3"/>
      <c r="D134" s="3"/>
      <c r="F134" s="3"/>
      <c r="G134" s="3"/>
      <c r="H134" s="3">
        <v>32.171489999999999</v>
      </c>
    </row>
    <row r="135" spans="2:16" x14ac:dyDescent="0.3">
      <c r="C135" s="3"/>
      <c r="D135" s="3"/>
      <c r="F135" s="3"/>
      <c r="G135" s="3"/>
      <c r="H135" s="3"/>
    </row>
    <row r="136" spans="2:16" x14ac:dyDescent="0.3">
      <c r="B136" s="3"/>
      <c r="C136" s="3"/>
      <c r="D136" s="3"/>
      <c r="F136" s="3"/>
      <c r="G136" s="3"/>
      <c r="H136" s="3"/>
    </row>
    <row r="137" spans="2:16" x14ac:dyDescent="0.3">
      <c r="B137" s="3"/>
      <c r="C137" s="3"/>
      <c r="D137" s="3"/>
      <c r="F137" s="3"/>
      <c r="G137" s="3"/>
      <c r="H137" s="3"/>
    </row>
    <row r="138" spans="2:16" x14ac:dyDescent="0.3">
      <c r="B138" s="3"/>
      <c r="C138" s="3"/>
      <c r="D138" s="3"/>
      <c r="F138" s="3"/>
      <c r="G138" s="3"/>
      <c r="H138" s="3"/>
    </row>
    <row r="140" spans="2:16" x14ac:dyDescent="0.3">
      <c r="F140" s="3"/>
      <c r="G140" s="3"/>
      <c r="H140" s="3"/>
    </row>
  </sheetData>
  <mergeCells count="5">
    <mergeCell ref="A1:K1"/>
    <mergeCell ref="B2:D2"/>
    <mergeCell ref="F2:H2"/>
    <mergeCell ref="J2:L2"/>
    <mergeCell ref="N2:P2"/>
  </mergeCells>
  <phoneticPr fontId="1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37"/>
  <sheetViews>
    <sheetView workbookViewId="0">
      <selection activeCell="H37" sqref="H37"/>
    </sheetView>
  </sheetViews>
  <sheetFormatPr defaultColWidth="9" defaultRowHeight="13.5" x14ac:dyDescent="0.4"/>
  <cols>
    <col min="1" max="1" width="12.3984375" style="1" customWidth="1"/>
    <col min="2" max="16384" width="9" style="1"/>
  </cols>
  <sheetData>
    <row r="1" spans="1:15" x14ac:dyDescent="0.4">
      <c r="A1" s="13" t="s">
        <v>817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5" x14ac:dyDescent="0.3">
      <c r="A2" s="1" t="s">
        <v>818</v>
      </c>
      <c r="B2" s="2" t="s">
        <v>97</v>
      </c>
      <c r="C2" s="2" t="s">
        <v>264</v>
      </c>
      <c r="D2" s="2" t="s">
        <v>265</v>
      </c>
      <c r="E2" s="2" t="s">
        <v>294</v>
      </c>
      <c r="F2" s="2" t="s">
        <v>819</v>
      </c>
      <c r="J2" s="1" t="s">
        <v>820</v>
      </c>
      <c r="K2" s="2" t="s">
        <v>97</v>
      </c>
      <c r="L2" s="2" t="s">
        <v>264</v>
      </c>
      <c r="M2" s="2" t="s">
        <v>265</v>
      </c>
      <c r="N2" s="2" t="s">
        <v>294</v>
      </c>
      <c r="O2" s="2" t="s">
        <v>819</v>
      </c>
    </row>
    <row r="3" spans="1:15" x14ac:dyDescent="0.3">
      <c r="B3" s="3">
        <v>3.51</v>
      </c>
      <c r="C3" s="3">
        <v>0.65</v>
      </c>
      <c r="D3" s="3">
        <v>1.89</v>
      </c>
      <c r="E3" s="3">
        <v>1.08</v>
      </c>
      <c r="F3" s="3">
        <v>4.7E-2</v>
      </c>
      <c r="K3" s="3">
        <v>21</v>
      </c>
      <c r="L3" s="3">
        <v>1.85</v>
      </c>
      <c r="M3" s="3">
        <v>24.5</v>
      </c>
      <c r="N3" s="3">
        <v>3.87</v>
      </c>
      <c r="O3" s="3">
        <v>0.42</v>
      </c>
    </row>
    <row r="4" spans="1:15" x14ac:dyDescent="0.3">
      <c r="B4" s="3">
        <v>3.19</v>
      </c>
      <c r="C4" s="3">
        <v>0.19</v>
      </c>
      <c r="D4" s="3">
        <v>2.82</v>
      </c>
      <c r="E4" s="3">
        <v>0.95</v>
      </c>
      <c r="F4" s="3">
        <v>0.35</v>
      </c>
      <c r="K4" s="3">
        <v>18.899999999999999</v>
      </c>
      <c r="L4" s="3">
        <v>1.84</v>
      </c>
      <c r="M4" s="3">
        <v>28.1</v>
      </c>
      <c r="N4" s="3">
        <v>1.28</v>
      </c>
      <c r="O4" s="3">
        <v>2.02</v>
      </c>
    </row>
    <row r="5" spans="1:15" x14ac:dyDescent="0.3">
      <c r="B5" s="3">
        <v>2.31</v>
      </c>
      <c r="C5" s="3">
        <v>0.5</v>
      </c>
      <c r="D5" s="3">
        <v>2.68</v>
      </c>
      <c r="E5" s="3">
        <v>0.83</v>
      </c>
      <c r="F5" s="3">
        <v>0.38</v>
      </c>
      <c r="K5" s="3">
        <v>26</v>
      </c>
      <c r="L5" s="3">
        <v>2.36</v>
      </c>
      <c r="M5" s="3">
        <v>10.6</v>
      </c>
      <c r="N5" s="3">
        <v>0.89</v>
      </c>
      <c r="O5" s="3">
        <v>5.38</v>
      </c>
    </row>
    <row r="6" spans="1:15" x14ac:dyDescent="0.3">
      <c r="B6" s="3">
        <v>3.87</v>
      </c>
      <c r="C6" s="3">
        <v>0.16</v>
      </c>
      <c r="D6" s="3">
        <v>2.92</v>
      </c>
      <c r="E6" s="3">
        <v>0.82</v>
      </c>
      <c r="F6" s="3">
        <v>0.3</v>
      </c>
      <c r="K6" s="3">
        <v>12.8</v>
      </c>
      <c r="L6" s="3">
        <v>0.72</v>
      </c>
      <c r="M6" s="3">
        <v>12.4</v>
      </c>
      <c r="N6" s="3">
        <v>5.04</v>
      </c>
      <c r="O6" s="3">
        <v>0.9</v>
      </c>
    </row>
    <row r="7" spans="1:15" x14ac:dyDescent="0.3">
      <c r="B7" s="3">
        <v>4.2699999999999996</v>
      </c>
      <c r="C7" s="3">
        <v>0.6</v>
      </c>
      <c r="D7" s="3">
        <v>5.7</v>
      </c>
      <c r="E7" s="3">
        <v>1.32</v>
      </c>
      <c r="F7" s="3">
        <v>0.33</v>
      </c>
      <c r="K7" s="3">
        <v>16</v>
      </c>
      <c r="L7" s="3">
        <v>8.6</v>
      </c>
      <c r="M7" s="3">
        <v>16.8</v>
      </c>
      <c r="N7" s="3">
        <v>3.31</v>
      </c>
      <c r="O7" s="3">
        <v>3.3</v>
      </c>
    </row>
    <row r="8" spans="1:15" x14ac:dyDescent="0.3">
      <c r="B8" s="3">
        <v>3.13</v>
      </c>
      <c r="C8" s="3">
        <v>0.28000000000000003</v>
      </c>
      <c r="D8" s="3">
        <v>3.14</v>
      </c>
      <c r="E8" s="3">
        <v>1.34</v>
      </c>
      <c r="F8" s="3">
        <v>0.52</v>
      </c>
      <c r="K8" s="3">
        <v>19.3</v>
      </c>
      <c r="L8" s="3">
        <v>3.24</v>
      </c>
      <c r="M8" s="3">
        <v>11.8</v>
      </c>
      <c r="N8" s="3">
        <v>5.31</v>
      </c>
      <c r="O8" s="3">
        <v>3.86</v>
      </c>
    </row>
    <row r="9" spans="1:15" x14ac:dyDescent="0.3">
      <c r="B9" s="3">
        <v>3.48</v>
      </c>
      <c r="C9" s="3">
        <v>0.41</v>
      </c>
      <c r="D9" s="3">
        <v>3.08</v>
      </c>
      <c r="E9" s="3">
        <v>0.61</v>
      </c>
      <c r="F9" s="3">
        <v>0.4</v>
      </c>
      <c r="K9" s="3">
        <v>15.8</v>
      </c>
      <c r="L9" s="3">
        <v>0.44</v>
      </c>
      <c r="M9" s="3">
        <v>13.6</v>
      </c>
      <c r="N9" s="3">
        <v>7.86</v>
      </c>
      <c r="O9" s="3">
        <v>2.5299999999999998</v>
      </c>
    </row>
    <row r="10" spans="1:15" x14ac:dyDescent="0.3">
      <c r="B10" s="3"/>
      <c r="C10" s="3"/>
      <c r="D10" s="3"/>
      <c r="E10" s="3"/>
      <c r="F10" s="3"/>
    </row>
    <row r="11" spans="1:15" x14ac:dyDescent="0.3">
      <c r="A11" s="1" t="s">
        <v>821</v>
      </c>
      <c r="B11" s="2" t="s">
        <v>97</v>
      </c>
      <c r="C11" s="2" t="s">
        <v>264</v>
      </c>
      <c r="D11" s="2" t="s">
        <v>265</v>
      </c>
      <c r="E11" s="2" t="s">
        <v>294</v>
      </c>
      <c r="F11" s="2" t="s">
        <v>819</v>
      </c>
      <c r="J11" s="1" t="s">
        <v>822</v>
      </c>
      <c r="K11" s="2" t="s">
        <v>97</v>
      </c>
      <c r="L11" s="2" t="s">
        <v>264</v>
      </c>
      <c r="M11" s="2" t="s">
        <v>265</v>
      </c>
      <c r="N11" s="2" t="s">
        <v>294</v>
      </c>
      <c r="O11" s="2" t="s">
        <v>819</v>
      </c>
    </row>
    <row r="12" spans="1:15" x14ac:dyDescent="0.3">
      <c r="B12" s="3">
        <v>10.9</v>
      </c>
      <c r="C12" s="3">
        <v>1.31</v>
      </c>
      <c r="D12" s="3">
        <v>6.65</v>
      </c>
      <c r="E12" s="3">
        <v>3.53</v>
      </c>
      <c r="F12" s="3">
        <v>0.41</v>
      </c>
      <c r="K12" s="3">
        <v>19.100000000000001</v>
      </c>
      <c r="L12" s="3">
        <v>2.68</v>
      </c>
      <c r="M12" s="3">
        <v>6.47</v>
      </c>
      <c r="N12" s="3">
        <v>3.84</v>
      </c>
      <c r="O12" s="3">
        <v>7.72</v>
      </c>
    </row>
    <row r="13" spans="1:15" x14ac:dyDescent="0.3">
      <c r="B13" s="3">
        <v>6.96</v>
      </c>
      <c r="C13" s="3">
        <v>0.97</v>
      </c>
      <c r="D13" s="3">
        <v>7.35</v>
      </c>
      <c r="E13" s="3">
        <v>2.09</v>
      </c>
      <c r="F13" s="3">
        <v>0.57999999999999996</v>
      </c>
      <c r="K13" s="3">
        <v>20</v>
      </c>
      <c r="L13" s="3">
        <v>10.5</v>
      </c>
      <c r="M13" s="3">
        <v>9.9499999999999993</v>
      </c>
      <c r="N13" s="3">
        <v>1.8</v>
      </c>
      <c r="O13" s="3">
        <v>3.22</v>
      </c>
    </row>
    <row r="14" spans="1:15" x14ac:dyDescent="0.3">
      <c r="B14" s="3">
        <v>7.96</v>
      </c>
      <c r="C14" s="3">
        <v>1.37</v>
      </c>
      <c r="D14" s="3">
        <v>10.199999999999999</v>
      </c>
      <c r="E14" s="3">
        <v>0.95</v>
      </c>
      <c r="F14" s="3">
        <v>1.54</v>
      </c>
      <c r="K14" s="3">
        <v>21.3</v>
      </c>
      <c r="L14" s="3">
        <v>4.03</v>
      </c>
      <c r="M14" s="3">
        <v>14.3</v>
      </c>
      <c r="N14" s="3">
        <v>2.66</v>
      </c>
      <c r="O14" s="3">
        <v>1.52</v>
      </c>
    </row>
    <row r="15" spans="1:15" x14ac:dyDescent="0.3">
      <c r="B15" s="3">
        <v>7.97</v>
      </c>
      <c r="C15" s="3">
        <v>1.79</v>
      </c>
      <c r="D15" s="3">
        <v>6.78</v>
      </c>
      <c r="E15" s="3">
        <v>4.01</v>
      </c>
      <c r="F15" s="3">
        <v>1.2</v>
      </c>
      <c r="K15" s="3">
        <v>14.1</v>
      </c>
      <c r="L15" s="3">
        <v>5.83</v>
      </c>
      <c r="M15" s="3">
        <v>16.100000000000001</v>
      </c>
      <c r="N15" s="3">
        <v>5.74</v>
      </c>
      <c r="O15" s="3">
        <v>3.32</v>
      </c>
    </row>
    <row r="16" spans="1:15" x14ac:dyDescent="0.3">
      <c r="B16" s="3">
        <v>7.42</v>
      </c>
      <c r="C16" s="3">
        <v>3.47</v>
      </c>
      <c r="D16" s="3">
        <v>10.5</v>
      </c>
      <c r="E16" s="3">
        <v>3.07</v>
      </c>
      <c r="F16" s="3">
        <v>2.97</v>
      </c>
      <c r="K16" s="3">
        <v>17.2</v>
      </c>
      <c r="L16" s="3">
        <v>5.2</v>
      </c>
      <c r="M16" s="3">
        <v>11.3</v>
      </c>
      <c r="N16" s="3">
        <v>6</v>
      </c>
      <c r="O16" s="3">
        <v>5.38</v>
      </c>
    </row>
    <row r="17" spans="1:15" x14ac:dyDescent="0.3">
      <c r="B17" s="3">
        <v>8.41</v>
      </c>
      <c r="C17" s="3">
        <v>2.84</v>
      </c>
      <c r="D17" s="3">
        <v>6.61</v>
      </c>
      <c r="E17" s="3">
        <v>4.16</v>
      </c>
      <c r="F17" s="3">
        <v>1.85</v>
      </c>
      <c r="K17" s="3">
        <v>24.9</v>
      </c>
      <c r="L17" s="3">
        <v>4.83</v>
      </c>
      <c r="M17" s="3">
        <v>12</v>
      </c>
      <c r="N17" s="3">
        <v>5.85</v>
      </c>
      <c r="O17" s="3">
        <v>7.16</v>
      </c>
    </row>
    <row r="18" spans="1:15" x14ac:dyDescent="0.3">
      <c r="B18" s="3">
        <v>6.74</v>
      </c>
      <c r="C18" s="3">
        <v>0.57999999999999996</v>
      </c>
      <c r="D18" s="3">
        <v>7.21</v>
      </c>
      <c r="E18" s="3">
        <v>2.44</v>
      </c>
      <c r="F18" s="3">
        <v>1.39</v>
      </c>
      <c r="K18" s="3">
        <v>14.3</v>
      </c>
      <c r="L18" s="3">
        <v>2.2999999999999998</v>
      </c>
      <c r="M18" s="3">
        <v>17</v>
      </c>
      <c r="N18" s="3">
        <v>3.93</v>
      </c>
      <c r="O18" s="3">
        <v>13.8</v>
      </c>
    </row>
    <row r="20" spans="1:15" x14ac:dyDescent="0.3">
      <c r="A20" s="1" t="s">
        <v>823</v>
      </c>
      <c r="B20" s="2" t="s">
        <v>97</v>
      </c>
      <c r="C20" s="2" t="s">
        <v>264</v>
      </c>
      <c r="D20" s="2" t="s">
        <v>265</v>
      </c>
      <c r="E20" s="2" t="s">
        <v>294</v>
      </c>
      <c r="F20" s="2" t="s">
        <v>819</v>
      </c>
      <c r="J20" s="1" t="s">
        <v>824</v>
      </c>
      <c r="K20" s="2" t="s">
        <v>97</v>
      </c>
      <c r="L20" s="2" t="s">
        <v>264</v>
      </c>
      <c r="M20" s="2" t="s">
        <v>265</v>
      </c>
      <c r="N20" s="2" t="s">
        <v>294</v>
      </c>
      <c r="O20" s="2" t="s">
        <v>819</v>
      </c>
    </row>
    <row r="21" spans="1:15" x14ac:dyDescent="0.3">
      <c r="B21" s="3">
        <v>26.7</v>
      </c>
      <c r="C21" s="3">
        <v>4.79</v>
      </c>
      <c r="D21" s="3">
        <v>31.6</v>
      </c>
      <c r="E21" s="3">
        <v>12.2</v>
      </c>
      <c r="F21" s="3">
        <v>1.92</v>
      </c>
      <c r="K21" s="3">
        <v>24.4</v>
      </c>
      <c r="L21" s="3">
        <v>74.5</v>
      </c>
      <c r="M21" s="3">
        <v>30.3</v>
      </c>
      <c r="N21" s="3">
        <v>34.700000000000003</v>
      </c>
      <c r="O21" s="3">
        <v>74.5</v>
      </c>
    </row>
    <row r="22" spans="1:15" x14ac:dyDescent="0.3">
      <c r="B22" s="3">
        <v>33.6</v>
      </c>
      <c r="C22" s="3">
        <v>3.29</v>
      </c>
      <c r="D22" s="3">
        <v>30.4</v>
      </c>
      <c r="E22" s="3">
        <v>3.52</v>
      </c>
      <c r="F22" s="3">
        <v>3.7</v>
      </c>
      <c r="K22" s="3">
        <v>26.2</v>
      </c>
      <c r="L22" s="3">
        <v>69.099999999999994</v>
      </c>
      <c r="M22" s="3">
        <v>52.6</v>
      </c>
      <c r="N22" s="3">
        <v>55.5</v>
      </c>
      <c r="O22" s="3">
        <v>85.4</v>
      </c>
    </row>
    <row r="23" spans="1:15" x14ac:dyDescent="0.3">
      <c r="B23" s="3">
        <v>28.9</v>
      </c>
      <c r="C23" s="3">
        <v>5.47</v>
      </c>
      <c r="D23" s="3">
        <v>16.8</v>
      </c>
      <c r="E23" s="3">
        <v>2.14</v>
      </c>
      <c r="F23" s="3">
        <v>6.64</v>
      </c>
      <c r="K23" s="3">
        <v>25.4</v>
      </c>
      <c r="L23" s="3">
        <v>53.7</v>
      </c>
      <c r="M23" s="3">
        <v>19.100000000000001</v>
      </c>
      <c r="N23" s="3">
        <v>63.1</v>
      </c>
      <c r="O23" s="3">
        <v>78.3</v>
      </c>
    </row>
    <row r="24" spans="1:15" x14ac:dyDescent="0.3">
      <c r="B24" s="3">
        <v>24.4</v>
      </c>
      <c r="C24" s="3">
        <v>4.88</v>
      </c>
      <c r="D24" s="3">
        <v>12.9</v>
      </c>
      <c r="E24" s="3">
        <v>11.9</v>
      </c>
      <c r="F24" s="3">
        <v>3.68</v>
      </c>
      <c r="K24" s="3">
        <v>19.100000000000001</v>
      </c>
      <c r="L24" s="3">
        <v>63.2</v>
      </c>
      <c r="M24" s="3">
        <v>30</v>
      </c>
      <c r="N24" s="3">
        <v>58.9</v>
      </c>
      <c r="O24" s="3">
        <v>48.9</v>
      </c>
    </row>
    <row r="25" spans="1:15" x14ac:dyDescent="0.3">
      <c r="B25" s="3">
        <v>20.5</v>
      </c>
      <c r="C25" s="3">
        <v>10.6</v>
      </c>
      <c r="D25" s="3">
        <v>27.3</v>
      </c>
      <c r="E25" s="3">
        <v>5.68</v>
      </c>
      <c r="F25" s="3">
        <v>10.199999999999999</v>
      </c>
      <c r="K25" s="3">
        <v>36.5</v>
      </c>
      <c r="L25" s="3">
        <v>68.3</v>
      </c>
      <c r="M25" s="3">
        <v>27.6</v>
      </c>
      <c r="N25" s="3">
        <v>23.3</v>
      </c>
      <c r="O25" s="3">
        <v>77.2</v>
      </c>
    </row>
    <row r="26" spans="1:15" x14ac:dyDescent="0.3">
      <c r="B26" s="3">
        <v>20.8</v>
      </c>
      <c r="C26" s="3">
        <v>9.44</v>
      </c>
      <c r="D26" s="3">
        <v>19.8</v>
      </c>
      <c r="E26" s="3">
        <v>8.41</v>
      </c>
      <c r="F26" s="3">
        <v>6.75</v>
      </c>
      <c r="K26" s="3">
        <v>30.6</v>
      </c>
      <c r="L26" s="3">
        <v>45.8</v>
      </c>
      <c r="M26" s="3">
        <v>21</v>
      </c>
      <c r="N26" s="3">
        <v>21.9</v>
      </c>
      <c r="O26" s="3">
        <v>65.900000000000006</v>
      </c>
    </row>
    <row r="27" spans="1:15" x14ac:dyDescent="0.3">
      <c r="B27" s="3">
        <v>20.5</v>
      </c>
      <c r="C27" s="3">
        <v>1.8</v>
      </c>
      <c r="D27" s="3">
        <v>19.3</v>
      </c>
      <c r="E27" s="3">
        <v>12.9</v>
      </c>
      <c r="F27" s="3">
        <v>4.57</v>
      </c>
      <c r="K27" s="3">
        <v>32.9</v>
      </c>
      <c r="L27" s="3">
        <v>44.1</v>
      </c>
      <c r="M27" s="3">
        <v>22.4</v>
      </c>
      <c r="N27" s="3">
        <v>30.5</v>
      </c>
      <c r="O27" s="3">
        <v>56.7</v>
      </c>
    </row>
    <row r="28" spans="1:15" x14ac:dyDescent="0.3">
      <c r="K28" s="3"/>
      <c r="L28" s="3"/>
      <c r="M28" s="3"/>
      <c r="N28" s="3"/>
      <c r="O28" s="3"/>
    </row>
    <row r="29" spans="1:15" x14ac:dyDescent="0.3">
      <c r="A29" s="1" t="s">
        <v>825</v>
      </c>
      <c r="B29" s="2" t="s">
        <v>97</v>
      </c>
      <c r="C29" s="2" t="s">
        <v>264</v>
      </c>
      <c r="D29" s="2" t="s">
        <v>265</v>
      </c>
      <c r="E29" s="2" t="s">
        <v>294</v>
      </c>
      <c r="F29" s="2" t="s">
        <v>819</v>
      </c>
      <c r="J29" s="1" t="s">
        <v>826</v>
      </c>
      <c r="K29" s="2" t="s">
        <v>97</v>
      </c>
      <c r="L29" s="2" t="s">
        <v>264</v>
      </c>
      <c r="M29" s="2" t="s">
        <v>265</v>
      </c>
      <c r="N29" s="2" t="s">
        <v>294</v>
      </c>
      <c r="O29" s="2" t="s">
        <v>819</v>
      </c>
    </row>
    <row r="30" spans="1:15" x14ac:dyDescent="0.3">
      <c r="B30" s="3">
        <v>4.7</v>
      </c>
      <c r="C30" s="3">
        <v>0.87</v>
      </c>
      <c r="D30" s="3">
        <v>3.39</v>
      </c>
      <c r="E30" s="3">
        <v>1.35</v>
      </c>
      <c r="F30" s="3">
        <v>9.4E-2</v>
      </c>
      <c r="K30" s="3">
        <v>1.23</v>
      </c>
      <c r="L30" s="3">
        <v>0.98</v>
      </c>
      <c r="M30" s="3">
        <v>1.2</v>
      </c>
      <c r="N30" s="3">
        <v>0.51</v>
      </c>
      <c r="O30" s="3">
        <v>0.72</v>
      </c>
    </row>
    <row r="31" spans="1:15" x14ac:dyDescent="0.3">
      <c r="B31" s="3">
        <v>4.3499999999999996</v>
      </c>
      <c r="C31" s="3">
        <v>9.7000000000000003E-2</v>
      </c>
      <c r="D31" s="3">
        <v>4.68</v>
      </c>
      <c r="E31" s="3">
        <v>0.43</v>
      </c>
      <c r="F31" s="3">
        <v>0.46</v>
      </c>
      <c r="K31" s="3">
        <v>0.72</v>
      </c>
      <c r="L31" s="3">
        <v>2.0299999999999998</v>
      </c>
      <c r="M31" s="3">
        <v>0.75</v>
      </c>
      <c r="N31" s="3">
        <v>1.05</v>
      </c>
      <c r="O31" s="3">
        <v>2.14</v>
      </c>
    </row>
    <row r="32" spans="1:15" x14ac:dyDescent="0.3">
      <c r="B32" s="3">
        <v>6.04</v>
      </c>
      <c r="C32" s="3">
        <v>0.5</v>
      </c>
      <c r="D32" s="3">
        <v>3.77</v>
      </c>
      <c r="E32" s="3">
        <v>0.3</v>
      </c>
      <c r="F32" s="3">
        <v>3.57</v>
      </c>
      <c r="K32" s="3">
        <v>1.1499999999999999</v>
      </c>
      <c r="L32" s="3">
        <v>1.37</v>
      </c>
      <c r="M32" s="3">
        <v>1.53</v>
      </c>
      <c r="N32" s="3">
        <v>1.1299999999999999</v>
      </c>
      <c r="O32" s="3">
        <v>4.66</v>
      </c>
    </row>
    <row r="33" spans="2:15" x14ac:dyDescent="0.3">
      <c r="B33" s="3">
        <v>5.03</v>
      </c>
      <c r="C33" s="3">
        <v>0.23</v>
      </c>
      <c r="D33" s="3">
        <v>2.42</v>
      </c>
      <c r="E33" s="3">
        <v>1.38</v>
      </c>
      <c r="F33" s="3">
        <v>0.23</v>
      </c>
      <c r="K33" s="3">
        <v>1.03</v>
      </c>
      <c r="L33" s="3">
        <v>0.33</v>
      </c>
      <c r="M33" s="3">
        <v>0.78</v>
      </c>
      <c r="N33" s="3">
        <v>1.35</v>
      </c>
      <c r="O33" s="3">
        <v>1.28</v>
      </c>
    </row>
    <row r="34" spans="2:15" x14ac:dyDescent="0.3">
      <c r="B34" s="3">
        <v>5.22</v>
      </c>
      <c r="C34" s="3">
        <v>1.38</v>
      </c>
      <c r="D34" s="3">
        <v>4.72</v>
      </c>
      <c r="E34" s="3">
        <v>0.68</v>
      </c>
      <c r="F34" s="3">
        <v>0.88</v>
      </c>
      <c r="K34" s="3">
        <v>1.1299999999999999</v>
      </c>
      <c r="L34" s="3">
        <v>1.1299999999999999</v>
      </c>
      <c r="M34" s="3">
        <v>1.83</v>
      </c>
      <c r="N34" s="3">
        <v>0.27</v>
      </c>
      <c r="O34" s="3">
        <v>5.28</v>
      </c>
    </row>
    <row r="35" spans="2:15" x14ac:dyDescent="0.3">
      <c r="B35" s="3">
        <v>5.46</v>
      </c>
      <c r="C35" s="3">
        <v>0.84</v>
      </c>
      <c r="D35" s="3">
        <v>4.21</v>
      </c>
      <c r="E35" s="3">
        <v>1.19</v>
      </c>
      <c r="F35" s="3">
        <v>0.76</v>
      </c>
      <c r="K35" s="3">
        <v>1.55</v>
      </c>
      <c r="L35" s="3">
        <v>0.72</v>
      </c>
      <c r="M35" s="3">
        <v>0.67</v>
      </c>
      <c r="N35" s="3">
        <v>0.19</v>
      </c>
      <c r="O35" s="3">
        <v>2.0499999999999998</v>
      </c>
    </row>
    <row r="36" spans="2:15" x14ac:dyDescent="0.3">
      <c r="B36" s="3">
        <v>5.23</v>
      </c>
      <c r="C36" s="3">
        <v>0.17</v>
      </c>
      <c r="D36" s="3">
        <v>4.2699999999999996</v>
      </c>
      <c r="E36" s="3">
        <v>1.03</v>
      </c>
      <c r="F36" s="3">
        <v>0.55000000000000004</v>
      </c>
      <c r="K36" s="3">
        <v>1.0900000000000001</v>
      </c>
      <c r="L36" s="3">
        <v>0.54</v>
      </c>
      <c r="M36" s="3">
        <v>1.0900000000000001</v>
      </c>
      <c r="N36" s="3">
        <v>0.8</v>
      </c>
      <c r="O36" s="3">
        <v>1.89</v>
      </c>
    </row>
    <row r="37" spans="2:15" x14ac:dyDescent="0.3">
      <c r="B37" s="3"/>
      <c r="C37" s="3"/>
      <c r="D37" s="3"/>
      <c r="E37" s="3"/>
      <c r="F37" s="3"/>
    </row>
  </sheetData>
  <mergeCells count="1">
    <mergeCell ref="A1:L1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7"/>
  <sheetViews>
    <sheetView workbookViewId="0">
      <selection activeCell="A2" sqref="A2"/>
    </sheetView>
  </sheetViews>
  <sheetFormatPr defaultColWidth="9" defaultRowHeight="13.5" x14ac:dyDescent="0.4"/>
  <cols>
    <col min="1" max="16384" width="9" style="1"/>
  </cols>
  <sheetData>
    <row r="1" spans="1:12" x14ac:dyDescent="0.4">
      <c r="B1" s="13" t="s">
        <v>60</v>
      </c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4">
      <c r="C2" s="1" t="s">
        <v>23</v>
      </c>
      <c r="D2" s="1" t="s">
        <v>24</v>
      </c>
      <c r="G2" s="1" t="s">
        <v>23</v>
      </c>
      <c r="H2" s="1" t="s">
        <v>24</v>
      </c>
    </row>
    <row r="3" spans="1:12" x14ac:dyDescent="0.4">
      <c r="A3" s="1" t="s">
        <v>1</v>
      </c>
      <c r="B3" s="1" t="s">
        <v>61</v>
      </c>
      <c r="F3" s="1" t="s">
        <v>62</v>
      </c>
    </row>
    <row r="4" spans="1:12" x14ac:dyDescent="0.4">
      <c r="B4" s="1" t="s">
        <v>31</v>
      </c>
      <c r="C4" s="1">
        <v>1633</v>
      </c>
      <c r="D4" s="1">
        <v>1648.857143</v>
      </c>
      <c r="F4" s="1" t="s">
        <v>31</v>
      </c>
      <c r="G4" s="1">
        <v>1755</v>
      </c>
      <c r="H4" s="1">
        <v>1721.4285709999999</v>
      </c>
    </row>
    <row r="5" spans="1:12" x14ac:dyDescent="0.4">
      <c r="B5" s="1" t="s">
        <v>32</v>
      </c>
      <c r="C5" s="1">
        <v>1541</v>
      </c>
      <c r="F5" s="1" t="s">
        <v>32</v>
      </c>
      <c r="G5" s="1">
        <v>1923</v>
      </c>
    </row>
    <row r="6" spans="1:12" x14ac:dyDescent="0.4">
      <c r="B6" s="1" t="s">
        <v>33</v>
      </c>
      <c r="C6" s="1">
        <v>1748</v>
      </c>
      <c r="F6" s="1" t="s">
        <v>33</v>
      </c>
      <c r="G6" s="1">
        <v>1454</v>
      </c>
    </row>
    <row r="7" spans="1:12" x14ac:dyDescent="0.4">
      <c r="B7" s="1" t="s">
        <v>34</v>
      </c>
      <c r="C7" s="1">
        <v>1706</v>
      </c>
      <c r="F7" s="1" t="s">
        <v>34</v>
      </c>
      <c r="G7" s="1">
        <v>1728</v>
      </c>
    </row>
    <row r="8" spans="1:12" x14ac:dyDescent="0.4">
      <c r="B8" s="1" t="s">
        <v>35</v>
      </c>
      <c r="C8" s="1">
        <v>1559</v>
      </c>
      <c r="F8" s="1" t="s">
        <v>35</v>
      </c>
      <c r="G8" s="1">
        <v>1841</v>
      </c>
    </row>
    <row r="9" spans="1:12" x14ac:dyDescent="0.4">
      <c r="B9" s="1" t="s">
        <v>36</v>
      </c>
      <c r="C9" s="1">
        <v>1463</v>
      </c>
      <c r="F9" s="1" t="s">
        <v>36</v>
      </c>
      <c r="G9" s="1">
        <v>1657</v>
      </c>
    </row>
    <row r="10" spans="1:12" x14ac:dyDescent="0.4">
      <c r="B10" s="1" t="s">
        <v>37</v>
      </c>
      <c r="C10" s="1">
        <v>1892</v>
      </c>
      <c r="F10" s="1" t="s">
        <v>37</v>
      </c>
      <c r="G10" s="1">
        <v>1692</v>
      </c>
    </row>
    <row r="12" spans="1:12" x14ac:dyDescent="0.4">
      <c r="B12" s="1" t="s">
        <v>63</v>
      </c>
      <c r="F12" s="1" t="s">
        <v>64</v>
      </c>
    </row>
    <row r="13" spans="1:12" x14ac:dyDescent="0.4">
      <c r="B13" s="1" t="s">
        <v>38</v>
      </c>
      <c r="C13" s="1">
        <v>1682</v>
      </c>
      <c r="D13" s="1">
        <v>1663.7142859999999</v>
      </c>
      <c r="F13" s="1" t="s">
        <v>38</v>
      </c>
      <c r="G13" s="1">
        <v>2099</v>
      </c>
      <c r="H13" s="1">
        <v>1843.142857</v>
      </c>
    </row>
    <row r="14" spans="1:12" x14ac:dyDescent="0.4">
      <c r="B14" s="1" t="s">
        <v>39</v>
      </c>
      <c r="C14" s="1">
        <v>1608</v>
      </c>
      <c r="F14" s="1" t="s">
        <v>39</v>
      </c>
      <c r="G14" s="1">
        <v>1764</v>
      </c>
    </row>
    <row r="15" spans="1:12" x14ac:dyDescent="0.4">
      <c r="B15" s="1" t="s">
        <v>40</v>
      </c>
      <c r="C15" s="1">
        <v>1871</v>
      </c>
      <c r="F15" s="1" t="s">
        <v>40</v>
      </c>
      <c r="G15" s="1">
        <v>1890</v>
      </c>
    </row>
    <row r="16" spans="1:12" x14ac:dyDescent="0.4">
      <c r="B16" s="1" t="s">
        <v>41</v>
      </c>
      <c r="C16" s="1">
        <v>1471</v>
      </c>
      <c r="F16" s="1" t="s">
        <v>41</v>
      </c>
      <c r="G16" s="1">
        <v>1794</v>
      </c>
    </row>
    <row r="17" spans="2:8" x14ac:dyDescent="0.4">
      <c r="B17" s="1" t="s">
        <v>42</v>
      </c>
      <c r="C17" s="1">
        <v>1553</v>
      </c>
      <c r="F17" s="1" t="s">
        <v>42</v>
      </c>
      <c r="G17" s="1">
        <v>1854</v>
      </c>
    </row>
    <row r="18" spans="2:8" x14ac:dyDescent="0.4">
      <c r="B18" s="1" t="s">
        <v>43</v>
      </c>
      <c r="C18" s="1">
        <v>1723</v>
      </c>
      <c r="F18" s="1" t="s">
        <v>43</v>
      </c>
      <c r="G18" s="1">
        <v>1731</v>
      </c>
    </row>
    <row r="19" spans="2:8" x14ac:dyDescent="0.4">
      <c r="B19" s="1" t="s">
        <v>44</v>
      </c>
      <c r="C19" s="1">
        <v>1738</v>
      </c>
      <c r="F19" s="1" t="s">
        <v>44</v>
      </c>
      <c r="G19" s="1">
        <v>1770</v>
      </c>
    </row>
    <row r="21" spans="2:8" x14ac:dyDescent="0.4">
      <c r="B21" s="1" t="s">
        <v>65</v>
      </c>
      <c r="F21" s="1" t="s">
        <v>66</v>
      </c>
    </row>
    <row r="22" spans="2:8" x14ac:dyDescent="0.4">
      <c r="B22" s="1" t="s">
        <v>45</v>
      </c>
      <c r="C22" s="1">
        <v>1563</v>
      </c>
      <c r="D22" s="1">
        <v>1581</v>
      </c>
      <c r="F22" s="1" t="s">
        <v>45</v>
      </c>
      <c r="G22" s="1">
        <v>1786</v>
      </c>
      <c r="H22" s="1">
        <v>1784.2857140000001</v>
      </c>
    </row>
    <row r="23" spans="2:8" x14ac:dyDescent="0.4">
      <c r="B23" s="1" t="s">
        <v>46</v>
      </c>
      <c r="C23" s="1">
        <v>1687</v>
      </c>
      <c r="F23" s="1" t="s">
        <v>46</v>
      </c>
      <c r="G23" s="1">
        <v>1728</v>
      </c>
    </row>
    <row r="24" spans="2:8" x14ac:dyDescent="0.4">
      <c r="B24" s="1" t="s">
        <v>47</v>
      </c>
      <c r="C24" s="1">
        <v>1602</v>
      </c>
      <c r="F24" s="1" t="s">
        <v>47</v>
      </c>
      <c r="G24" s="1">
        <v>1697</v>
      </c>
    </row>
    <row r="25" spans="2:8" x14ac:dyDescent="0.4">
      <c r="B25" s="1" t="s">
        <v>48</v>
      </c>
      <c r="C25" s="1">
        <v>1589</v>
      </c>
      <c r="F25" s="1" t="s">
        <v>48</v>
      </c>
      <c r="G25" s="1">
        <v>1792</v>
      </c>
    </row>
    <row r="26" spans="2:8" x14ac:dyDescent="0.4">
      <c r="B26" s="1" t="s">
        <v>49</v>
      </c>
      <c r="C26" s="1">
        <v>1593</v>
      </c>
      <c r="F26" s="1" t="s">
        <v>49</v>
      </c>
      <c r="G26" s="1">
        <v>1759</v>
      </c>
    </row>
    <row r="27" spans="2:8" x14ac:dyDescent="0.4">
      <c r="B27" s="1" t="s">
        <v>50</v>
      </c>
      <c r="C27" s="1">
        <v>1507</v>
      </c>
      <c r="F27" s="1" t="s">
        <v>50</v>
      </c>
      <c r="G27" s="1">
        <v>1767</v>
      </c>
    </row>
    <row r="28" spans="2:8" x14ac:dyDescent="0.4">
      <c r="B28" s="1" t="s">
        <v>51</v>
      </c>
      <c r="C28" s="1">
        <v>1526</v>
      </c>
      <c r="F28" s="1" t="s">
        <v>51</v>
      </c>
      <c r="G28" s="1">
        <v>1961</v>
      </c>
    </row>
    <row r="30" spans="2:8" x14ac:dyDescent="0.4">
      <c r="B30" s="1" t="s">
        <v>67</v>
      </c>
      <c r="F30" s="1" t="s">
        <v>68</v>
      </c>
    </row>
    <row r="31" spans="2:8" x14ac:dyDescent="0.4">
      <c r="B31" s="1" t="s">
        <v>52</v>
      </c>
      <c r="C31" s="1">
        <v>1664</v>
      </c>
      <c r="D31" s="1">
        <v>1620.5714290000001</v>
      </c>
      <c r="F31" s="1" t="s">
        <v>52</v>
      </c>
      <c r="G31" s="1">
        <v>1769</v>
      </c>
      <c r="H31" s="1">
        <v>1784.5714290000001</v>
      </c>
    </row>
    <row r="32" spans="2:8" x14ac:dyDescent="0.4">
      <c r="B32" s="1" t="s">
        <v>53</v>
      </c>
      <c r="C32" s="1">
        <v>1627</v>
      </c>
      <c r="F32" s="1" t="s">
        <v>53</v>
      </c>
      <c r="G32" s="1">
        <v>1826</v>
      </c>
    </row>
    <row r="33" spans="2:7" x14ac:dyDescent="0.4">
      <c r="B33" s="1" t="s">
        <v>54</v>
      </c>
      <c r="C33" s="1">
        <v>1744</v>
      </c>
      <c r="F33" s="1" t="s">
        <v>54</v>
      </c>
      <c r="G33" s="1">
        <v>1922</v>
      </c>
    </row>
    <row r="34" spans="2:7" x14ac:dyDescent="0.4">
      <c r="B34" s="1" t="s">
        <v>55</v>
      </c>
      <c r="C34" s="1">
        <v>1749</v>
      </c>
      <c r="F34" s="1" t="s">
        <v>55</v>
      </c>
      <c r="G34" s="1">
        <v>1872</v>
      </c>
    </row>
    <row r="35" spans="2:7" x14ac:dyDescent="0.4">
      <c r="B35" s="1" t="s">
        <v>56</v>
      </c>
      <c r="C35" s="1">
        <v>1512</v>
      </c>
      <c r="F35" s="1" t="s">
        <v>56</v>
      </c>
      <c r="G35" s="1">
        <v>1784</v>
      </c>
    </row>
    <row r="36" spans="2:7" x14ac:dyDescent="0.4">
      <c r="B36" s="1" t="s">
        <v>57</v>
      </c>
      <c r="C36" s="1">
        <v>1709</v>
      </c>
      <c r="F36" s="1" t="s">
        <v>57</v>
      </c>
      <c r="G36" s="1">
        <v>1767</v>
      </c>
    </row>
    <row r="37" spans="2:7" x14ac:dyDescent="0.4">
      <c r="B37" s="1" t="s">
        <v>58</v>
      </c>
      <c r="C37" s="1">
        <v>1339</v>
      </c>
      <c r="F37" s="1" t="s">
        <v>58</v>
      </c>
      <c r="G37" s="1">
        <v>1552</v>
      </c>
    </row>
  </sheetData>
  <mergeCells count="1">
    <mergeCell ref="B1:L1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workbookViewId="0">
      <selection activeCell="K18" sqref="K18"/>
    </sheetView>
  </sheetViews>
  <sheetFormatPr defaultColWidth="9" defaultRowHeight="13.5" x14ac:dyDescent="0.4"/>
  <cols>
    <col min="1" max="16384" width="9" style="1"/>
  </cols>
  <sheetData>
    <row r="1" spans="1:11" x14ac:dyDescent="0.4">
      <c r="A1" s="13" t="s">
        <v>69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4">
      <c r="C2" s="1" t="s">
        <v>23</v>
      </c>
      <c r="D2" s="1" t="s">
        <v>24</v>
      </c>
      <c r="G2" s="1" t="s">
        <v>23</v>
      </c>
      <c r="H2" s="1" t="s">
        <v>24</v>
      </c>
    </row>
    <row r="3" spans="1:11" x14ac:dyDescent="0.4">
      <c r="A3" s="1" t="s">
        <v>1</v>
      </c>
      <c r="B3" s="1" t="s">
        <v>61</v>
      </c>
      <c r="F3" s="1" t="s">
        <v>62</v>
      </c>
    </row>
    <row r="4" spans="1:11" x14ac:dyDescent="0.4">
      <c r="B4" s="1" t="s">
        <v>31</v>
      </c>
      <c r="C4" s="1">
        <v>93</v>
      </c>
      <c r="D4" s="1">
        <v>138.7142857</v>
      </c>
      <c r="F4" s="1" t="s">
        <v>31</v>
      </c>
      <c r="G4" s="1">
        <v>255</v>
      </c>
      <c r="H4" s="1">
        <v>313.7142857</v>
      </c>
    </row>
    <row r="5" spans="1:11" x14ac:dyDescent="0.4">
      <c r="B5" s="1" t="s">
        <v>32</v>
      </c>
      <c r="C5" s="1">
        <v>145</v>
      </c>
      <c r="F5" s="1" t="s">
        <v>32</v>
      </c>
      <c r="G5" s="1">
        <v>197</v>
      </c>
    </row>
    <row r="6" spans="1:11" x14ac:dyDescent="0.4">
      <c r="B6" s="1" t="s">
        <v>33</v>
      </c>
      <c r="C6" s="1">
        <v>127</v>
      </c>
      <c r="F6" s="1" t="s">
        <v>33</v>
      </c>
      <c r="G6" s="1">
        <v>228</v>
      </c>
    </row>
    <row r="7" spans="1:11" x14ac:dyDescent="0.4">
      <c r="B7" s="1" t="s">
        <v>34</v>
      </c>
      <c r="C7" s="1">
        <v>136</v>
      </c>
      <c r="F7" s="1" t="s">
        <v>34</v>
      </c>
      <c r="G7" s="1">
        <v>266</v>
      </c>
    </row>
    <row r="8" spans="1:11" x14ac:dyDescent="0.4">
      <c r="B8" s="1" t="s">
        <v>35</v>
      </c>
      <c r="C8" s="1">
        <v>242</v>
      </c>
      <c r="F8" s="1" t="s">
        <v>35</v>
      </c>
      <c r="G8" s="1">
        <v>828</v>
      </c>
    </row>
    <row r="9" spans="1:11" x14ac:dyDescent="0.4">
      <c r="B9" s="1" t="s">
        <v>36</v>
      </c>
      <c r="C9" s="1">
        <v>106</v>
      </c>
      <c r="F9" s="1" t="s">
        <v>36</v>
      </c>
      <c r="G9" s="1">
        <v>196</v>
      </c>
    </row>
    <row r="10" spans="1:11" x14ac:dyDescent="0.4">
      <c r="B10" s="1" t="s">
        <v>37</v>
      </c>
      <c r="C10" s="1">
        <v>122</v>
      </c>
      <c r="F10" s="1" t="s">
        <v>37</v>
      </c>
      <c r="G10" s="1">
        <v>226</v>
      </c>
    </row>
    <row r="12" spans="1:11" x14ac:dyDescent="0.4">
      <c r="B12" s="1" t="s">
        <v>63</v>
      </c>
      <c r="F12" s="1" t="s">
        <v>64</v>
      </c>
    </row>
    <row r="13" spans="1:11" x14ac:dyDescent="0.4">
      <c r="B13" s="1" t="s">
        <v>38</v>
      </c>
      <c r="C13" s="1">
        <v>132</v>
      </c>
      <c r="D13" s="1">
        <v>82.857142859999996</v>
      </c>
      <c r="F13" s="1" t="s">
        <v>38</v>
      </c>
      <c r="G13" s="1">
        <v>241</v>
      </c>
      <c r="H13" s="1">
        <v>297.42857140000001</v>
      </c>
    </row>
    <row r="14" spans="1:11" x14ac:dyDescent="0.4">
      <c r="B14" s="1" t="s">
        <v>39</v>
      </c>
      <c r="C14" s="1">
        <v>82</v>
      </c>
      <c r="F14" s="1" t="s">
        <v>39</v>
      </c>
      <c r="G14" s="1">
        <v>310</v>
      </c>
    </row>
    <row r="15" spans="1:11" x14ac:dyDescent="0.4">
      <c r="B15" s="1" t="s">
        <v>40</v>
      </c>
      <c r="C15" s="1">
        <v>45</v>
      </c>
      <c r="F15" s="1" t="s">
        <v>40</v>
      </c>
      <c r="G15" s="1">
        <v>572</v>
      </c>
    </row>
    <row r="16" spans="1:11" x14ac:dyDescent="0.4">
      <c r="B16" s="1" t="s">
        <v>41</v>
      </c>
      <c r="C16" s="1">
        <v>108</v>
      </c>
      <c r="F16" s="1" t="s">
        <v>41</v>
      </c>
      <c r="G16" s="1">
        <v>186</v>
      </c>
    </row>
    <row r="17" spans="2:8" x14ac:dyDescent="0.4">
      <c r="B17" s="1" t="s">
        <v>42</v>
      </c>
      <c r="C17" s="1">
        <v>71</v>
      </c>
      <c r="F17" s="1" t="s">
        <v>42</v>
      </c>
      <c r="G17" s="1">
        <v>231</v>
      </c>
    </row>
    <row r="18" spans="2:8" x14ac:dyDescent="0.4">
      <c r="B18" s="1" t="s">
        <v>43</v>
      </c>
      <c r="C18" s="1">
        <v>69</v>
      </c>
      <c r="F18" s="1" t="s">
        <v>43</v>
      </c>
      <c r="G18" s="1">
        <v>419</v>
      </c>
    </row>
    <row r="19" spans="2:8" x14ac:dyDescent="0.4">
      <c r="B19" s="1" t="s">
        <v>44</v>
      </c>
      <c r="C19" s="1">
        <v>73</v>
      </c>
      <c r="F19" s="1" t="s">
        <v>44</v>
      </c>
      <c r="G19" s="1">
        <v>123</v>
      </c>
    </row>
    <row r="21" spans="2:8" x14ac:dyDescent="0.4">
      <c r="B21" s="1" t="s">
        <v>65</v>
      </c>
      <c r="F21" s="1" t="s">
        <v>66</v>
      </c>
    </row>
    <row r="22" spans="2:8" x14ac:dyDescent="0.4">
      <c r="B22" s="1" t="s">
        <v>45</v>
      </c>
      <c r="C22" s="1">
        <v>87</v>
      </c>
      <c r="D22" s="1">
        <v>106.4285714</v>
      </c>
      <c r="F22" s="1" t="s">
        <v>45</v>
      </c>
      <c r="G22" s="1">
        <v>191</v>
      </c>
      <c r="H22" s="1">
        <v>242.7142857</v>
      </c>
    </row>
    <row r="23" spans="2:8" x14ac:dyDescent="0.4">
      <c r="B23" s="1" t="s">
        <v>46</v>
      </c>
      <c r="C23" s="1">
        <v>75</v>
      </c>
      <c r="F23" s="1" t="s">
        <v>46</v>
      </c>
      <c r="G23" s="1">
        <v>101</v>
      </c>
    </row>
    <row r="24" spans="2:8" x14ac:dyDescent="0.4">
      <c r="B24" s="1" t="s">
        <v>47</v>
      </c>
      <c r="C24" s="1">
        <v>88</v>
      </c>
      <c r="F24" s="1" t="s">
        <v>47</v>
      </c>
      <c r="G24" s="1">
        <v>236</v>
      </c>
    </row>
    <row r="25" spans="2:8" x14ac:dyDescent="0.4">
      <c r="B25" s="1" t="s">
        <v>48</v>
      </c>
      <c r="C25" s="1">
        <v>143</v>
      </c>
      <c r="F25" s="1" t="s">
        <v>48</v>
      </c>
      <c r="G25" s="1">
        <v>135</v>
      </c>
    </row>
    <row r="26" spans="2:8" x14ac:dyDescent="0.4">
      <c r="B26" s="1" t="s">
        <v>49</v>
      </c>
      <c r="C26" s="1">
        <v>91</v>
      </c>
      <c r="F26" s="1" t="s">
        <v>49</v>
      </c>
      <c r="G26" s="1">
        <v>230</v>
      </c>
    </row>
    <row r="27" spans="2:8" x14ac:dyDescent="0.4">
      <c r="B27" s="1" t="s">
        <v>50</v>
      </c>
      <c r="C27" s="1">
        <v>155</v>
      </c>
      <c r="F27" s="1" t="s">
        <v>50</v>
      </c>
      <c r="G27" s="1">
        <v>220</v>
      </c>
    </row>
    <row r="28" spans="2:8" x14ac:dyDescent="0.4">
      <c r="B28" s="1" t="s">
        <v>51</v>
      </c>
      <c r="C28" s="1">
        <v>106</v>
      </c>
      <c r="F28" s="1" t="s">
        <v>51</v>
      </c>
      <c r="G28" s="1">
        <v>586</v>
      </c>
    </row>
    <row r="30" spans="2:8" x14ac:dyDescent="0.4">
      <c r="B30" s="1" t="s">
        <v>67</v>
      </c>
      <c r="F30" s="1" t="s">
        <v>68</v>
      </c>
    </row>
    <row r="31" spans="2:8" x14ac:dyDescent="0.4">
      <c r="B31" s="1" t="s">
        <v>52</v>
      </c>
      <c r="C31" s="1">
        <v>239</v>
      </c>
      <c r="D31" s="1">
        <v>138.42857140000001</v>
      </c>
      <c r="F31" s="1" t="s">
        <v>52</v>
      </c>
      <c r="G31" s="1">
        <v>156</v>
      </c>
      <c r="H31" s="1">
        <v>268.2857143</v>
      </c>
    </row>
    <row r="32" spans="2:8" x14ac:dyDescent="0.4">
      <c r="B32" s="1" t="s">
        <v>53</v>
      </c>
      <c r="C32" s="1">
        <v>106</v>
      </c>
      <c r="F32" s="1" t="s">
        <v>53</v>
      </c>
      <c r="G32" s="1">
        <v>224</v>
      </c>
    </row>
    <row r="33" spans="2:7" x14ac:dyDescent="0.4">
      <c r="B33" s="1" t="s">
        <v>54</v>
      </c>
      <c r="C33" s="1">
        <v>81</v>
      </c>
      <c r="F33" s="1" t="s">
        <v>54</v>
      </c>
      <c r="G33" s="1">
        <v>343</v>
      </c>
    </row>
    <row r="34" spans="2:7" x14ac:dyDescent="0.4">
      <c r="B34" s="1" t="s">
        <v>55</v>
      </c>
      <c r="C34" s="1">
        <v>143</v>
      </c>
      <c r="F34" s="1" t="s">
        <v>55</v>
      </c>
      <c r="G34" s="1">
        <v>314</v>
      </c>
    </row>
    <row r="35" spans="2:7" x14ac:dyDescent="0.4">
      <c r="B35" s="1" t="s">
        <v>56</v>
      </c>
      <c r="C35" s="1">
        <v>76</v>
      </c>
      <c r="F35" s="1" t="s">
        <v>56</v>
      </c>
      <c r="G35" s="1">
        <v>210</v>
      </c>
    </row>
    <row r="36" spans="2:7" x14ac:dyDescent="0.4">
      <c r="B36" s="1" t="s">
        <v>57</v>
      </c>
      <c r="C36" s="1">
        <v>119</v>
      </c>
      <c r="F36" s="1" t="s">
        <v>57</v>
      </c>
      <c r="G36" s="1">
        <v>207</v>
      </c>
    </row>
    <row r="37" spans="2:7" x14ac:dyDescent="0.4">
      <c r="B37" s="1" t="s">
        <v>58</v>
      </c>
      <c r="C37" s="1">
        <v>205</v>
      </c>
      <c r="F37" s="1" t="s">
        <v>58</v>
      </c>
      <c r="G37" s="1">
        <v>424</v>
      </c>
    </row>
  </sheetData>
  <mergeCells count="1">
    <mergeCell ref="A1:K1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workbookViewId="0">
      <selection activeCell="A7" sqref="A7"/>
    </sheetView>
  </sheetViews>
  <sheetFormatPr defaultColWidth="9" defaultRowHeight="13.5" x14ac:dyDescent="0.4"/>
  <cols>
    <col min="1" max="1" width="16" style="1" customWidth="1"/>
    <col min="2" max="16384" width="9" style="1"/>
  </cols>
  <sheetData>
    <row r="1" spans="1:11" x14ac:dyDescent="0.4">
      <c r="A1" s="13" t="s">
        <v>70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3">
      <c r="A2" s="2"/>
      <c r="B2" s="14" t="s">
        <v>71</v>
      </c>
      <c r="C2" s="14"/>
      <c r="D2" s="14"/>
      <c r="E2" s="14"/>
      <c r="F2" s="14" t="s">
        <v>72</v>
      </c>
      <c r="G2" s="14"/>
      <c r="H2" s="14"/>
      <c r="I2" s="14"/>
    </row>
    <row r="3" spans="1:11" x14ac:dyDescent="0.3">
      <c r="A3" s="5" t="s">
        <v>73</v>
      </c>
      <c r="B3" s="3">
        <v>0.61938036200000002</v>
      </c>
      <c r="C3" s="3">
        <v>0.67013509599999999</v>
      </c>
      <c r="D3" s="3">
        <v>0.123420901</v>
      </c>
      <c r="E3" s="3">
        <v>0.25052833600000002</v>
      </c>
      <c r="F3" s="3">
        <v>0.85945096700000001</v>
      </c>
      <c r="G3" s="3">
        <v>1.0635184419999999</v>
      </c>
      <c r="H3" s="3">
        <v>0.65602252900000002</v>
      </c>
      <c r="I3" s="3">
        <v>0.93801519099999997</v>
      </c>
    </row>
    <row r="4" spans="1:11" x14ac:dyDescent="0.3">
      <c r="A4" s="5" t="s">
        <v>74</v>
      </c>
      <c r="B4" s="3">
        <v>0.92553965000000005</v>
      </c>
      <c r="C4" s="3">
        <v>0.92690708099999997</v>
      </c>
      <c r="D4" s="3">
        <v>1.1416350580000001</v>
      </c>
      <c r="E4" s="3">
        <v>1.0926138969999999</v>
      </c>
      <c r="F4" s="3">
        <v>0.73758422999999995</v>
      </c>
      <c r="G4" s="3">
        <v>0.79692450699999995</v>
      </c>
      <c r="H4" s="3">
        <v>0.89663041899999996</v>
      </c>
      <c r="I4" s="3">
        <v>0.76799324899999999</v>
      </c>
    </row>
    <row r="5" spans="1:11" x14ac:dyDescent="0.3">
      <c r="A5" s="5" t="s">
        <v>75</v>
      </c>
      <c r="B5" s="3">
        <v>0.43974854099999999</v>
      </c>
      <c r="C5" s="3">
        <v>0.61204284200000003</v>
      </c>
      <c r="D5" s="3">
        <v>0.333425894</v>
      </c>
      <c r="E5" s="3">
        <v>0.48064379000000002</v>
      </c>
      <c r="F5" s="3">
        <v>0.85738619299999996</v>
      </c>
      <c r="G5" s="3">
        <v>0.83895706800000003</v>
      </c>
      <c r="H5" s="3">
        <v>0.87953348399999998</v>
      </c>
      <c r="I5" s="3">
        <v>1.2025549179999999</v>
      </c>
    </row>
    <row r="6" spans="1:11" x14ac:dyDescent="0.3">
      <c r="A6" s="5" t="s">
        <v>76</v>
      </c>
      <c r="B6" s="3">
        <v>0.78224199999999999</v>
      </c>
      <c r="C6" s="3">
        <v>0.97645800000000005</v>
      </c>
      <c r="D6" s="3">
        <v>0.72817900000000002</v>
      </c>
      <c r="E6" s="3">
        <v>0.69777900000000004</v>
      </c>
      <c r="F6" s="3">
        <v>0.45244000000000001</v>
      </c>
      <c r="G6" s="3">
        <v>0.473078</v>
      </c>
      <c r="H6" s="3">
        <v>0.38450099999999998</v>
      </c>
      <c r="I6" s="3">
        <v>0.28514099999999998</v>
      </c>
    </row>
    <row r="7" spans="1:11" x14ac:dyDescent="0.3">
      <c r="A7" s="5" t="s">
        <v>77</v>
      </c>
      <c r="B7" s="3">
        <v>0.608274961</v>
      </c>
      <c r="C7" s="3">
        <v>0.69231013399999997</v>
      </c>
      <c r="D7" s="3">
        <v>0.190356306</v>
      </c>
      <c r="E7" s="3">
        <v>0.52233026699999996</v>
      </c>
      <c r="F7" s="3">
        <v>2.6340375640000002</v>
      </c>
      <c r="G7" s="3">
        <v>0.94475992900000005</v>
      </c>
      <c r="H7" s="3">
        <v>1.2979327650000001</v>
      </c>
      <c r="I7" s="3">
        <v>1.1387478010000001</v>
      </c>
    </row>
    <row r="9" spans="1:11" x14ac:dyDescent="0.3">
      <c r="B9" s="2"/>
      <c r="C9" s="2"/>
    </row>
    <row r="10" spans="1:11" x14ac:dyDescent="0.3">
      <c r="B10" s="3"/>
      <c r="C10" s="3"/>
    </row>
    <row r="11" spans="1:11" x14ac:dyDescent="0.3">
      <c r="B11" s="3"/>
      <c r="C11" s="3"/>
    </row>
    <row r="12" spans="1:11" x14ac:dyDescent="0.3">
      <c r="B12" s="3"/>
      <c r="C12" s="3"/>
    </row>
    <row r="13" spans="1:11" x14ac:dyDescent="0.3">
      <c r="B13" s="3"/>
      <c r="C13" s="3"/>
    </row>
    <row r="15" spans="1:11" x14ac:dyDescent="0.3">
      <c r="B15" s="2"/>
      <c r="C15" s="2"/>
    </row>
    <row r="16" spans="1:11" x14ac:dyDescent="0.3">
      <c r="B16" s="3"/>
      <c r="C16" s="3"/>
    </row>
    <row r="17" spans="2:3" x14ac:dyDescent="0.3">
      <c r="B17" s="3"/>
      <c r="C17" s="3"/>
    </row>
    <row r="18" spans="2:3" x14ac:dyDescent="0.3">
      <c r="B18" s="3"/>
      <c r="C18" s="3"/>
    </row>
    <row r="19" spans="2:3" x14ac:dyDescent="0.3">
      <c r="B19" s="3"/>
      <c r="C19" s="3"/>
    </row>
    <row r="21" spans="2:3" x14ac:dyDescent="0.3">
      <c r="B21" s="2"/>
      <c r="C21" s="2"/>
    </row>
    <row r="22" spans="2:3" x14ac:dyDescent="0.3">
      <c r="B22" s="3"/>
      <c r="C22" s="3"/>
    </row>
    <row r="23" spans="2:3" x14ac:dyDescent="0.3">
      <c r="B23" s="3"/>
      <c r="C23" s="3"/>
    </row>
    <row r="24" spans="2:3" x14ac:dyDescent="0.3">
      <c r="B24" s="3"/>
      <c r="C24" s="3"/>
    </row>
    <row r="25" spans="2:3" x14ac:dyDescent="0.3">
      <c r="B25" s="3"/>
      <c r="C25" s="3"/>
    </row>
  </sheetData>
  <mergeCells count="3">
    <mergeCell ref="A1:K1"/>
    <mergeCell ref="B2:E2"/>
    <mergeCell ref="F2:I2"/>
  </mergeCells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workbookViewId="0">
      <selection sqref="A1:K1"/>
    </sheetView>
  </sheetViews>
  <sheetFormatPr defaultColWidth="9" defaultRowHeight="13.5" x14ac:dyDescent="0.4"/>
  <cols>
    <col min="1" max="1" width="15.46484375" style="1" customWidth="1"/>
    <col min="2" max="16384" width="9" style="1"/>
  </cols>
  <sheetData>
    <row r="1" spans="1:17" x14ac:dyDescent="0.4">
      <c r="A1" s="13" t="s">
        <v>78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7" x14ac:dyDescent="0.3">
      <c r="B2" s="14" t="s">
        <v>74</v>
      </c>
      <c r="C2" s="14"/>
      <c r="E2" s="14" t="s">
        <v>77</v>
      </c>
      <c r="F2" s="14"/>
      <c r="Q2" s="5"/>
    </row>
    <row r="3" spans="1:17" x14ac:dyDescent="0.3">
      <c r="B3" s="1" t="s">
        <v>71</v>
      </c>
      <c r="C3" s="1" t="s">
        <v>72</v>
      </c>
      <c r="E3" s="1" t="s">
        <v>71</v>
      </c>
      <c r="F3" s="5" t="s">
        <v>72</v>
      </c>
      <c r="Q3" s="5"/>
    </row>
    <row r="4" spans="1:17" x14ac:dyDescent="0.3">
      <c r="B4" s="1">
        <v>1.060481</v>
      </c>
      <c r="C4" s="1">
        <v>0.46274500000000002</v>
      </c>
      <c r="E4" s="1">
        <v>0.58439700000000006</v>
      </c>
      <c r="F4" s="1">
        <v>1.962404</v>
      </c>
      <c r="Q4" s="5"/>
    </row>
    <row r="5" spans="1:17" x14ac:dyDescent="0.3">
      <c r="B5" s="1">
        <v>0.62250399999999995</v>
      </c>
      <c r="C5" s="1">
        <v>0.225413</v>
      </c>
      <c r="E5" s="1">
        <v>1.443824</v>
      </c>
      <c r="F5" s="1">
        <v>1.2442310000000001</v>
      </c>
      <c r="Q5" s="5"/>
    </row>
    <row r="6" spans="1:17" x14ac:dyDescent="0.3">
      <c r="B6" s="1">
        <v>1.456083</v>
      </c>
      <c r="C6" s="1">
        <v>0.32434099999999999</v>
      </c>
      <c r="E6" s="1">
        <v>0.76427400000000001</v>
      </c>
      <c r="F6" s="1">
        <v>1.4811620000000001</v>
      </c>
      <c r="Q6" s="5"/>
    </row>
    <row r="7" spans="1:17" x14ac:dyDescent="0.4">
      <c r="B7" s="1">
        <v>1.3735269999999999</v>
      </c>
      <c r="C7" s="1">
        <v>0.399142</v>
      </c>
      <c r="E7" s="1">
        <v>0.88328700000000004</v>
      </c>
      <c r="F7" s="1">
        <v>0.85390299999999997</v>
      </c>
    </row>
    <row r="8" spans="1:17" x14ac:dyDescent="0.4">
      <c r="B8" s="1">
        <v>1.312953</v>
      </c>
      <c r="C8" s="1">
        <v>0.26235700000000001</v>
      </c>
      <c r="E8" s="1">
        <v>1.0041089999999999</v>
      </c>
      <c r="F8" s="1">
        <v>1.01092</v>
      </c>
    </row>
    <row r="9" spans="1:17" x14ac:dyDescent="0.4">
      <c r="B9" s="1">
        <v>0.60355199999999998</v>
      </c>
      <c r="C9" s="1">
        <v>0.80861799999999995</v>
      </c>
      <c r="E9" s="1">
        <v>1.287188</v>
      </c>
      <c r="F9" s="1">
        <v>1.485733</v>
      </c>
    </row>
    <row r="10" spans="1:17" x14ac:dyDescent="0.4">
      <c r="B10" s="1">
        <v>1.006283</v>
      </c>
      <c r="C10" s="1">
        <v>0.51107999999999998</v>
      </c>
      <c r="E10" s="1">
        <v>1.0848329999999999</v>
      </c>
      <c r="F10" s="1">
        <v>1.3733880000000001</v>
      </c>
    </row>
    <row r="11" spans="1:17" x14ac:dyDescent="0.4">
      <c r="B11" s="1">
        <v>0.355742</v>
      </c>
      <c r="C11" s="1">
        <v>0.44760499999999998</v>
      </c>
      <c r="E11" s="1">
        <v>1.0545910000000001</v>
      </c>
      <c r="F11" s="1">
        <v>0.88300100000000004</v>
      </c>
    </row>
    <row r="12" spans="1:17" x14ac:dyDescent="0.4">
      <c r="B12" s="1">
        <v>1.3768119999999999</v>
      </c>
      <c r="C12" s="1">
        <v>0.76499300000000003</v>
      </c>
      <c r="E12" s="1">
        <v>0.86980900000000005</v>
      </c>
      <c r="F12" s="1">
        <v>1.5062120000000001</v>
      </c>
    </row>
    <row r="13" spans="1:17" x14ac:dyDescent="0.4">
      <c r="B13" s="1">
        <v>1.2407950000000001</v>
      </c>
      <c r="C13" s="1">
        <v>0.212676</v>
      </c>
      <c r="E13" s="1">
        <v>0.74874799999999997</v>
      </c>
      <c r="F13" s="1">
        <v>1.696566</v>
      </c>
    </row>
    <row r="14" spans="1:17" x14ac:dyDescent="0.4">
      <c r="B14" s="1">
        <v>0.72354700000000005</v>
      </c>
      <c r="C14" s="1">
        <v>0.60087599999999997</v>
      </c>
      <c r="E14" s="1">
        <v>0.87804800000000005</v>
      </c>
      <c r="F14" s="1">
        <v>1.683136</v>
      </c>
    </row>
    <row r="15" spans="1:17" x14ac:dyDescent="0.4">
      <c r="B15" s="1">
        <v>0.86738199999999999</v>
      </c>
      <c r="E15" s="1">
        <v>0.66369100000000003</v>
      </c>
    </row>
    <row r="16" spans="1:17" x14ac:dyDescent="0.4">
      <c r="B16" s="1">
        <v>1.0003390000000001</v>
      </c>
      <c r="E16" s="1">
        <v>0.77832299999999999</v>
      </c>
    </row>
    <row r="17" spans="2:9" x14ac:dyDescent="0.4">
      <c r="E17" s="1">
        <v>1.95488</v>
      </c>
    </row>
    <row r="20" spans="2:9" x14ac:dyDescent="0.3">
      <c r="I20" s="5"/>
    </row>
    <row r="21" spans="2:9" x14ac:dyDescent="0.3">
      <c r="I21" s="5"/>
    </row>
    <row r="22" spans="2:9" x14ac:dyDescent="0.3">
      <c r="I22" s="5"/>
    </row>
    <row r="23" spans="2:9" x14ac:dyDescent="0.3">
      <c r="I23" s="5"/>
    </row>
    <row r="24" spans="2:9" x14ac:dyDescent="0.3">
      <c r="B24" s="15"/>
      <c r="C24" s="15"/>
      <c r="F24" s="15"/>
      <c r="G24" s="15"/>
      <c r="I24" s="5"/>
    </row>
    <row r="25" spans="2:9" x14ac:dyDescent="0.3">
      <c r="B25" s="2"/>
      <c r="C25" s="2"/>
      <c r="F25" s="2"/>
      <c r="G25" s="2"/>
    </row>
    <row r="26" spans="2:9" x14ac:dyDescent="0.3">
      <c r="B26" s="3"/>
      <c r="C26" s="3"/>
      <c r="F26" s="3"/>
      <c r="G26" s="3"/>
    </row>
    <row r="27" spans="2:9" x14ac:dyDescent="0.3">
      <c r="B27" s="3"/>
      <c r="C27" s="3"/>
      <c r="F27" s="3"/>
      <c r="G27" s="3"/>
    </row>
    <row r="28" spans="2:9" x14ac:dyDescent="0.3">
      <c r="B28" s="3"/>
      <c r="C28" s="3"/>
      <c r="F28" s="3"/>
      <c r="G28" s="3"/>
    </row>
    <row r="29" spans="2:9" x14ac:dyDescent="0.3">
      <c r="B29" s="3"/>
      <c r="C29" s="3"/>
      <c r="F29" s="3"/>
      <c r="G29" s="3"/>
    </row>
    <row r="30" spans="2:9" x14ac:dyDescent="0.3">
      <c r="B30" s="3"/>
      <c r="C30" s="3"/>
      <c r="F30" s="3"/>
      <c r="G30" s="3"/>
    </row>
    <row r="31" spans="2:9" x14ac:dyDescent="0.3">
      <c r="B31" s="3"/>
      <c r="C31" s="3"/>
      <c r="F31" s="3"/>
      <c r="G31" s="3"/>
    </row>
    <row r="32" spans="2:9" x14ac:dyDescent="0.3">
      <c r="B32" s="3"/>
      <c r="C32" s="3"/>
      <c r="F32" s="3"/>
      <c r="G32" s="3"/>
    </row>
    <row r="33" spans="2:7" x14ac:dyDescent="0.3">
      <c r="B33" s="3"/>
      <c r="C33" s="3"/>
      <c r="F33" s="3"/>
      <c r="G33" s="3"/>
    </row>
    <row r="34" spans="2:7" x14ac:dyDescent="0.3">
      <c r="B34" s="3"/>
      <c r="C34" s="3"/>
      <c r="F34" s="3"/>
      <c r="G34" s="3"/>
    </row>
    <row r="35" spans="2:7" x14ac:dyDescent="0.3">
      <c r="B35" s="3"/>
      <c r="C35" s="3"/>
      <c r="F35" s="3"/>
      <c r="G35" s="3"/>
    </row>
    <row r="36" spans="2:7" x14ac:dyDescent="0.3">
      <c r="B36" s="3"/>
      <c r="C36" s="3"/>
      <c r="F36" s="3"/>
      <c r="G36" s="3"/>
    </row>
    <row r="37" spans="2:7" x14ac:dyDescent="0.3">
      <c r="B37" s="3"/>
      <c r="C37" s="3"/>
      <c r="F37" s="3"/>
      <c r="G37" s="3"/>
    </row>
    <row r="38" spans="2:7" x14ac:dyDescent="0.3">
      <c r="B38" s="3"/>
      <c r="C38" s="3"/>
      <c r="F38" s="3"/>
      <c r="G38" s="3"/>
    </row>
    <row r="39" spans="2:7" x14ac:dyDescent="0.3">
      <c r="F39" s="3"/>
      <c r="G39" s="3"/>
    </row>
  </sheetData>
  <mergeCells count="5">
    <mergeCell ref="A1:K1"/>
    <mergeCell ref="B2:C2"/>
    <mergeCell ref="E2:F2"/>
    <mergeCell ref="B24:C24"/>
    <mergeCell ref="F24:G24"/>
  </mergeCells>
  <phoneticPr fontId="1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B7D7E-D290-415B-A643-619EC5D9A677}">
  <dimension ref="A1:K39"/>
  <sheetViews>
    <sheetView tabSelected="1" workbookViewId="0">
      <selection activeCell="F23" sqref="F23"/>
    </sheetView>
  </sheetViews>
  <sheetFormatPr defaultRowHeight="13.5" x14ac:dyDescent="0.4"/>
  <cols>
    <col min="1" max="16384" width="9.06640625" style="1"/>
  </cols>
  <sheetData>
    <row r="1" spans="1:11" x14ac:dyDescent="0.4">
      <c r="A1" s="13" t="s">
        <v>827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4">
      <c r="A2" s="15" t="s">
        <v>829</v>
      </c>
      <c r="B2" s="15"/>
      <c r="C2" s="15" t="s">
        <v>830</v>
      </c>
      <c r="D2" s="15"/>
    </row>
    <row r="3" spans="1:11" x14ac:dyDescent="0.3">
      <c r="A3" s="2" t="s">
        <v>72</v>
      </c>
      <c r="B3" s="2" t="s">
        <v>828</v>
      </c>
      <c r="C3" s="2" t="s">
        <v>72</v>
      </c>
      <c r="D3" s="2" t="s">
        <v>828</v>
      </c>
    </row>
    <row r="4" spans="1:11" x14ac:dyDescent="0.3">
      <c r="A4" s="3">
        <v>27</v>
      </c>
      <c r="B4" s="3">
        <v>0</v>
      </c>
      <c r="C4" s="3">
        <v>1</v>
      </c>
      <c r="D4" s="3">
        <v>0</v>
      </c>
    </row>
    <row r="5" spans="1:11" x14ac:dyDescent="0.3">
      <c r="A5" s="3">
        <v>164</v>
      </c>
      <c r="B5" s="3">
        <v>12</v>
      </c>
      <c r="C5" s="3">
        <v>3</v>
      </c>
      <c r="D5" s="3">
        <v>3</v>
      </c>
    </row>
    <row r="6" spans="1:11" x14ac:dyDescent="0.3">
      <c r="A6" s="3">
        <v>18</v>
      </c>
      <c r="B6" s="3">
        <v>15</v>
      </c>
      <c r="C6" s="3">
        <v>22</v>
      </c>
      <c r="D6" s="3">
        <v>0</v>
      </c>
    </row>
    <row r="7" spans="1:11" x14ac:dyDescent="0.3">
      <c r="A7" s="3">
        <v>139</v>
      </c>
      <c r="B7" s="3">
        <v>7</v>
      </c>
      <c r="C7" s="3">
        <v>1</v>
      </c>
      <c r="D7" s="3">
        <v>0</v>
      </c>
    </row>
    <row r="8" spans="1:11" x14ac:dyDescent="0.3">
      <c r="A8" s="3">
        <v>38</v>
      </c>
      <c r="B8" s="3">
        <v>10</v>
      </c>
      <c r="C8" s="3">
        <v>13</v>
      </c>
      <c r="D8" s="3">
        <v>0</v>
      </c>
    </row>
    <row r="9" spans="1:11" x14ac:dyDescent="0.3">
      <c r="A9" s="3">
        <v>6</v>
      </c>
      <c r="B9" s="3">
        <v>2</v>
      </c>
      <c r="C9" s="3">
        <v>1</v>
      </c>
      <c r="D9" s="3">
        <v>0</v>
      </c>
    </row>
    <row r="10" spans="1:11" x14ac:dyDescent="0.3">
      <c r="A10" s="3">
        <v>8</v>
      </c>
      <c r="B10" s="3">
        <v>3</v>
      </c>
      <c r="C10" s="3">
        <v>244</v>
      </c>
      <c r="D10" s="3">
        <v>0</v>
      </c>
    </row>
    <row r="11" spans="1:11" x14ac:dyDescent="0.3">
      <c r="A11" s="3">
        <v>18</v>
      </c>
      <c r="B11" s="3">
        <v>7</v>
      </c>
      <c r="C11" s="3">
        <v>2</v>
      </c>
      <c r="D11" s="3">
        <v>0</v>
      </c>
    </row>
    <row r="12" spans="1:11" x14ac:dyDescent="0.3">
      <c r="A12" s="3">
        <v>10</v>
      </c>
      <c r="B12" s="3">
        <v>3</v>
      </c>
      <c r="C12" s="3">
        <v>2</v>
      </c>
      <c r="D12" s="3">
        <v>0</v>
      </c>
    </row>
    <row r="13" spans="1:11" x14ac:dyDescent="0.3">
      <c r="A13" s="3">
        <v>10</v>
      </c>
      <c r="B13" s="3">
        <v>3</v>
      </c>
      <c r="C13" s="3">
        <v>198</v>
      </c>
      <c r="D13" s="3">
        <v>0</v>
      </c>
    </row>
    <row r="14" spans="1:11" x14ac:dyDescent="0.3">
      <c r="A14" s="3">
        <v>82</v>
      </c>
      <c r="B14" s="3">
        <v>6</v>
      </c>
      <c r="C14" s="3">
        <v>12</v>
      </c>
      <c r="D14" s="3">
        <v>0</v>
      </c>
    </row>
    <row r="15" spans="1:11" x14ac:dyDescent="0.3">
      <c r="A15" s="3">
        <v>71</v>
      </c>
      <c r="B15" s="3">
        <v>3</v>
      </c>
      <c r="C15" s="3">
        <v>39</v>
      </c>
      <c r="D15" s="3">
        <v>0</v>
      </c>
    </row>
    <row r="16" spans="1:11" x14ac:dyDescent="0.3">
      <c r="A16" s="3">
        <v>82</v>
      </c>
      <c r="B16" s="3">
        <v>6</v>
      </c>
      <c r="C16" s="3">
        <v>7</v>
      </c>
      <c r="D16" s="3">
        <v>9</v>
      </c>
    </row>
    <row r="17" spans="1:4" x14ac:dyDescent="0.3">
      <c r="A17" s="3">
        <v>14</v>
      </c>
      <c r="B17" s="3">
        <v>1</v>
      </c>
      <c r="C17" s="3">
        <v>48</v>
      </c>
      <c r="D17" s="3">
        <v>1</v>
      </c>
    </row>
    <row r="18" spans="1:4" x14ac:dyDescent="0.3">
      <c r="A18" s="3">
        <v>85</v>
      </c>
      <c r="B18" s="3">
        <v>8</v>
      </c>
      <c r="C18" s="3">
        <v>236</v>
      </c>
      <c r="D18" s="3">
        <v>24</v>
      </c>
    </row>
    <row r="19" spans="1:4" x14ac:dyDescent="0.3">
      <c r="A19" s="3">
        <v>36</v>
      </c>
      <c r="B19" s="3">
        <v>4</v>
      </c>
      <c r="C19" s="3">
        <v>10</v>
      </c>
      <c r="D19" s="3">
        <v>0</v>
      </c>
    </row>
    <row r="20" spans="1:4" x14ac:dyDescent="0.3">
      <c r="A20" s="3">
        <v>50</v>
      </c>
      <c r="B20" s="3">
        <v>4</v>
      </c>
      <c r="C20" s="3">
        <v>5</v>
      </c>
      <c r="D20" s="3">
        <v>0</v>
      </c>
    </row>
    <row r="21" spans="1:4" x14ac:dyDescent="0.3">
      <c r="A21" s="3">
        <v>45</v>
      </c>
      <c r="B21" s="3">
        <v>4</v>
      </c>
      <c r="C21" s="3">
        <v>22</v>
      </c>
      <c r="D21" s="3">
        <v>0</v>
      </c>
    </row>
    <row r="22" spans="1:4" x14ac:dyDescent="0.3">
      <c r="A22" s="3">
        <v>77</v>
      </c>
      <c r="B22" s="3">
        <v>7</v>
      </c>
      <c r="C22" s="3">
        <v>30</v>
      </c>
      <c r="D22" s="3">
        <v>0</v>
      </c>
    </row>
    <row r="23" spans="1:4" x14ac:dyDescent="0.3">
      <c r="A23" s="3">
        <v>71</v>
      </c>
      <c r="B23" s="3">
        <v>11</v>
      </c>
      <c r="C23" s="3">
        <v>63</v>
      </c>
      <c r="D23" s="3">
        <v>0</v>
      </c>
    </row>
    <row r="24" spans="1:4" x14ac:dyDescent="0.3">
      <c r="A24" s="3">
        <v>106</v>
      </c>
      <c r="B24" s="3">
        <v>14</v>
      </c>
      <c r="C24" s="3">
        <v>32</v>
      </c>
      <c r="D24" s="3">
        <v>0</v>
      </c>
    </row>
    <row r="25" spans="1:4" x14ac:dyDescent="0.3">
      <c r="A25" s="3">
        <v>75</v>
      </c>
      <c r="B25" s="3">
        <v>9</v>
      </c>
      <c r="C25" s="3">
        <v>11</v>
      </c>
      <c r="D25" s="3">
        <v>0</v>
      </c>
    </row>
    <row r="26" spans="1:4" x14ac:dyDescent="0.3">
      <c r="A26" s="3">
        <v>120</v>
      </c>
      <c r="B26" s="3">
        <v>7</v>
      </c>
      <c r="C26" s="3">
        <v>20</v>
      </c>
      <c r="D26" s="3">
        <v>0</v>
      </c>
    </row>
    <row r="27" spans="1:4" x14ac:dyDescent="0.3">
      <c r="A27" s="3">
        <v>43</v>
      </c>
      <c r="B27" s="3">
        <v>9</v>
      </c>
      <c r="C27" s="3">
        <v>68</v>
      </c>
      <c r="D27" s="3">
        <v>0</v>
      </c>
    </row>
    <row r="28" spans="1:4" x14ac:dyDescent="0.3">
      <c r="A28" s="3">
        <v>77</v>
      </c>
      <c r="B28" s="3">
        <v>7</v>
      </c>
      <c r="C28" s="3">
        <v>2</v>
      </c>
      <c r="D28" s="3">
        <v>0</v>
      </c>
    </row>
    <row r="29" spans="1:4" x14ac:dyDescent="0.3">
      <c r="A29" s="3">
        <v>46</v>
      </c>
      <c r="B29" s="3">
        <v>5</v>
      </c>
      <c r="C29" s="3">
        <v>8</v>
      </c>
      <c r="D29" s="3">
        <v>2</v>
      </c>
    </row>
    <row r="30" spans="1:4" x14ac:dyDescent="0.3">
      <c r="A30" s="3">
        <v>140</v>
      </c>
      <c r="B30" s="3">
        <v>14</v>
      </c>
      <c r="C30" s="3">
        <v>22</v>
      </c>
      <c r="D30" s="3">
        <v>0</v>
      </c>
    </row>
    <row r="31" spans="1:4" x14ac:dyDescent="0.3">
      <c r="A31" s="3">
        <v>126</v>
      </c>
      <c r="B31" s="3">
        <v>28</v>
      </c>
      <c r="C31" s="3">
        <v>2</v>
      </c>
      <c r="D31" s="3">
        <v>0</v>
      </c>
    </row>
    <row r="32" spans="1:4" x14ac:dyDescent="0.3">
      <c r="A32" s="3">
        <v>37</v>
      </c>
      <c r="B32" s="3">
        <v>4</v>
      </c>
      <c r="C32" s="3">
        <v>78</v>
      </c>
      <c r="D32" s="3">
        <v>0</v>
      </c>
    </row>
    <row r="33" spans="1:4" x14ac:dyDescent="0.3">
      <c r="A33" s="3">
        <v>180</v>
      </c>
      <c r="B33" s="3">
        <v>62</v>
      </c>
      <c r="C33" s="3">
        <v>4</v>
      </c>
      <c r="D33" s="3">
        <v>0</v>
      </c>
    </row>
    <row r="34" spans="1:4" x14ac:dyDescent="0.3">
      <c r="A34" s="3">
        <v>106</v>
      </c>
      <c r="B34" s="3">
        <v>22</v>
      </c>
      <c r="C34" s="3">
        <v>35</v>
      </c>
      <c r="D34" s="3">
        <v>0</v>
      </c>
    </row>
    <row r="35" spans="1:4" x14ac:dyDescent="0.3">
      <c r="A35" s="3">
        <v>138</v>
      </c>
      <c r="B35" s="3">
        <v>11</v>
      </c>
      <c r="C35" s="3">
        <v>23</v>
      </c>
      <c r="D35" s="3">
        <v>2</v>
      </c>
    </row>
    <row r="36" spans="1:4" x14ac:dyDescent="0.3">
      <c r="A36" s="3">
        <v>149</v>
      </c>
      <c r="B36" s="3">
        <v>12</v>
      </c>
      <c r="C36" s="3">
        <v>1</v>
      </c>
      <c r="D36" s="3">
        <v>0</v>
      </c>
    </row>
    <row r="37" spans="1:4" x14ac:dyDescent="0.3">
      <c r="A37" s="3">
        <v>56</v>
      </c>
      <c r="B37" s="3">
        <v>4</v>
      </c>
      <c r="C37" s="3">
        <v>2</v>
      </c>
      <c r="D37" s="3">
        <v>0</v>
      </c>
    </row>
    <row r="38" spans="1:4" x14ac:dyDescent="0.3">
      <c r="A38" s="3">
        <v>33</v>
      </c>
      <c r="B38" s="3">
        <v>7</v>
      </c>
      <c r="C38" s="3">
        <v>1</v>
      </c>
      <c r="D38" s="3">
        <v>0</v>
      </c>
    </row>
    <row r="39" spans="1:4" x14ac:dyDescent="0.3">
      <c r="A39" s="3">
        <v>39</v>
      </c>
      <c r="B39" s="3">
        <v>6</v>
      </c>
      <c r="C39" s="3">
        <v>3</v>
      </c>
      <c r="D39" s="3">
        <v>2</v>
      </c>
    </row>
  </sheetData>
  <mergeCells count="3">
    <mergeCell ref="A2:B2"/>
    <mergeCell ref="C2:D2"/>
    <mergeCell ref="A1:K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42</vt:i4>
      </vt:variant>
    </vt:vector>
  </HeadingPairs>
  <TitlesOfParts>
    <vt:vector size="42" baseType="lpstr">
      <vt:lpstr>Fig1.G</vt:lpstr>
      <vt:lpstr>Fig2.D</vt:lpstr>
      <vt:lpstr>Fig2.J(Migration)</vt:lpstr>
      <vt:lpstr>Fig2.J(Invasion)</vt:lpstr>
      <vt:lpstr>Fig2.L(Migration)</vt:lpstr>
      <vt:lpstr>Fig2.L(Invasion)</vt:lpstr>
      <vt:lpstr>Fig2.N</vt:lpstr>
      <vt:lpstr>Fig2.P</vt:lpstr>
      <vt:lpstr>Fig4.C</vt:lpstr>
      <vt:lpstr>Fig6.C D F </vt:lpstr>
      <vt:lpstr>Fig7.C</vt:lpstr>
      <vt:lpstr>Fig7.E</vt:lpstr>
      <vt:lpstr>Fig7.G</vt:lpstr>
      <vt:lpstr>Fig7.I</vt:lpstr>
      <vt:lpstr>Fig8.C</vt:lpstr>
      <vt:lpstr>Fig8.E</vt:lpstr>
      <vt:lpstr>Fig8.F</vt:lpstr>
      <vt:lpstr>SFig7.C</vt:lpstr>
      <vt:lpstr>SFig7.E</vt:lpstr>
      <vt:lpstr>SFig9.A</vt:lpstr>
      <vt:lpstr>SFig9.H</vt:lpstr>
      <vt:lpstr>SFig10.B</vt:lpstr>
      <vt:lpstr>SFig11.C</vt:lpstr>
      <vt:lpstr>SFig11.D(t cell-tgfb)</vt:lpstr>
      <vt:lpstr>SFig11.D(t cell-psmad2)</vt:lpstr>
      <vt:lpstr>SFig11.D(t cell-psmad3)</vt:lpstr>
      <vt:lpstr>SFig11.E(mac-tgfb)</vt:lpstr>
      <vt:lpstr>SFig11.E(mac-psmad2)</vt:lpstr>
      <vt:lpstr>SFig11.E(mac-psmad3)</vt:lpstr>
      <vt:lpstr>SFig14.C</vt:lpstr>
      <vt:lpstr>SFig14.E</vt:lpstr>
      <vt:lpstr>SFig15.B</vt:lpstr>
      <vt:lpstr>SFig15.D</vt:lpstr>
      <vt:lpstr>SFig15.F</vt:lpstr>
      <vt:lpstr>SFig16.B </vt:lpstr>
      <vt:lpstr>SFig16.C </vt:lpstr>
      <vt:lpstr>SFig16.D </vt:lpstr>
      <vt:lpstr>SFig16.E</vt:lpstr>
      <vt:lpstr>SFig16.F </vt:lpstr>
      <vt:lpstr>SFig16.G</vt:lpstr>
      <vt:lpstr>FigS17.C</vt:lpstr>
      <vt:lpstr>SFig18.B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y</dc:creator>
  <cp:lastModifiedBy>Z18893</cp:lastModifiedBy>
  <dcterms:created xsi:type="dcterms:W3CDTF">2025-11-21T19:20:00Z</dcterms:created>
  <dcterms:modified xsi:type="dcterms:W3CDTF">2026-02-20T17:30:33Z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055F4669AAA24D5180C4B7F62FFEE772_12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