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andersonorg-my.sharepoint.com/personal/zfan_mdanderson_org/Documents/BoxMigration/CL0191287/Biz-Manuscripts/In preparation/TB-VHS/Manuscript-bioRxiv/Figures_reduced/"/>
    </mc:Choice>
  </mc:AlternateContent>
  <xr:revisionPtr revIDLastSave="0" documentId="8_{10CD26CC-F701-4F28-A89B-B71E72891A38}" xr6:coauthVersionLast="47" xr6:coauthVersionMax="47" xr10:uidLastSave="{00000000-0000-0000-0000-000000000000}"/>
  <bookViews>
    <workbookView xWindow="0" yWindow="0" windowWidth="41496" windowHeight="16680" tabRatio="805" activeTab="12" xr2:uid="{78250329-2F5A-481B-8B8F-2A0D06293E93}"/>
  </bookViews>
  <sheets>
    <sheet name="Fig. 1C" sheetId="1" r:id="rId1"/>
    <sheet name="Fig. 1D" sheetId="2" r:id="rId2"/>
    <sheet name="Fig. 1E" sheetId="3" r:id="rId3"/>
    <sheet name="Fig. 3A, 3B" sheetId="7" r:id="rId4"/>
    <sheet name="Fig. 4B" sheetId="8" r:id="rId5"/>
    <sheet name="Fig. 5A" sheetId="25" r:id="rId6"/>
    <sheet name="Fig. 5B" sheetId="26" r:id="rId7"/>
    <sheet name="Fig. 6A" sheetId="9" r:id="rId8"/>
    <sheet name="Fig. 6B" sheetId="14" r:id="rId9"/>
    <sheet name="Fig. 6C" sheetId="15" r:id="rId10"/>
    <sheet name="Fig. 6D" sheetId="19" r:id="rId11"/>
    <sheet name="Fig. 7A" sheetId="20" r:id="rId12"/>
    <sheet name="Fig. 7B" sheetId="21" r:id="rId13"/>
    <sheet name="Fig7. C" sheetId="24" r:id="rId14"/>
    <sheet name="Fig. 7D" sheetId="23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5" l="1"/>
  <c r="F4" i="25"/>
  <c r="F5" i="25"/>
  <c r="F3" i="25"/>
  <c r="G14" i="26"/>
  <c r="G13" i="26"/>
  <c r="G12" i="26"/>
  <c r="G11" i="26"/>
  <c r="G10" i="26"/>
  <c r="G9" i="26"/>
  <c r="G8" i="26"/>
  <c r="G7" i="26"/>
  <c r="G6" i="26"/>
  <c r="G5" i="26"/>
  <c r="G4" i="26"/>
  <c r="G3" i="26"/>
  <c r="F22" i="25"/>
  <c r="F21" i="25"/>
  <c r="F19" i="25"/>
  <c r="F14" i="25"/>
  <c r="F13" i="25"/>
  <c r="F12" i="25"/>
  <c r="F11" i="25"/>
  <c r="F6" i="25"/>
  <c r="G27" i="7"/>
  <c r="G26" i="7"/>
  <c r="G25" i="7"/>
  <c r="G24" i="7"/>
  <c r="G23" i="7"/>
  <c r="G22" i="7"/>
  <c r="G21" i="7"/>
  <c r="G20" i="7"/>
  <c r="G19" i="7"/>
  <c r="G18" i="7"/>
  <c r="G12" i="7"/>
  <c r="G11" i="7"/>
  <c r="G10" i="7"/>
  <c r="G9" i="7"/>
  <c r="G8" i="7"/>
  <c r="G7" i="7"/>
  <c r="G6" i="7"/>
  <c r="G5" i="7"/>
  <c r="G4" i="7"/>
  <c r="G3" i="7"/>
</calcChain>
</file>

<file path=xl/sharedStrings.xml><?xml version="1.0" encoding="utf-8"?>
<sst xmlns="http://schemas.openxmlformats.org/spreadsheetml/2006/main" count="906" uniqueCount="145">
  <si>
    <t>Days</t>
  </si>
  <si>
    <t>Bevacizumab</t>
  </si>
  <si>
    <t>Trastuzumab</t>
  </si>
  <si>
    <t>TB-VHS</t>
  </si>
  <si>
    <t>Control mIgG</t>
  </si>
  <si>
    <t>4D5.2a+G6.31.2a</t>
  </si>
  <si>
    <t>TG-VHS</t>
  </si>
  <si>
    <t>G6.31.2a</t>
  </si>
  <si>
    <t>4D5.2a</t>
  </si>
  <si>
    <t>G6.31.2a+4D5.2a</t>
  </si>
  <si>
    <t xml:space="preserve">FcR block with 2.4G2 in vivo </t>
  </si>
  <si>
    <t>—</t>
  </si>
  <si>
    <t>: mouse dead</t>
  </si>
  <si>
    <t>mouse 1</t>
  </si>
  <si>
    <t>mouse 2</t>
  </si>
  <si>
    <t>mouse 3</t>
  </si>
  <si>
    <t>mouse 4</t>
  </si>
  <si>
    <t>mouse 5</t>
  </si>
  <si>
    <t>mouse 6</t>
  </si>
  <si>
    <t>mouse 7</t>
  </si>
  <si>
    <t>mouse 8</t>
  </si>
  <si>
    <t>mouse 9</t>
  </si>
  <si>
    <t>mouse 10</t>
  </si>
  <si>
    <t>mouse 11</t>
  </si>
  <si>
    <t>mouse 12</t>
  </si>
  <si>
    <t>mouse 13</t>
  </si>
  <si>
    <t>mouse 14</t>
  </si>
  <si>
    <t>mouse 15</t>
  </si>
  <si>
    <t>mouse 16</t>
  </si>
  <si>
    <t>mouse 17</t>
  </si>
  <si>
    <t>mouse 18</t>
  </si>
  <si>
    <t>mouse 19</t>
  </si>
  <si>
    <t>Day</t>
  </si>
  <si>
    <t>mouse #1</t>
  </si>
  <si>
    <t>mouse #2</t>
  </si>
  <si>
    <t>mouse #3</t>
  </si>
  <si>
    <t>mouse #4</t>
  </si>
  <si>
    <t>mouse #5</t>
  </si>
  <si>
    <t>mouse #6</t>
  </si>
  <si>
    <t>mouse #7</t>
  </si>
  <si>
    <t>mouse #8</t>
  </si>
  <si>
    <t>mouse #9</t>
  </si>
  <si>
    <t>mouse #10</t>
  </si>
  <si>
    <t>mouse #11</t>
  </si>
  <si>
    <t>mouse #12</t>
  </si>
  <si>
    <t>mouse #13</t>
  </si>
  <si>
    <t>mouse #14</t>
  </si>
  <si>
    <t>mouse #15</t>
  </si>
  <si>
    <t>mouse #16</t>
  </si>
  <si>
    <t>mouse #17</t>
  </si>
  <si>
    <t>mouse #18</t>
  </si>
  <si>
    <t>mouse #19</t>
  </si>
  <si>
    <t>Tumor volume on</t>
  </si>
  <si>
    <t>Control,  Age-matched</t>
  </si>
  <si>
    <t>4D5.2a, after Rx</t>
  </si>
  <si>
    <t>G6.31.2a, after Rx</t>
  </si>
  <si>
    <t>4D5.2a+G6.31.2a, after Rx</t>
  </si>
  <si>
    <t>TG-VHS, after Rx</t>
  </si>
  <si>
    <t>Effector memory T cells (%)</t>
  </si>
  <si>
    <t>Naive T cells (%)</t>
  </si>
  <si>
    <t>Effector T cells (%)</t>
  </si>
  <si>
    <t>Central memory T cells (%)</t>
  </si>
  <si>
    <t>Tumor volume</t>
  </si>
  <si>
    <t>dead</t>
  </si>
  <si>
    <t>survive</t>
  </si>
  <si>
    <t>Tumor growth</t>
  </si>
  <si>
    <r>
      <t>Control mIgG,
Fc</t>
    </r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>R blockade (2.4G2)</t>
    </r>
  </si>
  <si>
    <r>
      <t>G6.31.2a,
Fc</t>
    </r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>R blockade (2.4G2)</t>
    </r>
  </si>
  <si>
    <r>
      <t>4D5.2a, 
Fc</t>
    </r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>R blockade (2.4G2)</t>
    </r>
  </si>
  <si>
    <r>
      <t>G6.31.2a+4D5.2a, 
+Fc</t>
    </r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>R blockade (2.4G2)</t>
    </r>
  </si>
  <si>
    <r>
      <t>TG-VHS, 
Fc</t>
    </r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>R blockade (2.4G2)</t>
    </r>
  </si>
  <si>
    <t xml:space="preserve">No FcR blockade in vivo </t>
  </si>
  <si>
    <r>
      <t>Fc</t>
    </r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 xml:space="preserve">R blockade with 2.4G2 in vivo </t>
    </r>
  </si>
  <si>
    <t>% of Cancer cells in Total tumor cells (αF4/80- -&gt;αHER2+)</t>
  </si>
  <si>
    <t>% of TAMs (F4/80+/HER2-) in Total tumor cells (αF4/80-APC+)</t>
  </si>
  <si>
    <r>
      <t>% of Fc</t>
    </r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>R+ TAM in Total TAMs (αF4/80-APC+--&gt;αmIgG-PE+)</t>
    </r>
  </si>
  <si>
    <r>
      <t>Control mIgG, Fc</t>
    </r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>R blockade (2.4G2)</t>
    </r>
  </si>
  <si>
    <r>
      <t>G6.31.2a, Fc</t>
    </r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>R blockade (2.4G2)</t>
    </r>
  </si>
  <si>
    <r>
      <t>4D5.2a, Fc</t>
    </r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>R blockade (2.4G2)</t>
    </r>
  </si>
  <si>
    <r>
      <t>G6.31.2a+4D5.2a, Fc</t>
    </r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>R blockade (2.4G2)</t>
    </r>
  </si>
  <si>
    <r>
      <t>TG-VHS, Fc</t>
    </r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>R blockade (2.4G2)</t>
    </r>
  </si>
  <si>
    <t>Control hIgG</t>
  </si>
  <si>
    <t>Trastuzumab+Bevacizumab</t>
  </si>
  <si>
    <t>ng/μl</t>
  </si>
  <si>
    <t>Mean</t>
  </si>
  <si>
    <t>SD</t>
  </si>
  <si>
    <r>
      <t>Trastuzumab 4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</si>
  <si>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r>
      <t>Trastuzumab 50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</si>
  <si>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r>
      <t>TB-VHS 4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</si>
  <si>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r>
      <t>TB-VHS 50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</si>
  <si>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r>
      <t>Bevacizumab 4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</si>
  <si>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r>
      <t>Bevacizumab 50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</si>
  <si>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Bevacizumab 50oC</t>
  </si>
  <si>
    <t>VEGFA (5 nM)</t>
  </si>
  <si>
    <t>HER2 ECD (5 nM)</t>
  </si>
  <si>
    <t>HER2 ECD (nM)</t>
  </si>
  <si>
    <t>VEGFA (nM)</t>
  </si>
  <si>
    <t>HER2-binding</t>
  </si>
  <si>
    <t>VEGFA-binding</t>
  </si>
  <si>
    <t>mCherry+, F4/80+</t>
  </si>
  <si>
    <t>Q1</t>
  </si>
  <si>
    <t>Q2</t>
  </si>
  <si>
    <t>Q3</t>
  </si>
  <si>
    <t>Q4</t>
  </si>
  <si>
    <t>Control medium</t>
  </si>
  <si>
    <t>mIgG</t>
  </si>
  <si>
    <t>G6.31.2a + 4D5.2a</t>
  </si>
  <si>
    <t>VEGFA medium</t>
  </si>
  <si>
    <t>GFP+, F4/80+</t>
  </si>
  <si>
    <t>% of Phagocytized tumor cells</t>
  </si>
  <si>
    <t>% of VEGFA co-phagocytized with tumor cells</t>
  </si>
  <si>
    <r>
      <t>mCherry+, F4/80</t>
    </r>
    <r>
      <rPr>
        <sz val="11"/>
        <color theme="1"/>
        <rFont val="Calibri"/>
        <family val="2"/>
      </rPr>
      <t>–</t>
    </r>
  </si>
  <si>
    <r>
      <t>mCherry</t>
    </r>
    <r>
      <rPr>
        <sz val="11"/>
        <color theme="1"/>
        <rFont val="Calibri"/>
        <family val="2"/>
      </rPr>
      <t xml:space="preserve">–, </t>
    </r>
    <r>
      <rPr>
        <sz val="11"/>
        <color theme="1"/>
        <rFont val="Calibri"/>
        <family val="2"/>
        <scheme val="minor"/>
      </rPr>
      <t>F4/80</t>
    </r>
    <r>
      <rPr>
        <sz val="11"/>
        <color theme="1"/>
        <rFont val="Calibri"/>
        <family val="2"/>
      </rPr>
      <t>–</t>
    </r>
  </si>
  <si>
    <r>
      <t>GFP+, F4/80</t>
    </r>
    <r>
      <rPr>
        <sz val="11"/>
        <color theme="1"/>
        <rFont val="Calibri"/>
        <family val="2"/>
      </rPr>
      <t>–</t>
    </r>
  </si>
  <si>
    <r>
      <t>GFP</t>
    </r>
    <r>
      <rPr>
        <sz val="11"/>
        <color theme="1"/>
        <rFont val="Calibri"/>
        <family val="2"/>
      </rPr>
      <t>–</t>
    </r>
    <r>
      <rPr>
        <sz val="11"/>
        <color theme="1"/>
        <rFont val="Calibri"/>
        <family val="2"/>
        <scheme val="minor"/>
      </rPr>
      <t>, F4/80+</t>
    </r>
  </si>
  <si>
    <r>
      <t>GFP</t>
    </r>
    <r>
      <rPr>
        <sz val="11"/>
        <color theme="1"/>
        <rFont val="Calibri"/>
        <family val="2"/>
      </rPr>
      <t>–</t>
    </r>
    <r>
      <rPr>
        <sz val="11"/>
        <color theme="1"/>
        <rFont val="Calibri"/>
        <family val="2"/>
        <scheme val="minor"/>
      </rPr>
      <t>, F4/80</t>
    </r>
    <r>
      <rPr>
        <sz val="11"/>
        <color theme="1"/>
        <rFont val="Calibri"/>
        <family val="2"/>
      </rPr>
      <t>–</t>
    </r>
  </si>
  <si>
    <r>
      <t>mCherry</t>
    </r>
    <r>
      <rPr>
        <sz val="11"/>
        <color theme="1"/>
        <rFont val="Calibri"/>
        <family val="2"/>
      </rPr>
      <t>–</t>
    </r>
    <r>
      <rPr>
        <sz val="11"/>
        <color theme="1"/>
        <rFont val="Calibri"/>
        <family val="2"/>
        <scheme val="minor"/>
      </rPr>
      <t>, F4/80+</t>
    </r>
  </si>
  <si>
    <r>
      <t>CD86+, F4/80</t>
    </r>
    <r>
      <rPr>
        <sz val="11"/>
        <color theme="1"/>
        <rFont val="Calibri"/>
        <family val="2"/>
      </rPr>
      <t>–</t>
    </r>
  </si>
  <si>
    <t>CD86+, F4/80+</t>
  </si>
  <si>
    <r>
      <t>CD86</t>
    </r>
    <r>
      <rPr>
        <sz val="11"/>
        <color theme="1"/>
        <rFont val="Calibri"/>
        <family val="2"/>
      </rPr>
      <t>–</t>
    </r>
    <r>
      <rPr>
        <sz val="11"/>
        <color theme="1"/>
        <rFont val="Calibri"/>
        <family val="2"/>
        <scheme val="minor"/>
      </rPr>
      <t>, F4/80+</t>
    </r>
  </si>
  <si>
    <r>
      <t>CD86</t>
    </r>
    <r>
      <rPr>
        <sz val="11"/>
        <color theme="1"/>
        <rFont val="Calibri"/>
        <family val="2"/>
      </rPr>
      <t xml:space="preserve">–, </t>
    </r>
    <r>
      <rPr>
        <sz val="11"/>
        <color theme="1"/>
        <rFont val="Calibri"/>
        <family val="2"/>
        <scheme val="minor"/>
      </rPr>
      <t>F4/80</t>
    </r>
    <r>
      <rPr>
        <sz val="11"/>
        <color theme="1"/>
        <rFont val="Calibri"/>
        <family val="2"/>
      </rPr>
      <t>–</t>
    </r>
  </si>
  <si>
    <t>Unstained Control</t>
  </si>
  <si>
    <t>PBS</t>
  </si>
  <si>
    <t>IFNr/LPS</t>
  </si>
  <si>
    <t>IL-4/IL-10/IL-13</t>
  </si>
  <si>
    <r>
      <t>CD206+, F4/80</t>
    </r>
    <r>
      <rPr>
        <sz val="11"/>
        <color theme="1"/>
        <rFont val="Calibri"/>
        <family val="2"/>
      </rPr>
      <t>–</t>
    </r>
  </si>
  <si>
    <t>CD206+, F4/80+</t>
  </si>
  <si>
    <r>
      <t>CD206</t>
    </r>
    <r>
      <rPr>
        <sz val="11"/>
        <color theme="1"/>
        <rFont val="Calibri"/>
        <family val="2"/>
      </rPr>
      <t>–</t>
    </r>
    <r>
      <rPr>
        <sz val="11"/>
        <color theme="1"/>
        <rFont val="Calibri"/>
        <family val="2"/>
        <scheme val="minor"/>
      </rPr>
      <t>, F4/80+</t>
    </r>
  </si>
  <si>
    <r>
      <t>CD206</t>
    </r>
    <r>
      <rPr>
        <sz val="11"/>
        <color theme="1"/>
        <rFont val="Calibri"/>
        <family val="2"/>
      </rPr>
      <t xml:space="preserve">–, </t>
    </r>
    <r>
      <rPr>
        <sz val="11"/>
        <color theme="1"/>
        <rFont val="Calibri"/>
        <family val="2"/>
        <scheme val="minor"/>
      </rPr>
      <t>F4/80</t>
    </r>
    <r>
      <rPr>
        <sz val="11"/>
        <color theme="1"/>
        <rFont val="Calibri"/>
        <family val="2"/>
      </rPr>
      <t>–</t>
    </r>
  </si>
  <si>
    <r>
      <t>Fc</t>
    </r>
    <r>
      <rPr>
        <sz val="11"/>
        <color theme="1"/>
        <rFont val="Aptos Narrow"/>
        <family val="2"/>
      </rPr>
      <t>γ</t>
    </r>
    <r>
      <rPr>
        <sz val="11"/>
        <color theme="1"/>
        <rFont val="Calibri"/>
        <family val="2"/>
        <scheme val="minor"/>
      </rPr>
      <t>R+, F4/80</t>
    </r>
    <r>
      <rPr>
        <sz val="11"/>
        <color theme="1"/>
        <rFont val="Calibri"/>
        <family val="2"/>
      </rPr>
      <t>–</t>
    </r>
  </si>
  <si>
    <t>FcγR+, F4/80+</t>
  </si>
  <si>
    <r>
      <t>FcγR</t>
    </r>
    <r>
      <rPr>
        <sz val="11"/>
        <color theme="1"/>
        <rFont val="Calibri"/>
        <family val="2"/>
      </rPr>
      <t>–</t>
    </r>
    <r>
      <rPr>
        <sz val="11"/>
        <color theme="1"/>
        <rFont val="Calibri"/>
        <family val="2"/>
        <scheme val="minor"/>
      </rPr>
      <t>, F4/80+</t>
    </r>
  </si>
  <si>
    <r>
      <t>FcγR</t>
    </r>
    <r>
      <rPr>
        <sz val="11"/>
        <color theme="1"/>
        <rFont val="Calibri"/>
        <family val="2"/>
      </rPr>
      <t xml:space="preserve">–, </t>
    </r>
    <r>
      <rPr>
        <sz val="11"/>
        <color theme="1"/>
        <rFont val="Calibri"/>
        <family val="2"/>
        <scheme val="minor"/>
      </rPr>
      <t>F4/80</t>
    </r>
    <r>
      <rPr>
        <sz val="11"/>
        <color theme="1"/>
        <rFont val="Calibri"/>
        <family val="2"/>
      </rPr>
      <t>–</t>
    </r>
  </si>
  <si>
    <t>Q2/(Q2+Q3)</t>
  </si>
  <si>
    <t>No treatment BMDM only</t>
  </si>
  <si>
    <t>mouse IgG1</t>
  </si>
  <si>
    <t>% of CD86+ in F4/80+ cells</t>
  </si>
  <si>
    <t>% of CD206+ in F4/80+ cells</t>
  </si>
  <si>
    <t>% of FcγR+ in F4/80+ cells</t>
  </si>
  <si>
    <t>VEGFA-pHrodo-green+, F4/80–</t>
  </si>
  <si>
    <t>VEGFA-pHrodo-green+, F4/80+</t>
  </si>
  <si>
    <t>VEGFA-pHrodo-green+–, F4/80+</t>
  </si>
  <si>
    <t>VEGFA-pHrodo-green+–, F4/80–</t>
  </si>
  <si>
    <t>% of VEGFA-pHrodo-green+ F4/80+ cells</t>
  </si>
  <si>
    <t>MFI of Q2 pHrodo-green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</si>
</sst>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Symbol"/>
      <family val="1"/>
      <charset val="2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ptos Narrow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165" fontId="0" fillId="0" borderId="0" xfId="0" applyNumberFormat="1"/>
    <xf numFmtId="0" fontId="0" fillId="0" borderId="2" xfId="0" applyBorder="1"/>
    <xf numFmtId="9" fontId="0" fillId="0" borderId="3" xfId="1" applyFont="1" applyBorder="1"/>
    <xf numFmtId="9" fontId="0" fillId="0" borderId="5" xfId="1" applyFont="1" applyBorder="1"/>
    <xf numFmtId="0" fontId="0" fillId="0" borderId="7" xfId="0" applyBorder="1"/>
    <xf numFmtId="9" fontId="0" fillId="0" borderId="8" xfId="1" applyFont="1" applyBorder="1"/>
    <xf numFmtId="1" fontId="0" fillId="0" borderId="0" xfId="1" applyNumberFormat="1" applyFont="1" applyBorder="1"/>
    <xf numFmtId="9" fontId="0" fillId="0" borderId="3" xfId="1" applyNumberFormat="1" applyFont="1" applyBorder="1"/>
    <xf numFmtId="9" fontId="0" fillId="0" borderId="5" xfId="1" applyNumberFormat="1" applyFont="1" applyBorder="1"/>
    <xf numFmtId="9" fontId="0" fillId="0" borderId="8" xfId="1" applyNumberFormat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/>
    </xf>
    <xf numFmtId="9" fontId="0" fillId="0" borderId="0" xfId="1" applyFont="1"/>
    <xf numFmtId="0" fontId="1" fillId="0" borderId="0" xfId="0" applyFont="1"/>
    <xf numFmtId="0" fontId="0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9" xfId="0" applyFont="1" applyBorder="1"/>
    <xf numFmtId="0" fontId="0" fillId="0" borderId="2" xfId="0" applyFont="1" applyBorder="1" applyAlignment="1">
      <alignment horizontal="center"/>
    </xf>
    <xf numFmtId="0" fontId="0" fillId="0" borderId="10" xfId="0" applyFont="1" applyBorder="1"/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1" xfId="0" applyFont="1" applyBorder="1"/>
    <xf numFmtId="0" fontId="8" fillId="0" borderId="0" xfId="0" applyFont="1" applyAlignment="1">
      <alignment horizontal="center"/>
    </xf>
    <xf numFmtId="164" fontId="8" fillId="0" borderId="0" xfId="0" applyNumberFormat="1" applyFont="1"/>
    <xf numFmtId="164" fontId="0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9" fontId="6" fillId="0" borderId="0" xfId="1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0" borderId="0" xfId="0" applyBorder="1"/>
    <xf numFmtId="0" fontId="0" fillId="0" borderId="10" xfId="0" applyBorder="1"/>
    <xf numFmtId="0" fontId="0" fillId="0" borderId="11" xfId="0" applyBorder="1"/>
    <xf numFmtId="166" fontId="0" fillId="0" borderId="9" xfId="1" applyNumberFormat="1" applyFont="1" applyBorder="1" applyAlignment="1">
      <alignment horizontal="center"/>
    </xf>
    <xf numFmtId="166" fontId="0" fillId="0" borderId="10" xfId="1" applyNumberFormat="1" applyFont="1" applyBorder="1" applyAlignment="1">
      <alignment horizontal="center"/>
    </xf>
    <xf numFmtId="166" fontId="0" fillId="0" borderId="11" xfId="1" applyNumberFormat="1" applyFont="1" applyBorder="1" applyAlignment="1">
      <alignment horizontal="center"/>
    </xf>
    <xf numFmtId="9" fontId="10" fillId="0" borderId="9" xfId="1" applyFont="1" applyFill="1" applyBorder="1" applyAlignment="1">
      <alignment horizontal="center"/>
    </xf>
    <xf numFmtId="9" fontId="10" fillId="0" borderId="10" xfId="1" applyFont="1" applyFill="1" applyBorder="1" applyAlignment="1">
      <alignment horizontal="center"/>
    </xf>
    <xf numFmtId="9" fontId="10" fillId="0" borderId="11" xfId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BC01-6404-4DEC-98F9-AF9238C79548}">
  <dimension ref="A1:G26"/>
  <sheetViews>
    <sheetView workbookViewId="0">
      <selection activeCell="C34" sqref="C34"/>
    </sheetView>
  </sheetViews>
  <sheetFormatPr defaultRowHeight="14.4" x14ac:dyDescent="0.3"/>
  <cols>
    <col min="1" max="7" width="18.6640625" customWidth="1"/>
    <col min="8" max="9" width="18.109375" customWidth="1"/>
  </cols>
  <sheetData>
    <row r="1" spans="1:7" x14ac:dyDescent="0.3">
      <c r="A1" s="6" t="s">
        <v>97</v>
      </c>
      <c r="B1" s="6" t="s">
        <v>1</v>
      </c>
      <c r="C1" s="6" t="s">
        <v>1</v>
      </c>
      <c r="D1" s="6" t="s">
        <v>2</v>
      </c>
      <c r="E1" s="6" t="s">
        <v>2</v>
      </c>
      <c r="F1" s="6" t="s">
        <v>3</v>
      </c>
      <c r="G1" s="6" t="s">
        <v>3</v>
      </c>
    </row>
    <row r="2" spans="1:7" x14ac:dyDescent="0.3">
      <c r="A2" s="6" t="s">
        <v>83</v>
      </c>
      <c r="B2" s="6" t="s">
        <v>84</v>
      </c>
      <c r="C2" s="6" t="s">
        <v>85</v>
      </c>
      <c r="D2" s="6" t="s">
        <v>84</v>
      </c>
      <c r="E2" s="6" t="s">
        <v>85</v>
      </c>
      <c r="F2" s="6" t="s">
        <v>84</v>
      </c>
      <c r="G2" s="6" t="s">
        <v>85</v>
      </c>
    </row>
    <row r="3" spans="1:7" x14ac:dyDescent="0.3">
      <c r="A3">
        <v>1E-3</v>
      </c>
      <c r="B3">
        <v>9.5000000000000001E-2</v>
      </c>
      <c r="C3">
        <v>1E-3</v>
      </c>
      <c r="D3">
        <v>0.1</v>
      </c>
      <c r="E3">
        <v>0</v>
      </c>
      <c r="F3">
        <v>0.14000000000000001</v>
      </c>
      <c r="G3">
        <v>0</v>
      </c>
    </row>
    <row r="4" spans="1:7" x14ac:dyDescent="0.3">
      <c r="A4">
        <v>3.0000000000000001E-3</v>
      </c>
      <c r="B4">
        <v>0.122</v>
      </c>
      <c r="C4">
        <v>1E-3</v>
      </c>
      <c r="D4">
        <v>0.27</v>
      </c>
      <c r="E4">
        <v>0</v>
      </c>
      <c r="F4">
        <v>0.24</v>
      </c>
      <c r="G4">
        <v>0</v>
      </c>
    </row>
    <row r="5" spans="1:7" x14ac:dyDescent="0.3">
      <c r="A5">
        <v>0.01</v>
      </c>
      <c r="B5">
        <v>0.13</v>
      </c>
      <c r="C5">
        <v>4.0000000000000001E-3</v>
      </c>
      <c r="D5">
        <v>0.38</v>
      </c>
      <c r="E5">
        <v>0.03</v>
      </c>
      <c r="F5">
        <v>0.28999999999999998</v>
      </c>
      <c r="G5">
        <v>0.01</v>
      </c>
    </row>
    <row r="6" spans="1:7" x14ac:dyDescent="0.3">
      <c r="A6">
        <v>0.03</v>
      </c>
      <c r="B6">
        <v>0.11</v>
      </c>
      <c r="C6">
        <v>4.0000000000000001E-3</v>
      </c>
      <c r="D6">
        <v>0.55000000000000004</v>
      </c>
      <c r="E6">
        <v>0</v>
      </c>
      <c r="F6">
        <v>0.4</v>
      </c>
      <c r="G6">
        <v>0</v>
      </c>
    </row>
    <row r="7" spans="1:7" x14ac:dyDescent="0.3">
      <c r="A7">
        <v>0.1</v>
      </c>
      <c r="B7">
        <v>0.13</v>
      </c>
      <c r="C7">
        <v>1E-3</v>
      </c>
      <c r="D7">
        <v>0.88</v>
      </c>
      <c r="E7">
        <v>0.04</v>
      </c>
      <c r="F7">
        <v>0.84</v>
      </c>
      <c r="G7">
        <v>0.02</v>
      </c>
    </row>
    <row r="8" spans="1:7" x14ac:dyDescent="0.3">
      <c r="A8">
        <v>0.3</v>
      </c>
      <c r="B8">
        <v>0.12</v>
      </c>
      <c r="C8">
        <v>3.0000000000000001E-3</v>
      </c>
      <c r="D8">
        <v>1.29</v>
      </c>
      <c r="E8">
        <v>7.0000000000000007E-2</v>
      </c>
      <c r="F8">
        <v>1.26</v>
      </c>
      <c r="G8">
        <v>0.02</v>
      </c>
    </row>
    <row r="9" spans="1:7" x14ac:dyDescent="0.3">
      <c r="A9">
        <v>1</v>
      </c>
      <c r="B9">
        <v>0.13</v>
      </c>
      <c r="C9">
        <v>4.0000000000000001E-3</v>
      </c>
      <c r="D9">
        <v>1.54</v>
      </c>
      <c r="E9">
        <v>0.03</v>
      </c>
      <c r="F9">
        <v>1.51</v>
      </c>
      <c r="G9">
        <v>0.09</v>
      </c>
    </row>
    <row r="10" spans="1:7" x14ac:dyDescent="0.3">
      <c r="A10">
        <v>3</v>
      </c>
      <c r="B10">
        <v>0.15</v>
      </c>
      <c r="C10">
        <v>6.0000000000000001E-3</v>
      </c>
      <c r="D10">
        <v>1.68</v>
      </c>
      <c r="E10">
        <v>0.03</v>
      </c>
      <c r="F10">
        <v>1.57</v>
      </c>
      <c r="G10">
        <v>0.02</v>
      </c>
    </row>
    <row r="11" spans="1:7" x14ac:dyDescent="0.3">
      <c r="A11">
        <v>9</v>
      </c>
      <c r="B11">
        <v>0.17</v>
      </c>
      <c r="C11">
        <v>0</v>
      </c>
      <c r="D11">
        <v>1.8</v>
      </c>
      <c r="E11">
        <v>0.18</v>
      </c>
      <c r="F11">
        <v>1.67</v>
      </c>
      <c r="G11">
        <v>0.06</v>
      </c>
    </row>
    <row r="12" spans="1:7" x14ac:dyDescent="0.3">
      <c r="A12">
        <v>25</v>
      </c>
      <c r="B12">
        <v>0.19</v>
      </c>
      <c r="C12">
        <v>4.0000000000000001E-3</v>
      </c>
      <c r="D12">
        <v>1.88</v>
      </c>
      <c r="E12">
        <v>0.14000000000000001</v>
      </c>
      <c r="F12">
        <v>1.77</v>
      </c>
      <c r="G12">
        <v>0.05</v>
      </c>
    </row>
    <row r="15" spans="1:7" x14ac:dyDescent="0.3">
      <c r="A15" s="6" t="s">
        <v>98</v>
      </c>
      <c r="B15" s="6" t="s">
        <v>1</v>
      </c>
      <c r="C15" s="6" t="s">
        <v>1</v>
      </c>
      <c r="D15" s="6" t="s">
        <v>2</v>
      </c>
      <c r="E15" s="6" t="s">
        <v>2</v>
      </c>
      <c r="F15" s="6" t="s">
        <v>3</v>
      </c>
      <c r="G15" s="6" t="s">
        <v>3</v>
      </c>
    </row>
    <row r="16" spans="1:7" x14ac:dyDescent="0.3">
      <c r="A16" s="6" t="s">
        <v>83</v>
      </c>
      <c r="B16" s="6" t="s">
        <v>84</v>
      </c>
      <c r="C16" s="6" t="s">
        <v>85</v>
      </c>
      <c r="D16" s="6" t="s">
        <v>84</v>
      </c>
      <c r="E16" s="6" t="s">
        <v>85</v>
      </c>
      <c r="F16" s="6" t="s">
        <v>84</v>
      </c>
      <c r="G16" s="6" t="s">
        <v>85</v>
      </c>
    </row>
    <row r="17" spans="1:7" x14ac:dyDescent="0.3">
      <c r="A17">
        <v>1E-3</v>
      </c>
      <c r="B17">
        <v>0.05</v>
      </c>
      <c r="C17">
        <v>2E-3</v>
      </c>
      <c r="D17">
        <v>0.04</v>
      </c>
      <c r="E17">
        <v>3.0000000000000001E-3</v>
      </c>
      <c r="F17">
        <v>0.04</v>
      </c>
      <c r="G17">
        <v>1E-3</v>
      </c>
    </row>
    <row r="18" spans="1:7" x14ac:dyDescent="0.3">
      <c r="A18">
        <v>3.0000000000000001E-3</v>
      </c>
      <c r="B18">
        <v>0.05</v>
      </c>
      <c r="C18">
        <v>4.0000000000000001E-3</v>
      </c>
      <c r="D18">
        <v>0.04</v>
      </c>
      <c r="E18">
        <v>5.0000000000000001E-3</v>
      </c>
      <c r="F18">
        <v>0.06</v>
      </c>
      <c r="G18">
        <v>3.0000000000000001E-3</v>
      </c>
    </row>
    <row r="19" spans="1:7" x14ac:dyDescent="0.3">
      <c r="A19">
        <v>0.01</v>
      </c>
      <c r="B19">
        <v>0.05</v>
      </c>
      <c r="C19">
        <v>3.0000000000000001E-3</v>
      </c>
      <c r="D19">
        <v>0.05</v>
      </c>
      <c r="E19">
        <v>1.4E-2</v>
      </c>
      <c r="F19">
        <v>0.05</v>
      </c>
      <c r="G19">
        <v>3.0000000000000001E-3</v>
      </c>
    </row>
    <row r="20" spans="1:7" x14ac:dyDescent="0.3">
      <c r="A20">
        <v>0.03</v>
      </c>
      <c r="B20">
        <v>0.09</v>
      </c>
      <c r="C20">
        <v>0.04</v>
      </c>
      <c r="D20">
        <v>0.04</v>
      </c>
      <c r="E20">
        <v>2E-3</v>
      </c>
      <c r="F20">
        <v>7.0000000000000007E-2</v>
      </c>
      <c r="G20">
        <v>2E-3</v>
      </c>
    </row>
    <row r="21" spans="1:7" x14ac:dyDescent="0.3">
      <c r="A21">
        <v>0.1</v>
      </c>
      <c r="B21">
        <v>0.32</v>
      </c>
      <c r="C21">
        <v>4.0000000000000001E-3</v>
      </c>
      <c r="D21">
        <v>0.04</v>
      </c>
      <c r="E21">
        <v>1E-3</v>
      </c>
      <c r="F21">
        <v>0.23</v>
      </c>
      <c r="G21">
        <v>8.9999999999999993E-3</v>
      </c>
    </row>
    <row r="22" spans="1:7" x14ac:dyDescent="0.3">
      <c r="A22">
        <v>0.3</v>
      </c>
      <c r="B22">
        <v>1.27</v>
      </c>
      <c r="C22">
        <v>3.5999999999999997E-2</v>
      </c>
      <c r="D22">
        <v>0.04</v>
      </c>
      <c r="E22">
        <v>5.0000000000000001E-3</v>
      </c>
      <c r="F22">
        <v>0.82</v>
      </c>
      <c r="G22">
        <v>5.8999999999999997E-2</v>
      </c>
    </row>
    <row r="23" spans="1:7" x14ac:dyDescent="0.3">
      <c r="A23">
        <v>1</v>
      </c>
      <c r="B23">
        <v>2.27</v>
      </c>
      <c r="C23">
        <v>2.1000000000000001E-2</v>
      </c>
      <c r="D23">
        <v>0.05</v>
      </c>
      <c r="E23">
        <v>6.0000000000000001E-3</v>
      </c>
      <c r="F23">
        <v>1.9</v>
      </c>
      <c r="G23">
        <v>7.3999999999999996E-2</v>
      </c>
    </row>
    <row r="24" spans="1:7" x14ac:dyDescent="0.3">
      <c r="A24">
        <v>3</v>
      </c>
      <c r="B24">
        <v>2.5099999999999998</v>
      </c>
      <c r="C24">
        <v>2.9000000000000001E-2</v>
      </c>
      <c r="D24">
        <v>0.04</v>
      </c>
      <c r="E24">
        <v>4.0000000000000001E-3</v>
      </c>
      <c r="F24">
        <v>2.42</v>
      </c>
      <c r="G24">
        <v>6.7000000000000004E-2</v>
      </c>
    </row>
    <row r="25" spans="1:7" x14ac:dyDescent="0.3">
      <c r="A25">
        <v>9</v>
      </c>
      <c r="B25">
        <v>2.5</v>
      </c>
      <c r="C25">
        <v>0.02</v>
      </c>
      <c r="D25">
        <v>0.05</v>
      </c>
      <c r="E25">
        <v>1.4E-2</v>
      </c>
      <c r="F25">
        <v>2.48</v>
      </c>
      <c r="G25">
        <v>0.11700000000000001</v>
      </c>
    </row>
    <row r="26" spans="1:7" x14ac:dyDescent="0.3">
      <c r="A26">
        <v>25</v>
      </c>
      <c r="B26">
        <v>2.63</v>
      </c>
      <c r="C26">
        <v>7.3999999999999996E-2</v>
      </c>
      <c r="D26">
        <v>0.05</v>
      </c>
      <c r="E26">
        <v>8.0000000000000002E-3</v>
      </c>
      <c r="F26">
        <v>2.73</v>
      </c>
      <c r="G26">
        <v>0.06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58FC-1D90-4620-849B-3AD776AF3721}">
  <dimension ref="A1:M6"/>
  <sheetViews>
    <sheetView workbookViewId="0">
      <selection activeCell="A3" sqref="A3"/>
    </sheetView>
  </sheetViews>
  <sheetFormatPr defaultRowHeight="14.4" x14ac:dyDescent="0.3"/>
  <cols>
    <col min="1" max="1" width="23.109375" customWidth="1"/>
    <col min="2" max="13" width="10.33203125" customWidth="1"/>
  </cols>
  <sheetData>
    <row r="1" spans="1:13" x14ac:dyDescent="0.3">
      <c r="A1" s="6" t="s">
        <v>62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  <c r="M1" t="s">
        <v>44</v>
      </c>
    </row>
    <row r="2" spans="1:13" x14ac:dyDescent="0.3">
      <c r="A2" s="5" t="s">
        <v>53</v>
      </c>
      <c r="B2">
        <v>573.1</v>
      </c>
      <c r="C2">
        <v>482.8</v>
      </c>
      <c r="D2">
        <v>496</v>
      </c>
      <c r="E2">
        <v>230.3</v>
      </c>
      <c r="F2">
        <v>571.29999999999995</v>
      </c>
      <c r="G2">
        <v>213.4</v>
      </c>
      <c r="H2">
        <v>105.6</v>
      </c>
      <c r="I2">
        <v>219.5</v>
      </c>
      <c r="J2">
        <v>292.5</v>
      </c>
      <c r="K2">
        <v>480</v>
      </c>
      <c r="L2">
        <v>535</v>
      </c>
      <c r="M2">
        <v>836.5</v>
      </c>
    </row>
    <row r="3" spans="1:13" x14ac:dyDescent="0.3">
      <c r="A3" s="5" t="s">
        <v>57</v>
      </c>
      <c r="B3">
        <v>6</v>
      </c>
      <c r="C3">
        <v>75.599999999999994</v>
      </c>
      <c r="D3">
        <v>92.5</v>
      </c>
      <c r="E3">
        <v>184.5</v>
      </c>
      <c r="F3">
        <v>176.1</v>
      </c>
      <c r="G3">
        <v>6</v>
      </c>
      <c r="H3">
        <v>49.3</v>
      </c>
      <c r="I3">
        <v>18</v>
      </c>
    </row>
    <row r="4" spans="1:13" x14ac:dyDescent="0.3">
      <c r="A4" s="5" t="s">
        <v>56</v>
      </c>
      <c r="B4">
        <v>0</v>
      </c>
      <c r="C4">
        <v>153.1</v>
      </c>
      <c r="D4">
        <v>48.7</v>
      </c>
      <c r="E4">
        <v>109.4</v>
      </c>
      <c r="F4">
        <v>53.6</v>
      </c>
    </row>
    <row r="5" spans="1:13" x14ac:dyDescent="0.3">
      <c r="A5" s="5" t="s">
        <v>55</v>
      </c>
      <c r="B5">
        <v>152.69999999999999</v>
      </c>
      <c r="C5">
        <v>206.5</v>
      </c>
    </row>
    <row r="6" spans="1:13" x14ac:dyDescent="0.3">
      <c r="A6" s="5" t="s">
        <v>54</v>
      </c>
      <c r="B6">
        <v>129.80000000000001</v>
      </c>
      <c r="C6">
        <v>442.8</v>
      </c>
      <c r="D6">
        <v>219.3</v>
      </c>
      <c r="E6">
        <v>121.7</v>
      </c>
    </row>
  </sheetData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8DE13-08E6-4EB9-9BE2-9BC065642BFF}">
  <dimension ref="A1:L27"/>
  <sheetViews>
    <sheetView workbookViewId="0">
      <selection activeCell="C5" sqref="C5"/>
    </sheetView>
  </sheetViews>
  <sheetFormatPr defaultRowHeight="14.4" x14ac:dyDescent="0.3"/>
  <cols>
    <col min="1" max="1" width="24.6640625" customWidth="1"/>
    <col min="2" max="12" width="10.109375" customWidth="1"/>
  </cols>
  <sheetData>
    <row r="1" spans="1:12" x14ac:dyDescent="0.3">
      <c r="A1" s="6" t="s">
        <v>59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</row>
    <row r="2" spans="1:12" x14ac:dyDescent="0.3">
      <c r="A2" s="5" t="s">
        <v>53</v>
      </c>
      <c r="B2">
        <v>31.4</v>
      </c>
      <c r="C2">
        <v>40.6</v>
      </c>
      <c r="D2">
        <v>18.8</v>
      </c>
      <c r="E2">
        <v>34.4</v>
      </c>
      <c r="F2">
        <v>13.5</v>
      </c>
      <c r="G2">
        <v>19.8</v>
      </c>
      <c r="H2">
        <v>15.4</v>
      </c>
      <c r="I2">
        <v>17.3</v>
      </c>
      <c r="J2">
        <v>37</v>
      </c>
      <c r="K2">
        <v>13.5</v>
      </c>
      <c r="L2">
        <v>11.2</v>
      </c>
    </row>
    <row r="3" spans="1:12" x14ac:dyDescent="0.3">
      <c r="A3" s="5" t="s">
        <v>54</v>
      </c>
      <c r="B3">
        <v>28.6</v>
      </c>
      <c r="C3">
        <v>19.899999999999999</v>
      </c>
      <c r="D3">
        <v>24</v>
      </c>
    </row>
    <row r="4" spans="1:12" x14ac:dyDescent="0.3">
      <c r="A4" s="5" t="s">
        <v>55</v>
      </c>
      <c r="B4">
        <v>18.8</v>
      </c>
      <c r="C4">
        <v>12.7</v>
      </c>
    </row>
    <row r="5" spans="1:12" x14ac:dyDescent="0.3">
      <c r="A5" s="5" t="s">
        <v>56</v>
      </c>
      <c r="B5">
        <v>26.1</v>
      </c>
      <c r="C5">
        <v>35.200000000000003</v>
      </c>
      <c r="D5">
        <v>25.4</v>
      </c>
      <c r="E5">
        <v>15.7</v>
      </c>
      <c r="F5">
        <v>16.7</v>
      </c>
    </row>
    <row r="6" spans="1:12" x14ac:dyDescent="0.3">
      <c r="A6" s="5" t="s">
        <v>57</v>
      </c>
      <c r="B6">
        <v>22.1</v>
      </c>
      <c r="C6">
        <v>30.6</v>
      </c>
      <c r="D6">
        <v>30.3</v>
      </c>
      <c r="E6">
        <v>19.100000000000001</v>
      </c>
      <c r="F6">
        <v>32.799999999999997</v>
      </c>
      <c r="G6">
        <v>18.8</v>
      </c>
      <c r="H6">
        <v>15.4</v>
      </c>
      <c r="I6">
        <v>15.3</v>
      </c>
    </row>
    <row r="8" spans="1:12" x14ac:dyDescent="0.3">
      <c r="A8" s="6" t="s">
        <v>60</v>
      </c>
      <c r="B8" t="s">
        <v>33</v>
      </c>
      <c r="C8" t="s">
        <v>34</v>
      </c>
      <c r="D8" t="s">
        <v>35</v>
      </c>
      <c r="E8" t="s">
        <v>36</v>
      </c>
      <c r="F8" t="s">
        <v>37</v>
      </c>
      <c r="G8" t="s">
        <v>38</v>
      </c>
      <c r="H8" t="s">
        <v>39</v>
      </c>
      <c r="I8" t="s">
        <v>40</v>
      </c>
      <c r="J8" t="s">
        <v>41</v>
      </c>
      <c r="K8" t="s">
        <v>42</v>
      </c>
      <c r="L8" t="s">
        <v>43</v>
      </c>
    </row>
    <row r="9" spans="1:12" x14ac:dyDescent="0.3">
      <c r="A9" s="5" t="s">
        <v>53</v>
      </c>
      <c r="B9">
        <v>12.8</v>
      </c>
      <c r="C9">
        <v>15.8</v>
      </c>
      <c r="D9">
        <v>18.7</v>
      </c>
      <c r="E9">
        <v>16.8</v>
      </c>
      <c r="F9">
        <v>3.77</v>
      </c>
      <c r="G9">
        <v>11.3</v>
      </c>
      <c r="H9">
        <v>14.2</v>
      </c>
      <c r="I9">
        <v>24.1</v>
      </c>
      <c r="J9">
        <v>14.3</v>
      </c>
      <c r="K9">
        <v>13.5</v>
      </c>
      <c r="L9">
        <v>23.8</v>
      </c>
    </row>
    <row r="10" spans="1:12" x14ac:dyDescent="0.3">
      <c r="A10" s="5" t="s">
        <v>54</v>
      </c>
      <c r="B10">
        <v>12</v>
      </c>
      <c r="C10">
        <v>20.100000000000001</v>
      </c>
      <c r="D10">
        <v>11.1</v>
      </c>
    </row>
    <row r="11" spans="1:12" x14ac:dyDescent="0.3">
      <c r="A11" s="5" t="s">
        <v>55</v>
      </c>
      <c r="B11">
        <v>6.62</v>
      </c>
      <c r="C11">
        <v>4.74</v>
      </c>
    </row>
    <row r="12" spans="1:12" x14ac:dyDescent="0.3">
      <c r="A12" s="5" t="s">
        <v>56</v>
      </c>
      <c r="B12">
        <v>8.2899999999999991</v>
      </c>
      <c r="C12">
        <v>14.7</v>
      </c>
      <c r="D12">
        <v>7.09</v>
      </c>
      <c r="E12">
        <v>13.2</v>
      </c>
      <c r="F12">
        <v>4.7300000000000004</v>
      </c>
    </row>
    <row r="13" spans="1:12" x14ac:dyDescent="0.3">
      <c r="A13" s="5" t="s">
        <v>57</v>
      </c>
      <c r="B13">
        <v>13.3</v>
      </c>
      <c r="C13">
        <v>7.2</v>
      </c>
      <c r="D13">
        <v>16.37</v>
      </c>
      <c r="E13">
        <v>34.799999999999997</v>
      </c>
      <c r="F13">
        <v>33.58</v>
      </c>
      <c r="G13">
        <v>23.7</v>
      </c>
      <c r="H13">
        <v>32.6</v>
      </c>
      <c r="I13">
        <v>43.4</v>
      </c>
    </row>
    <row r="15" spans="1:12" x14ac:dyDescent="0.3">
      <c r="A15" s="6" t="s">
        <v>61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</row>
    <row r="16" spans="1:12" x14ac:dyDescent="0.3">
      <c r="A16" s="5" t="s">
        <v>53</v>
      </c>
      <c r="B16">
        <v>28.9</v>
      </c>
      <c r="C16">
        <v>24.6</v>
      </c>
      <c r="D16">
        <v>25.2</v>
      </c>
      <c r="E16">
        <v>21.3</v>
      </c>
      <c r="F16">
        <v>27.9</v>
      </c>
      <c r="G16">
        <v>30.7</v>
      </c>
      <c r="H16">
        <v>20.5</v>
      </c>
      <c r="I16">
        <v>12.3</v>
      </c>
      <c r="J16">
        <v>23.4</v>
      </c>
      <c r="K16">
        <v>19</v>
      </c>
      <c r="L16">
        <v>19.600000000000001</v>
      </c>
    </row>
    <row r="17" spans="1:12" x14ac:dyDescent="0.3">
      <c r="A17" s="5" t="s">
        <v>54</v>
      </c>
      <c r="B17">
        <v>18.7</v>
      </c>
      <c r="C17">
        <v>18.899999999999999</v>
      </c>
      <c r="D17">
        <v>26.9</v>
      </c>
    </row>
    <row r="18" spans="1:12" x14ac:dyDescent="0.3">
      <c r="A18" s="5" t="s">
        <v>55</v>
      </c>
      <c r="B18">
        <v>34.200000000000003</v>
      </c>
      <c r="C18">
        <v>30.5</v>
      </c>
    </row>
    <row r="19" spans="1:12" x14ac:dyDescent="0.3">
      <c r="A19" s="5" t="s">
        <v>56</v>
      </c>
      <c r="B19">
        <v>26.7</v>
      </c>
      <c r="C19">
        <v>25.1</v>
      </c>
      <c r="D19">
        <v>29.1</v>
      </c>
      <c r="E19">
        <v>25</v>
      </c>
      <c r="F19">
        <v>39.4</v>
      </c>
    </row>
    <row r="20" spans="1:12" x14ac:dyDescent="0.3">
      <c r="A20" s="5" t="s">
        <v>57</v>
      </c>
      <c r="B20">
        <v>24.9</v>
      </c>
      <c r="C20">
        <v>31.6</v>
      </c>
      <c r="D20">
        <v>32.700000000000003</v>
      </c>
      <c r="E20">
        <v>14.7</v>
      </c>
      <c r="F20">
        <v>32.799999999999997</v>
      </c>
      <c r="G20">
        <v>18.2</v>
      </c>
      <c r="H20">
        <v>18.899999999999999</v>
      </c>
      <c r="I20">
        <v>8.3800000000000008</v>
      </c>
    </row>
    <row r="22" spans="1:12" x14ac:dyDescent="0.3">
      <c r="A22" s="6" t="s">
        <v>58</v>
      </c>
      <c r="B22" t="s">
        <v>33</v>
      </c>
      <c r="C22" t="s">
        <v>34</v>
      </c>
      <c r="D22" t="s">
        <v>35</v>
      </c>
      <c r="E22" t="s">
        <v>36</v>
      </c>
      <c r="F22" t="s">
        <v>37</v>
      </c>
      <c r="G22" t="s">
        <v>38</v>
      </c>
      <c r="H22" t="s">
        <v>39</v>
      </c>
      <c r="I22" t="s">
        <v>40</v>
      </c>
      <c r="J22" t="s">
        <v>41</v>
      </c>
      <c r="K22" t="s">
        <v>42</v>
      </c>
      <c r="L22" t="s">
        <v>43</v>
      </c>
    </row>
    <row r="23" spans="1:12" x14ac:dyDescent="0.3">
      <c r="A23" s="5" t="s">
        <v>53</v>
      </c>
      <c r="B23">
        <v>26.8</v>
      </c>
      <c r="C23">
        <v>19</v>
      </c>
      <c r="D23">
        <v>37.299999999999997</v>
      </c>
      <c r="E23">
        <v>27.5</v>
      </c>
      <c r="F23">
        <v>54.9</v>
      </c>
      <c r="G23">
        <v>38.200000000000003</v>
      </c>
      <c r="H23">
        <v>49.9</v>
      </c>
      <c r="I23">
        <v>46.3</v>
      </c>
      <c r="J23">
        <v>25.4</v>
      </c>
      <c r="K23">
        <v>54.1</v>
      </c>
      <c r="L23">
        <v>45.5</v>
      </c>
    </row>
    <row r="24" spans="1:12" x14ac:dyDescent="0.3">
      <c r="A24" s="5" t="s">
        <v>54</v>
      </c>
      <c r="B24">
        <v>40.700000000000003</v>
      </c>
      <c r="C24">
        <v>41.1</v>
      </c>
      <c r="D24">
        <v>37.9</v>
      </c>
    </row>
    <row r="25" spans="1:12" x14ac:dyDescent="0.3">
      <c r="A25" s="5" t="s">
        <v>55</v>
      </c>
      <c r="B25">
        <v>40.4</v>
      </c>
      <c r="C25">
        <v>52</v>
      </c>
    </row>
    <row r="26" spans="1:12" x14ac:dyDescent="0.3">
      <c r="A26" s="5" t="s">
        <v>56</v>
      </c>
      <c r="B26">
        <v>38.9</v>
      </c>
      <c r="C26">
        <v>25.1</v>
      </c>
      <c r="D26">
        <v>38.4</v>
      </c>
      <c r="E26">
        <v>46.2</v>
      </c>
      <c r="F26">
        <v>39.200000000000003</v>
      </c>
    </row>
    <row r="27" spans="1:12" x14ac:dyDescent="0.3">
      <c r="A27" s="5" t="s">
        <v>57</v>
      </c>
      <c r="B27">
        <v>39.700000000000003</v>
      </c>
      <c r="C27">
        <v>30.6</v>
      </c>
      <c r="D27">
        <v>30.5</v>
      </c>
      <c r="E27">
        <v>31.3</v>
      </c>
      <c r="F27">
        <v>30.7</v>
      </c>
      <c r="G27">
        <v>39.299999999999997</v>
      </c>
      <c r="H27">
        <v>33.1</v>
      </c>
      <c r="I27">
        <v>32.9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D3417-9564-4CC3-B99F-36FEBED20301}">
  <dimension ref="A1:T81"/>
  <sheetViews>
    <sheetView topLeftCell="A49" workbookViewId="0">
      <selection activeCell="A52" sqref="A52"/>
    </sheetView>
  </sheetViews>
  <sheetFormatPr defaultRowHeight="14.4" x14ac:dyDescent="0.3"/>
  <cols>
    <col min="1" max="1" width="16.6640625" style="6" customWidth="1"/>
    <col min="2" max="2" width="9.88671875" customWidth="1"/>
    <col min="3" max="20" width="10" customWidth="1"/>
  </cols>
  <sheetData>
    <row r="1" spans="1:20" x14ac:dyDescent="0.3">
      <c r="A1" s="6" t="s">
        <v>52</v>
      </c>
      <c r="B1" t="s">
        <v>4</v>
      </c>
    </row>
    <row r="2" spans="1:20" x14ac:dyDescent="0.3">
      <c r="A2" s="6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44</v>
      </c>
      <c r="N2" t="s">
        <v>45</v>
      </c>
      <c r="O2" t="s">
        <v>46</v>
      </c>
      <c r="P2" t="s">
        <v>47</v>
      </c>
      <c r="Q2" t="s">
        <v>48</v>
      </c>
      <c r="R2" t="s">
        <v>49</v>
      </c>
      <c r="S2" t="s">
        <v>50</v>
      </c>
      <c r="T2" t="s">
        <v>51</v>
      </c>
    </row>
    <row r="3" spans="1:20" x14ac:dyDescent="0.3">
      <c r="A3" s="6">
        <v>10</v>
      </c>
      <c r="B3">
        <v>121.1</v>
      </c>
      <c r="C3">
        <v>261.8</v>
      </c>
      <c r="D3">
        <v>0.5</v>
      </c>
      <c r="E3">
        <v>142.19999999999999</v>
      </c>
      <c r="F3">
        <v>183.8</v>
      </c>
      <c r="G3">
        <v>0.5</v>
      </c>
      <c r="H3">
        <v>13.5</v>
      </c>
      <c r="I3">
        <v>0</v>
      </c>
      <c r="J3">
        <v>0</v>
      </c>
      <c r="K3">
        <v>85.8</v>
      </c>
      <c r="L3">
        <v>13.5</v>
      </c>
      <c r="M3">
        <v>325.5</v>
      </c>
      <c r="N3">
        <v>103.5</v>
      </c>
      <c r="O3">
        <v>87.5</v>
      </c>
      <c r="P3">
        <v>136.80000000000001</v>
      </c>
      <c r="Q3">
        <v>0</v>
      </c>
      <c r="R3">
        <v>141.4</v>
      </c>
      <c r="S3">
        <v>202.2</v>
      </c>
      <c r="T3">
        <v>186.2</v>
      </c>
    </row>
    <row r="4" spans="1:20" x14ac:dyDescent="0.3">
      <c r="A4" s="6">
        <v>13</v>
      </c>
      <c r="B4">
        <v>541</v>
      </c>
      <c r="C4">
        <v>387</v>
      </c>
      <c r="D4">
        <v>25.4</v>
      </c>
      <c r="E4">
        <v>395.5</v>
      </c>
      <c r="F4">
        <v>315.10000000000002</v>
      </c>
      <c r="G4">
        <v>0.5</v>
      </c>
      <c r="H4">
        <v>173.4</v>
      </c>
      <c r="I4">
        <v>0</v>
      </c>
      <c r="J4">
        <v>0</v>
      </c>
      <c r="K4">
        <v>127.8</v>
      </c>
      <c r="L4">
        <v>123.9</v>
      </c>
      <c r="M4">
        <v>332.4</v>
      </c>
      <c r="N4">
        <v>266.8</v>
      </c>
      <c r="O4">
        <v>320.3</v>
      </c>
      <c r="P4">
        <v>231.2</v>
      </c>
      <c r="Q4">
        <v>82.9</v>
      </c>
      <c r="R4">
        <v>293.10000000000002</v>
      </c>
      <c r="S4">
        <v>564.1</v>
      </c>
      <c r="T4">
        <v>585</v>
      </c>
    </row>
    <row r="5" spans="1:20" x14ac:dyDescent="0.3">
      <c r="A5" s="6">
        <v>18</v>
      </c>
      <c r="B5">
        <v>1132.8</v>
      </c>
      <c r="C5">
        <v>200.4</v>
      </c>
      <c r="D5">
        <v>249.4</v>
      </c>
      <c r="E5">
        <v>1078.8</v>
      </c>
      <c r="F5">
        <v>1218.4000000000001</v>
      </c>
      <c r="G5">
        <v>371.7</v>
      </c>
      <c r="H5">
        <v>835</v>
      </c>
      <c r="I5">
        <v>224.3</v>
      </c>
      <c r="J5">
        <v>0</v>
      </c>
      <c r="K5">
        <v>561.79999999999995</v>
      </c>
      <c r="L5">
        <v>665</v>
      </c>
      <c r="M5">
        <v>1441.8</v>
      </c>
      <c r="N5">
        <v>1368</v>
      </c>
      <c r="O5">
        <v>1213</v>
      </c>
      <c r="P5">
        <v>1019.8</v>
      </c>
      <c r="Q5">
        <v>409.1</v>
      </c>
      <c r="R5">
        <v>1257.8</v>
      </c>
      <c r="S5">
        <v>1915.3</v>
      </c>
      <c r="T5">
        <v>2019.9</v>
      </c>
    </row>
    <row r="6" spans="1:20" x14ac:dyDescent="0.3">
      <c r="A6" s="6">
        <v>21</v>
      </c>
      <c r="B6">
        <v>1599.7</v>
      </c>
      <c r="C6">
        <v>2186.9</v>
      </c>
      <c r="D6">
        <v>508.1</v>
      </c>
      <c r="E6">
        <v>2314.3000000000002</v>
      </c>
      <c r="F6">
        <v>813</v>
      </c>
      <c r="G6">
        <v>465.5</v>
      </c>
      <c r="H6">
        <v>2176</v>
      </c>
      <c r="I6">
        <v>528</v>
      </c>
      <c r="J6">
        <v>0</v>
      </c>
      <c r="K6">
        <v>825.2</v>
      </c>
      <c r="L6">
        <v>1180.8</v>
      </c>
      <c r="M6">
        <v>2254</v>
      </c>
      <c r="N6">
        <v>2688</v>
      </c>
      <c r="O6">
        <v>2344.3000000000002</v>
      </c>
      <c r="P6">
        <v>1991.3</v>
      </c>
      <c r="Q6">
        <v>1034.4000000000001</v>
      </c>
      <c r="R6">
        <v>2453.8000000000002</v>
      </c>
      <c r="S6">
        <v>4140</v>
      </c>
      <c r="T6">
        <v>3079.5</v>
      </c>
    </row>
    <row r="7" spans="1:20" x14ac:dyDescent="0.3">
      <c r="A7" s="6">
        <v>25</v>
      </c>
      <c r="B7">
        <v>3621.9</v>
      </c>
      <c r="C7" s="4" t="s">
        <v>11</v>
      </c>
      <c r="D7">
        <v>645</v>
      </c>
      <c r="E7" s="4" t="s">
        <v>11</v>
      </c>
      <c r="F7">
        <v>3240</v>
      </c>
      <c r="G7">
        <v>493</v>
      </c>
      <c r="H7">
        <v>2382.1999999999998</v>
      </c>
      <c r="I7">
        <v>578.20000000000005</v>
      </c>
      <c r="J7">
        <v>0</v>
      </c>
      <c r="K7">
        <v>1482.6</v>
      </c>
      <c r="L7">
        <v>2146.1999999999998</v>
      </c>
      <c r="M7" s="4" t="s">
        <v>11</v>
      </c>
      <c r="N7" s="4" t="s">
        <v>11</v>
      </c>
      <c r="O7" s="4" t="s">
        <v>11</v>
      </c>
      <c r="P7">
        <v>3918.2</v>
      </c>
      <c r="Q7" s="4" t="s">
        <v>11</v>
      </c>
      <c r="R7" s="4" t="s">
        <v>11</v>
      </c>
      <c r="S7" s="4" t="s">
        <v>11</v>
      </c>
      <c r="T7">
        <v>4262.8</v>
      </c>
    </row>
    <row r="9" spans="1:20" x14ac:dyDescent="0.3">
      <c r="A9" s="6" t="s">
        <v>52</v>
      </c>
      <c r="B9" t="s">
        <v>7</v>
      </c>
    </row>
    <row r="10" spans="1:20" x14ac:dyDescent="0.3">
      <c r="A10" s="6" t="s">
        <v>32</v>
      </c>
      <c r="B10" t="s">
        <v>33</v>
      </c>
      <c r="C10" t="s">
        <v>34</v>
      </c>
      <c r="D10" t="s">
        <v>35</v>
      </c>
      <c r="E10" t="s">
        <v>36</v>
      </c>
      <c r="F10" t="s">
        <v>37</v>
      </c>
      <c r="G10" t="s">
        <v>38</v>
      </c>
      <c r="H10" t="s">
        <v>39</v>
      </c>
      <c r="I10" t="s">
        <v>40</v>
      </c>
      <c r="J10" t="s">
        <v>41</v>
      </c>
      <c r="K10" t="s">
        <v>42</v>
      </c>
      <c r="L10" t="s">
        <v>43</v>
      </c>
      <c r="M10" t="s">
        <v>44</v>
      </c>
      <c r="N10" t="s">
        <v>45</v>
      </c>
      <c r="O10" t="s">
        <v>46</v>
      </c>
      <c r="P10" t="s">
        <v>47</v>
      </c>
      <c r="Q10" t="s">
        <v>48</v>
      </c>
    </row>
    <row r="11" spans="1:20" x14ac:dyDescent="0.3">
      <c r="A11" s="6">
        <v>10</v>
      </c>
      <c r="B11">
        <v>52.3</v>
      </c>
      <c r="C11">
        <v>45.9</v>
      </c>
      <c r="D11">
        <v>11.5</v>
      </c>
      <c r="E11">
        <v>46.2</v>
      </c>
      <c r="F11">
        <v>0.5</v>
      </c>
      <c r="G11">
        <v>0.5</v>
      </c>
      <c r="H11">
        <v>24.3</v>
      </c>
      <c r="I11">
        <v>66.3</v>
      </c>
      <c r="J11">
        <v>28.8</v>
      </c>
      <c r="K11">
        <v>61.8</v>
      </c>
      <c r="L11">
        <v>84.6</v>
      </c>
      <c r="M11">
        <v>38.799999999999997</v>
      </c>
      <c r="N11">
        <v>85.7</v>
      </c>
      <c r="O11">
        <v>0.5</v>
      </c>
      <c r="P11">
        <v>0</v>
      </c>
      <c r="Q11">
        <v>0</v>
      </c>
    </row>
    <row r="12" spans="1:20" x14ac:dyDescent="0.3">
      <c r="A12" s="6">
        <v>13</v>
      </c>
      <c r="B12">
        <v>108</v>
      </c>
      <c r="C12">
        <v>341</v>
      </c>
      <c r="D12">
        <v>4</v>
      </c>
      <c r="E12">
        <v>120.2</v>
      </c>
      <c r="F12">
        <v>0.5</v>
      </c>
      <c r="G12">
        <v>0.5</v>
      </c>
      <c r="H12">
        <v>117</v>
      </c>
      <c r="I12">
        <v>184</v>
      </c>
      <c r="J12">
        <v>53</v>
      </c>
      <c r="K12">
        <v>188.1</v>
      </c>
      <c r="L12">
        <v>171.5</v>
      </c>
      <c r="M12">
        <v>178.5</v>
      </c>
      <c r="N12">
        <v>163.80000000000001</v>
      </c>
      <c r="O12">
        <v>4</v>
      </c>
      <c r="P12">
        <v>47.6</v>
      </c>
      <c r="Q12">
        <v>0</v>
      </c>
    </row>
    <row r="13" spans="1:20" x14ac:dyDescent="0.3">
      <c r="A13" s="6">
        <v>18</v>
      </c>
      <c r="B13">
        <v>166.9</v>
      </c>
      <c r="C13">
        <v>673.7</v>
      </c>
      <c r="D13">
        <v>131</v>
      </c>
      <c r="E13">
        <v>633.9</v>
      </c>
      <c r="F13">
        <v>0.5</v>
      </c>
      <c r="G13">
        <v>1</v>
      </c>
      <c r="H13">
        <v>396.1</v>
      </c>
      <c r="I13">
        <v>396.9</v>
      </c>
      <c r="J13">
        <v>273.8</v>
      </c>
      <c r="K13">
        <v>352</v>
      </c>
      <c r="L13">
        <v>709.8</v>
      </c>
      <c r="M13">
        <v>673.3</v>
      </c>
      <c r="N13">
        <v>538.70000000000005</v>
      </c>
      <c r="O13">
        <v>259.89999999999998</v>
      </c>
      <c r="P13">
        <v>196</v>
      </c>
      <c r="Q13">
        <v>126</v>
      </c>
    </row>
    <row r="14" spans="1:20" x14ac:dyDescent="0.3">
      <c r="A14" s="6">
        <v>21</v>
      </c>
      <c r="B14">
        <v>195.2</v>
      </c>
      <c r="C14">
        <v>1286.0999999999999</v>
      </c>
      <c r="D14">
        <v>174</v>
      </c>
      <c r="E14">
        <v>1267.5</v>
      </c>
      <c r="F14">
        <v>0.5</v>
      </c>
      <c r="G14">
        <v>1</v>
      </c>
      <c r="H14">
        <v>767.1</v>
      </c>
      <c r="I14">
        <v>650</v>
      </c>
      <c r="J14">
        <v>484</v>
      </c>
      <c r="K14">
        <v>945.1</v>
      </c>
      <c r="L14">
        <v>1008.1</v>
      </c>
      <c r="M14">
        <v>1033.5</v>
      </c>
      <c r="N14">
        <v>979.5</v>
      </c>
      <c r="O14">
        <v>622.9</v>
      </c>
      <c r="P14">
        <v>325.39999999999998</v>
      </c>
      <c r="Q14">
        <v>196</v>
      </c>
    </row>
    <row r="15" spans="1:20" x14ac:dyDescent="0.3">
      <c r="A15" s="6">
        <v>25</v>
      </c>
      <c r="B15">
        <v>238.2</v>
      </c>
      <c r="C15" s="4" t="s">
        <v>11</v>
      </c>
      <c r="D15">
        <v>641.1</v>
      </c>
      <c r="E15">
        <v>1808.2</v>
      </c>
      <c r="F15">
        <v>0.5</v>
      </c>
      <c r="G15">
        <v>0.5</v>
      </c>
      <c r="H15">
        <v>1256.4000000000001</v>
      </c>
      <c r="I15">
        <v>1613.1</v>
      </c>
      <c r="J15">
        <v>1368.1</v>
      </c>
      <c r="K15">
        <v>1995.1</v>
      </c>
      <c r="L15">
        <v>1818.7</v>
      </c>
      <c r="M15">
        <v>2115</v>
      </c>
      <c r="N15">
        <v>2362</v>
      </c>
      <c r="O15">
        <v>883.7</v>
      </c>
      <c r="P15">
        <v>392.1</v>
      </c>
      <c r="Q15">
        <v>417.9</v>
      </c>
    </row>
    <row r="17" spans="1:20" x14ac:dyDescent="0.3">
      <c r="A17" s="6" t="s">
        <v>52</v>
      </c>
      <c r="B17" t="s">
        <v>8</v>
      </c>
    </row>
    <row r="18" spans="1:20" x14ac:dyDescent="0.3">
      <c r="A18" s="6" t="s">
        <v>32</v>
      </c>
      <c r="B18" t="s">
        <v>33</v>
      </c>
      <c r="C18" t="s">
        <v>34</v>
      </c>
      <c r="D18" t="s">
        <v>35</v>
      </c>
      <c r="E18" t="s">
        <v>36</v>
      </c>
      <c r="F18" t="s">
        <v>37</v>
      </c>
      <c r="G18" t="s">
        <v>38</v>
      </c>
      <c r="H18" t="s">
        <v>39</v>
      </c>
      <c r="I18" t="s">
        <v>40</v>
      </c>
      <c r="J18" t="s">
        <v>41</v>
      </c>
      <c r="K18" t="s">
        <v>42</v>
      </c>
      <c r="L18" t="s">
        <v>43</v>
      </c>
      <c r="M18" t="s">
        <v>44</v>
      </c>
      <c r="N18" t="s">
        <v>45</v>
      </c>
      <c r="O18" t="s">
        <v>46</v>
      </c>
      <c r="P18" t="s">
        <v>47</v>
      </c>
      <c r="Q18" t="s">
        <v>48</v>
      </c>
      <c r="R18" t="s">
        <v>49</v>
      </c>
      <c r="S18" t="s">
        <v>50</v>
      </c>
      <c r="T18" t="s">
        <v>51</v>
      </c>
    </row>
    <row r="19" spans="1:20" x14ac:dyDescent="0.3">
      <c r="A19" s="6">
        <v>10</v>
      </c>
      <c r="B19">
        <v>0.5</v>
      </c>
      <c r="C19">
        <v>40</v>
      </c>
      <c r="D19">
        <v>0.5</v>
      </c>
      <c r="E19">
        <v>177.5</v>
      </c>
      <c r="F19">
        <v>63.5</v>
      </c>
      <c r="G19">
        <v>40</v>
      </c>
      <c r="H19">
        <v>0</v>
      </c>
      <c r="I19">
        <v>0</v>
      </c>
      <c r="J19">
        <v>40</v>
      </c>
      <c r="K19">
        <v>80.599999999999994</v>
      </c>
      <c r="L19">
        <v>66.8</v>
      </c>
      <c r="M19">
        <v>75</v>
      </c>
      <c r="N19">
        <v>63.6</v>
      </c>
      <c r="O19">
        <v>116.5</v>
      </c>
      <c r="P19">
        <v>196.6</v>
      </c>
      <c r="Q19">
        <v>99.8</v>
      </c>
      <c r="R19">
        <v>148.80000000000001</v>
      </c>
      <c r="S19">
        <v>83.8</v>
      </c>
      <c r="T19">
        <v>39.200000000000003</v>
      </c>
    </row>
    <row r="20" spans="1:20" x14ac:dyDescent="0.3">
      <c r="A20" s="6">
        <v>13</v>
      </c>
      <c r="B20">
        <v>40</v>
      </c>
      <c r="C20">
        <v>180.8</v>
      </c>
      <c r="D20">
        <v>0.5</v>
      </c>
      <c r="E20">
        <v>541.70000000000005</v>
      </c>
      <c r="F20">
        <v>266.8</v>
      </c>
      <c r="G20">
        <v>123</v>
      </c>
      <c r="H20">
        <v>0</v>
      </c>
      <c r="I20">
        <v>0</v>
      </c>
      <c r="J20">
        <v>93.8</v>
      </c>
      <c r="K20">
        <v>313.39999999999998</v>
      </c>
      <c r="L20">
        <v>210.7</v>
      </c>
      <c r="M20">
        <v>500</v>
      </c>
      <c r="N20">
        <v>171.2</v>
      </c>
      <c r="O20">
        <v>302.39999999999998</v>
      </c>
      <c r="P20">
        <v>486.7</v>
      </c>
      <c r="Q20">
        <v>442.2</v>
      </c>
      <c r="R20">
        <v>492.7</v>
      </c>
      <c r="S20">
        <v>226.1</v>
      </c>
      <c r="T20">
        <v>125.3</v>
      </c>
    </row>
    <row r="21" spans="1:20" x14ac:dyDescent="0.3">
      <c r="A21" s="6">
        <v>18</v>
      </c>
      <c r="B21">
        <v>364.5</v>
      </c>
      <c r="C21">
        <v>634.6</v>
      </c>
      <c r="D21">
        <v>0.5</v>
      </c>
      <c r="E21">
        <v>1557.8</v>
      </c>
      <c r="F21">
        <v>786.5</v>
      </c>
      <c r="G21">
        <v>580.6</v>
      </c>
      <c r="H21">
        <v>119.4</v>
      </c>
      <c r="I21">
        <v>0</v>
      </c>
      <c r="J21">
        <v>624.20000000000005</v>
      </c>
      <c r="K21">
        <v>1411.2</v>
      </c>
      <c r="L21">
        <v>502.2</v>
      </c>
      <c r="M21">
        <v>994.2</v>
      </c>
      <c r="N21">
        <v>592.79999999999995</v>
      </c>
      <c r="O21">
        <v>1278</v>
      </c>
      <c r="P21">
        <v>1253.4000000000001</v>
      </c>
      <c r="Q21">
        <v>1346.8</v>
      </c>
      <c r="R21">
        <v>1317.7</v>
      </c>
      <c r="S21">
        <v>1094.4000000000001</v>
      </c>
      <c r="T21">
        <v>413.7</v>
      </c>
    </row>
    <row r="22" spans="1:20" x14ac:dyDescent="0.3">
      <c r="A22" s="6">
        <v>21</v>
      </c>
      <c r="B22">
        <v>747</v>
      </c>
      <c r="C22">
        <v>1220.5</v>
      </c>
      <c r="D22">
        <v>0.5</v>
      </c>
      <c r="E22" s="4" t="s">
        <v>11</v>
      </c>
      <c r="F22">
        <v>1721.5</v>
      </c>
      <c r="G22">
        <v>1131.2</v>
      </c>
      <c r="H22">
        <v>227.9</v>
      </c>
      <c r="I22">
        <v>0</v>
      </c>
      <c r="J22">
        <v>802.8</v>
      </c>
      <c r="K22">
        <v>1814.2</v>
      </c>
      <c r="L22">
        <v>1256.9000000000001</v>
      </c>
      <c r="M22">
        <v>1991.3</v>
      </c>
      <c r="N22">
        <v>974.7</v>
      </c>
      <c r="O22">
        <v>2371.3000000000002</v>
      </c>
      <c r="P22" s="4" t="s">
        <v>11</v>
      </c>
      <c r="Q22" s="4" t="s">
        <v>11</v>
      </c>
      <c r="R22">
        <v>2560</v>
      </c>
      <c r="S22">
        <v>1858.4</v>
      </c>
      <c r="T22">
        <v>795</v>
      </c>
    </row>
    <row r="23" spans="1:20" x14ac:dyDescent="0.3">
      <c r="A23" s="6">
        <v>25</v>
      </c>
      <c r="B23">
        <v>950.4</v>
      </c>
      <c r="C23">
        <v>2048</v>
      </c>
      <c r="D23">
        <v>4</v>
      </c>
      <c r="E23" s="4" t="s">
        <v>11</v>
      </c>
      <c r="F23" s="4" t="s">
        <v>11</v>
      </c>
      <c r="G23">
        <v>1544.2</v>
      </c>
      <c r="H23">
        <v>305.8</v>
      </c>
      <c r="I23">
        <v>0</v>
      </c>
      <c r="J23">
        <v>979.2</v>
      </c>
      <c r="K23">
        <v>3411.8</v>
      </c>
      <c r="L23">
        <v>2819.6</v>
      </c>
      <c r="M23">
        <v>2611.1999999999998</v>
      </c>
      <c r="N23">
        <v>1656.8</v>
      </c>
      <c r="O23" s="4" t="s">
        <v>11</v>
      </c>
      <c r="P23" s="4" t="s">
        <v>11</v>
      </c>
      <c r="Q23" s="4" t="s">
        <v>11</v>
      </c>
      <c r="R23">
        <v>4487</v>
      </c>
      <c r="S23">
        <v>3605.7</v>
      </c>
      <c r="T23">
        <v>1339.7</v>
      </c>
    </row>
    <row r="25" spans="1:20" x14ac:dyDescent="0.3">
      <c r="A25" s="6" t="s">
        <v>52</v>
      </c>
      <c r="B25" t="s">
        <v>9</v>
      </c>
    </row>
    <row r="26" spans="1:20" x14ac:dyDescent="0.3">
      <c r="A26" s="6" t="s">
        <v>32</v>
      </c>
      <c r="B26" t="s">
        <v>33</v>
      </c>
      <c r="C26" t="s">
        <v>34</v>
      </c>
      <c r="D26" t="s">
        <v>35</v>
      </c>
      <c r="E26" t="s">
        <v>36</v>
      </c>
      <c r="F26" t="s">
        <v>37</v>
      </c>
      <c r="G26" t="s">
        <v>38</v>
      </c>
      <c r="H26" t="s">
        <v>39</v>
      </c>
      <c r="I26" t="s">
        <v>40</v>
      </c>
      <c r="J26" t="s">
        <v>41</v>
      </c>
      <c r="K26" t="s">
        <v>42</v>
      </c>
      <c r="L26" t="s">
        <v>43</v>
      </c>
      <c r="M26" t="s">
        <v>44</v>
      </c>
      <c r="N26" t="s">
        <v>45</v>
      </c>
      <c r="O26" t="s">
        <v>46</v>
      </c>
      <c r="P26" t="s">
        <v>47</v>
      </c>
      <c r="Q26" t="s">
        <v>48</v>
      </c>
      <c r="R26" t="s">
        <v>49</v>
      </c>
      <c r="S26" t="s">
        <v>50</v>
      </c>
      <c r="T26" t="s">
        <v>51</v>
      </c>
    </row>
    <row r="27" spans="1:20" x14ac:dyDescent="0.3">
      <c r="A27" s="6">
        <v>10</v>
      </c>
      <c r="B27">
        <v>18</v>
      </c>
      <c r="C27">
        <v>66.8</v>
      </c>
      <c r="D27">
        <v>22.5</v>
      </c>
      <c r="E27">
        <v>0.5</v>
      </c>
      <c r="F27">
        <v>18</v>
      </c>
      <c r="G27">
        <v>0</v>
      </c>
      <c r="H27">
        <v>0</v>
      </c>
      <c r="I27">
        <v>0</v>
      </c>
      <c r="J27">
        <v>0</v>
      </c>
      <c r="K27">
        <v>13.5</v>
      </c>
      <c r="L27">
        <v>41.5</v>
      </c>
      <c r="M27">
        <v>18</v>
      </c>
      <c r="N27">
        <v>13.5</v>
      </c>
      <c r="O27">
        <v>98.3</v>
      </c>
      <c r="P27">
        <v>0</v>
      </c>
      <c r="Q27">
        <v>0</v>
      </c>
      <c r="R27">
        <v>0</v>
      </c>
      <c r="S27">
        <v>52.9</v>
      </c>
      <c r="T27">
        <v>0</v>
      </c>
    </row>
    <row r="28" spans="1:20" x14ac:dyDescent="0.3">
      <c r="A28" s="6">
        <v>13</v>
      </c>
      <c r="B28">
        <v>67.2</v>
      </c>
      <c r="C28">
        <v>204.8</v>
      </c>
      <c r="D28">
        <v>94.9</v>
      </c>
      <c r="E28">
        <v>57.1</v>
      </c>
      <c r="F28">
        <v>64.5</v>
      </c>
      <c r="G28">
        <v>0</v>
      </c>
      <c r="H28">
        <v>0</v>
      </c>
      <c r="I28">
        <v>0</v>
      </c>
      <c r="J28">
        <v>0</v>
      </c>
      <c r="K28">
        <v>40.4</v>
      </c>
      <c r="L28">
        <v>188.5</v>
      </c>
      <c r="M28">
        <v>100.6</v>
      </c>
      <c r="N28">
        <v>62.2</v>
      </c>
      <c r="O28">
        <v>88.8</v>
      </c>
      <c r="P28">
        <v>0</v>
      </c>
      <c r="Q28">
        <v>0</v>
      </c>
      <c r="R28">
        <v>0</v>
      </c>
      <c r="S28">
        <v>108.2</v>
      </c>
      <c r="T28">
        <v>0</v>
      </c>
    </row>
    <row r="29" spans="1:20" x14ac:dyDescent="0.3">
      <c r="A29" s="6">
        <v>18</v>
      </c>
      <c r="B29">
        <v>55.7</v>
      </c>
      <c r="C29">
        <v>282</v>
      </c>
      <c r="D29">
        <v>115.2</v>
      </c>
      <c r="E29">
        <v>326.3</v>
      </c>
      <c r="F29">
        <v>178</v>
      </c>
      <c r="G29">
        <v>0</v>
      </c>
      <c r="H29">
        <v>0</v>
      </c>
      <c r="I29">
        <v>0</v>
      </c>
      <c r="J29">
        <v>0</v>
      </c>
      <c r="K29">
        <v>126.7</v>
      </c>
      <c r="L29">
        <v>443.8</v>
      </c>
      <c r="M29">
        <v>373.2</v>
      </c>
      <c r="N29">
        <v>246.4</v>
      </c>
      <c r="O29">
        <v>512.79999999999995</v>
      </c>
      <c r="P29">
        <v>0</v>
      </c>
      <c r="Q29">
        <v>0</v>
      </c>
      <c r="R29">
        <v>34.700000000000003</v>
      </c>
      <c r="S29">
        <v>410.8</v>
      </c>
      <c r="T29">
        <v>0</v>
      </c>
    </row>
    <row r="30" spans="1:20" x14ac:dyDescent="0.3">
      <c r="A30" s="6">
        <v>21</v>
      </c>
      <c r="B30">
        <v>105</v>
      </c>
      <c r="C30">
        <v>526.70000000000005</v>
      </c>
      <c r="D30">
        <v>498.5</v>
      </c>
      <c r="E30">
        <v>365</v>
      </c>
      <c r="F30">
        <v>383.3</v>
      </c>
      <c r="G30">
        <v>0</v>
      </c>
      <c r="H30">
        <v>0</v>
      </c>
      <c r="I30">
        <v>0.5</v>
      </c>
      <c r="J30">
        <v>0</v>
      </c>
      <c r="K30">
        <v>233</v>
      </c>
      <c r="L30">
        <v>582.79999999999995</v>
      </c>
      <c r="M30">
        <v>840.4</v>
      </c>
      <c r="N30">
        <v>291.2</v>
      </c>
      <c r="O30">
        <v>521.4</v>
      </c>
      <c r="P30">
        <v>0</v>
      </c>
      <c r="Q30">
        <v>0</v>
      </c>
      <c r="R30">
        <v>137.69999999999999</v>
      </c>
      <c r="S30">
        <v>641.5</v>
      </c>
      <c r="T30">
        <v>17.100000000000001</v>
      </c>
    </row>
    <row r="31" spans="1:20" x14ac:dyDescent="0.3">
      <c r="A31" s="6">
        <v>25</v>
      </c>
      <c r="B31">
        <v>140.4</v>
      </c>
      <c r="C31">
        <v>1458.7</v>
      </c>
      <c r="D31">
        <v>1086.5</v>
      </c>
      <c r="E31">
        <v>837.1</v>
      </c>
      <c r="G31">
        <v>0</v>
      </c>
      <c r="H31">
        <v>0</v>
      </c>
      <c r="I31">
        <v>137.19999999999999</v>
      </c>
      <c r="J31">
        <v>0</v>
      </c>
      <c r="K31">
        <v>469.6</v>
      </c>
      <c r="L31">
        <v>1332</v>
      </c>
      <c r="M31">
        <v>1210.8</v>
      </c>
      <c r="N31">
        <v>704.1</v>
      </c>
      <c r="O31">
        <v>1521.8</v>
      </c>
      <c r="P31">
        <v>0</v>
      </c>
      <c r="Q31">
        <v>0</v>
      </c>
      <c r="R31">
        <v>263.8</v>
      </c>
      <c r="S31">
        <v>1000.2</v>
      </c>
      <c r="T31">
        <v>140.9</v>
      </c>
    </row>
    <row r="33" spans="1:19" x14ac:dyDescent="0.3">
      <c r="A33" s="6" t="s">
        <v>52</v>
      </c>
      <c r="B33" t="s">
        <v>6</v>
      </c>
    </row>
    <row r="34" spans="1:19" x14ac:dyDescent="0.3">
      <c r="A34" s="6" t="s">
        <v>32</v>
      </c>
      <c r="B34" t="s">
        <v>33</v>
      </c>
      <c r="C34" t="s">
        <v>34</v>
      </c>
      <c r="D34" t="s">
        <v>35</v>
      </c>
      <c r="E34" t="s">
        <v>36</v>
      </c>
      <c r="F34" t="s">
        <v>37</v>
      </c>
      <c r="G34" t="s">
        <v>38</v>
      </c>
      <c r="H34" t="s">
        <v>39</v>
      </c>
      <c r="I34" t="s">
        <v>40</v>
      </c>
      <c r="J34" t="s">
        <v>41</v>
      </c>
      <c r="K34" t="s">
        <v>42</v>
      </c>
      <c r="L34" t="s">
        <v>43</v>
      </c>
      <c r="M34" t="s">
        <v>44</v>
      </c>
      <c r="N34" t="s">
        <v>45</v>
      </c>
      <c r="O34" t="s">
        <v>46</v>
      </c>
      <c r="P34" t="s">
        <v>47</v>
      </c>
      <c r="Q34" t="s">
        <v>48</v>
      </c>
      <c r="R34" t="s">
        <v>49</v>
      </c>
      <c r="S34" t="s">
        <v>50</v>
      </c>
    </row>
    <row r="35" spans="1:19" x14ac:dyDescent="0.3">
      <c r="A35" s="6">
        <v>10</v>
      </c>
      <c r="B35">
        <v>4</v>
      </c>
      <c r="C35">
        <v>0.5</v>
      </c>
      <c r="D35">
        <v>0</v>
      </c>
      <c r="E35">
        <v>102.8</v>
      </c>
      <c r="F35">
        <v>0</v>
      </c>
      <c r="G35">
        <v>0</v>
      </c>
      <c r="H35">
        <v>0</v>
      </c>
      <c r="I35">
        <v>0</v>
      </c>
      <c r="J35">
        <v>0</v>
      </c>
      <c r="K35">
        <v>4</v>
      </c>
      <c r="L35">
        <v>0</v>
      </c>
      <c r="M35">
        <v>18</v>
      </c>
      <c r="N35">
        <v>4</v>
      </c>
      <c r="O35">
        <v>0</v>
      </c>
      <c r="P35">
        <v>0</v>
      </c>
      <c r="Q35">
        <v>0</v>
      </c>
      <c r="R35">
        <v>0</v>
      </c>
      <c r="S35">
        <v>0</v>
      </c>
    </row>
    <row r="36" spans="1:19" x14ac:dyDescent="0.3">
      <c r="A36" s="6">
        <v>13</v>
      </c>
      <c r="B36">
        <v>18</v>
      </c>
      <c r="C36">
        <v>46.2</v>
      </c>
      <c r="D36">
        <v>0</v>
      </c>
      <c r="E36">
        <v>249.4</v>
      </c>
      <c r="F36">
        <v>0.5</v>
      </c>
      <c r="G36">
        <v>13.5</v>
      </c>
      <c r="H36">
        <v>0</v>
      </c>
      <c r="I36">
        <v>4</v>
      </c>
      <c r="J36">
        <v>0</v>
      </c>
      <c r="K36">
        <v>18</v>
      </c>
      <c r="L36">
        <v>8.1</v>
      </c>
      <c r="M36">
        <v>39</v>
      </c>
      <c r="N36">
        <v>18</v>
      </c>
      <c r="O36">
        <v>0</v>
      </c>
      <c r="P36">
        <v>0</v>
      </c>
      <c r="Q36">
        <v>18</v>
      </c>
      <c r="R36">
        <v>0</v>
      </c>
      <c r="S36">
        <v>0</v>
      </c>
    </row>
    <row r="37" spans="1:19" x14ac:dyDescent="0.3">
      <c r="A37" s="6">
        <v>18</v>
      </c>
      <c r="B37">
        <v>38</v>
      </c>
      <c r="C37">
        <v>79.400000000000006</v>
      </c>
      <c r="D37">
        <v>40</v>
      </c>
      <c r="E37" s="7" t="s">
        <v>11</v>
      </c>
      <c r="F37">
        <v>40</v>
      </c>
      <c r="G37">
        <v>43.3</v>
      </c>
      <c r="H37">
        <v>0</v>
      </c>
      <c r="I37">
        <v>58.5</v>
      </c>
      <c r="J37">
        <v>0</v>
      </c>
      <c r="K37">
        <v>88.4</v>
      </c>
      <c r="L37">
        <v>45.5</v>
      </c>
      <c r="M37">
        <v>133.19999999999999</v>
      </c>
      <c r="N37">
        <v>111.3</v>
      </c>
      <c r="O37">
        <v>0</v>
      </c>
      <c r="P37">
        <v>0</v>
      </c>
      <c r="Q37">
        <v>97.5</v>
      </c>
      <c r="R37">
        <v>0</v>
      </c>
      <c r="S37">
        <v>0</v>
      </c>
    </row>
    <row r="38" spans="1:19" x14ac:dyDescent="0.3">
      <c r="A38" s="6">
        <v>21</v>
      </c>
      <c r="B38">
        <v>59.7</v>
      </c>
      <c r="C38">
        <v>160.1</v>
      </c>
      <c r="D38">
        <v>48.7</v>
      </c>
      <c r="E38" s="7" t="s">
        <v>11</v>
      </c>
      <c r="F38">
        <v>50.3</v>
      </c>
      <c r="G38">
        <v>120.7</v>
      </c>
      <c r="H38">
        <v>0</v>
      </c>
      <c r="I38">
        <v>84.6</v>
      </c>
      <c r="J38">
        <v>0</v>
      </c>
      <c r="K38">
        <v>103.7</v>
      </c>
      <c r="L38">
        <v>76.5</v>
      </c>
      <c r="M38">
        <v>268.2</v>
      </c>
      <c r="N38">
        <v>100.2</v>
      </c>
      <c r="O38">
        <v>18.399999999999999</v>
      </c>
      <c r="P38">
        <v>44</v>
      </c>
      <c r="Q38">
        <v>165.3</v>
      </c>
      <c r="R38">
        <v>0</v>
      </c>
      <c r="S38">
        <v>0</v>
      </c>
    </row>
    <row r="39" spans="1:19" x14ac:dyDescent="0.3">
      <c r="A39" s="6">
        <v>25</v>
      </c>
      <c r="B39">
        <v>262.8</v>
      </c>
      <c r="C39">
        <v>225.3</v>
      </c>
      <c r="D39">
        <v>193</v>
      </c>
      <c r="E39" s="7" t="s">
        <v>11</v>
      </c>
      <c r="F39">
        <v>210.7</v>
      </c>
      <c r="G39">
        <v>205.8</v>
      </c>
      <c r="H39">
        <v>24.6</v>
      </c>
      <c r="I39">
        <v>139.5</v>
      </c>
      <c r="J39">
        <v>6</v>
      </c>
      <c r="K39">
        <v>181.8</v>
      </c>
      <c r="L39">
        <v>179.3</v>
      </c>
      <c r="M39">
        <v>371.1</v>
      </c>
      <c r="N39">
        <v>156.6</v>
      </c>
      <c r="O39">
        <v>72.8</v>
      </c>
      <c r="P39">
        <v>130.69999999999999</v>
      </c>
      <c r="Q39">
        <v>419.7</v>
      </c>
      <c r="R39">
        <v>0</v>
      </c>
      <c r="S39">
        <v>0</v>
      </c>
    </row>
    <row r="41" spans="1:19" x14ac:dyDescent="0.3">
      <c r="A41" s="6" t="s">
        <v>52</v>
      </c>
      <c r="B41" t="s">
        <v>76</v>
      </c>
    </row>
    <row r="42" spans="1:19" x14ac:dyDescent="0.3">
      <c r="A42" s="6" t="s">
        <v>32</v>
      </c>
      <c r="B42" t="s">
        <v>33</v>
      </c>
      <c r="C42" t="s">
        <v>34</v>
      </c>
      <c r="D42" t="s">
        <v>35</v>
      </c>
      <c r="E42" t="s">
        <v>36</v>
      </c>
      <c r="F42" t="s">
        <v>37</v>
      </c>
      <c r="G42" t="s">
        <v>38</v>
      </c>
      <c r="H42" t="s">
        <v>39</v>
      </c>
      <c r="I42" t="s">
        <v>40</v>
      </c>
      <c r="J42" t="s">
        <v>41</v>
      </c>
      <c r="K42" t="s">
        <v>42</v>
      </c>
      <c r="L42" t="s">
        <v>43</v>
      </c>
      <c r="M42" t="s">
        <v>44</v>
      </c>
      <c r="N42" t="s">
        <v>45</v>
      </c>
      <c r="O42" t="s">
        <v>46</v>
      </c>
      <c r="P42" t="s">
        <v>47</v>
      </c>
      <c r="Q42" t="s">
        <v>48</v>
      </c>
      <c r="R42" t="s">
        <v>49</v>
      </c>
    </row>
    <row r="43" spans="1:19" x14ac:dyDescent="0.3">
      <c r="A43" s="6">
        <v>10</v>
      </c>
      <c r="B43">
        <v>62.5</v>
      </c>
      <c r="C43">
        <v>4</v>
      </c>
      <c r="D43">
        <v>0.5</v>
      </c>
      <c r="E43">
        <v>81.3</v>
      </c>
      <c r="F43">
        <v>288</v>
      </c>
      <c r="G43">
        <v>71.3</v>
      </c>
      <c r="H43">
        <v>85</v>
      </c>
      <c r="I43">
        <v>4</v>
      </c>
      <c r="J43">
        <v>188.7</v>
      </c>
      <c r="K43">
        <v>236.8</v>
      </c>
      <c r="L43">
        <v>0.5</v>
      </c>
      <c r="M43">
        <v>388.1</v>
      </c>
      <c r="N43">
        <v>208.3</v>
      </c>
      <c r="O43">
        <v>151.6</v>
      </c>
      <c r="P43">
        <v>0.5</v>
      </c>
      <c r="Q43">
        <v>4</v>
      </c>
      <c r="R43">
        <v>57.7</v>
      </c>
    </row>
    <row r="44" spans="1:19" x14ac:dyDescent="0.3">
      <c r="A44" s="6">
        <v>13</v>
      </c>
      <c r="B44">
        <v>281.60000000000002</v>
      </c>
      <c r="C44">
        <v>4</v>
      </c>
      <c r="D44">
        <v>148.1</v>
      </c>
      <c r="E44">
        <v>226.8</v>
      </c>
      <c r="F44">
        <v>477.1</v>
      </c>
      <c r="G44">
        <v>354</v>
      </c>
      <c r="H44">
        <v>279.89999999999998</v>
      </c>
      <c r="I44">
        <v>96.8</v>
      </c>
      <c r="J44">
        <v>256</v>
      </c>
      <c r="K44">
        <v>285.39999999999998</v>
      </c>
      <c r="L44">
        <v>379.5</v>
      </c>
      <c r="M44">
        <v>752.3</v>
      </c>
      <c r="N44">
        <v>267.2</v>
      </c>
      <c r="O44">
        <v>391.1</v>
      </c>
      <c r="P44">
        <v>0.5</v>
      </c>
      <c r="Q44">
        <v>160.1</v>
      </c>
      <c r="R44">
        <v>159.69999999999999</v>
      </c>
    </row>
    <row r="45" spans="1:19" x14ac:dyDescent="0.3">
      <c r="A45" s="6">
        <v>18</v>
      </c>
      <c r="B45">
        <v>1670</v>
      </c>
      <c r="C45">
        <v>4</v>
      </c>
      <c r="D45">
        <v>355.9</v>
      </c>
      <c r="E45">
        <v>793.8</v>
      </c>
      <c r="F45">
        <v>2272.5</v>
      </c>
      <c r="G45">
        <v>1076.3</v>
      </c>
      <c r="H45">
        <v>1198.2</v>
      </c>
      <c r="I45">
        <v>854.5</v>
      </c>
      <c r="J45">
        <v>925.9</v>
      </c>
      <c r="K45">
        <v>1000.2</v>
      </c>
      <c r="L45">
        <v>980.1</v>
      </c>
      <c r="M45">
        <v>1699.8</v>
      </c>
      <c r="N45">
        <v>1424</v>
      </c>
      <c r="O45">
        <v>1273</v>
      </c>
      <c r="P45">
        <v>75</v>
      </c>
      <c r="Q45">
        <v>850</v>
      </c>
      <c r="R45">
        <v>899.3</v>
      </c>
    </row>
    <row r="46" spans="1:19" x14ac:dyDescent="0.3">
      <c r="A46" s="6">
        <v>21</v>
      </c>
      <c r="B46">
        <v>2322</v>
      </c>
      <c r="C46">
        <v>4</v>
      </c>
      <c r="D46">
        <v>905.6</v>
      </c>
      <c r="E46">
        <v>1354.8</v>
      </c>
      <c r="F46">
        <v>3815.9</v>
      </c>
      <c r="G46">
        <v>1642.3</v>
      </c>
      <c r="H46">
        <v>2370.8000000000002</v>
      </c>
      <c r="I46">
        <v>1466.1</v>
      </c>
      <c r="J46">
        <v>1552.1</v>
      </c>
      <c r="K46">
        <v>3114.5</v>
      </c>
      <c r="L46">
        <v>2541.4</v>
      </c>
      <c r="M46" s="4" t="s">
        <v>11</v>
      </c>
      <c r="N46">
        <v>2393.6</v>
      </c>
      <c r="O46">
        <v>2951.9</v>
      </c>
      <c r="P46">
        <v>597.5</v>
      </c>
      <c r="Q46">
        <v>1677.4</v>
      </c>
      <c r="R46">
        <v>1705.2</v>
      </c>
    </row>
    <row r="47" spans="1:19" x14ac:dyDescent="0.3">
      <c r="A47" s="6">
        <v>25</v>
      </c>
      <c r="B47">
        <v>4494.7</v>
      </c>
      <c r="C47">
        <v>170.7</v>
      </c>
      <c r="D47">
        <v>2070</v>
      </c>
      <c r="E47">
        <v>1755.6</v>
      </c>
      <c r="F47" s="4" t="s">
        <v>11</v>
      </c>
      <c r="G47">
        <v>2611.1999999999998</v>
      </c>
      <c r="H47">
        <v>3836.6</v>
      </c>
      <c r="I47">
        <v>2620.6</v>
      </c>
      <c r="J47">
        <v>2438.6999999999998</v>
      </c>
      <c r="K47">
        <v>3667.2</v>
      </c>
      <c r="L47">
        <v>2386.3000000000002</v>
      </c>
      <c r="M47" s="4" t="s">
        <v>11</v>
      </c>
      <c r="N47">
        <v>3887.8</v>
      </c>
      <c r="O47" s="4" t="s">
        <v>11</v>
      </c>
      <c r="P47">
        <v>813.2</v>
      </c>
      <c r="Q47">
        <v>2438.9</v>
      </c>
      <c r="R47" s="4" t="s">
        <v>11</v>
      </c>
    </row>
    <row r="49" spans="1:19" x14ac:dyDescent="0.3">
      <c r="A49" s="6" t="s">
        <v>52</v>
      </c>
      <c r="B49" t="s">
        <v>77</v>
      </c>
    </row>
    <row r="50" spans="1:19" x14ac:dyDescent="0.3">
      <c r="A50" s="6" t="s">
        <v>32</v>
      </c>
      <c r="B50" t="s">
        <v>33</v>
      </c>
      <c r="C50" t="s">
        <v>34</v>
      </c>
      <c r="D50" t="s">
        <v>35</v>
      </c>
      <c r="E50" t="s">
        <v>36</v>
      </c>
      <c r="F50" t="s">
        <v>37</v>
      </c>
      <c r="G50" t="s">
        <v>38</v>
      </c>
      <c r="H50" t="s">
        <v>39</v>
      </c>
      <c r="I50" t="s">
        <v>40</v>
      </c>
      <c r="J50" t="s">
        <v>41</v>
      </c>
      <c r="K50" t="s">
        <v>42</v>
      </c>
      <c r="L50" t="s">
        <v>43</v>
      </c>
      <c r="M50" t="s">
        <v>44</v>
      </c>
      <c r="N50" t="s">
        <v>45</v>
      </c>
      <c r="O50" t="s">
        <v>46</v>
      </c>
      <c r="P50" t="s">
        <v>47</v>
      </c>
      <c r="Q50" t="s">
        <v>48</v>
      </c>
      <c r="R50" t="s">
        <v>49</v>
      </c>
      <c r="S50" t="s">
        <v>50</v>
      </c>
    </row>
    <row r="51" spans="1:19" x14ac:dyDescent="0.3">
      <c r="A51" s="6">
        <v>10</v>
      </c>
      <c r="B51">
        <v>4</v>
      </c>
      <c r="C51">
        <v>43.2</v>
      </c>
      <c r="D51">
        <v>18</v>
      </c>
      <c r="E51">
        <v>0</v>
      </c>
      <c r="F51">
        <v>18</v>
      </c>
      <c r="G51">
        <v>18</v>
      </c>
      <c r="H51">
        <v>138.6</v>
      </c>
      <c r="I51">
        <v>0.5</v>
      </c>
      <c r="J51">
        <v>0</v>
      </c>
      <c r="K51">
        <v>41.9</v>
      </c>
      <c r="L51">
        <v>63.4</v>
      </c>
      <c r="M51">
        <v>13.5</v>
      </c>
      <c r="N51">
        <v>39.700000000000003</v>
      </c>
      <c r="O51">
        <v>56.7</v>
      </c>
      <c r="P51">
        <v>50.3</v>
      </c>
      <c r="Q51">
        <v>0</v>
      </c>
      <c r="R51">
        <v>0</v>
      </c>
      <c r="S51">
        <v>18</v>
      </c>
    </row>
    <row r="52" spans="1:19" x14ac:dyDescent="0.3">
      <c r="A52" s="6">
        <v>13</v>
      </c>
      <c r="B52">
        <v>27.7</v>
      </c>
      <c r="C52">
        <v>38.4</v>
      </c>
      <c r="D52">
        <v>38</v>
      </c>
      <c r="E52">
        <v>0</v>
      </c>
      <c r="F52">
        <v>75</v>
      </c>
      <c r="G52">
        <v>40</v>
      </c>
      <c r="H52">
        <v>302.60000000000002</v>
      </c>
      <c r="I52">
        <v>32</v>
      </c>
      <c r="J52">
        <v>0</v>
      </c>
      <c r="K52">
        <v>173.4</v>
      </c>
      <c r="L52">
        <v>161.19999999999999</v>
      </c>
      <c r="M52">
        <v>32</v>
      </c>
      <c r="N52">
        <v>137.5</v>
      </c>
      <c r="O52">
        <v>166.5</v>
      </c>
      <c r="P52">
        <v>255.8</v>
      </c>
      <c r="Q52">
        <v>0</v>
      </c>
      <c r="R52">
        <v>0</v>
      </c>
      <c r="S52">
        <v>76.3</v>
      </c>
    </row>
    <row r="53" spans="1:19" x14ac:dyDescent="0.3">
      <c r="A53" s="6">
        <v>18</v>
      </c>
      <c r="B53">
        <v>140.30000000000001</v>
      </c>
      <c r="C53">
        <v>137.9</v>
      </c>
      <c r="D53">
        <v>100</v>
      </c>
      <c r="E53">
        <v>18</v>
      </c>
      <c r="F53">
        <v>240.1</v>
      </c>
      <c r="G53">
        <v>157.1</v>
      </c>
      <c r="H53">
        <v>800.8</v>
      </c>
      <c r="I53">
        <v>117.2</v>
      </c>
      <c r="J53">
        <v>13.5</v>
      </c>
      <c r="K53">
        <v>512.5</v>
      </c>
      <c r="L53">
        <v>455.5</v>
      </c>
      <c r="M53">
        <v>73.7</v>
      </c>
      <c r="N53">
        <v>233.3</v>
      </c>
      <c r="O53">
        <v>615</v>
      </c>
      <c r="P53">
        <v>622.29999999999995</v>
      </c>
      <c r="Q53">
        <v>0</v>
      </c>
      <c r="R53">
        <v>0</v>
      </c>
      <c r="S53">
        <v>356.2</v>
      </c>
    </row>
    <row r="54" spans="1:19" x14ac:dyDescent="0.3">
      <c r="A54" s="6">
        <v>21</v>
      </c>
      <c r="B54">
        <v>190.1</v>
      </c>
      <c r="C54">
        <v>160.1</v>
      </c>
      <c r="D54">
        <v>99.1</v>
      </c>
      <c r="E54">
        <v>163.80000000000001</v>
      </c>
      <c r="F54">
        <v>340.8</v>
      </c>
      <c r="G54">
        <v>380.7</v>
      </c>
      <c r="H54">
        <v>69.599999999999994</v>
      </c>
      <c r="I54">
        <v>202.6</v>
      </c>
      <c r="J54">
        <v>982.3</v>
      </c>
      <c r="K54">
        <v>881.1</v>
      </c>
      <c r="L54">
        <v>812.9</v>
      </c>
      <c r="M54">
        <v>194.4</v>
      </c>
      <c r="N54">
        <v>576.20000000000005</v>
      </c>
      <c r="O54">
        <v>1051.3</v>
      </c>
      <c r="P54">
        <v>903.2</v>
      </c>
      <c r="Q54">
        <v>0</v>
      </c>
      <c r="R54">
        <v>0</v>
      </c>
      <c r="S54">
        <v>638.1</v>
      </c>
    </row>
    <row r="55" spans="1:19" x14ac:dyDescent="0.3">
      <c r="A55" s="6">
        <v>25</v>
      </c>
      <c r="B55">
        <v>396.1</v>
      </c>
      <c r="C55">
        <v>188.3</v>
      </c>
      <c r="D55">
        <v>149.4</v>
      </c>
      <c r="E55">
        <v>185</v>
      </c>
      <c r="F55">
        <v>868.7</v>
      </c>
      <c r="G55">
        <v>841.9</v>
      </c>
      <c r="H55">
        <v>108.8</v>
      </c>
      <c r="I55">
        <v>373.5</v>
      </c>
      <c r="J55" s="4" t="s">
        <v>11</v>
      </c>
      <c r="K55" s="4" t="s">
        <v>11</v>
      </c>
      <c r="L55">
        <v>1664.1</v>
      </c>
      <c r="M55">
        <v>630</v>
      </c>
      <c r="N55" s="4" t="s">
        <v>11</v>
      </c>
      <c r="O55" s="4" t="s">
        <v>11</v>
      </c>
      <c r="P55">
        <v>1550.7</v>
      </c>
      <c r="Q55">
        <v>196</v>
      </c>
      <c r="R55">
        <v>118.6</v>
      </c>
      <c r="S55">
        <v>1171.9000000000001</v>
      </c>
    </row>
    <row r="57" spans="1:19" x14ac:dyDescent="0.3">
      <c r="A57" s="6" t="s">
        <v>52</v>
      </c>
      <c r="B57" t="s">
        <v>78</v>
      </c>
    </row>
    <row r="58" spans="1:19" x14ac:dyDescent="0.3">
      <c r="A58" s="6" t="s">
        <v>32</v>
      </c>
      <c r="B58" t="s">
        <v>33</v>
      </c>
      <c r="C58" t="s">
        <v>34</v>
      </c>
      <c r="D58" t="s">
        <v>35</v>
      </c>
      <c r="E58" t="s">
        <v>36</v>
      </c>
      <c r="F58" t="s">
        <v>37</v>
      </c>
      <c r="G58" t="s">
        <v>38</v>
      </c>
      <c r="H58" t="s">
        <v>39</v>
      </c>
      <c r="I58" t="s">
        <v>40</v>
      </c>
      <c r="J58" t="s">
        <v>41</v>
      </c>
      <c r="K58" t="s">
        <v>42</v>
      </c>
      <c r="L58" t="s">
        <v>43</v>
      </c>
      <c r="M58" t="s">
        <v>44</v>
      </c>
      <c r="N58" t="s">
        <v>45</v>
      </c>
      <c r="O58" t="s">
        <v>46</v>
      </c>
      <c r="P58" t="s">
        <v>47</v>
      </c>
      <c r="Q58" t="s">
        <v>48</v>
      </c>
      <c r="R58" t="s">
        <v>49</v>
      </c>
    </row>
    <row r="59" spans="1:19" x14ac:dyDescent="0.3">
      <c r="A59" s="6">
        <v>10</v>
      </c>
      <c r="B59">
        <v>0</v>
      </c>
      <c r="C59">
        <v>70.2</v>
      </c>
      <c r="D59">
        <v>141.1</v>
      </c>
      <c r="E59">
        <v>159</v>
      </c>
      <c r="F59">
        <v>18</v>
      </c>
      <c r="G59">
        <v>0</v>
      </c>
      <c r="H59">
        <v>0</v>
      </c>
      <c r="I59">
        <v>120.6</v>
      </c>
      <c r="J59">
        <v>0</v>
      </c>
      <c r="K59">
        <v>51.8</v>
      </c>
      <c r="L59">
        <v>0</v>
      </c>
      <c r="M59">
        <v>78.7</v>
      </c>
      <c r="N59">
        <v>0</v>
      </c>
      <c r="O59">
        <v>194.5</v>
      </c>
      <c r="P59">
        <v>87.9</v>
      </c>
      <c r="Q59">
        <v>41.6</v>
      </c>
      <c r="R59">
        <v>88.5</v>
      </c>
    </row>
    <row r="60" spans="1:19" x14ac:dyDescent="0.3">
      <c r="A60" s="6">
        <v>13</v>
      </c>
      <c r="B60">
        <v>0</v>
      </c>
      <c r="C60">
        <v>323.2</v>
      </c>
      <c r="D60">
        <v>328.6</v>
      </c>
      <c r="E60">
        <v>167.4</v>
      </c>
      <c r="F60">
        <v>161.4</v>
      </c>
      <c r="G60">
        <v>0</v>
      </c>
      <c r="H60">
        <v>0</v>
      </c>
      <c r="I60">
        <v>448.1</v>
      </c>
      <c r="J60">
        <v>0</v>
      </c>
      <c r="K60">
        <v>171</v>
      </c>
      <c r="L60">
        <v>105.5</v>
      </c>
      <c r="M60">
        <v>318</v>
      </c>
      <c r="N60">
        <v>0</v>
      </c>
      <c r="O60">
        <v>316.89999999999998</v>
      </c>
      <c r="P60">
        <v>213.6</v>
      </c>
      <c r="Q60">
        <v>126.5</v>
      </c>
      <c r="R60">
        <v>389.3</v>
      </c>
    </row>
    <row r="61" spans="1:19" x14ac:dyDescent="0.3">
      <c r="A61" s="6">
        <v>18</v>
      </c>
      <c r="B61">
        <v>206.5</v>
      </c>
      <c r="C61">
        <v>617.5</v>
      </c>
      <c r="D61">
        <v>1293.9000000000001</v>
      </c>
      <c r="E61">
        <v>534.29999999999995</v>
      </c>
      <c r="F61">
        <v>387.2</v>
      </c>
      <c r="G61">
        <v>0</v>
      </c>
      <c r="H61">
        <v>0.5</v>
      </c>
      <c r="I61">
        <v>773.1</v>
      </c>
      <c r="J61">
        <v>143.69999999999999</v>
      </c>
      <c r="K61">
        <v>640</v>
      </c>
      <c r="L61">
        <v>370.6</v>
      </c>
      <c r="M61">
        <v>1148.4000000000001</v>
      </c>
      <c r="N61">
        <v>0</v>
      </c>
      <c r="O61">
        <v>550</v>
      </c>
      <c r="P61">
        <v>889.8</v>
      </c>
      <c r="Q61">
        <v>533.20000000000005</v>
      </c>
      <c r="R61">
        <v>760.3</v>
      </c>
    </row>
    <row r="62" spans="1:19" x14ac:dyDescent="0.3">
      <c r="A62" s="6">
        <v>21</v>
      </c>
      <c r="B62">
        <v>520.20000000000005</v>
      </c>
      <c r="C62">
        <v>1310.7</v>
      </c>
      <c r="D62">
        <v>1875.3</v>
      </c>
      <c r="E62">
        <v>1245.5999999999999</v>
      </c>
      <c r="F62">
        <v>585.20000000000005</v>
      </c>
      <c r="G62">
        <v>0</v>
      </c>
      <c r="H62">
        <v>6</v>
      </c>
      <c r="I62">
        <v>1627.4</v>
      </c>
      <c r="J62">
        <v>362.4</v>
      </c>
      <c r="K62">
        <v>1543.9</v>
      </c>
      <c r="L62">
        <v>1327.1</v>
      </c>
      <c r="M62">
        <v>1576.5</v>
      </c>
      <c r="N62">
        <v>0</v>
      </c>
      <c r="O62" s="4" t="s">
        <v>11</v>
      </c>
      <c r="P62">
        <v>1411.6</v>
      </c>
      <c r="Q62">
        <v>1034.4000000000001</v>
      </c>
      <c r="R62">
        <v>1208.4000000000001</v>
      </c>
    </row>
    <row r="63" spans="1:19" x14ac:dyDescent="0.3">
      <c r="A63" s="6">
        <v>25</v>
      </c>
      <c r="B63">
        <v>686.6</v>
      </c>
      <c r="E63">
        <v>2216.3000000000002</v>
      </c>
      <c r="F63">
        <v>1071.5999999999999</v>
      </c>
      <c r="G63">
        <v>0</v>
      </c>
      <c r="H63">
        <v>75.099999999999994</v>
      </c>
      <c r="I63">
        <v>2962.4</v>
      </c>
      <c r="J63">
        <v>573.9</v>
      </c>
      <c r="K63" s="4" t="s">
        <v>11</v>
      </c>
      <c r="L63" s="4" t="s">
        <v>11</v>
      </c>
      <c r="M63">
        <v>2703</v>
      </c>
      <c r="N63">
        <v>0</v>
      </c>
      <c r="O63" s="4" t="s">
        <v>11</v>
      </c>
      <c r="P63">
        <v>2424.9</v>
      </c>
      <c r="Q63">
        <v>1584.8</v>
      </c>
      <c r="R63">
        <v>2025</v>
      </c>
    </row>
    <row r="65" spans="1:20" x14ac:dyDescent="0.3">
      <c r="A65" s="6" t="s">
        <v>52</v>
      </c>
      <c r="B65" t="s">
        <v>79</v>
      </c>
    </row>
    <row r="66" spans="1:20" x14ac:dyDescent="0.3">
      <c r="A66" s="6" t="s">
        <v>32</v>
      </c>
      <c r="B66" t="s">
        <v>33</v>
      </c>
      <c r="C66" t="s">
        <v>34</v>
      </c>
      <c r="D66" t="s">
        <v>35</v>
      </c>
      <c r="E66" t="s">
        <v>36</v>
      </c>
      <c r="F66" t="s">
        <v>37</v>
      </c>
      <c r="G66" t="s">
        <v>38</v>
      </c>
      <c r="H66" t="s">
        <v>39</v>
      </c>
      <c r="I66" t="s">
        <v>40</v>
      </c>
      <c r="J66" t="s">
        <v>41</v>
      </c>
      <c r="K66" t="s">
        <v>42</v>
      </c>
      <c r="L66" t="s">
        <v>43</v>
      </c>
      <c r="M66" t="s">
        <v>44</v>
      </c>
      <c r="N66" t="s">
        <v>45</v>
      </c>
      <c r="O66" t="s">
        <v>46</v>
      </c>
      <c r="P66" t="s">
        <v>47</v>
      </c>
      <c r="Q66" t="s">
        <v>48</v>
      </c>
      <c r="R66" t="s">
        <v>49</v>
      </c>
      <c r="S66" t="s">
        <v>50</v>
      </c>
    </row>
    <row r="67" spans="1:20" x14ac:dyDescent="0.3">
      <c r="A67" s="6">
        <v>10</v>
      </c>
      <c r="B67">
        <v>13.5</v>
      </c>
      <c r="C67">
        <v>4</v>
      </c>
      <c r="D67">
        <v>75.7</v>
      </c>
      <c r="E67">
        <v>18</v>
      </c>
      <c r="F67">
        <v>99.8</v>
      </c>
      <c r="G67">
        <v>76.2</v>
      </c>
      <c r="H67">
        <v>18</v>
      </c>
      <c r="I67">
        <v>42.5</v>
      </c>
      <c r="J67">
        <v>36.5</v>
      </c>
      <c r="K67">
        <v>102.1</v>
      </c>
      <c r="L67">
        <v>0</v>
      </c>
      <c r="M67">
        <v>0</v>
      </c>
      <c r="N67">
        <v>121.8</v>
      </c>
      <c r="O67">
        <v>94.2</v>
      </c>
      <c r="P67">
        <v>0</v>
      </c>
      <c r="Q67">
        <v>0</v>
      </c>
      <c r="R67">
        <v>0</v>
      </c>
      <c r="S67">
        <v>0</v>
      </c>
    </row>
    <row r="68" spans="1:20" x14ac:dyDescent="0.3">
      <c r="A68" s="6">
        <v>13</v>
      </c>
      <c r="B68">
        <v>13.5</v>
      </c>
      <c r="C68">
        <v>4</v>
      </c>
      <c r="D68">
        <v>75.400000000000006</v>
      </c>
      <c r="E68">
        <v>197.2</v>
      </c>
      <c r="F68">
        <v>61.8</v>
      </c>
      <c r="G68">
        <v>144</v>
      </c>
      <c r="H68">
        <v>54.7</v>
      </c>
      <c r="I68">
        <v>45.3</v>
      </c>
      <c r="J68">
        <v>40</v>
      </c>
      <c r="K68">
        <v>210.8</v>
      </c>
      <c r="L68">
        <v>38.299999999999997</v>
      </c>
      <c r="M68">
        <v>252.1</v>
      </c>
      <c r="N68">
        <v>183.3</v>
      </c>
      <c r="O68">
        <v>0</v>
      </c>
      <c r="P68">
        <v>0</v>
      </c>
      <c r="Q68">
        <v>0</v>
      </c>
      <c r="R68">
        <v>0</v>
      </c>
      <c r="S68">
        <v>0</v>
      </c>
    </row>
    <row r="69" spans="1:20" x14ac:dyDescent="0.3">
      <c r="A69" s="6">
        <v>18</v>
      </c>
      <c r="B69">
        <v>13.5</v>
      </c>
      <c r="C69">
        <v>4</v>
      </c>
      <c r="D69">
        <v>502.3</v>
      </c>
      <c r="E69">
        <v>88.9</v>
      </c>
      <c r="F69">
        <v>150.69999999999999</v>
      </c>
      <c r="G69">
        <v>255.8</v>
      </c>
      <c r="H69">
        <v>135.19999999999999</v>
      </c>
      <c r="I69">
        <v>73</v>
      </c>
      <c r="J69">
        <v>209.1</v>
      </c>
      <c r="K69">
        <v>834.9</v>
      </c>
      <c r="L69">
        <v>423.9</v>
      </c>
      <c r="M69">
        <v>326.60000000000002</v>
      </c>
      <c r="N69">
        <v>864</v>
      </c>
      <c r="O69">
        <v>372.1</v>
      </c>
      <c r="P69">
        <v>0</v>
      </c>
      <c r="Q69">
        <v>0</v>
      </c>
      <c r="R69">
        <v>0</v>
      </c>
      <c r="S69">
        <v>0</v>
      </c>
    </row>
    <row r="70" spans="1:20" x14ac:dyDescent="0.3">
      <c r="A70" s="6">
        <v>21</v>
      </c>
      <c r="B70">
        <v>13.5</v>
      </c>
      <c r="C70">
        <v>4</v>
      </c>
      <c r="D70">
        <v>721.3</v>
      </c>
      <c r="E70">
        <v>102.6</v>
      </c>
      <c r="F70">
        <v>275.2</v>
      </c>
      <c r="G70">
        <v>395.1</v>
      </c>
      <c r="H70">
        <v>166.6</v>
      </c>
      <c r="I70">
        <v>76</v>
      </c>
      <c r="J70">
        <v>381</v>
      </c>
      <c r="K70" s="4" t="s">
        <v>11</v>
      </c>
      <c r="L70">
        <v>566.5</v>
      </c>
      <c r="M70">
        <v>720</v>
      </c>
      <c r="N70">
        <v>1642.8</v>
      </c>
      <c r="O70">
        <v>818.7</v>
      </c>
      <c r="P70">
        <v>18</v>
      </c>
      <c r="Q70">
        <v>0</v>
      </c>
      <c r="R70">
        <v>4</v>
      </c>
      <c r="S70">
        <v>0</v>
      </c>
    </row>
    <row r="71" spans="1:20" x14ac:dyDescent="0.3">
      <c r="A71" s="6">
        <v>25</v>
      </c>
      <c r="B71">
        <v>57.3</v>
      </c>
      <c r="C71">
        <v>13.5</v>
      </c>
      <c r="D71">
        <v>1745.1</v>
      </c>
      <c r="E71">
        <v>154.19999999999999</v>
      </c>
      <c r="F71">
        <v>369.8</v>
      </c>
      <c r="G71">
        <v>620</v>
      </c>
      <c r="H71">
        <v>245</v>
      </c>
      <c r="I71">
        <v>140</v>
      </c>
      <c r="J71">
        <v>629.4</v>
      </c>
      <c r="K71" s="4" t="s">
        <v>11</v>
      </c>
      <c r="L71">
        <v>1339.6</v>
      </c>
      <c r="M71">
        <v>1080</v>
      </c>
      <c r="N71">
        <v>2270.1</v>
      </c>
      <c r="O71">
        <v>1303.0999999999999</v>
      </c>
      <c r="P71">
        <v>142.19999999999999</v>
      </c>
      <c r="Q71">
        <v>4</v>
      </c>
      <c r="R71">
        <v>4</v>
      </c>
      <c r="S71">
        <v>0</v>
      </c>
    </row>
    <row r="73" spans="1:20" x14ac:dyDescent="0.3">
      <c r="A73" s="6" t="s">
        <v>52</v>
      </c>
      <c r="B73" t="s">
        <v>80</v>
      </c>
    </row>
    <row r="74" spans="1:20" x14ac:dyDescent="0.3">
      <c r="A74" s="6" t="s">
        <v>32</v>
      </c>
      <c r="B74" t="s">
        <v>33</v>
      </c>
      <c r="C74" t="s">
        <v>34</v>
      </c>
      <c r="D74" t="s">
        <v>35</v>
      </c>
      <c r="E74" t="s">
        <v>36</v>
      </c>
      <c r="F74" t="s">
        <v>37</v>
      </c>
      <c r="G74" t="s">
        <v>38</v>
      </c>
      <c r="H74" t="s">
        <v>39</v>
      </c>
      <c r="I74" t="s">
        <v>40</v>
      </c>
      <c r="J74" t="s">
        <v>41</v>
      </c>
      <c r="K74" t="s">
        <v>42</v>
      </c>
      <c r="L74" t="s">
        <v>43</v>
      </c>
      <c r="M74" t="s">
        <v>44</v>
      </c>
      <c r="N74" t="s">
        <v>45</v>
      </c>
      <c r="O74" t="s">
        <v>46</v>
      </c>
      <c r="P74" t="s">
        <v>47</v>
      </c>
      <c r="Q74" t="s">
        <v>48</v>
      </c>
      <c r="R74" t="s">
        <v>49</v>
      </c>
      <c r="S74" t="s">
        <v>50</v>
      </c>
      <c r="T74" t="s">
        <v>51</v>
      </c>
    </row>
    <row r="75" spans="1:20" x14ac:dyDescent="0.3">
      <c r="A75" s="6">
        <v>10</v>
      </c>
      <c r="B75">
        <v>0</v>
      </c>
      <c r="C75">
        <v>0</v>
      </c>
      <c r="D75">
        <v>4</v>
      </c>
      <c r="E75">
        <v>53.8</v>
      </c>
      <c r="F75">
        <v>29.4</v>
      </c>
      <c r="G75">
        <v>0</v>
      </c>
      <c r="H75">
        <v>0</v>
      </c>
      <c r="I75">
        <v>0</v>
      </c>
      <c r="J75">
        <v>0</v>
      </c>
      <c r="K75">
        <v>157.1</v>
      </c>
      <c r="L75">
        <v>18</v>
      </c>
      <c r="M75">
        <v>81.099999999999994</v>
      </c>
      <c r="N75">
        <v>40</v>
      </c>
      <c r="O75">
        <v>75</v>
      </c>
      <c r="P75">
        <v>36.1</v>
      </c>
      <c r="Q75">
        <v>0</v>
      </c>
      <c r="R75">
        <v>22.5</v>
      </c>
      <c r="S75">
        <v>13.5</v>
      </c>
      <c r="T75">
        <v>18</v>
      </c>
    </row>
    <row r="76" spans="1:20" x14ac:dyDescent="0.3">
      <c r="A76" s="6">
        <v>13</v>
      </c>
      <c r="B76">
        <v>0</v>
      </c>
      <c r="C76">
        <v>13.5</v>
      </c>
      <c r="D76">
        <v>132.1</v>
      </c>
      <c r="E76">
        <v>86.2</v>
      </c>
      <c r="F76">
        <v>113.7</v>
      </c>
      <c r="G76">
        <v>0</v>
      </c>
      <c r="H76">
        <v>0</v>
      </c>
      <c r="I76">
        <v>13.5</v>
      </c>
      <c r="J76">
        <v>0</v>
      </c>
      <c r="K76">
        <v>252.1</v>
      </c>
      <c r="L76">
        <v>64.5</v>
      </c>
      <c r="M76">
        <v>102.5</v>
      </c>
      <c r="N76">
        <v>104.4</v>
      </c>
      <c r="O76">
        <v>137.9</v>
      </c>
      <c r="P76">
        <v>69.8</v>
      </c>
      <c r="Q76">
        <v>0</v>
      </c>
      <c r="R76">
        <v>27</v>
      </c>
      <c r="S76">
        <v>18</v>
      </c>
      <c r="T76">
        <v>40</v>
      </c>
    </row>
    <row r="77" spans="1:20" x14ac:dyDescent="0.3">
      <c r="A77" s="6">
        <v>18</v>
      </c>
      <c r="B77">
        <v>0</v>
      </c>
      <c r="C77">
        <v>44.8</v>
      </c>
      <c r="D77">
        <v>329.1</v>
      </c>
      <c r="E77">
        <v>207.1</v>
      </c>
      <c r="F77">
        <v>340.7</v>
      </c>
      <c r="G77">
        <v>0</v>
      </c>
      <c r="H77">
        <v>0</v>
      </c>
      <c r="I77">
        <v>18</v>
      </c>
      <c r="J77">
        <v>31.5</v>
      </c>
      <c r="K77">
        <v>329.1</v>
      </c>
      <c r="L77">
        <v>249.9</v>
      </c>
      <c r="M77">
        <v>264.7</v>
      </c>
      <c r="N77">
        <v>190.8</v>
      </c>
      <c r="O77">
        <v>320</v>
      </c>
      <c r="P77">
        <v>164.7</v>
      </c>
      <c r="Q77">
        <v>4</v>
      </c>
      <c r="R77">
        <v>79.3</v>
      </c>
      <c r="S77">
        <v>27.4</v>
      </c>
      <c r="T77">
        <v>200.9</v>
      </c>
    </row>
    <row r="78" spans="1:20" x14ac:dyDescent="0.3">
      <c r="A78" s="6">
        <v>21</v>
      </c>
      <c r="B78">
        <v>0</v>
      </c>
      <c r="C78">
        <v>124.2</v>
      </c>
      <c r="D78">
        <v>349.8</v>
      </c>
      <c r="E78">
        <v>228.1</v>
      </c>
      <c r="F78">
        <v>396.7</v>
      </c>
      <c r="G78">
        <v>0</v>
      </c>
      <c r="H78">
        <v>0.5</v>
      </c>
      <c r="I78">
        <v>44.5</v>
      </c>
      <c r="J78">
        <v>93.1</v>
      </c>
      <c r="K78">
        <v>457.1</v>
      </c>
      <c r="L78">
        <v>415.4</v>
      </c>
      <c r="M78">
        <v>417.9</v>
      </c>
      <c r="N78">
        <v>346.8</v>
      </c>
      <c r="O78">
        <v>566.6</v>
      </c>
      <c r="P78">
        <v>200.9</v>
      </c>
      <c r="Q78">
        <v>6</v>
      </c>
      <c r="R78">
        <v>78</v>
      </c>
      <c r="S78">
        <v>79.2</v>
      </c>
      <c r="T78">
        <v>284.8</v>
      </c>
    </row>
    <row r="79" spans="1:20" x14ac:dyDescent="0.3">
      <c r="A79" s="6">
        <v>25</v>
      </c>
      <c r="B79">
        <v>0</v>
      </c>
      <c r="C79">
        <v>380.9</v>
      </c>
      <c r="D79">
        <v>859.3</v>
      </c>
      <c r="E79">
        <v>425.9</v>
      </c>
      <c r="F79">
        <v>492</v>
      </c>
      <c r="G79">
        <v>0</v>
      </c>
      <c r="H79">
        <v>0.5</v>
      </c>
      <c r="I79">
        <v>87.5</v>
      </c>
      <c r="J79">
        <v>133.4</v>
      </c>
      <c r="K79">
        <v>844.7</v>
      </c>
      <c r="L79">
        <v>583.20000000000005</v>
      </c>
      <c r="M79">
        <v>775.3</v>
      </c>
      <c r="N79">
        <v>516.29999999999995</v>
      </c>
      <c r="O79">
        <v>750.2</v>
      </c>
      <c r="P79">
        <v>410.4</v>
      </c>
      <c r="Q79">
        <v>33.6</v>
      </c>
      <c r="R79">
        <v>131</v>
      </c>
      <c r="S79">
        <v>42.3</v>
      </c>
      <c r="T79">
        <v>362.4</v>
      </c>
    </row>
    <row r="81" spans="1:2" x14ac:dyDescent="0.3">
      <c r="A81" s="4" t="s">
        <v>11</v>
      </c>
      <c r="B81" t="s">
        <v>12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25DEE-E331-455A-8D10-1362EC64DEB1}">
  <dimension ref="A1:T41"/>
  <sheetViews>
    <sheetView tabSelected="1" workbookViewId="0">
      <selection activeCell="E18" sqref="E18"/>
    </sheetView>
  </sheetViews>
  <sheetFormatPr defaultRowHeight="14.4" x14ac:dyDescent="0.3"/>
  <cols>
    <col min="1" max="1" width="18.6640625" style="6" customWidth="1"/>
  </cols>
  <sheetData>
    <row r="1" spans="1:20" x14ac:dyDescent="0.3">
      <c r="A1" s="6" t="s">
        <v>52</v>
      </c>
      <c r="B1" s="8" t="s">
        <v>4</v>
      </c>
    </row>
    <row r="2" spans="1:20" x14ac:dyDescent="0.3">
      <c r="A2" s="6" t="s">
        <v>32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 t="s">
        <v>21</v>
      </c>
      <c r="K2" t="s">
        <v>22</v>
      </c>
      <c r="L2" t="s">
        <v>23</v>
      </c>
      <c r="M2" t="s">
        <v>24</v>
      </c>
      <c r="N2" t="s">
        <v>25</v>
      </c>
      <c r="O2" t="s">
        <v>26</v>
      </c>
      <c r="P2" t="s">
        <v>27</v>
      </c>
      <c r="Q2" t="s">
        <v>28</v>
      </c>
      <c r="R2" t="s">
        <v>29</v>
      </c>
      <c r="S2" t="s">
        <v>30</v>
      </c>
      <c r="T2" t="s">
        <v>31</v>
      </c>
    </row>
    <row r="3" spans="1:20" x14ac:dyDescent="0.3">
      <c r="A3" s="6">
        <v>25</v>
      </c>
      <c r="B3">
        <v>3621.9</v>
      </c>
      <c r="C3" s="3" t="s">
        <v>11</v>
      </c>
      <c r="D3">
        <v>645</v>
      </c>
      <c r="E3" s="3" t="s">
        <v>11</v>
      </c>
      <c r="F3">
        <v>3240</v>
      </c>
      <c r="G3">
        <v>493</v>
      </c>
      <c r="H3">
        <v>2382.1999999999998</v>
      </c>
      <c r="I3">
        <v>578.20000000000005</v>
      </c>
      <c r="J3">
        <v>0</v>
      </c>
      <c r="K3">
        <v>1482.6</v>
      </c>
      <c r="L3">
        <v>2146.1999999999998</v>
      </c>
      <c r="M3" s="3" t="s">
        <v>11</v>
      </c>
      <c r="N3" s="3" t="s">
        <v>11</v>
      </c>
      <c r="O3" s="3" t="s">
        <v>11</v>
      </c>
      <c r="P3">
        <v>3918.2</v>
      </c>
      <c r="Q3" s="3" t="s">
        <v>11</v>
      </c>
      <c r="R3" s="3" t="s">
        <v>11</v>
      </c>
      <c r="S3">
        <v>0</v>
      </c>
      <c r="T3">
        <v>4262.8</v>
      </c>
    </row>
    <row r="4" spans="1:20" x14ac:dyDescent="0.3">
      <c r="C4" s="3"/>
      <c r="E4" s="3"/>
      <c r="M4" s="3"/>
      <c r="N4" s="3"/>
      <c r="O4" s="3"/>
      <c r="Q4" s="3"/>
      <c r="R4" s="3"/>
    </row>
    <row r="5" spans="1:20" x14ac:dyDescent="0.3">
      <c r="A5" s="6" t="s">
        <v>52</v>
      </c>
      <c r="B5" s="8" t="s">
        <v>7</v>
      </c>
    </row>
    <row r="6" spans="1:20" x14ac:dyDescent="0.3">
      <c r="A6" s="6" t="s">
        <v>32</v>
      </c>
      <c r="B6" t="s">
        <v>13</v>
      </c>
      <c r="C6" t="s">
        <v>14</v>
      </c>
      <c r="D6" t="s">
        <v>15</v>
      </c>
      <c r="E6" t="s">
        <v>16</v>
      </c>
      <c r="F6" t="s">
        <v>17</v>
      </c>
      <c r="G6" t="s">
        <v>18</v>
      </c>
      <c r="H6" t="s">
        <v>19</v>
      </c>
      <c r="I6" t="s">
        <v>20</v>
      </c>
      <c r="J6" t="s">
        <v>21</v>
      </c>
      <c r="K6" t="s">
        <v>22</v>
      </c>
      <c r="L6" t="s">
        <v>23</v>
      </c>
      <c r="M6" t="s">
        <v>24</v>
      </c>
      <c r="N6" t="s">
        <v>25</v>
      </c>
      <c r="O6" t="s">
        <v>26</v>
      </c>
      <c r="P6" t="s">
        <v>27</v>
      </c>
      <c r="Q6" t="s">
        <v>28</v>
      </c>
      <c r="R6" t="s">
        <v>29</v>
      </c>
      <c r="S6" t="s">
        <v>30</v>
      </c>
      <c r="T6" t="s">
        <v>31</v>
      </c>
    </row>
    <row r="7" spans="1:20" x14ac:dyDescent="0.3">
      <c r="A7" s="6">
        <v>25</v>
      </c>
      <c r="B7">
        <v>238.2</v>
      </c>
      <c r="C7" s="3" t="s">
        <v>11</v>
      </c>
      <c r="D7">
        <v>641.1</v>
      </c>
      <c r="E7">
        <v>1808.2</v>
      </c>
      <c r="F7">
        <v>0.5</v>
      </c>
      <c r="G7">
        <v>0.5</v>
      </c>
      <c r="H7">
        <v>1256.4000000000001</v>
      </c>
      <c r="I7">
        <v>1613.1</v>
      </c>
      <c r="J7">
        <v>1368.1</v>
      </c>
      <c r="K7">
        <v>1995.1</v>
      </c>
      <c r="L7">
        <v>1818.7</v>
      </c>
      <c r="M7">
        <v>2115</v>
      </c>
      <c r="N7">
        <v>2362</v>
      </c>
      <c r="O7">
        <v>883.7</v>
      </c>
      <c r="P7">
        <v>392.1</v>
      </c>
      <c r="Q7" s="3" t="s">
        <v>11</v>
      </c>
      <c r="R7">
        <v>417.9</v>
      </c>
      <c r="S7" s="3" t="s">
        <v>11</v>
      </c>
      <c r="T7" s="3" t="s">
        <v>11</v>
      </c>
    </row>
    <row r="8" spans="1:20" x14ac:dyDescent="0.3">
      <c r="C8" s="3"/>
      <c r="Q8" s="3"/>
      <c r="S8" s="3"/>
      <c r="T8" s="3"/>
    </row>
    <row r="9" spans="1:20" x14ac:dyDescent="0.3">
      <c r="A9" s="6" t="s">
        <v>52</v>
      </c>
      <c r="B9" s="8" t="s">
        <v>8</v>
      </c>
    </row>
    <row r="10" spans="1:20" x14ac:dyDescent="0.3">
      <c r="A10" s="6" t="s">
        <v>32</v>
      </c>
      <c r="B10" t="s">
        <v>13</v>
      </c>
      <c r="C10" t="s">
        <v>14</v>
      </c>
      <c r="D10" t="s">
        <v>15</v>
      </c>
      <c r="E10" t="s">
        <v>16</v>
      </c>
      <c r="F10" t="s">
        <v>17</v>
      </c>
      <c r="G10" t="s">
        <v>18</v>
      </c>
      <c r="H10" t="s">
        <v>19</v>
      </c>
      <c r="I10" t="s">
        <v>20</v>
      </c>
      <c r="J10" t="s">
        <v>21</v>
      </c>
      <c r="K10" t="s">
        <v>22</v>
      </c>
      <c r="L10" t="s">
        <v>23</v>
      </c>
      <c r="M10" t="s">
        <v>24</v>
      </c>
      <c r="N10" t="s">
        <v>25</v>
      </c>
      <c r="O10" t="s">
        <v>26</v>
      </c>
      <c r="P10" t="s">
        <v>27</v>
      </c>
      <c r="Q10" t="s">
        <v>28</v>
      </c>
      <c r="R10" t="s">
        <v>29</v>
      </c>
      <c r="S10" t="s">
        <v>30</v>
      </c>
      <c r="T10" t="s">
        <v>31</v>
      </c>
    </row>
    <row r="11" spans="1:20" x14ac:dyDescent="0.3">
      <c r="A11" s="6">
        <v>25</v>
      </c>
      <c r="B11">
        <v>950.4</v>
      </c>
      <c r="C11">
        <v>2048</v>
      </c>
      <c r="D11">
        <v>4</v>
      </c>
      <c r="E11" s="3" t="s">
        <v>11</v>
      </c>
      <c r="F11" s="3" t="s">
        <v>11</v>
      </c>
      <c r="G11">
        <v>1544.2</v>
      </c>
      <c r="H11">
        <v>305.8</v>
      </c>
      <c r="I11">
        <v>0</v>
      </c>
      <c r="J11">
        <v>979.2</v>
      </c>
      <c r="K11">
        <v>3411.8</v>
      </c>
      <c r="L11">
        <v>2819.6</v>
      </c>
      <c r="M11">
        <v>2611.1999999999998</v>
      </c>
      <c r="N11">
        <v>1656.8</v>
      </c>
      <c r="O11" s="3" t="s">
        <v>11</v>
      </c>
      <c r="P11" s="3" t="s">
        <v>11</v>
      </c>
      <c r="Q11" s="3" t="s">
        <v>11</v>
      </c>
      <c r="R11">
        <v>4487</v>
      </c>
      <c r="S11">
        <v>3605.7</v>
      </c>
      <c r="T11">
        <v>1339.7</v>
      </c>
    </row>
    <row r="12" spans="1:20" x14ac:dyDescent="0.3">
      <c r="E12" s="3"/>
      <c r="F12" s="3"/>
      <c r="O12" s="3"/>
      <c r="P12" s="3"/>
      <c r="Q12" s="3"/>
    </row>
    <row r="13" spans="1:20" x14ac:dyDescent="0.3">
      <c r="A13" s="6" t="s">
        <v>52</v>
      </c>
      <c r="B13" s="8" t="s">
        <v>9</v>
      </c>
    </row>
    <row r="14" spans="1:20" x14ac:dyDescent="0.3">
      <c r="A14" s="6" t="s">
        <v>32</v>
      </c>
      <c r="B14" t="s">
        <v>13</v>
      </c>
      <c r="C14" t="s">
        <v>14</v>
      </c>
      <c r="D14" t="s">
        <v>15</v>
      </c>
      <c r="E14" t="s">
        <v>16</v>
      </c>
      <c r="F14" t="s">
        <v>17</v>
      </c>
      <c r="G14" t="s">
        <v>18</v>
      </c>
      <c r="H14" t="s">
        <v>19</v>
      </c>
      <c r="I14" t="s">
        <v>20</v>
      </c>
      <c r="J14" t="s">
        <v>21</v>
      </c>
      <c r="K14" t="s">
        <v>22</v>
      </c>
      <c r="L14" t="s">
        <v>23</v>
      </c>
      <c r="M14" t="s">
        <v>24</v>
      </c>
      <c r="N14" t="s">
        <v>25</v>
      </c>
      <c r="O14" t="s">
        <v>26</v>
      </c>
      <c r="P14" t="s">
        <v>27</v>
      </c>
      <c r="Q14" t="s">
        <v>28</v>
      </c>
      <c r="R14" t="s">
        <v>29</v>
      </c>
      <c r="S14" t="s">
        <v>30</v>
      </c>
      <c r="T14" t="s">
        <v>31</v>
      </c>
    </row>
    <row r="15" spans="1:20" x14ac:dyDescent="0.3">
      <c r="A15" s="6">
        <v>25</v>
      </c>
      <c r="B15">
        <v>140.4</v>
      </c>
      <c r="C15">
        <v>1458.7</v>
      </c>
      <c r="D15">
        <v>1086.5</v>
      </c>
      <c r="E15">
        <v>837.1</v>
      </c>
      <c r="F15" s="3" t="s">
        <v>11</v>
      </c>
      <c r="G15">
        <v>0</v>
      </c>
      <c r="H15">
        <v>0</v>
      </c>
      <c r="I15">
        <v>137.19999999999999</v>
      </c>
      <c r="J15">
        <v>0</v>
      </c>
      <c r="K15">
        <v>469.6</v>
      </c>
      <c r="L15">
        <v>1332</v>
      </c>
      <c r="M15">
        <v>1210.8</v>
      </c>
      <c r="N15">
        <v>704.1</v>
      </c>
      <c r="O15">
        <v>1521.8</v>
      </c>
      <c r="P15">
        <v>0</v>
      </c>
      <c r="Q15">
        <v>0</v>
      </c>
      <c r="R15">
        <v>263.8</v>
      </c>
      <c r="S15">
        <v>1000.2</v>
      </c>
      <c r="T15">
        <v>140.9</v>
      </c>
    </row>
    <row r="16" spans="1:20" x14ac:dyDescent="0.3">
      <c r="F16" s="3"/>
    </row>
    <row r="17" spans="1:20" x14ac:dyDescent="0.3">
      <c r="A17" s="6" t="s">
        <v>52</v>
      </c>
      <c r="B17" s="8" t="s">
        <v>6</v>
      </c>
    </row>
    <row r="18" spans="1:20" x14ac:dyDescent="0.3">
      <c r="A18" s="6" t="s">
        <v>32</v>
      </c>
      <c r="B18" t="s">
        <v>13</v>
      </c>
      <c r="C18" t="s">
        <v>14</v>
      </c>
      <c r="D18" t="s">
        <v>15</v>
      </c>
      <c r="E18" t="s">
        <v>16</v>
      </c>
      <c r="F18" t="s">
        <v>17</v>
      </c>
      <c r="G18" t="s">
        <v>18</v>
      </c>
      <c r="H18" t="s">
        <v>19</v>
      </c>
      <c r="I18" t="s">
        <v>20</v>
      </c>
      <c r="J18" t="s">
        <v>21</v>
      </c>
      <c r="K18" t="s">
        <v>22</v>
      </c>
      <c r="L18" t="s">
        <v>23</v>
      </c>
      <c r="M18" t="s">
        <v>24</v>
      </c>
      <c r="N18" t="s">
        <v>25</v>
      </c>
      <c r="O18" t="s">
        <v>26</v>
      </c>
      <c r="P18" t="s">
        <v>27</v>
      </c>
      <c r="Q18" t="s">
        <v>28</v>
      </c>
      <c r="R18" t="s">
        <v>29</v>
      </c>
      <c r="S18" t="s">
        <v>30</v>
      </c>
      <c r="T18" t="s">
        <v>31</v>
      </c>
    </row>
    <row r="19" spans="1:20" x14ac:dyDescent="0.3">
      <c r="A19" s="6">
        <v>25</v>
      </c>
      <c r="B19">
        <v>262.8</v>
      </c>
      <c r="C19">
        <v>225.3</v>
      </c>
      <c r="D19">
        <v>193</v>
      </c>
      <c r="E19" s="3" t="s">
        <v>11</v>
      </c>
      <c r="F19">
        <v>210.7</v>
      </c>
      <c r="G19">
        <v>205.8</v>
      </c>
      <c r="H19">
        <v>24.6</v>
      </c>
      <c r="I19">
        <v>139.5</v>
      </c>
      <c r="J19">
        <v>6</v>
      </c>
      <c r="K19">
        <v>181.8</v>
      </c>
      <c r="L19">
        <v>179.3</v>
      </c>
      <c r="M19">
        <v>371.1</v>
      </c>
      <c r="N19">
        <v>156.6</v>
      </c>
      <c r="O19">
        <v>72.8</v>
      </c>
      <c r="P19">
        <v>130.69999999999999</v>
      </c>
      <c r="Q19">
        <v>419.7</v>
      </c>
      <c r="R19">
        <v>0</v>
      </c>
      <c r="S19">
        <v>0</v>
      </c>
      <c r="T19" s="3" t="s">
        <v>11</v>
      </c>
    </row>
    <row r="20" spans="1:20" x14ac:dyDescent="0.3">
      <c r="E20" s="3"/>
      <c r="T20" s="3"/>
    </row>
    <row r="21" spans="1:20" x14ac:dyDescent="0.3">
      <c r="A21" s="6" t="s">
        <v>52</v>
      </c>
      <c r="B21" s="8" t="s">
        <v>76</v>
      </c>
    </row>
    <row r="22" spans="1:20" x14ac:dyDescent="0.3">
      <c r="A22" s="6" t="s">
        <v>32</v>
      </c>
      <c r="B22" t="s">
        <v>13</v>
      </c>
      <c r="C22" t="s">
        <v>14</v>
      </c>
      <c r="D22" t="s">
        <v>15</v>
      </c>
      <c r="E22" t="s">
        <v>16</v>
      </c>
      <c r="F22" t="s">
        <v>17</v>
      </c>
      <c r="G22" t="s">
        <v>18</v>
      </c>
      <c r="H22" t="s">
        <v>19</v>
      </c>
      <c r="I22" t="s">
        <v>20</v>
      </c>
      <c r="J22" t="s">
        <v>21</v>
      </c>
      <c r="K22" t="s">
        <v>22</v>
      </c>
      <c r="L22" t="s">
        <v>23</v>
      </c>
      <c r="M22" t="s">
        <v>24</v>
      </c>
      <c r="N22" t="s">
        <v>25</v>
      </c>
      <c r="O22" t="s">
        <v>26</v>
      </c>
      <c r="P22" t="s">
        <v>27</v>
      </c>
      <c r="Q22" t="s">
        <v>28</v>
      </c>
      <c r="R22" t="s">
        <v>29</v>
      </c>
      <c r="S22" t="s">
        <v>30</v>
      </c>
      <c r="T22" t="s">
        <v>31</v>
      </c>
    </row>
    <row r="23" spans="1:20" x14ac:dyDescent="0.3">
      <c r="A23" s="6">
        <v>25</v>
      </c>
      <c r="B23">
        <v>4494.7</v>
      </c>
      <c r="C23">
        <v>170.7</v>
      </c>
      <c r="D23">
        <v>2070</v>
      </c>
      <c r="E23">
        <v>1755.6</v>
      </c>
      <c r="F23" s="3" t="s">
        <v>11</v>
      </c>
      <c r="G23">
        <v>2611.1999999999998</v>
      </c>
      <c r="H23">
        <v>3836.6</v>
      </c>
      <c r="I23">
        <v>2620.6</v>
      </c>
      <c r="J23">
        <v>2438.6999999999998</v>
      </c>
      <c r="K23">
        <v>3667.2</v>
      </c>
      <c r="L23">
        <v>2386.3000000000002</v>
      </c>
      <c r="M23" s="3" t="s">
        <v>11</v>
      </c>
      <c r="N23">
        <v>3887.8</v>
      </c>
      <c r="O23" s="3" t="s">
        <v>11</v>
      </c>
      <c r="P23">
        <v>813.2</v>
      </c>
      <c r="Q23">
        <v>2438.9</v>
      </c>
      <c r="R23" s="3" t="s">
        <v>11</v>
      </c>
      <c r="S23" s="3" t="s">
        <v>11</v>
      </c>
      <c r="T23" s="3" t="s">
        <v>11</v>
      </c>
    </row>
    <row r="24" spans="1:20" x14ac:dyDescent="0.3">
      <c r="F24" s="3"/>
      <c r="M24" s="3"/>
      <c r="O24" s="3"/>
      <c r="R24" s="3"/>
      <c r="S24" s="3"/>
      <c r="T24" s="3"/>
    </row>
    <row r="25" spans="1:20" x14ac:dyDescent="0.3">
      <c r="A25" s="6" t="s">
        <v>52</v>
      </c>
      <c r="B25" s="8" t="s">
        <v>77</v>
      </c>
    </row>
    <row r="26" spans="1:20" x14ac:dyDescent="0.3">
      <c r="A26" s="6" t="s">
        <v>32</v>
      </c>
      <c r="B26" t="s">
        <v>13</v>
      </c>
      <c r="C26" t="s">
        <v>14</v>
      </c>
      <c r="D26" t="s">
        <v>15</v>
      </c>
      <c r="E26" t="s">
        <v>16</v>
      </c>
      <c r="F26" t="s">
        <v>17</v>
      </c>
      <c r="G26" t="s">
        <v>18</v>
      </c>
      <c r="H26" t="s">
        <v>19</v>
      </c>
      <c r="I26" t="s">
        <v>20</v>
      </c>
      <c r="J26" t="s">
        <v>21</v>
      </c>
      <c r="K26" t="s">
        <v>22</v>
      </c>
      <c r="L26" t="s">
        <v>23</v>
      </c>
      <c r="M26" t="s">
        <v>24</v>
      </c>
      <c r="N26" t="s">
        <v>25</v>
      </c>
      <c r="O26" t="s">
        <v>26</v>
      </c>
      <c r="P26" t="s">
        <v>27</v>
      </c>
      <c r="Q26" t="s">
        <v>28</v>
      </c>
      <c r="R26" t="s">
        <v>29</v>
      </c>
      <c r="S26" t="s">
        <v>30</v>
      </c>
      <c r="T26" t="s">
        <v>31</v>
      </c>
    </row>
    <row r="27" spans="1:20" x14ac:dyDescent="0.3">
      <c r="A27" s="6">
        <v>25</v>
      </c>
      <c r="B27">
        <v>396.1</v>
      </c>
      <c r="C27">
        <v>188.3</v>
      </c>
      <c r="D27">
        <v>149.4</v>
      </c>
      <c r="E27">
        <v>185</v>
      </c>
      <c r="F27">
        <v>868.7</v>
      </c>
      <c r="G27">
        <v>841.9</v>
      </c>
      <c r="H27">
        <v>108.8</v>
      </c>
      <c r="I27">
        <v>373.5</v>
      </c>
      <c r="J27" s="3" t="s">
        <v>11</v>
      </c>
      <c r="K27" s="3" t="s">
        <v>11</v>
      </c>
      <c r="L27">
        <v>1664.1</v>
      </c>
      <c r="M27">
        <v>630</v>
      </c>
      <c r="N27" s="3" t="s">
        <v>11</v>
      </c>
      <c r="O27" s="3" t="s">
        <v>11</v>
      </c>
      <c r="P27">
        <v>1550.7</v>
      </c>
      <c r="Q27">
        <v>196</v>
      </c>
      <c r="R27">
        <v>118.6</v>
      </c>
      <c r="S27">
        <v>1171.9000000000001</v>
      </c>
      <c r="T27" s="3" t="s">
        <v>11</v>
      </c>
    </row>
    <row r="28" spans="1:20" x14ac:dyDescent="0.3">
      <c r="J28" s="3"/>
      <c r="K28" s="3"/>
      <c r="N28" s="3"/>
      <c r="O28" s="3"/>
      <c r="T28" s="3"/>
    </row>
    <row r="29" spans="1:20" x14ac:dyDescent="0.3">
      <c r="A29" s="6" t="s">
        <v>52</v>
      </c>
      <c r="B29" s="8" t="s">
        <v>78</v>
      </c>
    </row>
    <row r="30" spans="1:20" x14ac:dyDescent="0.3">
      <c r="A30" s="6" t="s">
        <v>32</v>
      </c>
      <c r="B30" t="s">
        <v>13</v>
      </c>
      <c r="C30" t="s">
        <v>14</v>
      </c>
      <c r="D30" t="s">
        <v>15</v>
      </c>
      <c r="E30" t="s">
        <v>16</v>
      </c>
      <c r="F30" t="s">
        <v>17</v>
      </c>
      <c r="G30" t="s">
        <v>18</v>
      </c>
      <c r="H30" t="s">
        <v>19</v>
      </c>
      <c r="I30" t="s">
        <v>20</v>
      </c>
      <c r="J30" t="s">
        <v>21</v>
      </c>
      <c r="K30" t="s">
        <v>22</v>
      </c>
      <c r="L30" t="s">
        <v>23</v>
      </c>
      <c r="M30" t="s">
        <v>24</v>
      </c>
      <c r="N30" t="s">
        <v>25</v>
      </c>
      <c r="O30" t="s">
        <v>26</v>
      </c>
      <c r="P30" t="s">
        <v>27</v>
      </c>
      <c r="Q30" t="s">
        <v>28</v>
      </c>
      <c r="R30" t="s">
        <v>29</v>
      </c>
      <c r="S30" t="s">
        <v>30</v>
      </c>
      <c r="T30" t="s">
        <v>31</v>
      </c>
    </row>
    <row r="31" spans="1:20" x14ac:dyDescent="0.3">
      <c r="A31" s="6">
        <v>25</v>
      </c>
      <c r="B31">
        <v>686.6</v>
      </c>
      <c r="E31">
        <v>2216.3000000000002</v>
      </c>
      <c r="F31">
        <v>1071.5999999999999</v>
      </c>
      <c r="G31">
        <v>0</v>
      </c>
      <c r="H31">
        <v>75.099999999999994</v>
      </c>
      <c r="I31">
        <v>2962.4</v>
      </c>
      <c r="J31">
        <v>573.9</v>
      </c>
      <c r="K31" s="3" t="s">
        <v>11</v>
      </c>
      <c r="L31" s="3" t="s">
        <v>11</v>
      </c>
      <c r="M31">
        <v>2703</v>
      </c>
      <c r="N31">
        <v>0</v>
      </c>
      <c r="P31">
        <v>2424.9</v>
      </c>
      <c r="Q31">
        <v>1584.8</v>
      </c>
      <c r="R31">
        <v>2025</v>
      </c>
      <c r="S31" s="3" t="s">
        <v>11</v>
      </c>
      <c r="T31" s="3" t="s">
        <v>11</v>
      </c>
    </row>
    <row r="33" spans="1:20" x14ac:dyDescent="0.3">
      <c r="A33" s="6" t="s">
        <v>52</v>
      </c>
      <c r="B33" s="8" t="s">
        <v>79</v>
      </c>
    </row>
    <row r="34" spans="1:20" x14ac:dyDescent="0.3">
      <c r="A34" s="6" t="s">
        <v>32</v>
      </c>
      <c r="B34" t="s">
        <v>13</v>
      </c>
      <c r="C34" t="s">
        <v>14</v>
      </c>
      <c r="D34" t="s">
        <v>15</v>
      </c>
      <c r="E34" t="s">
        <v>16</v>
      </c>
      <c r="F34" t="s">
        <v>17</v>
      </c>
      <c r="G34" t="s">
        <v>18</v>
      </c>
      <c r="H34" t="s">
        <v>19</v>
      </c>
      <c r="I34" t="s">
        <v>20</v>
      </c>
      <c r="J34" t="s">
        <v>21</v>
      </c>
      <c r="K34" t="s">
        <v>22</v>
      </c>
      <c r="L34" t="s">
        <v>23</v>
      </c>
      <c r="M34" t="s">
        <v>24</v>
      </c>
      <c r="N34" t="s">
        <v>25</v>
      </c>
      <c r="O34" t="s">
        <v>26</v>
      </c>
      <c r="P34" t="s">
        <v>27</v>
      </c>
      <c r="Q34" t="s">
        <v>28</v>
      </c>
      <c r="R34" t="s">
        <v>29</v>
      </c>
      <c r="S34" t="s">
        <v>30</v>
      </c>
      <c r="T34" t="s">
        <v>31</v>
      </c>
    </row>
    <row r="35" spans="1:20" x14ac:dyDescent="0.3">
      <c r="A35" s="6">
        <v>25</v>
      </c>
      <c r="B35">
        <v>57.3</v>
      </c>
      <c r="C35">
        <v>13.5</v>
      </c>
      <c r="D35">
        <v>1745.1</v>
      </c>
      <c r="E35">
        <v>154.19999999999999</v>
      </c>
      <c r="F35">
        <v>369.8</v>
      </c>
      <c r="G35">
        <v>620</v>
      </c>
      <c r="H35">
        <v>245</v>
      </c>
      <c r="I35">
        <v>140</v>
      </c>
      <c r="J35">
        <v>629.4</v>
      </c>
      <c r="K35" s="3" t="s">
        <v>11</v>
      </c>
      <c r="L35">
        <v>1339.6</v>
      </c>
      <c r="M35">
        <v>1080</v>
      </c>
      <c r="N35">
        <v>2270.1</v>
      </c>
      <c r="O35">
        <v>1303.0999999999999</v>
      </c>
      <c r="P35">
        <v>142.19999999999999</v>
      </c>
      <c r="Q35">
        <v>4</v>
      </c>
      <c r="R35">
        <v>4</v>
      </c>
      <c r="S35">
        <v>0</v>
      </c>
      <c r="T35" s="3" t="s">
        <v>11</v>
      </c>
    </row>
    <row r="37" spans="1:20" x14ac:dyDescent="0.3">
      <c r="A37" s="6" t="s">
        <v>52</v>
      </c>
      <c r="B37" s="8" t="s">
        <v>80</v>
      </c>
    </row>
    <row r="38" spans="1:20" x14ac:dyDescent="0.3">
      <c r="A38" s="6" t="s">
        <v>32</v>
      </c>
      <c r="B38" t="s">
        <v>13</v>
      </c>
      <c r="C38" t="s">
        <v>14</v>
      </c>
      <c r="D38" t="s">
        <v>15</v>
      </c>
      <c r="E38" t="s">
        <v>16</v>
      </c>
      <c r="F38" t="s">
        <v>17</v>
      </c>
      <c r="G38" t="s">
        <v>18</v>
      </c>
      <c r="H38" t="s">
        <v>19</v>
      </c>
      <c r="I38" t="s">
        <v>20</v>
      </c>
      <c r="J38" t="s">
        <v>21</v>
      </c>
      <c r="K38" t="s">
        <v>22</v>
      </c>
      <c r="L38" t="s">
        <v>23</v>
      </c>
      <c r="M38" t="s">
        <v>24</v>
      </c>
      <c r="N38" t="s">
        <v>25</v>
      </c>
      <c r="O38" t="s">
        <v>26</v>
      </c>
      <c r="P38" t="s">
        <v>27</v>
      </c>
      <c r="Q38" t="s">
        <v>28</v>
      </c>
      <c r="R38" t="s">
        <v>29</v>
      </c>
      <c r="S38" t="s">
        <v>30</v>
      </c>
      <c r="T38" t="s">
        <v>31</v>
      </c>
    </row>
    <row r="39" spans="1:20" x14ac:dyDescent="0.3">
      <c r="A39" s="6">
        <v>25</v>
      </c>
      <c r="B39">
        <v>0</v>
      </c>
      <c r="C39">
        <v>380.9</v>
      </c>
      <c r="D39">
        <v>859.3</v>
      </c>
      <c r="E39">
        <v>425.9</v>
      </c>
      <c r="F39">
        <v>492</v>
      </c>
      <c r="G39">
        <v>0</v>
      </c>
      <c r="H39" s="9">
        <v>0.5</v>
      </c>
      <c r="I39">
        <v>87.5</v>
      </c>
      <c r="J39">
        <v>133.4</v>
      </c>
      <c r="K39">
        <v>844.7</v>
      </c>
      <c r="L39">
        <v>583.20000000000005</v>
      </c>
      <c r="M39">
        <v>775.3</v>
      </c>
      <c r="N39">
        <v>516.29999999999995</v>
      </c>
      <c r="O39">
        <v>750.2</v>
      </c>
      <c r="P39">
        <v>410.4</v>
      </c>
      <c r="Q39">
        <v>33.6</v>
      </c>
      <c r="R39">
        <v>131</v>
      </c>
      <c r="S39">
        <v>42.3</v>
      </c>
      <c r="T39">
        <v>362.4</v>
      </c>
    </row>
    <row r="41" spans="1:20" x14ac:dyDescent="0.3">
      <c r="A41" s="3" t="s">
        <v>11</v>
      </c>
      <c r="B41" t="s">
        <v>12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813D4-5B2C-4A97-9260-BD582B5BF8B6}">
  <dimension ref="A1:P20"/>
  <sheetViews>
    <sheetView workbookViewId="0">
      <selection activeCell="C9" sqref="C9"/>
    </sheetView>
  </sheetViews>
  <sheetFormatPr defaultRowHeight="14.4" x14ac:dyDescent="0.3"/>
  <sheetData>
    <row r="1" spans="1:16" x14ac:dyDescent="0.3">
      <c r="A1" t="s">
        <v>73</v>
      </c>
    </row>
    <row r="2" spans="1:16" x14ac:dyDescent="0.3">
      <c r="A2" t="s">
        <v>71</v>
      </c>
    </row>
    <row r="3" spans="1:16" x14ac:dyDescent="0.3">
      <c r="A3">
        <v>69</v>
      </c>
      <c r="B3">
        <v>65.599999999999994</v>
      </c>
      <c r="C3">
        <v>64.3</v>
      </c>
      <c r="D3">
        <v>57.6</v>
      </c>
      <c r="E3">
        <v>56.1</v>
      </c>
      <c r="F3">
        <v>64.099999999999994</v>
      </c>
      <c r="G3">
        <v>54.2</v>
      </c>
      <c r="H3">
        <v>56.3</v>
      </c>
      <c r="I3">
        <v>58.9</v>
      </c>
      <c r="J3">
        <v>51.3</v>
      </c>
      <c r="K3">
        <v>60</v>
      </c>
      <c r="L3">
        <v>46.3</v>
      </c>
      <c r="M3">
        <v>55.3</v>
      </c>
      <c r="N3">
        <v>48.1</v>
      </c>
      <c r="O3">
        <v>47</v>
      </c>
      <c r="P3">
        <v>50.7</v>
      </c>
    </row>
    <row r="4" spans="1:16" x14ac:dyDescent="0.3">
      <c r="A4" t="s">
        <v>72</v>
      </c>
    </row>
    <row r="5" spans="1:16" x14ac:dyDescent="0.3">
      <c r="A5">
        <v>54.9</v>
      </c>
      <c r="B5">
        <v>68.900000000000006</v>
      </c>
      <c r="C5">
        <v>61.3</v>
      </c>
      <c r="D5">
        <v>61</v>
      </c>
      <c r="E5">
        <v>48.1</v>
      </c>
      <c r="F5">
        <v>44.3</v>
      </c>
      <c r="G5">
        <v>51.4</v>
      </c>
      <c r="H5">
        <v>42.9</v>
      </c>
      <c r="I5">
        <v>46.5</v>
      </c>
      <c r="J5">
        <v>41.8</v>
      </c>
      <c r="K5">
        <v>62.3</v>
      </c>
      <c r="L5">
        <v>52.5</v>
      </c>
      <c r="M5">
        <v>38.799999999999997</v>
      </c>
      <c r="N5">
        <v>53.9</v>
      </c>
    </row>
    <row r="8" spans="1:16" x14ac:dyDescent="0.3">
      <c r="A8" t="s">
        <v>74</v>
      </c>
    </row>
    <row r="9" spans="1:16" x14ac:dyDescent="0.3">
      <c r="A9" t="s">
        <v>71</v>
      </c>
    </row>
    <row r="10" spans="1:16" x14ac:dyDescent="0.3">
      <c r="A10">
        <v>7.84</v>
      </c>
      <c r="B10">
        <v>8.68</v>
      </c>
      <c r="C10">
        <v>6.19</v>
      </c>
      <c r="D10">
        <v>6.09</v>
      </c>
      <c r="E10">
        <v>6.72</v>
      </c>
      <c r="F10">
        <v>5.12</v>
      </c>
      <c r="G10">
        <v>4.78</v>
      </c>
      <c r="H10">
        <v>7.84</v>
      </c>
      <c r="I10">
        <v>6.7</v>
      </c>
      <c r="J10">
        <v>7.04</v>
      </c>
      <c r="K10">
        <v>7.63</v>
      </c>
      <c r="L10">
        <v>9.31</v>
      </c>
      <c r="M10">
        <v>9.36</v>
      </c>
      <c r="N10">
        <v>8.34</v>
      </c>
      <c r="O10">
        <v>7.44</v>
      </c>
      <c r="P10">
        <v>7.15</v>
      </c>
    </row>
    <row r="11" spans="1:16" x14ac:dyDescent="0.3">
      <c r="A11" t="s">
        <v>72</v>
      </c>
    </row>
    <row r="12" spans="1:16" x14ac:dyDescent="0.3">
      <c r="A12">
        <v>8.5500000000000007</v>
      </c>
      <c r="B12">
        <v>7.48</v>
      </c>
      <c r="C12">
        <v>6.14</v>
      </c>
      <c r="D12">
        <v>8.27</v>
      </c>
      <c r="E12">
        <v>13.1</v>
      </c>
      <c r="F12">
        <v>12.2</v>
      </c>
      <c r="G12">
        <v>15.7</v>
      </c>
      <c r="H12">
        <v>13.7</v>
      </c>
      <c r="I12">
        <v>9.19</v>
      </c>
      <c r="J12">
        <v>6.58</v>
      </c>
      <c r="K12">
        <v>5.64</v>
      </c>
      <c r="L12">
        <v>4.42</v>
      </c>
      <c r="M12">
        <v>6.4</v>
      </c>
      <c r="N12">
        <v>9.18</v>
      </c>
    </row>
    <row r="16" spans="1:16" x14ac:dyDescent="0.3">
      <c r="A16" t="s">
        <v>75</v>
      </c>
    </row>
    <row r="17" spans="1:16" x14ac:dyDescent="0.3">
      <c r="A17" t="s">
        <v>71</v>
      </c>
    </row>
    <row r="18" spans="1:16" x14ac:dyDescent="0.3">
      <c r="A18">
        <v>41.1</v>
      </c>
      <c r="B18">
        <v>31.5</v>
      </c>
      <c r="C18">
        <v>39.4</v>
      </c>
      <c r="D18">
        <v>40</v>
      </c>
      <c r="E18">
        <v>36.5</v>
      </c>
      <c r="F18">
        <v>34</v>
      </c>
      <c r="G18">
        <v>42.4</v>
      </c>
      <c r="H18">
        <v>30.4</v>
      </c>
      <c r="I18">
        <v>37.200000000000003</v>
      </c>
      <c r="J18">
        <v>34.5</v>
      </c>
      <c r="K18">
        <v>30.2</v>
      </c>
      <c r="L18">
        <v>26.7</v>
      </c>
      <c r="M18">
        <v>22.7</v>
      </c>
      <c r="N18">
        <v>24.7</v>
      </c>
      <c r="O18">
        <v>25.6</v>
      </c>
      <c r="P18">
        <v>25.5</v>
      </c>
    </row>
    <row r="19" spans="1:16" x14ac:dyDescent="0.3">
      <c r="A19" t="s">
        <v>10</v>
      </c>
    </row>
    <row r="20" spans="1:16" x14ac:dyDescent="0.3">
      <c r="A20">
        <v>18.7</v>
      </c>
      <c r="B20">
        <v>25.5</v>
      </c>
      <c r="C20">
        <v>28.4</v>
      </c>
      <c r="D20">
        <v>21.4</v>
      </c>
      <c r="E20">
        <v>14.3</v>
      </c>
      <c r="F20">
        <v>12.3</v>
      </c>
      <c r="G20">
        <v>11.9</v>
      </c>
      <c r="H20">
        <v>11</v>
      </c>
      <c r="I20">
        <v>14.1</v>
      </c>
      <c r="J20">
        <v>15.5</v>
      </c>
      <c r="K20">
        <v>16.7</v>
      </c>
      <c r="L20">
        <v>14.6</v>
      </c>
      <c r="M20">
        <v>16.399999999999999</v>
      </c>
      <c r="N20">
        <v>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0D23D-19DA-4086-930B-5B365BFC76A1}">
  <dimension ref="A1:L180"/>
  <sheetViews>
    <sheetView workbookViewId="0">
      <selection activeCell="C1" sqref="C1"/>
    </sheetView>
  </sheetViews>
  <sheetFormatPr defaultRowHeight="14.4" x14ac:dyDescent="0.3"/>
  <cols>
    <col min="1" max="1" width="9.6640625" style="1" customWidth="1"/>
    <col min="2" max="2" width="13.6640625" style="1" customWidth="1"/>
    <col min="3" max="4" width="9.6640625" style="1" customWidth="1"/>
    <col min="5" max="5" width="15.88671875" style="1" customWidth="1"/>
    <col min="6" max="6" width="9.6640625" style="1" customWidth="1"/>
    <col min="7" max="7" width="20.5546875" style="1" customWidth="1"/>
    <col min="8" max="8" width="19.33203125" style="1" customWidth="1"/>
    <col min="9" max="9" width="20.5546875" style="1" customWidth="1"/>
    <col min="10" max="10" width="19.88671875" style="1" customWidth="1"/>
    <col min="11" max="11" width="19.6640625" style="1" customWidth="1"/>
    <col min="12" max="12" width="9.6640625" style="1" customWidth="1"/>
  </cols>
  <sheetData>
    <row r="1" spans="1:11" ht="33.6" customHeight="1" x14ac:dyDescent="0.3">
      <c r="A1" s="1" t="s">
        <v>0</v>
      </c>
      <c r="B1" s="1" t="s">
        <v>4</v>
      </c>
      <c r="C1" s="2" t="s">
        <v>7</v>
      </c>
      <c r="D1" s="2" t="s">
        <v>8</v>
      </c>
      <c r="E1" s="2" t="s">
        <v>9</v>
      </c>
      <c r="F1" s="1" t="s">
        <v>6</v>
      </c>
      <c r="G1" s="2" t="s">
        <v>66</v>
      </c>
      <c r="H1" s="2" t="s">
        <v>67</v>
      </c>
      <c r="I1" s="2" t="s">
        <v>68</v>
      </c>
      <c r="J1" s="2" t="s">
        <v>69</v>
      </c>
      <c r="K1" s="2" t="s">
        <v>70</v>
      </c>
    </row>
    <row r="2" spans="1:11" x14ac:dyDescent="0.3">
      <c r="A2" s="1">
        <v>25</v>
      </c>
      <c r="B2" s="1">
        <v>1</v>
      </c>
    </row>
    <row r="3" spans="1:11" x14ac:dyDescent="0.3">
      <c r="A3" s="1">
        <v>21</v>
      </c>
      <c r="B3" s="1">
        <v>1</v>
      </c>
    </row>
    <row r="4" spans="1:11" x14ac:dyDescent="0.3">
      <c r="A4" s="1">
        <v>35</v>
      </c>
      <c r="B4" s="1">
        <v>1</v>
      </c>
    </row>
    <row r="5" spans="1:11" x14ac:dyDescent="0.3">
      <c r="A5" s="1">
        <v>21</v>
      </c>
      <c r="B5" s="1">
        <v>1</v>
      </c>
    </row>
    <row r="6" spans="1:11" x14ac:dyDescent="0.3">
      <c r="A6" s="1">
        <v>28</v>
      </c>
      <c r="B6" s="1">
        <v>1</v>
      </c>
    </row>
    <row r="7" spans="1:11" x14ac:dyDescent="0.3">
      <c r="A7" s="1">
        <v>35</v>
      </c>
      <c r="B7" s="1">
        <v>1</v>
      </c>
    </row>
    <row r="8" spans="1:11" x14ac:dyDescent="0.3">
      <c r="A8" s="1">
        <v>28</v>
      </c>
      <c r="B8" s="1">
        <v>1</v>
      </c>
    </row>
    <row r="9" spans="1:11" x14ac:dyDescent="0.3">
      <c r="A9" s="1">
        <v>35</v>
      </c>
      <c r="B9" s="1">
        <v>1</v>
      </c>
    </row>
    <row r="10" spans="1:11" x14ac:dyDescent="0.3">
      <c r="A10" s="1">
        <v>41</v>
      </c>
      <c r="B10" s="1">
        <v>0</v>
      </c>
    </row>
    <row r="11" spans="1:11" x14ac:dyDescent="0.3">
      <c r="A11" s="1">
        <v>33</v>
      </c>
      <c r="B11" s="1">
        <v>1</v>
      </c>
    </row>
    <row r="12" spans="1:11" x14ac:dyDescent="0.3">
      <c r="A12" s="1">
        <v>28</v>
      </c>
      <c r="B12" s="1">
        <v>1</v>
      </c>
    </row>
    <row r="13" spans="1:11" x14ac:dyDescent="0.3">
      <c r="A13" s="1">
        <v>21</v>
      </c>
      <c r="B13" s="1">
        <v>1</v>
      </c>
    </row>
    <row r="14" spans="1:11" x14ac:dyDescent="0.3">
      <c r="A14" s="1">
        <v>21</v>
      </c>
      <c r="B14" s="1">
        <v>1</v>
      </c>
    </row>
    <row r="15" spans="1:11" x14ac:dyDescent="0.3">
      <c r="A15" s="1">
        <v>23</v>
      </c>
      <c r="B15" s="1">
        <v>1</v>
      </c>
    </row>
    <row r="16" spans="1:11" x14ac:dyDescent="0.3">
      <c r="A16" s="1">
        <v>25</v>
      </c>
      <c r="B16" s="1">
        <v>1</v>
      </c>
    </row>
    <row r="17" spans="1:3" x14ac:dyDescent="0.3">
      <c r="A17" s="1">
        <v>21</v>
      </c>
      <c r="B17" s="1">
        <v>1</v>
      </c>
    </row>
    <row r="18" spans="1:3" x14ac:dyDescent="0.3">
      <c r="A18" s="1">
        <v>21</v>
      </c>
      <c r="B18" s="1">
        <v>1</v>
      </c>
    </row>
    <row r="19" spans="1:3" x14ac:dyDescent="0.3">
      <c r="A19" s="1">
        <v>26</v>
      </c>
      <c r="B19" s="1">
        <v>1</v>
      </c>
    </row>
    <row r="20" spans="1:3" x14ac:dyDescent="0.3">
      <c r="A20" s="1">
        <v>25</v>
      </c>
      <c r="B20" s="1">
        <v>1</v>
      </c>
    </row>
    <row r="21" spans="1:3" x14ac:dyDescent="0.3">
      <c r="A21" s="1">
        <v>46</v>
      </c>
      <c r="C21" s="1">
        <v>1</v>
      </c>
    </row>
    <row r="22" spans="1:3" x14ac:dyDescent="0.3">
      <c r="A22" s="1">
        <v>18</v>
      </c>
      <c r="C22" s="1">
        <v>1</v>
      </c>
    </row>
    <row r="23" spans="1:3" x14ac:dyDescent="0.3">
      <c r="A23" s="1">
        <v>35</v>
      </c>
      <c r="C23" s="1">
        <v>1</v>
      </c>
    </row>
    <row r="24" spans="1:3" x14ac:dyDescent="0.3">
      <c r="A24" s="1">
        <v>28</v>
      </c>
      <c r="C24" s="1">
        <v>1</v>
      </c>
    </row>
    <row r="25" spans="1:3" x14ac:dyDescent="0.3">
      <c r="A25" s="1">
        <v>45</v>
      </c>
      <c r="C25" s="1">
        <v>1</v>
      </c>
    </row>
    <row r="26" spans="1:3" x14ac:dyDescent="0.3">
      <c r="A26" s="1">
        <v>35</v>
      </c>
      <c r="C26" s="1">
        <v>1</v>
      </c>
    </row>
    <row r="27" spans="1:3" x14ac:dyDescent="0.3">
      <c r="A27" s="1">
        <v>25</v>
      </c>
      <c r="C27" s="1">
        <v>1</v>
      </c>
    </row>
    <row r="28" spans="1:3" x14ac:dyDescent="0.3">
      <c r="A28" s="1">
        <v>25</v>
      </c>
      <c r="C28" s="1">
        <v>1</v>
      </c>
    </row>
    <row r="29" spans="1:3" x14ac:dyDescent="0.3">
      <c r="A29" s="1">
        <v>35</v>
      </c>
      <c r="C29" s="1">
        <v>1</v>
      </c>
    </row>
    <row r="30" spans="1:3" x14ac:dyDescent="0.3">
      <c r="A30" s="1">
        <v>28</v>
      </c>
      <c r="C30" s="1">
        <v>1</v>
      </c>
    </row>
    <row r="31" spans="1:3" x14ac:dyDescent="0.3">
      <c r="A31" s="1">
        <v>28</v>
      </c>
      <c r="C31" s="1">
        <v>1</v>
      </c>
    </row>
    <row r="32" spans="1:3" x14ac:dyDescent="0.3">
      <c r="A32" s="1">
        <v>25</v>
      </c>
      <c r="C32" s="1">
        <v>1</v>
      </c>
    </row>
    <row r="33" spans="1:4" x14ac:dyDescent="0.3">
      <c r="A33" s="1">
        <v>28</v>
      </c>
      <c r="C33" s="1">
        <v>1</v>
      </c>
    </row>
    <row r="34" spans="1:4" x14ac:dyDescent="0.3">
      <c r="A34" s="1">
        <v>28</v>
      </c>
      <c r="C34" s="1">
        <v>1</v>
      </c>
    </row>
    <row r="35" spans="1:4" x14ac:dyDescent="0.3">
      <c r="A35" s="1">
        <v>21</v>
      </c>
      <c r="C35" s="1">
        <v>1</v>
      </c>
    </row>
    <row r="36" spans="1:4" x14ac:dyDescent="0.3">
      <c r="A36" s="1">
        <v>35</v>
      </c>
      <c r="C36" s="1">
        <v>1</v>
      </c>
    </row>
    <row r="37" spans="1:4" x14ac:dyDescent="0.3">
      <c r="A37" s="1">
        <v>35</v>
      </c>
      <c r="D37" s="1">
        <v>1</v>
      </c>
    </row>
    <row r="38" spans="1:4" x14ac:dyDescent="0.3">
      <c r="A38" s="1">
        <v>26</v>
      </c>
      <c r="D38" s="1">
        <v>1</v>
      </c>
    </row>
    <row r="39" spans="1:4" x14ac:dyDescent="0.3">
      <c r="A39" s="1">
        <v>41</v>
      </c>
      <c r="D39" s="1">
        <v>1</v>
      </c>
    </row>
    <row r="40" spans="1:4" x14ac:dyDescent="0.3">
      <c r="A40" s="1">
        <v>18</v>
      </c>
      <c r="D40" s="1">
        <v>1</v>
      </c>
    </row>
    <row r="41" spans="1:4" x14ac:dyDescent="0.3">
      <c r="A41" s="1">
        <v>21</v>
      </c>
      <c r="D41" s="1">
        <v>1</v>
      </c>
    </row>
    <row r="42" spans="1:4" x14ac:dyDescent="0.3">
      <c r="A42" s="1">
        <v>28</v>
      </c>
      <c r="D42" s="1">
        <v>1</v>
      </c>
    </row>
    <row r="43" spans="1:4" x14ac:dyDescent="0.3">
      <c r="A43" s="1">
        <v>35</v>
      </c>
      <c r="D43" s="1">
        <v>1</v>
      </c>
    </row>
    <row r="44" spans="1:4" x14ac:dyDescent="0.3">
      <c r="A44" s="1">
        <v>46</v>
      </c>
      <c r="D44" s="1">
        <v>1</v>
      </c>
    </row>
    <row r="45" spans="1:4" x14ac:dyDescent="0.3">
      <c r="A45" s="1">
        <v>25</v>
      </c>
      <c r="D45" s="1">
        <v>1</v>
      </c>
    </row>
    <row r="46" spans="1:4" x14ac:dyDescent="0.3">
      <c r="A46" s="1">
        <v>26</v>
      </c>
      <c r="D46" s="1">
        <v>1</v>
      </c>
    </row>
    <row r="47" spans="1:4" x14ac:dyDescent="0.3">
      <c r="A47" s="1">
        <v>28</v>
      </c>
      <c r="D47" s="1">
        <v>1</v>
      </c>
    </row>
    <row r="48" spans="1:4" x14ac:dyDescent="0.3">
      <c r="A48" s="1">
        <v>25</v>
      </c>
      <c r="D48" s="1">
        <v>1</v>
      </c>
    </row>
    <row r="49" spans="1:5" x14ac:dyDescent="0.3">
      <c r="A49" s="1">
        <v>35</v>
      </c>
      <c r="D49" s="1">
        <v>1</v>
      </c>
    </row>
    <row r="50" spans="1:5" x14ac:dyDescent="0.3">
      <c r="A50" s="1">
        <v>23</v>
      </c>
      <c r="D50" s="1">
        <v>1</v>
      </c>
    </row>
    <row r="51" spans="1:5" x14ac:dyDescent="0.3">
      <c r="A51" s="1">
        <v>21</v>
      </c>
      <c r="D51" s="1">
        <v>1</v>
      </c>
    </row>
    <row r="52" spans="1:5" x14ac:dyDescent="0.3">
      <c r="A52" s="1">
        <v>21</v>
      </c>
      <c r="D52" s="1">
        <v>1</v>
      </c>
    </row>
    <row r="53" spans="1:5" x14ac:dyDescent="0.3">
      <c r="A53" s="1">
        <v>25</v>
      </c>
      <c r="D53" s="1">
        <v>1</v>
      </c>
    </row>
    <row r="54" spans="1:5" x14ac:dyDescent="0.3">
      <c r="A54" s="1">
        <v>25</v>
      </c>
      <c r="D54" s="1">
        <v>1</v>
      </c>
    </row>
    <row r="55" spans="1:5" x14ac:dyDescent="0.3">
      <c r="A55" s="1">
        <v>35</v>
      </c>
      <c r="D55" s="1">
        <v>1</v>
      </c>
    </row>
    <row r="56" spans="1:5" x14ac:dyDescent="0.3">
      <c r="A56" s="1">
        <v>53</v>
      </c>
      <c r="E56" s="1">
        <v>1</v>
      </c>
    </row>
    <row r="57" spans="1:5" x14ac:dyDescent="0.3">
      <c r="A57" s="1">
        <v>28</v>
      </c>
      <c r="E57" s="1">
        <v>1</v>
      </c>
    </row>
    <row r="58" spans="1:5" x14ac:dyDescent="0.3">
      <c r="A58" s="1">
        <v>28</v>
      </c>
      <c r="E58" s="1">
        <v>1</v>
      </c>
    </row>
    <row r="59" spans="1:5" x14ac:dyDescent="0.3">
      <c r="A59" s="1">
        <v>28</v>
      </c>
      <c r="E59" s="1">
        <v>1</v>
      </c>
    </row>
    <row r="60" spans="1:5" x14ac:dyDescent="0.3">
      <c r="A60" s="1">
        <v>46</v>
      </c>
      <c r="E60" s="1">
        <v>1</v>
      </c>
    </row>
    <row r="61" spans="1:5" x14ac:dyDescent="0.3">
      <c r="A61" s="1">
        <v>35</v>
      </c>
      <c r="E61" s="1">
        <v>1</v>
      </c>
    </row>
    <row r="62" spans="1:5" x14ac:dyDescent="0.3">
      <c r="A62" s="1">
        <v>35</v>
      </c>
      <c r="E62" s="1">
        <v>1</v>
      </c>
    </row>
    <row r="63" spans="1:5" x14ac:dyDescent="0.3">
      <c r="A63" s="1">
        <v>41</v>
      </c>
      <c r="E63" s="1">
        <v>1</v>
      </c>
    </row>
    <row r="64" spans="1:5" x14ac:dyDescent="0.3">
      <c r="A64" s="1">
        <v>35</v>
      </c>
      <c r="E64" s="1">
        <v>1</v>
      </c>
    </row>
    <row r="65" spans="1:6" x14ac:dyDescent="0.3">
      <c r="A65" s="1">
        <v>28</v>
      </c>
      <c r="E65" s="1">
        <v>1</v>
      </c>
    </row>
    <row r="66" spans="1:6" x14ac:dyDescent="0.3">
      <c r="A66" s="1">
        <v>28</v>
      </c>
      <c r="E66" s="1">
        <v>1</v>
      </c>
    </row>
    <row r="67" spans="1:6" x14ac:dyDescent="0.3">
      <c r="A67" s="1">
        <v>35</v>
      </c>
      <c r="E67" s="1">
        <v>1</v>
      </c>
    </row>
    <row r="68" spans="1:6" x14ac:dyDescent="0.3">
      <c r="A68" s="1">
        <v>21</v>
      </c>
      <c r="E68" s="1">
        <v>1</v>
      </c>
    </row>
    <row r="69" spans="1:6" x14ac:dyDescent="0.3">
      <c r="A69" s="1">
        <v>35</v>
      </c>
      <c r="E69" s="1">
        <v>1</v>
      </c>
    </row>
    <row r="70" spans="1:6" x14ac:dyDescent="0.3">
      <c r="A70" s="1">
        <v>46</v>
      </c>
      <c r="E70" s="1">
        <v>1</v>
      </c>
    </row>
    <row r="71" spans="1:6" x14ac:dyDescent="0.3">
      <c r="A71" s="1">
        <v>46</v>
      </c>
      <c r="E71" s="1">
        <v>1</v>
      </c>
    </row>
    <row r="72" spans="1:6" x14ac:dyDescent="0.3">
      <c r="A72" s="1">
        <v>41</v>
      </c>
      <c r="E72" s="1">
        <v>1</v>
      </c>
    </row>
    <row r="73" spans="1:6" x14ac:dyDescent="0.3">
      <c r="A73" s="1">
        <v>28</v>
      </c>
      <c r="E73" s="1">
        <v>1</v>
      </c>
    </row>
    <row r="74" spans="1:6" x14ac:dyDescent="0.3">
      <c r="A74" s="1">
        <v>35</v>
      </c>
      <c r="E74" s="1">
        <v>1</v>
      </c>
    </row>
    <row r="75" spans="1:6" x14ac:dyDescent="0.3">
      <c r="A75" s="1">
        <v>28</v>
      </c>
      <c r="F75" s="1">
        <v>1</v>
      </c>
    </row>
    <row r="76" spans="1:6" x14ac:dyDescent="0.3">
      <c r="A76" s="1">
        <v>35</v>
      </c>
      <c r="F76" s="1">
        <v>1</v>
      </c>
    </row>
    <row r="77" spans="1:6" x14ac:dyDescent="0.3">
      <c r="A77" s="1">
        <v>35</v>
      </c>
      <c r="F77" s="1">
        <v>1</v>
      </c>
    </row>
    <row r="78" spans="1:6" x14ac:dyDescent="0.3">
      <c r="A78" s="1">
        <v>60</v>
      </c>
      <c r="F78" s="1">
        <v>0</v>
      </c>
    </row>
    <row r="79" spans="1:6" x14ac:dyDescent="0.3">
      <c r="A79" s="1">
        <v>41</v>
      </c>
      <c r="F79" s="1">
        <v>1</v>
      </c>
    </row>
    <row r="80" spans="1:6" x14ac:dyDescent="0.3">
      <c r="A80" s="1">
        <v>60</v>
      </c>
      <c r="F80" s="1">
        <v>0</v>
      </c>
    </row>
    <row r="81" spans="1:7" x14ac:dyDescent="0.3">
      <c r="A81" s="1">
        <v>35</v>
      </c>
      <c r="F81" s="1">
        <v>1</v>
      </c>
    </row>
    <row r="82" spans="1:7" x14ac:dyDescent="0.3">
      <c r="A82" s="1">
        <v>46</v>
      </c>
      <c r="F82" s="1">
        <v>1</v>
      </c>
    </row>
    <row r="83" spans="1:7" x14ac:dyDescent="0.3">
      <c r="A83" s="1">
        <v>35</v>
      </c>
      <c r="F83" s="1">
        <v>1</v>
      </c>
    </row>
    <row r="84" spans="1:7" x14ac:dyDescent="0.3">
      <c r="A84" s="1">
        <v>35</v>
      </c>
      <c r="F84" s="1">
        <v>1</v>
      </c>
    </row>
    <row r="85" spans="1:7" x14ac:dyDescent="0.3">
      <c r="A85" s="1">
        <v>25</v>
      </c>
      <c r="F85" s="1">
        <v>1</v>
      </c>
    </row>
    <row r="86" spans="1:7" x14ac:dyDescent="0.3">
      <c r="A86" s="1">
        <v>60</v>
      </c>
      <c r="F86" s="1">
        <v>0</v>
      </c>
    </row>
    <row r="87" spans="1:7" x14ac:dyDescent="0.3">
      <c r="A87" s="1">
        <v>41</v>
      </c>
      <c r="F87" s="1">
        <v>1</v>
      </c>
    </row>
    <row r="88" spans="1:7" x14ac:dyDescent="0.3">
      <c r="A88" s="1">
        <v>53</v>
      </c>
      <c r="F88" s="1">
        <v>1</v>
      </c>
    </row>
    <row r="89" spans="1:7" x14ac:dyDescent="0.3">
      <c r="A89" s="1">
        <v>41</v>
      </c>
      <c r="F89" s="1">
        <v>1</v>
      </c>
    </row>
    <row r="90" spans="1:7" x14ac:dyDescent="0.3">
      <c r="A90" s="1">
        <v>60</v>
      </c>
      <c r="F90" s="1">
        <v>0</v>
      </c>
    </row>
    <row r="91" spans="1:7" x14ac:dyDescent="0.3">
      <c r="A91" s="1">
        <v>60</v>
      </c>
      <c r="F91" s="1">
        <v>0</v>
      </c>
    </row>
    <row r="92" spans="1:7" x14ac:dyDescent="0.3">
      <c r="A92" s="1">
        <v>25</v>
      </c>
      <c r="G92" s="1">
        <v>1</v>
      </c>
    </row>
    <row r="93" spans="1:7" x14ac:dyDescent="0.3">
      <c r="A93" s="1">
        <v>41</v>
      </c>
      <c r="G93" s="1">
        <v>1</v>
      </c>
    </row>
    <row r="94" spans="1:7" x14ac:dyDescent="0.3">
      <c r="A94" s="1">
        <v>28</v>
      </c>
      <c r="G94" s="1">
        <v>1</v>
      </c>
    </row>
    <row r="95" spans="1:7" x14ac:dyDescent="0.3">
      <c r="A95" s="1">
        <v>38</v>
      </c>
      <c r="G95" s="1">
        <v>1</v>
      </c>
    </row>
    <row r="96" spans="1:7" x14ac:dyDescent="0.3">
      <c r="A96" s="1">
        <v>21</v>
      </c>
      <c r="G96" s="1">
        <v>1</v>
      </c>
    </row>
    <row r="97" spans="1:8" x14ac:dyDescent="0.3">
      <c r="A97" s="1">
        <v>25</v>
      </c>
      <c r="G97" s="1">
        <v>1</v>
      </c>
    </row>
    <row r="98" spans="1:8" x14ac:dyDescent="0.3">
      <c r="A98" s="1">
        <v>25</v>
      </c>
      <c r="G98" s="1">
        <v>1</v>
      </c>
    </row>
    <row r="99" spans="1:8" x14ac:dyDescent="0.3">
      <c r="A99" s="1">
        <v>25</v>
      </c>
      <c r="G99" s="1">
        <v>1</v>
      </c>
    </row>
    <row r="100" spans="1:8" x14ac:dyDescent="0.3">
      <c r="A100" s="1">
        <v>25</v>
      </c>
      <c r="G100" s="1">
        <v>1</v>
      </c>
    </row>
    <row r="101" spans="1:8" x14ac:dyDescent="0.3">
      <c r="A101" s="1">
        <v>28</v>
      </c>
      <c r="G101" s="1">
        <v>1</v>
      </c>
    </row>
    <row r="102" spans="1:8" x14ac:dyDescent="0.3">
      <c r="A102" s="1">
        <v>30</v>
      </c>
      <c r="G102" s="1">
        <v>1</v>
      </c>
    </row>
    <row r="103" spans="1:8" x14ac:dyDescent="0.3">
      <c r="A103" s="1">
        <v>18</v>
      </c>
      <c r="G103" s="1">
        <v>1</v>
      </c>
    </row>
    <row r="104" spans="1:8" x14ac:dyDescent="0.3">
      <c r="A104" s="1">
        <v>25</v>
      </c>
      <c r="G104" s="1">
        <v>1</v>
      </c>
    </row>
    <row r="105" spans="1:8" x14ac:dyDescent="0.3">
      <c r="A105" s="1">
        <v>21</v>
      </c>
      <c r="G105" s="1">
        <v>1</v>
      </c>
    </row>
    <row r="106" spans="1:8" x14ac:dyDescent="0.3">
      <c r="A106" s="1">
        <v>35</v>
      </c>
      <c r="G106" s="1">
        <v>1</v>
      </c>
    </row>
    <row r="107" spans="1:8" x14ac:dyDescent="0.3">
      <c r="A107" s="1">
        <v>16</v>
      </c>
      <c r="G107" s="1">
        <v>1</v>
      </c>
    </row>
    <row r="108" spans="1:8" x14ac:dyDescent="0.3">
      <c r="A108" s="1">
        <v>21</v>
      </c>
      <c r="G108" s="1">
        <v>1</v>
      </c>
    </row>
    <row r="109" spans="1:8" x14ac:dyDescent="0.3">
      <c r="A109" s="1">
        <v>35</v>
      </c>
      <c r="H109" s="1">
        <v>1</v>
      </c>
    </row>
    <row r="110" spans="1:8" x14ac:dyDescent="0.3">
      <c r="A110" s="1">
        <v>49</v>
      </c>
      <c r="H110" s="1">
        <v>1</v>
      </c>
    </row>
    <row r="111" spans="1:8" x14ac:dyDescent="0.3">
      <c r="A111" s="1">
        <v>49</v>
      </c>
      <c r="H111" s="1">
        <v>1</v>
      </c>
    </row>
    <row r="112" spans="1:8" x14ac:dyDescent="0.3">
      <c r="A112" s="1">
        <v>46</v>
      </c>
      <c r="H112" s="1">
        <v>1</v>
      </c>
    </row>
    <row r="113" spans="1:9" x14ac:dyDescent="0.3">
      <c r="A113" s="1">
        <v>28</v>
      </c>
      <c r="H113" s="1">
        <v>1</v>
      </c>
    </row>
    <row r="114" spans="1:9" x14ac:dyDescent="0.3">
      <c r="A114" s="1">
        <v>28</v>
      </c>
      <c r="H114" s="1">
        <v>1</v>
      </c>
    </row>
    <row r="115" spans="1:9" x14ac:dyDescent="0.3">
      <c r="A115" s="1">
        <v>46</v>
      </c>
      <c r="H115" s="1">
        <v>1</v>
      </c>
    </row>
    <row r="116" spans="1:9" x14ac:dyDescent="0.3">
      <c r="A116" s="1">
        <v>35</v>
      </c>
      <c r="H116" s="1">
        <v>1</v>
      </c>
    </row>
    <row r="117" spans="1:9" x14ac:dyDescent="0.3">
      <c r="A117" s="1">
        <v>21</v>
      </c>
      <c r="H117" s="1">
        <v>1</v>
      </c>
    </row>
    <row r="118" spans="1:9" x14ac:dyDescent="0.3">
      <c r="A118" s="1">
        <v>21</v>
      </c>
      <c r="H118" s="1">
        <v>1</v>
      </c>
    </row>
    <row r="119" spans="1:9" x14ac:dyDescent="0.3">
      <c r="A119" s="1">
        <v>25</v>
      </c>
      <c r="H119" s="1">
        <v>1</v>
      </c>
    </row>
    <row r="120" spans="1:9" x14ac:dyDescent="0.3">
      <c r="A120" s="1">
        <v>35</v>
      </c>
      <c r="H120" s="1">
        <v>1</v>
      </c>
    </row>
    <row r="121" spans="1:9" x14ac:dyDescent="0.3">
      <c r="A121" s="1">
        <v>21</v>
      </c>
      <c r="H121" s="1">
        <v>1</v>
      </c>
    </row>
    <row r="122" spans="1:9" x14ac:dyDescent="0.3">
      <c r="A122" s="1">
        <v>21</v>
      </c>
      <c r="H122" s="1">
        <v>1</v>
      </c>
    </row>
    <row r="123" spans="1:9" x14ac:dyDescent="0.3">
      <c r="A123" s="1">
        <v>26</v>
      </c>
      <c r="H123" s="1">
        <v>1</v>
      </c>
    </row>
    <row r="124" spans="1:9" x14ac:dyDescent="0.3">
      <c r="A124" s="1">
        <v>35</v>
      </c>
      <c r="H124" s="1">
        <v>1</v>
      </c>
    </row>
    <row r="125" spans="1:9" x14ac:dyDescent="0.3">
      <c r="A125" s="1">
        <v>46</v>
      </c>
      <c r="H125" s="1">
        <v>1</v>
      </c>
    </row>
    <row r="126" spans="1:9" x14ac:dyDescent="0.3">
      <c r="A126" s="1">
        <v>28</v>
      </c>
      <c r="H126" s="1">
        <v>1</v>
      </c>
    </row>
    <row r="127" spans="1:9" x14ac:dyDescent="0.3">
      <c r="A127" s="1">
        <v>35</v>
      </c>
      <c r="I127" s="1">
        <v>1</v>
      </c>
    </row>
    <row r="128" spans="1:9" x14ac:dyDescent="0.3">
      <c r="A128" s="1">
        <v>21</v>
      </c>
      <c r="I128" s="1">
        <v>1</v>
      </c>
    </row>
    <row r="129" spans="1:10" x14ac:dyDescent="0.3">
      <c r="A129" s="1">
        <v>21</v>
      </c>
      <c r="I129" s="1">
        <v>1</v>
      </c>
    </row>
    <row r="130" spans="1:10" x14ac:dyDescent="0.3">
      <c r="A130" s="1">
        <v>25</v>
      </c>
      <c r="I130" s="1">
        <v>1</v>
      </c>
    </row>
    <row r="131" spans="1:10" x14ac:dyDescent="0.3">
      <c r="A131" s="1">
        <v>49</v>
      </c>
      <c r="I131" s="1">
        <v>1</v>
      </c>
    </row>
    <row r="132" spans="1:10" x14ac:dyDescent="0.3">
      <c r="A132" s="1">
        <v>46</v>
      </c>
      <c r="I132" s="1">
        <v>1</v>
      </c>
    </row>
    <row r="133" spans="1:10" x14ac:dyDescent="0.3">
      <c r="A133" s="1">
        <v>28</v>
      </c>
      <c r="I133" s="1">
        <v>1</v>
      </c>
    </row>
    <row r="134" spans="1:10" x14ac:dyDescent="0.3">
      <c r="A134" s="1">
        <v>26</v>
      </c>
      <c r="I134" s="1">
        <v>1</v>
      </c>
    </row>
    <row r="135" spans="1:10" x14ac:dyDescent="0.3">
      <c r="A135" s="1">
        <v>25</v>
      </c>
      <c r="I135" s="1">
        <v>1</v>
      </c>
    </row>
    <row r="136" spans="1:10" x14ac:dyDescent="0.3">
      <c r="A136" s="1">
        <v>30</v>
      </c>
      <c r="I136" s="1">
        <v>1</v>
      </c>
    </row>
    <row r="137" spans="1:10" x14ac:dyDescent="0.3">
      <c r="A137" s="1">
        <v>21</v>
      </c>
      <c r="I137" s="1">
        <v>1</v>
      </c>
    </row>
    <row r="138" spans="1:10" x14ac:dyDescent="0.3">
      <c r="A138" s="1">
        <v>25</v>
      </c>
      <c r="I138" s="1">
        <v>1</v>
      </c>
    </row>
    <row r="139" spans="1:10" x14ac:dyDescent="0.3">
      <c r="A139" s="1">
        <v>53</v>
      </c>
      <c r="I139" s="1">
        <v>1</v>
      </c>
    </row>
    <row r="140" spans="1:10" x14ac:dyDescent="0.3">
      <c r="A140" s="1">
        <v>18</v>
      </c>
      <c r="I140" s="1">
        <v>1</v>
      </c>
    </row>
    <row r="141" spans="1:10" x14ac:dyDescent="0.3">
      <c r="A141" s="1">
        <v>28</v>
      </c>
      <c r="I141" s="1">
        <v>1</v>
      </c>
    </row>
    <row r="142" spans="1:10" x14ac:dyDescent="0.3">
      <c r="A142" s="1">
        <v>28</v>
      </c>
      <c r="I142" s="1">
        <v>1</v>
      </c>
    </row>
    <row r="143" spans="1:10" x14ac:dyDescent="0.3">
      <c r="A143" s="1">
        <v>26</v>
      </c>
      <c r="I143" s="1">
        <v>1</v>
      </c>
    </row>
    <row r="144" spans="1:10" x14ac:dyDescent="0.3">
      <c r="A144" s="1">
        <v>26</v>
      </c>
      <c r="J144" s="1">
        <v>1</v>
      </c>
    </row>
    <row r="145" spans="1:10" x14ac:dyDescent="0.3">
      <c r="A145" s="1">
        <v>49</v>
      </c>
      <c r="J145" s="1">
        <v>1</v>
      </c>
    </row>
    <row r="146" spans="1:10" x14ac:dyDescent="0.3">
      <c r="A146" s="1">
        <v>25</v>
      </c>
      <c r="J146" s="1">
        <v>1</v>
      </c>
    </row>
    <row r="147" spans="1:10" x14ac:dyDescent="0.3">
      <c r="A147" s="1">
        <v>46</v>
      </c>
      <c r="J147" s="1">
        <v>1</v>
      </c>
    </row>
    <row r="148" spans="1:10" x14ac:dyDescent="0.3">
      <c r="A148" s="1">
        <v>46</v>
      </c>
      <c r="J148" s="1">
        <v>1</v>
      </c>
    </row>
    <row r="149" spans="1:10" x14ac:dyDescent="0.3">
      <c r="A149" s="1">
        <v>35</v>
      </c>
      <c r="J149" s="1">
        <v>1</v>
      </c>
    </row>
    <row r="150" spans="1:10" x14ac:dyDescent="0.3">
      <c r="A150" s="1">
        <v>46</v>
      </c>
      <c r="J150" s="1">
        <v>1</v>
      </c>
    </row>
    <row r="151" spans="1:10" x14ac:dyDescent="0.3">
      <c r="A151" s="1">
        <v>46</v>
      </c>
      <c r="J151" s="1">
        <v>1</v>
      </c>
    </row>
    <row r="152" spans="1:10" x14ac:dyDescent="0.3">
      <c r="A152" s="1">
        <v>28</v>
      </c>
      <c r="J152" s="1">
        <v>1</v>
      </c>
    </row>
    <row r="153" spans="1:10" x14ac:dyDescent="0.3">
      <c r="A153" s="1">
        <v>18</v>
      </c>
      <c r="J153" s="1">
        <v>1</v>
      </c>
    </row>
    <row r="154" spans="1:10" x14ac:dyDescent="0.3">
      <c r="A154" s="1">
        <v>28</v>
      </c>
      <c r="J154" s="1">
        <v>1</v>
      </c>
    </row>
    <row r="155" spans="1:10" x14ac:dyDescent="0.3">
      <c r="A155" s="1">
        <v>28</v>
      </c>
      <c r="J155" s="1">
        <v>1</v>
      </c>
    </row>
    <row r="156" spans="1:10" x14ac:dyDescent="0.3">
      <c r="A156" s="1">
        <v>25</v>
      </c>
      <c r="J156" s="1">
        <v>1</v>
      </c>
    </row>
    <row r="157" spans="1:10" x14ac:dyDescent="0.3">
      <c r="A157" s="1">
        <v>28</v>
      </c>
      <c r="J157" s="1">
        <v>1</v>
      </c>
    </row>
    <row r="158" spans="1:10" x14ac:dyDescent="0.3">
      <c r="A158" s="1">
        <v>46</v>
      </c>
      <c r="J158" s="1">
        <v>1</v>
      </c>
    </row>
    <row r="159" spans="1:10" x14ac:dyDescent="0.3">
      <c r="A159" s="1">
        <v>35</v>
      </c>
      <c r="J159" s="1">
        <v>1</v>
      </c>
    </row>
    <row r="160" spans="1:10" x14ac:dyDescent="0.3">
      <c r="A160" s="1">
        <v>53</v>
      </c>
      <c r="J160" s="1">
        <v>1</v>
      </c>
    </row>
    <row r="161" spans="1:11" x14ac:dyDescent="0.3">
      <c r="A161" s="1">
        <v>53</v>
      </c>
      <c r="J161" s="1">
        <v>1</v>
      </c>
    </row>
    <row r="162" spans="1:11" x14ac:dyDescent="0.3">
      <c r="A162" s="1">
        <v>60</v>
      </c>
      <c r="K162" s="1">
        <v>0</v>
      </c>
    </row>
    <row r="163" spans="1:11" x14ac:dyDescent="0.3">
      <c r="A163" s="1">
        <v>28</v>
      </c>
      <c r="K163" s="1">
        <v>1</v>
      </c>
    </row>
    <row r="164" spans="1:11" x14ac:dyDescent="0.3">
      <c r="A164" s="1">
        <v>26</v>
      </c>
      <c r="K164" s="1">
        <v>1</v>
      </c>
    </row>
    <row r="165" spans="1:11" x14ac:dyDescent="0.3">
      <c r="A165" s="1">
        <v>28</v>
      </c>
      <c r="K165" s="1">
        <v>1</v>
      </c>
    </row>
    <row r="166" spans="1:11" x14ac:dyDescent="0.3">
      <c r="A166" s="1">
        <v>53</v>
      </c>
      <c r="K166" s="1">
        <v>1</v>
      </c>
    </row>
    <row r="167" spans="1:11" x14ac:dyDescent="0.3">
      <c r="A167" s="1">
        <v>60</v>
      </c>
      <c r="K167" s="1">
        <v>0</v>
      </c>
    </row>
    <row r="168" spans="1:11" x14ac:dyDescent="0.3">
      <c r="A168" s="1">
        <v>46</v>
      </c>
      <c r="K168" s="1">
        <v>1</v>
      </c>
    </row>
    <row r="169" spans="1:11" x14ac:dyDescent="0.3">
      <c r="A169" s="1">
        <v>35</v>
      </c>
      <c r="K169" s="1">
        <v>1</v>
      </c>
    </row>
    <row r="170" spans="1:11" x14ac:dyDescent="0.3">
      <c r="A170" s="1">
        <v>35</v>
      </c>
      <c r="K170" s="1">
        <v>1</v>
      </c>
    </row>
    <row r="171" spans="1:11" x14ac:dyDescent="0.3">
      <c r="A171" s="1">
        <v>28</v>
      </c>
      <c r="K171" s="1">
        <v>1</v>
      </c>
    </row>
    <row r="172" spans="1:11" x14ac:dyDescent="0.3">
      <c r="A172" s="1">
        <v>26</v>
      </c>
      <c r="K172" s="1">
        <v>1</v>
      </c>
    </row>
    <row r="173" spans="1:11" x14ac:dyDescent="0.3">
      <c r="A173" s="1">
        <v>28</v>
      </c>
      <c r="K173" s="1">
        <v>1</v>
      </c>
    </row>
    <row r="174" spans="1:11" x14ac:dyDescent="0.3">
      <c r="A174" s="1">
        <v>28</v>
      </c>
      <c r="K174" s="1">
        <v>1</v>
      </c>
    </row>
    <row r="175" spans="1:11" x14ac:dyDescent="0.3">
      <c r="A175" s="1">
        <v>21</v>
      </c>
      <c r="K175" s="1">
        <v>1</v>
      </c>
    </row>
    <row r="176" spans="1:11" x14ac:dyDescent="0.3">
      <c r="A176" s="1">
        <v>28</v>
      </c>
      <c r="K176" s="1">
        <v>1</v>
      </c>
    </row>
    <row r="177" spans="1:11" x14ac:dyDescent="0.3">
      <c r="A177" s="1">
        <v>49</v>
      </c>
      <c r="K177" s="1">
        <v>1</v>
      </c>
    </row>
    <row r="178" spans="1:11" x14ac:dyDescent="0.3">
      <c r="A178" s="1">
        <v>35</v>
      </c>
      <c r="K178" s="1">
        <v>1</v>
      </c>
    </row>
    <row r="179" spans="1:11" x14ac:dyDescent="0.3">
      <c r="A179" s="1">
        <v>46</v>
      </c>
      <c r="K179" s="1">
        <v>1</v>
      </c>
    </row>
    <row r="180" spans="1:11" x14ac:dyDescent="0.3">
      <c r="A180" s="1">
        <v>28</v>
      </c>
      <c r="K180" s="1">
        <v>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14B83-8962-499E-9C11-DF0BB9405FF4}">
  <dimension ref="A1:I24"/>
  <sheetViews>
    <sheetView workbookViewId="0">
      <selection activeCell="C10" sqref="C10"/>
    </sheetView>
  </sheetViews>
  <sheetFormatPr defaultRowHeight="14.4" x14ac:dyDescent="0.3"/>
  <cols>
    <col min="1" max="9" width="15.6640625" customWidth="1"/>
  </cols>
  <sheetData>
    <row r="1" spans="1:9" ht="16.2" x14ac:dyDescent="0.3">
      <c r="A1" s="6" t="s">
        <v>97</v>
      </c>
      <c r="B1" s="6" t="s">
        <v>86</v>
      </c>
      <c r="C1" s="6" t="s">
        <v>86</v>
      </c>
      <c r="D1" s="6" t="s">
        <v>87</v>
      </c>
      <c r="E1" s="6" t="s">
        <v>87</v>
      </c>
      <c r="F1" s="6" t="s">
        <v>88</v>
      </c>
      <c r="G1" s="6" t="s">
        <v>88</v>
      </c>
      <c r="H1" s="6" t="s">
        <v>89</v>
      </c>
      <c r="I1" s="6" t="s">
        <v>89</v>
      </c>
    </row>
    <row r="2" spans="1:9" x14ac:dyDescent="0.3">
      <c r="A2" s="6" t="s">
        <v>83</v>
      </c>
      <c r="B2" s="6" t="s">
        <v>84</v>
      </c>
      <c r="C2" s="6" t="s">
        <v>85</v>
      </c>
      <c r="D2" s="6" t="s">
        <v>84</v>
      </c>
      <c r="E2" s="6" t="s">
        <v>85</v>
      </c>
      <c r="F2" s="6" t="s">
        <v>84</v>
      </c>
      <c r="G2" s="6" t="s">
        <v>85</v>
      </c>
      <c r="H2" s="6" t="s">
        <v>84</v>
      </c>
      <c r="I2" s="6" t="s">
        <v>85</v>
      </c>
    </row>
    <row r="3" spans="1:9" x14ac:dyDescent="0.3">
      <c r="A3" s="12">
        <v>25</v>
      </c>
      <c r="B3">
        <v>100</v>
      </c>
      <c r="C3">
        <v>2</v>
      </c>
      <c r="D3">
        <v>100</v>
      </c>
      <c r="E3">
        <v>7</v>
      </c>
      <c r="F3">
        <v>100</v>
      </c>
      <c r="G3">
        <v>4</v>
      </c>
      <c r="H3">
        <v>100</v>
      </c>
      <c r="I3">
        <v>9</v>
      </c>
    </row>
    <row r="4" spans="1:9" x14ac:dyDescent="0.3">
      <c r="A4" s="12">
        <v>9</v>
      </c>
      <c r="B4">
        <v>97</v>
      </c>
      <c r="C4">
        <v>1</v>
      </c>
      <c r="D4">
        <v>94</v>
      </c>
      <c r="E4">
        <v>5</v>
      </c>
      <c r="F4">
        <v>99</v>
      </c>
      <c r="G4">
        <v>3</v>
      </c>
      <c r="H4">
        <v>100</v>
      </c>
      <c r="I4">
        <v>0</v>
      </c>
    </row>
    <row r="5" spans="1:9" x14ac:dyDescent="0.3">
      <c r="A5" s="12">
        <v>3</v>
      </c>
      <c r="B5">
        <v>91</v>
      </c>
      <c r="C5">
        <v>0</v>
      </c>
      <c r="D5">
        <v>91</v>
      </c>
      <c r="E5">
        <v>1</v>
      </c>
      <c r="F5">
        <v>87</v>
      </c>
      <c r="G5">
        <v>1</v>
      </c>
      <c r="H5">
        <v>96</v>
      </c>
      <c r="I5">
        <v>2</v>
      </c>
    </row>
    <row r="6" spans="1:9" x14ac:dyDescent="0.3">
      <c r="A6" s="12">
        <v>1</v>
      </c>
      <c r="B6">
        <v>74</v>
      </c>
      <c r="C6">
        <v>3</v>
      </c>
      <c r="D6">
        <v>77</v>
      </c>
      <c r="E6">
        <v>1</v>
      </c>
      <c r="F6">
        <v>70</v>
      </c>
      <c r="G6">
        <v>2</v>
      </c>
      <c r="H6">
        <v>72</v>
      </c>
      <c r="I6">
        <v>5</v>
      </c>
    </row>
    <row r="7" spans="1:9" x14ac:dyDescent="0.3">
      <c r="A7" s="12">
        <v>0.3</v>
      </c>
      <c r="B7">
        <v>52</v>
      </c>
      <c r="C7">
        <v>1</v>
      </c>
      <c r="D7">
        <v>53</v>
      </c>
      <c r="E7">
        <v>2</v>
      </c>
      <c r="F7">
        <v>43</v>
      </c>
      <c r="G7">
        <v>0</v>
      </c>
      <c r="H7">
        <v>53</v>
      </c>
      <c r="I7">
        <v>0</v>
      </c>
    </row>
    <row r="8" spans="1:9" x14ac:dyDescent="0.3">
      <c r="A8" s="12">
        <v>0.1</v>
      </c>
      <c r="B8">
        <v>35</v>
      </c>
      <c r="C8">
        <v>1</v>
      </c>
      <c r="D8">
        <v>35</v>
      </c>
      <c r="E8">
        <v>1</v>
      </c>
      <c r="F8">
        <v>24</v>
      </c>
      <c r="G8">
        <v>3</v>
      </c>
      <c r="H8">
        <v>39</v>
      </c>
      <c r="I8">
        <v>5</v>
      </c>
    </row>
    <row r="9" spans="1:9" x14ac:dyDescent="0.3">
      <c r="A9" s="12">
        <v>0.03</v>
      </c>
      <c r="B9">
        <v>20</v>
      </c>
      <c r="C9">
        <v>0</v>
      </c>
      <c r="D9">
        <v>25</v>
      </c>
      <c r="E9">
        <v>1</v>
      </c>
      <c r="F9">
        <v>15</v>
      </c>
      <c r="G9">
        <v>3</v>
      </c>
      <c r="H9">
        <v>25</v>
      </c>
      <c r="I9">
        <v>4</v>
      </c>
    </row>
    <row r="10" spans="1:9" x14ac:dyDescent="0.3">
      <c r="A10" s="12">
        <v>0.01</v>
      </c>
      <c r="B10">
        <v>14</v>
      </c>
      <c r="C10">
        <v>0</v>
      </c>
      <c r="D10">
        <v>16</v>
      </c>
      <c r="E10">
        <v>0</v>
      </c>
      <c r="F10">
        <v>10</v>
      </c>
      <c r="G10">
        <v>2</v>
      </c>
      <c r="H10">
        <v>14</v>
      </c>
      <c r="I10">
        <v>0</v>
      </c>
    </row>
    <row r="11" spans="1:9" x14ac:dyDescent="0.3">
      <c r="A11" s="12">
        <v>3.0000000000000001E-3</v>
      </c>
      <c r="B11">
        <v>10</v>
      </c>
      <c r="C11">
        <v>1</v>
      </c>
      <c r="D11">
        <v>11</v>
      </c>
      <c r="E11">
        <v>0</v>
      </c>
      <c r="F11">
        <v>9</v>
      </c>
      <c r="G11">
        <v>0</v>
      </c>
      <c r="H11">
        <v>10</v>
      </c>
      <c r="I11">
        <v>0</v>
      </c>
    </row>
    <row r="14" spans="1:9" ht="16.2" x14ac:dyDescent="0.3">
      <c r="A14" s="6" t="s">
        <v>98</v>
      </c>
      <c r="B14" s="6" t="s">
        <v>90</v>
      </c>
      <c r="C14" s="6" t="s">
        <v>90</v>
      </c>
      <c r="D14" s="6" t="s">
        <v>91</v>
      </c>
      <c r="E14" s="6" t="s">
        <v>92</v>
      </c>
      <c r="F14" s="6" t="s">
        <v>88</v>
      </c>
      <c r="G14" s="6" t="s">
        <v>88</v>
      </c>
      <c r="H14" s="6" t="s">
        <v>89</v>
      </c>
      <c r="I14" t="s">
        <v>89</v>
      </c>
    </row>
    <row r="15" spans="1:9" x14ac:dyDescent="0.3">
      <c r="A15" s="6" t="s">
        <v>83</v>
      </c>
      <c r="B15" s="6" t="s">
        <v>84</v>
      </c>
      <c r="C15" s="6" t="s">
        <v>85</v>
      </c>
      <c r="D15" s="6" t="s">
        <v>84</v>
      </c>
      <c r="E15" s="6" t="s">
        <v>85</v>
      </c>
      <c r="F15" s="6" t="s">
        <v>84</v>
      </c>
      <c r="G15" s="6" t="s">
        <v>85</v>
      </c>
      <c r="H15" s="6" t="s">
        <v>84</v>
      </c>
      <c r="I15" s="6" t="s">
        <v>85</v>
      </c>
    </row>
    <row r="16" spans="1:9" x14ac:dyDescent="0.3">
      <c r="A16" s="12">
        <v>25</v>
      </c>
      <c r="B16">
        <v>100</v>
      </c>
      <c r="C16">
        <v>3</v>
      </c>
      <c r="D16">
        <v>100</v>
      </c>
      <c r="E16">
        <v>3</v>
      </c>
      <c r="F16">
        <v>100</v>
      </c>
      <c r="G16">
        <v>2</v>
      </c>
      <c r="H16">
        <v>100</v>
      </c>
      <c r="I16">
        <v>5</v>
      </c>
    </row>
    <row r="17" spans="1:9" x14ac:dyDescent="0.3">
      <c r="A17" s="12">
        <v>9</v>
      </c>
      <c r="B17">
        <v>94</v>
      </c>
      <c r="C17">
        <v>3</v>
      </c>
      <c r="D17">
        <v>90</v>
      </c>
      <c r="E17">
        <v>3</v>
      </c>
      <c r="F17">
        <v>87</v>
      </c>
      <c r="G17">
        <v>4</v>
      </c>
      <c r="H17">
        <v>90</v>
      </c>
      <c r="I17">
        <v>3</v>
      </c>
    </row>
    <row r="18" spans="1:9" x14ac:dyDescent="0.3">
      <c r="A18" s="12">
        <v>3</v>
      </c>
      <c r="B18">
        <v>89</v>
      </c>
      <c r="C18">
        <v>4</v>
      </c>
      <c r="D18">
        <v>86</v>
      </c>
      <c r="E18">
        <v>3</v>
      </c>
      <c r="F18">
        <v>70</v>
      </c>
      <c r="G18">
        <v>1</v>
      </c>
      <c r="H18">
        <v>78</v>
      </c>
      <c r="I18">
        <v>2</v>
      </c>
    </row>
    <row r="19" spans="1:9" x14ac:dyDescent="0.3">
      <c r="A19" s="12">
        <v>1</v>
      </c>
      <c r="B19">
        <v>74</v>
      </c>
      <c r="C19">
        <v>3</v>
      </c>
      <c r="D19">
        <v>77</v>
      </c>
      <c r="E19">
        <v>3</v>
      </c>
      <c r="F19">
        <v>40</v>
      </c>
      <c r="G19">
        <v>3</v>
      </c>
      <c r="H19">
        <v>50</v>
      </c>
      <c r="I19">
        <v>0</v>
      </c>
    </row>
    <row r="20" spans="1:9" x14ac:dyDescent="0.3">
      <c r="A20" s="12">
        <v>0.3</v>
      </c>
      <c r="B20">
        <v>46</v>
      </c>
      <c r="C20">
        <v>2</v>
      </c>
      <c r="D20">
        <v>51</v>
      </c>
      <c r="E20">
        <v>2</v>
      </c>
      <c r="F20">
        <v>16</v>
      </c>
      <c r="G20">
        <v>1</v>
      </c>
      <c r="H20">
        <v>27</v>
      </c>
      <c r="I20">
        <v>0</v>
      </c>
    </row>
    <row r="21" spans="1:9" x14ac:dyDescent="0.3">
      <c r="A21" s="12">
        <v>0.1</v>
      </c>
      <c r="B21">
        <v>24</v>
      </c>
      <c r="C21">
        <v>1</v>
      </c>
      <c r="D21">
        <v>29</v>
      </c>
      <c r="E21">
        <v>1</v>
      </c>
      <c r="F21">
        <v>10</v>
      </c>
      <c r="G21">
        <v>2</v>
      </c>
      <c r="H21">
        <v>16</v>
      </c>
      <c r="I21">
        <v>0</v>
      </c>
    </row>
    <row r="22" spans="1:9" x14ac:dyDescent="0.3">
      <c r="A22" s="12">
        <v>0.03</v>
      </c>
      <c r="B22">
        <v>15</v>
      </c>
      <c r="C22">
        <v>0</v>
      </c>
      <c r="D22">
        <v>17</v>
      </c>
      <c r="E22">
        <v>1</v>
      </c>
      <c r="F22">
        <v>8</v>
      </c>
      <c r="G22">
        <v>1</v>
      </c>
      <c r="H22">
        <v>11</v>
      </c>
      <c r="I22">
        <v>0</v>
      </c>
    </row>
    <row r="23" spans="1:9" x14ac:dyDescent="0.3">
      <c r="A23" s="12">
        <v>0.01</v>
      </c>
      <c r="B23">
        <v>13</v>
      </c>
      <c r="C23">
        <v>1</v>
      </c>
      <c r="D23">
        <v>13</v>
      </c>
      <c r="E23">
        <v>1</v>
      </c>
      <c r="F23">
        <v>8</v>
      </c>
      <c r="G23">
        <v>0</v>
      </c>
      <c r="H23">
        <v>9</v>
      </c>
      <c r="I23">
        <v>0</v>
      </c>
    </row>
    <row r="24" spans="1:9" x14ac:dyDescent="0.3">
      <c r="A24" s="12">
        <v>3.0000000000000001E-3</v>
      </c>
      <c r="B24">
        <v>12</v>
      </c>
      <c r="C24">
        <v>0</v>
      </c>
      <c r="D24">
        <v>11</v>
      </c>
      <c r="E24">
        <v>0</v>
      </c>
      <c r="F24">
        <v>7</v>
      </c>
      <c r="G24">
        <v>0</v>
      </c>
      <c r="H24">
        <v>8</v>
      </c>
      <c r="I2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5B10E-EFDD-456B-A0E3-782A0691B05B}">
  <dimension ref="A1:E26"/>
  <sheetViews>
    <sheetView workbookViewId="0">
      <selection activeCell="H12" sqref="H12"/>
    </sheetView>
  </sheetViews>
  <sheetFormatPr defaultRowHeight="14.4" x14ac:dyDescent="0.3"/>
  <cols>
    <col min="1" max="5" width="17.109375" customWidth="1"/>
  </cols>
  <sheetData>
    <row r="1" spans="1:5" x14ac:dyDescent="0.3">
      <c r="B1" s="6" t="s">
        <v>93</v>
      </c>
      <c r="C1" s="6" t="s">
        <v>93</v>
      </c>
      <c r="D1" s="6" t="s">
        <v>94</v>
      </c>
      <c r="E1" s="6" t="s">
        <v>94</v>
      </c>
    </row>
    <row r="2" spans="1:5" x14ac:dyDescent="0.3">
      <c r="A2" s="6" t="s">
        <v>95</v>
      </c>
      <c r="B2" s="6" t="s">
        <v>84</v>
      </c>
      <c r="C2" s="6" t="s">
        <v>85</v>
      </c>
      <c r="D2" s="6" t="s">
        <v>84</v>
      </c>
      <c r="E2" s="6" t="s">
        <v>85</v>
      </c>
    </row>
    <row r="3" spans="1:5" x14ac:dyDescent="0.3">
      <c r="A3">
        <v>0.1</v>
      </c>
      <c r="B3">
        <v>100</v>
      </c>
      <c r="C3">
        <v>3.8</v>
      </c>
      <c r="D3">
        <v>6</v>
      </c>
      <c r="E3">
        <v>1.6</v>
      </c>
    </row>
    <row r="4" spans="1:5" x14ac:dyDescent="0.3">
      <c r="A4">
        <v>0.2</v>
      </c>
      <c r="B4">
        <v>91</v>
      </c>
      <c r="C4">
        <v>3.5</v>
      </c>
      <c r="D4">
        <v>7</v>
      </c>
      <c r="E4">
        <v>1.6</v>
      </c>
    </row>
    <row r="5" spans="1:5" x14ac:dyDescent="0.3">
      <c r="A5">
        <v>0.4</v>
      </c>
      <c r="B5">
        <v>85</v>
      </c>
      <c r="C5">
        <v>6.3</v>
      </c>
      <c r="D5">
        <v>9</v>
      </c>
      <c r="E5">
        <v>0.5</v>
      </c>
    </row>
    <row r="6" spans="1:5" x14ac:dyDescent="0.3">
      <c r="A6">
        <v>0.8</v>
      </c>
      <c r="B6">
        <v>79</v>
      </c>
      <c r="C6">
        <v>4.5999999999999996</v>
      </c>
      <c r="D6">
        <v>14</v>
      </c>
      <c r="E6">
        <v>1.3</v>
      </c>
    </row>
    <row r="7" spans="1:5" x14ac:dyDescent="0.3">
      <c r="A7">
        <v>1.6</v>
      </c>
      <c r="B7">
        <v>71</v>
      </c>
      <c r="C7">
        <v>3.6</v>
      </c>
      <c r="D7">
        <v>30</v>
      </c>
      <c r="E7">
        <v>1.4</v>
      </c>
    </row>
    <row r="8" spans="1:5" x14ac:dyDescent="0.3">
      <c r="A8">
        <v>3.125</v>
      </c>
      <c r="B8">
        <v>65</v>
      </c>
      <c r="C8">
        <v>1.4</v>
      </c>
      <c r="D8">
        <v>55</v>
      </c>
      <c r="E8">
        <v>0.6</v>
      </c>
    </row>
    <row r="9" spans="1:5" x14ac:dyDescent="0.3">
      <c r="A9">
        <v>6.25</v>
      </c>
      <c r="B9">
        <v>62</v>
      </c>
      <c r="C9">
        <v>3.2</v>
      </c>
      <c r="D9">
        <v>74</v>
      </c>
      <c r="E9">
        <v>0.6</v>
      </c>
    </row>
    <row r="10" spans="1:5" x14ac:dyDescent="0.3">
      <c r="A10">
        <v>12.5</v>
      </c>
      <c r="B10">
        <v>61</v>
      </c>
      <c r="C10">
        <v>2.5</v>
      </c>
      <c r="D10">
        <v>87</v>
      </c>
      <c r="E10">
        <v>1.9</v>
      </c>
    </row>
    <row r="11" spans="1:5" x14ac:dyDescent="0.3">
      <c r="A11">
        <v>25</v>
      </c>
      <c r="B11">
        <v>62</v>
      </c>
      <c r="C11">
        <v>2.1</v>
      </c>
      <c r="D11">
        <v>94</v>
      </c>
      <c r="E11">
        <v>1.5</v>
      </c>
    </row>
    <row r="12" spans="1:5" x14ac:dyDescent="0.3">
      <c r="A12">
        <v>50</v>
      </c>
      <c r="B12">
        <v>63</v>
      </c>
      <c r="C12">
        <v>3.4</v>
      </c>
      <c r="D12">
        <v>100</v>
      </c>
      <c r="E12">
        <v>1.6</v>
      </c>
    </row>
    <row r="15" spans="1:5" x14ac:dyDescent="0.3">
      <c r="B15" s="6" t="s">
        <v>94</v>
      </c>
      <c r="C15" s="6" t="s">
        <v>94</v>
      </c>
      <c r="D15" s="6" t="s">
        <v>93</v>
      </c>
      <c r="E15" s="6" t="s">
        <v>93</v>
      </c>
    </row>
    <row r="16" spans="1:5" x14ac:dyDescent="0.3">
      <c r="A16" s="6" t="s">
        <v>96</v>
      </c>
      <c r="B16" s="6" t="s">
        <v>84</v>
      </c>
      <c r="C16" s="6" t="s">
        <v>85</v>
      </c>
      <c r="D16" s="6" t="s">
        <v>84</v>
      </c>
      <c r="E16" s="6" t="s">
        <v>85</v>
      </c>
    </row>
    <row r="17" spans="1:5" x14ac:dyDescent="0.3">
      <c r="A17">
        <v>0.1</v>
      </c>
      <c r="B17">
        <v>100</v>
      </c>
      <c r="C17">
        <v>2.2999999999999998</v>
      </c>
      <c r="D17">
        <v>15</v>
      </c>
      <c r="E17">
        <v>0.6</v>
      </c>
    </row>
    <row r="18" spans="1:5" x14ac:dyDescent="0.3">
      <c r="A18">
        <v>0.2</v>
      </c>
      <c r="B18">
        <v>94</v>
      </c>
      <c r="C18">
        <v>2.2999999999999998</v>
      </c>
      <c r="D18">
        <v>37</v>
      </c>
      <c r="E18">
        <v>2.7</v>
      </c>
    </row>
    <row r="19" spans="1:5" x14ac:dyDescent="0.3">
      <c r="A19">
        <v>0.4</v>
      </c>
      <c r="B19">
        <v>92</v>
      </c>
      <c r="C19">
        <v>2.2999999999999998</v>
      </c>
      <c r="D19">
        <v>44</v>
      </c>
      <c r="E19">
        <v>0.6</v>
      </c>
    </row>
    <row r="20" spans="1:5" x14ac:dyDescent="0.3">
      <c r="A20">
        <v>0.8</v>
      </c>
      <c r="B20">
        <v>90</v>
      </c>
      <c r="C20">
        <v>2</v>
      </c>
      <c r="D20">
        <v>57</v>
      </c>
      <c r="E20">
        <v>3</v>
      </c>
    </row>
    <row r="21" spans="1:5" x14ac:dyDescent="0.3">
      <c r="A21">
        <v>1.6</v>
      </c>
      <c r="B21">
        <v>90</v>
      </c>
      <c r="C21">
        <v>1.6</v>
      </c>
      <c r="D21">
        <v>73</v>
      </c>
      <c r="E21">
        <v>1.6</v>
      </c>
    </row>
    <row r="22" spans="1:5" x14ac:dyDescent="0.3">
      <c r="A22">
        <v>3.125</v>
      </c>
      <c r="B22">
        <v>88</v>
      </c>
      <c r="C22">
        <v>3.1</v>
      </c>
      <c r="D22">
        <v>86</v>
      </c>
      <c r="E22">
        <v>1.3</v>
      </c>
    </row>
    <row r="23" spans="1:5" x14ac:dyDescent="0.3">
      <c r="A23">
        <v>6.25</v>
      </c>
      <c r="B23">
        <v>82</v>
      </c>
      <c r="C23">
        <v>1.6</v>
      </c>
      <c r="D23">
        <v>94</v>
      </c>
      <c r="E23">
        <v>2</v>
      </c>
    </row>
    <row r="24" spans="1:5" x14ac:dyDescent="0.3">
      <c r="A24">
        <v>12.5</v>
      </c>
      <c r="B24">
        <v>77</v>
      </c>
      <c r="C24">
        <v>2.7</v>
      </c>
      <c r="D24">
        <v>94</v>
      </c>
      <c r="E24">
        <v>2.6</v>
      </c>
    </row>
    <row r="25" spans="1:5" x14ac:dyDescent="0.3">
      <c r="A25">
        <v>25</v>
      </c>
      <c r="B25">
        <v>70</v>
      </c>
      <c r="C25">
        <v>0</v>
      </c>
      <c r="D25">
        <v>94</v>
      </c>
      <c r="E25">
        <v>2</v>
      </c>
    </row>
    <row r="26" spans="1:5" x14ac:dyDescent="0.3">
      <c r="A26">
        <v>50</v>
      </c>
      <c r="B26">
        <v>64</v>
      </c>
      <c r="C26">
        <v>0.4</v>
      </c>
      <c r="D26">
        <v>100</v>
      </c>
      <c r="E26">
        <v>0.3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F1C77-9B51-42D8-940D-C08AA3B56C94}">
  <dimension ref="A1:G27"/>
  <sheetViews>
    <sheetView workbookViewId="0">
      <selection activeCell="K8" sqref="K8"/>
    </sheetView>
  </sheetViews>
  <sheetFormatPr defaultRowHeight="14.4" x14ac:dyDescent="0.3"/>
  <cols>
    <col min="1" max="1" width="15.33203125" style="6" customWidth="1"/>
    <col min="2" max="2" width="17.44140625" style="6" customWidth="1"/>
    <col min="3" max="3" width="17.109375" style="6" customWidth="1"/>
    <col min="4" max="6" width="16.109375" style="6" customWidth="1"/>
    <col min="7" max="7" width="17.6640625" customWidth="1"/>
  </cols>
  <sheetData>
    <row r="1" spans="1:7" s="22" customFormat="1" x14ac:dyDescent="0.3">
      <c r="A1" s="23"/>
      <c r="C1" s="23" t="s">
        <v>111</v>
      </c>
      <c r="D1" s="23" t="s">
        <v>99</v>
      </c>
      <c r="E1" s="23" t="s">
        <v>116</v>
      </c>
      <c r="F1" s="23" t="s">
        <v>112</v>
      </c>
    </row>
    <row r="2" spans="1:7" s="22" customFormat="1" x14ac:dyDescent="0.3">
      <c r="A2" s="23"/>
      <c r="C2" s="23" t="s">
        <v>100</v>
      </c>
      <c r="D2" s="23" t="s">
        <v>101</v>
      </c>
      <c r="E2" s="23" t="s">
        <v>102</v>
      </c>
      <c r="F2" s="23" t="s">
        <v>103</v>
      </c>
      <c r="G2" s="22" t="s">
        <v>109</v>
      </c>
    </row>
    <row r="3" spans="1:7" x14ac:dyDescent="0.3">
      <c r="A3" s="25" t="s">
        <v>104</v>
      </c>
      <c r="B3" s="13" t="s">
        <v>105</v>
      </c>
      <c r="C3" s="13">
        <v>7810</v>
      </c>
      <c r="D3" s="13">
        <v>631</v>
      </c>
      <c r="E3" s="13">
        <v>28562</v>
      </c>
      <c r="F3" s="13">
        <v>9505</v>
      </c>
      <c r="G3" s="14">
        <f t="shared" ref="G3:G12" si="0">D3/(C3+D3)</f>
        <v>7.475417604549224E-2</v>
      </c>
    </row>
    <row r="4" spans="1:7" x14ac:dyDescent="0.3">
      <c r="A4" s="26"/>
      <c r="B4" t="s">
        <v>7</v>
      </c>
      <c r="C4">
        <v>8216</v>
      </c>
      <c r="D4">
        <v>694</v>
      </c>
      <c r="E4">
        <v>34578</v>
      </c>
      <c r="F4">
        <v>2560</v>
      </c>
      <c r="G4" s="15">
        <f t="shared" si="0"/>
        <v>7.789001122334456E-2</v>
      </c>
    </row>
    <row r="5" spans="1:7" x14ac:dyDescent="0.3">
      <c r="A5" s="26"/>
      <c r="B5" t="s">
        <v>8</v>
      </c>
      <c r="C5">
        <v>6120</v>
      </c>
      <c r="D5">
        <v>1533</v>
      </c>
      <c r="E5">
        <v>31894</v>
      </c>
      <c r="F5">
        <v>6152</v>
      </c>
      <c r="G5" s="15">
        <f t="shared" si="0"/>
        <v>0.20031360250882008</v>
      </c>
    </row>
    <row r="6" spans="1:7" x14ac:dyDescent="0.3">
      <c r="A6" s="26"/>
      <c r="B6" t="s">
        <v>106</v>
      </c>
      <c r="C6">
        <v>6736</v>
      </c>
      <c r="D6">
        <v>1578</v>
      </c>
      <c r="E6">
        <v>32191</v>
      </c>
      <c r="F6">
        <v>4832</v>
      </c>
      <c r="G6" s="15">
        <f t="shared" si="0"/>
        <v>0.18980033678133268</v>
      </c>
    </row>
    <row r="7" spans="1:7" x14ac:dyDescent="0.3">
      <c r="A7" s="26"/>
      <c r="B7" t="s">
        <v>6</v>
      </c>
      <c r="C7">
        <v>5025</v>
      </c>
      <c r="D7">
        <v>1548</v>
      </c>
      <c r="E7">
        <v>34336</v>
      </c>
      <c r="F7">
        <v>3063</v>
      </c>
      <c r="G7" s="15">
        <f t="shared" si="0"/>
        <v>0.23550890004564126</v>
      </c>
    </row>
    <row r="8" spans="1:7" x14ac:dyDescent="0.3">
      <c r="A8" s="25" t="s">
        <v>107</v>
      </c>
      <c r="B8" s="13" t="s">
        <v>105</v>
      </c>
      <c r="C8" s="13">
        <v>7594</v>
      </c>
      <c r="D8" s="13">
        <v>364</v>
      </c>
      <c r="E8" s="13">
        <v>36283</v>
      </c>
      <c r="F8" s="13">
        <v>3243</v>
      </c>
      <c r="G8" s="14">
        <f t="shared" si="0"/>
        <v>4.5740135712490575E-2</v>
      </c>
    </row>
    <row r="9" spans="1:7" x14ac:dyDescent="0.3">
      <c r="A9" s="26"/>
      <c r="B9" t="s">
        <v>7</v>
      </c>
      <c r="C9">
        <v>7975</v>
      </c>
      <c r="D9">
        <v>501</v>
      </c>
      <c r="E9">
        <v>36152</v>
      </c>
      <c r="F9">
        <v>2980</v>
      </c>
      <c r="G9" s="15">
        <f t="shared" si="0"/>
        <v>5.9108069844266163E-2</v>
      </c>
    </row>
    <row r="10" spans="1:7" x14ac:dyDescent="0.3">
      <c r="A10" s="26"/>
      <c r="B10" t="s">
        <v>8</v>
      </c>
      <c r="C10">
        <v>5963</v>
      </c>
      <c r="D10">
        <v>1368</v>
      </c>
      <c r="E10">
        <v>35694</v>
      </c>
      <c r="F10">
        <v>3155</v>
      </c>
      <c r="G10" s="15">
        <f t="shared" si="0"/>
        <v>0.18660482880916654</v>
      </c>
    </row>
    <row r="11" spans="1:7" x14ac:dyDescent="0.3">
      <c r="A11" s="26"/>
      <c r="B11" t="s">
        <v>106</v>
      </c>
      <c r="C11">
        <v>6248</v>
      </c>
      <c r="D11">
        <v>1283</v>
      </c>
      <c r="E11">
        <v>34398</v>
      </c>
      <c r="F11">
        <v>4000</v>
      </c>
      <c r="G11" s="15">
        <f t="shared" si="0"/>
        <v>0.17036250165980613</v>
      </c>
    </row>
    <row r="12" spans="1:7" x14ac:dyDescent="0.3">
      <c r="A12" s="27"/>
      <c r="B12" s="16" t="s">
        <v>6</v>
      </c>
      <c r="C12" s="16">
        <v>5099</v>
      </c>
      <c r="D12" s="16">
        <v>1320</v>
      </c>
      <c r="E12" s="16">
        <v>31635</v>
      </c>
      <c r="F12" s="16">
        <v>8290</v>
      </c>
      <c r="G12" s="17">
        <f t="shared" si="0"/>
        <v>0.20563950771148154</v>
      </c>
    </row>
    <row r="13" spans="1:7" x14ac:dyDescent="0.3">
      <c r="B13"/>
      <c r="C13"/>
      <c r="D13"/>
      <c r="E13"/>
      <c r="F13"/>
    </row>
    <row r="14" spans="1:7" x14ac:dyDescent="0.3">
      <c r="B14"/>
      <c r="C14"/>
      <c r="D14"/>
      <c r="E14"/>
      <c r="F14"/>
    </row>
    <row r="15" spans="1:7" x14ac:dyDescent="0.3">
      <c r="B15"/>
      <c r="C15"/>
      <c r="D15"/>
      <c r="E15"/>
      <c r="F15"/>
    </row>
    <row r="16" spans="1:7" s="22" customFormat="1" x14ac:dyDescent="0.3">
      <c r="A16" s="23"/>
      <c r="C16" s="23" t="s">
        <v>113</v>
      </c>
      <c r="D16" s="23" t="s">
        <v>108</v>
      </c>
      <c r="E16" s="23" t="s">
        <v>114</v>
      </c>
      <c r="F16" s="23" t="s">
        <v>115</v>
      </c>
    </row>
    <row r="17" spans="1:7" s="22" customFormat="1" x14ac:dyDescent="0.3">
      <c r="A17" s="23"/>
      <c r="C17" s="23" t="s">
        <v>100</v>
      </c>
      <c r="D17" s="23" t="s">
        <v>101</v>
      </c>
      <c r="E17" s="23" t="s">
        <v>102</v>
      </c>
      <c r="F17" s="23" t="s">
        <v>103</v>
      </c>
      <c r="G17" s="24" t="s">
        <v>110</v>
      </c>
    </row>
    <row r="18" spans="1:7" x14ac:dyDescent="0.3">
      <c r="A18" s="25" t="s">
        <v>104</v>
      </c>
      <c r="B18" s="13" t="s">
        <v>105</v>
      </c>
      <c r="C18" s="13">
        <v>67</v>
      </c>
      <c r="D18" s="13">
        <v>25</v>
      </c>
      <c r="E18" s="13">
        <v>26724</v>
      </c>
      <c r="F18" s="13">
        <v>2336</v>
      </c>
      <c r="G18" s="19">
        <f t="shared" ref="G18:G26" si="1">D18/(C18+F18)</f>
        <v>1.0403662089055347E-2</v>
      </c>
    </row>
    <row r="19" spans="1:7" x14ac:dyDescent="0.3">
      <c r="A19" s="26"/>
      <c r="B19" t="s">
        <v>7</v>
      </c>
      <c r="C19">
        <v>38</v>
      </c>
      <c r="D19">
        <v>9</v>
      </c>
      <c r="E19">
        <v>28656</v>
      </c>
      <c r="F19">
        <v>1256</v>
      </c>
      <c r="G19" s="20">
        <f t="shared" si="1"/>
        <v>6.955177743431221E-3</v>
      </c>
    </row>
    <row r="20" spans="1:7" x14ac:dyDescent="0.3">
      <c r="A20" s="26"/>
      <c r="B20" t="s">
        <v>8</v>
      </c>
      <c r="C20">
        <v>66</v>
      </c>
      <c r="D20">
        <v>11</v>
      </c>
      <c r="E20">
        <v>23500</v>
      </c>
      <c r="F20">
        <v>3046</v>
      </c>
      <c r="G20" s="20">
        <f t="shared" si="1"/>
        <v>3.5347043701799484E-3</v>
      </c>
    </row>
    <row r="21" spans="1:7" x14ac:dyDescent="0.3">
      <c r="A21" s="26"/>
      <c r="B21" t="s">
        <v>106</v>
      </c>
      <c r="C21">
        <v>35</v>
      </c>
      <c r="D21">
        <v>8</v>
      </c>
      <c r="E21">
        <v>25414</v>
      </c>
      <c r="F21">
        <v>3082</v>
      </c>
      <c r="G21" s="20">
        <f t="shared" si="1"/>
        <v>2.5665704202759063E-3</v>
      </c>
    </row>
    <row r="22" spans="1:7" x14ac:dyDescent="0.3">
      <c r="A22" s="26"/>
      <c r="B22" t="s">
        <v>6</v>
      </c>
      <c r="C22">
        <v>23</v>
      </c>
      <c r="D22">
        <v>9</v>
      </c>
      <c r="E22">
        <v>26313</v>
      </c>
      <c r="F22">
        <v>1412</v>
      </c>
      <c r="G22" s="20">
        <f t="shared" si="1"/>
        <v>6.2717770034843206E-3</v>
      </c>
    </row>
    <row r="23" spans="1:7" x14ac:dyDescent="0.3">
      <c r="A23" s="25" t="s">
        <v>107</v>
      </c>
      <c r="B23" s="13" t="s">
        <v>105</v>
      </c>
      <c r="C23" s="13">
        <v>72</v>
      </c>
      <c r="D23" s="13">
        <v>29</v>
      </c>
      <c r="E23" s="13">
        <v>23829</v>
      </c>
      <c r="F23" s="13">
        <v>1285</v>
      </c>
      <c r="G23" s="19">
        <f t="shared" si="1"/>
        <v>2.1370670596904937E-2</v>
      </c>
    </row>
    <row r="24" spans="1:7" x14ac:dyDescent="0.3">
      <c r="A24" s="26"/>
      <c r="B24" t="s">
        <v>7</v>
      </c>
      <c r="C24" s="18">
        <v>25</v>
      </c>
      <c r="D24">
        <v>50</v>
      </c>
      <c r="E24">
        <v>23745</v>
      </c>
      <c r="F24">
        <v>1094</v>
      </c>
      <c r="G24" s="20">
        <f t="shared" si="1"/>
        <v>4.4682752457551385E-2</v>
      </c>
    </row>
    <row r="25" spans="1:7" x14ac:dyDescent="0.3">
      <c r="A25" s="26"/>
      <c r="B25" t="s">
        <v>8</v>
      </c>
      <c r="C25">
        <v>35</v>
      </c>
      <c r="D25">
        <v>35</v>
      </c>
      <c r="E25">
        <v>23538</v>
      </c>
      <c r="F25">
        <v>1060</v>
      </c>
      <c r="G25" s="20">
        <f t="shared" si="1"/>
        <v>3.1963470319634701E-2</v>
      </c>
    </row>
    <row r="26" spans="1:7" x14ac:dyDescent="0.3">
      <c r="A26" s="26"/>
      <c r="B26" t="s">
        <v>106</v>
      </c>
      <c r="C26">
        <v>151</v>
      </c>
      <c r="D26">
        <v>89</v>
      </c>
      <c r="E26">
        <v>23609</v>
      </c>
      <c r="F26">
        <v>1711</v>
      </c>
      <c r="G26" s="20">
        <f t="shared" si="1"/>
        <v>4.7798066595059079E-2</v>
      </c>
    </row>
    <row r="27" spans="1:7" x14ac:dyDescent="0.3">
      <c r="A27" s="27"/>
      <c r="B27" s="16" t="s">
        <v>6</v>
      </c>
      <c r="C27" s="16">
        <v>6099</v>
      </c>
      <c r="D27" s="16">
        <v>1141</v>
      </c>
      <c r="E27" s="16">
        <v>20337</v>
      </c>
      <c r="F27" s="16">
        <v>2014</v>
      </c>
      <c r="G27" s="21">
        <f>D27/(C27+F27)</f>
        <v>0.14063848144952545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7F5E0-258C-4398-84CF-0A3A2DB107A9}">
  <dimension ref="A1:G44"/>
  <sheetViews>
    <sheetView workbookViewId="0">
      <selection activeCell="B29" sqref="B29"/>
    </sheetView>
  </sheetViews>
  <sheetFormatPr defaultRowHeight="14.4" x14ac:dyDescent="0.3"/>
  <cols>
    <col min="3" max="3" width="11.33203125" customWidth="1"/>
    <col min="4" max="4" width="11.88671875" customWidth="1"/>
    <col min="5" max="5" width="14.33203125" customWidth="1"/>
    <col min="6" max="6" width="24.33203125" customWidth="1"/>
    <col min="7" max="7" width="12.5546875" customWidth="1"/>
  </cols>
  <sheetData>
    <row r="1" spans="1:7" s="1" customFormat="1" x14ac:dyDescent="0.3">
      <c r="B1" s="1" t="s">
        <v>0</v>
      </c>
      <c r="C1" s="10" t="s">
        <v>81</v>
      </c>
      <c r="D1" s="10" t="s">
        <v>1</v>
      </c>
      <c r="E1" s="10" t="s">
        <v>2</v>
      </c>
      <c r="F1" s="11" t="s">
        <v>82</v>
      </c>
      <c r="G1" s="10" t="s">
        <v>3</v>
      </c>
    </row>
    <row r="2" spans="1:7" x14ac:dyDescent="0.3">
      <c r="A2">
        <v>1</v>
      </c>
      <c r="B2">
        <v>16</v>
      </c>
      <c r="C2">
        <v>1</v>
      </c>
    </row>
    <row r="3" spans="1:7" x14ac:dyDescent="0.3">
      <c r="A3">
        <v>2</v>
      </c>
      <c r="B3">
        <v>24</v>
      </c>
      <c r="C3">
        <v>1</v>
      </c>
    </row>
    <row r="4" spans="1:7" x14ac:dyDescent="0.3">
      <c r="A4">
        <v>3</v>
      </c>
      <c r="B4">
        <v>26</v>
      </c>
      <c r="C4">
        <v>1</v>
      </c>
    </row>
    <row r="5" spans="1:7" x14ac:dyDescent="0.3">
      <c r="A5">
        <v>4</v>
      </c>
      <c r="B5">
        <v>26</v>
      </c>
      <c r="C5">
        <v>1</v>
      </c>
    </row>
    <row r="6" spans="1:7" x14ac:dyDescent="0.3">
      <c r="A6">
        <v>5</v>
      </c>
      <c r="B6">
        <v>27</v>
      </c>
      <c r="C6">
        <v>1</v>
      </c>
    </row>
    <row r="7" spans="1:7" x14ac:dyDescent="0.3">
      <c r="A7">
        <v>6</v>
      </c>
      <c r="B7">
        <v>28</v>
      </c>
      <c r="C7">
        <v>1</v>
      </c>
    </row>
    <row r="8" spans="1:7" x14ac:dyDescent="0.3">
      <c r="A8">
        <v>7</v>
      </c>
      <c r="B8">
        <v>28</v>
      </c>
      <c r="C8">
        <v>1</v>
      </c>
    </row>
    <row r="9" spans="1:7" x14ac:dyDescent="0.3">
      <c r="A9">
        <v>8</v>
      </c>
      <c r="B9">
        <v>30</v>
      </c>
      <c r="C9">
        <v>1</v>
      </c>
    </row>
    <row r="10" spans="1:7" x14ac:dyDescent="0.3">
      <c r="A10">
        <v>1</v>
      </c>
      <c r="B10">
        <v>12</v>
      </c>
      <c r="D10">
        <v>1</v>
      </c>
    </row>
    <row r="11" spans="1:7" x14ac:dyDescent="0.3">
      <c r="A11">
        <v>2</v>
      </c>
      <c r="B11">
        <v>16</v>
      </c>
      <c r="D11">
        <v>1</v>
      </c>
    </row>
    <row r="12" spans="1:7" x14ac:dyDescent="0.3">
      <c r="A12">
        <v>3</v>
      </c>
      <c r="B12">
        <v>17</v>
      </c>
      <c r="D12">
        <v>1</v>
      </c>
    </row>
    <row r="13" spans="1:7" x14ac:dyDescent="0.3">
      <c r="A13">
        <v>4</v>
      </c>
      <c r="B13">
        <v>25</v>
      </c>
      <c r="D13">
        <v>1</v>
      </c>
    </row>
    <row r="14" spans="1:7" x14ac:dyDescent="0.3">
      <c r="A14">
        <v>5</v>
      </c>
      <c r="B14">
        <v>26</v>
      </c>
      <c r="D14">
        <v>1</v>
      </c>
    </row>
    <row r="15" spans="1:7" x14ac:dyDescent="0.3">
      <c r="A15">
        <v>6</v>
      </c>
      <c r="B15">
        <v>26</v>
      </c>
      <c r="D15">
        <v>1</v>
      </c>
    </row>
    <row r="16" spans="1:7" x14ac:dyDescent="0.3">
      <c r="A16">
        <v>7</v>
      </c>
      <c r="B16">
        <v>28</v>
      </c>
      <c r="D16">
        <v>1</v>
      </c>
    </row>
    <row r="17" spans="1:6" x14ac:dyDescent="0.3">
      <c r="A17">
        <v>8</v>
      </c>
      <c r="B17">
        <v>31</v>
      </c>
      <c r="D17">
        <v>1</v>
      </c>
    </row>
    <row r="18" spans="1:6" x14ac:dyDescent="0.3">
      <c r="A18">
        <v>1</v>
      </c>
      <c r="B18">
        <v>13</v>
      </c>
      <c r="E18">
        <v>1</v>
      </c>
    </row>
    <row r="19" spans="1:6" x14ac:dyDescent="0.3">
      <c r="A19">
        <v>2</v>
      </c>
      <c r="B19">
        <v>20</v>
      </c>
      <c r="E19">
        <v>1</v>
      </c>
    </row>
    <row r="20" spans="1:6" x14ac:dyDescent="0.3">
      <c r="A20">
        <v>3</v>
      </c>
      <c r="B20">
        <v>25</v>
      </c>
      <c r="E20">
        <v>1</v>
      </c>
    </row>
    <row r="21" spans="1:6" x14ac:dyDescent="0.3">
      <c r="A21">
        <v>4</v>
      </c>
      <c r="B21">
        <v>26</v>
      </c>
      <c r="E21">
        <v>1</v>
      </c>
    </row>
    <row r="22" spans="1:6" x14ac:dyDescent="0.3">
      <c r="A22">
        <v>5</v>
      </c>
      <c r="B22">
        <v>28</v>
      </c>
      <c r="E22">
        <v>1</v>
      </c>
    </row>
    <row r="23" spans="1:6" x14ac:dyDescent="0.3">
      <c r="A23">
        <v>6</v>
      </c>
      <c r="B23">
        <v>28</v>
      </c>
      <c r="E23">
        <v>1</v>
      </c>
    </row>
    <row r="24" spans="1:6" x14ac:dyDescent="0.3">
      <c r="A24">
        <v>7</v>
      </c>
      <c r="B24">
        <v>32</v>
      </c>
      <c r="E24">
        <v>1</v>
      </c>
    </row>
    <row r="25" spans="1:6" x14ac:dyDescent="0.3">
      <c r="A25">
        <v>8</v>
      </c>
      <c r="B25">
        <v>33</v>
      </c>
      <c r="E25">
        <v>1</v>
      </c>
    </row>
    <row r="26" spans="1:6" x14ac:dyDescent="0.3">
      <c r="A26">
        <v>1</v>
      </c>
      <c r="B26">
        <v>25</v>
      </c>
      <c r="F26">
        <v>1</v>
      </c>
    </row>
    <row r="27" spans="1:6" x14ac:dyDescent="0.3">
      <c r="A27">
        <v>2</v>
      </c>
      <c r="B27">
        <v>26</v>
      </c>
      <c r="F27">
        <v>1</v>
      </c>
    </row>
    <row r="28" spans="1:6" x14ac:dyDescent="0.3">
      <c r="A28">
        <v>3</v>
      </c>
      <c r="B28">
        <v>26</v>
      </c>
      <c r="F28">
        <v>1</v>
      </c>
    </row>
    <row r="29" spans="1:6" x14ac:dyDescent="0.3">
      <c r="A29">
        <v>4</v>
      </c>
      <c r="B29">
        <v>26</v>
      </c>
      <c r="F29">
        <v>1</v>
      </c>
    </row>
    <row r="30" spans="1:6" x14ac:dyDescent="0.3">
      <c r="A30">
        <v>5</v>
      </c>
      <c r="B30">
        <v>26</v>
      </c>
      <c r="F30">
        <v>1</v>
      </c>
    </row>
    <row r="31" spans="1:6" x14ac:dyDescent="0.3">
      <c r="A31">
        <v>6</v>
      </c>
      <c r="B31">
        <v>26</v>
      </c>
      <c r="F31">
        <v>1</v>
      </c>
    </row>
    <row r="32" spans="1:6" x14ac:dyDescent="0.3">
      <c r="A32">
        <v>7</v>
      </c>
      <c r="B32">
        <v>28</v>
      </c>
      <c r="F32">
        <v>1</v>
      </c>
    </row>
    <row r="33" spans="1:7" x14ac:dyDescent="0.3">
      <c r="A33">
        <v>8</v>
      </c>
      <c r="B33">
        <v>29</v>
      </c>
      <c r="F33">
        <v>1</v>
      </c>
    </row>
    <row r="34" spans="1:7" x14ac:dyDescent="0.3">
      <c r="A34">
        <v>1</v>
      </c>
      <c r="B34">
        <v>26</v>
      </c>
      <c r="G34">
        <v>1</v>
      </c>
    </row>
    <row r="35" spans="1:7" x14ac:dyDescent="0.3">
      <c r="A35">
        <v>2</v>
      </c>
      <c r="B35">
        <v>27</v>
      </c>
      <c r="G35">
        <v>1</v>
      </c>
    </row>
    <row r="36" spans="1:7" x14ac:dyDescent="0.3">
      <c r="A36">
        <v>3</v>
      </c>
      <c r="B36">
        <v>30</v>
      </c>
      <c r="G36">
        <v>1</v>
      </c>
    </row>
    <row r="37" spans="1:7" x14ac:dyDescent="0.3">
      <c r="A37">
        <v>4</v>
      </c>
      <c r="B37">
        <v>32</v>
      </c>
      <c r="G37">
        <v>1</v>
      </c>
    </row>
    <row r="38" spans="1:7" x14ac:dyDescent="0.3">
      <c r="A38">
        <v>5</v>
      </c>
      <c r="B38">
        <v>33</v>
      </c>
      <c r="G38">
        <v>0</v>
      </c>
    </row>
    <row r="39" spans="1:7" x14ac:dyDescent="0.3">
      <c r="A39">
        <v>6</v>
      </c>
      <c r="B39">
        <v>33</v>
      </c>
      <c r="G39">
        <v>0</v>
      </c>
    </row>
    <row r="40" spans="1:7" x14ac:dyDescent="0.3">
      <c r="A40">
        <v>7</v>
      </c>
      <c r="B40">
        <v>33</v>
      </c>
      <c r="G40">
        <v>0</v>
      </c>
    </row>
    <row r="41" spans="1:7" x14ac:dyDescent="0.3">
      <c r="A41">
        <v>8</v>
      </c>
      <c r="B41">
        <v>33</v>
      </c>
      <c r="G41">
        <v>0</v>
      </c>
    </row>
    <row r="43" spans="1:7" x14ac:dyDescent="0.3">
      <c r="C43">
        <v>1</v>
      </c>
      <c r="D43" t="s">
        <v>64</v>
      </c>
    </row>
    <row r="44" spans="1:7" x14ac:dyDescent="0.3">
      <c r="C44">
        <v>0</v>
      </c>
      <c r="D44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88B03-0A41-4A82-867E-E66130FAF687}">
  <dimension ref="A1:F22"/>
  <sheetViews>
    <sheetView zoomScale="90" zoomScaleNormal="90" workbookViewId="0">
      <selection activeCell="F3" sqref="F3"/>
    </sheetView>
  </sheetViews>
  <sheetFormatPr defaultRowHeight="14.4" x14ac:dyDescent="0.3"/>
  <cols>
    <col min="1" max="1" width="19.5546875" customWidth="1"/>
    <col min="2" max="2" width="17.6640625" customWidth="1"/>
    <col min="3" max="3" width="16.88671875" customWidth="1"/>
    <col min="4" max="4" width="16.44140625" customWidth="1"/>
    <col min="5" max="5" width="19" customWidth="1"/>
    <col min="6" max="6" width="28.44140625" customWidth="1"/>
  </cols>
  <sheetData>
    <row r="1" spans="1:6" x14ac:dyDescent="0.3">
      <c r="B1" s="6" t="s">
        <v>117</v>
      </c>
      <c r="C1" s="6" t="s">
        <v>118</v>
      </c>
      <c r="D1" s="6" t="s">
        <v>119</v>
      </c>
      <c r="E1" s="6" t="s">
        <v>120</v>
      </c>
    </row>
    <row r="2" spans="1:6" x14ac:dyDescent="0.3">
      <c r="B2" s="6" t="s">
        <v>100</v>
      </c>
      <c r="C2" s="6" t="s">
        <v>101</v>
      </c>
      <c r="D2" s="6" t="s">
        <v>102</v>
      </c>
      <c r="E2" s="6" t="s">
        <v>103</v>
      </c>
      <c r="F2" s="6" t="s">
        <v>136</v>
      </c>
    </row>
    <row r="3" spans="1:6" x14ac:dyDescent="0.3">
      <c r="A3" t="s">
        <v>121</v>
      </c>
      <c r="B3" s="25">
        <v>0</v>
      </c>
      <c r="C3" s="28">
        <v>1</v>
      </c>
      <c r="D3" s="28">
        <v>5</v>
      </c>
      <c r="E3" s="28">
        <v>4814</v>
      </c>
      <c r="F3" s="60">
        <f>C3/SUM(B3:E3)</f>
        <v>2.0746887966804979E-4</v>
      </c>
    </row>
    <row r="4" spans="1:6" x14ac:dyDescent="0.3">
      <c r="A4" s="33" t="s">
        <v>122</v>
      </c>
      <c r="B4" s="26">
        <v>1</v>
      </c>
      <c r="C4" s="29">
        <v>255</v>
      </c>
      <c r="D4" s="29">
        <v>4190</v>
      </c>
      <c r="E4" s="29">
        <v>127</v>
      </c>
      <c r="F4" s="61">
        <f>C4/SUM(B4:E4)</f>
        <v>5.5762081784386616E-2</v>
      </c>
    </row>
    <row r="5" spans="1:6" x14ac:dyDescent="0.3">
      <c r="A5" s="33" t="s">
        <v>123</v>
      </c>
      <c r="B5" s="26">
        <v>2</v>
      </c>
      <c r="C5" s="29">
        <v>3586</v>
      </c>
      <c r="D5" s="29">
        <v>151</v>
      </c>
      <c r="E5" s="29">
        <v>201</v>
      </c>
      <c r="F5" s="61">
        <f>C5/SUM(B5:E5)</f>
        <v>0.91015228426395944</v>
      </c>
    </row>
    <row r="6" spans="1:6" x14ac:dyDescent="0.3">
      <c r="A6" s="33" t="s">
        <v>124</v>
      </c>
      <c r="B6" s="27">
        <v>4</v>
      </c>
      <c r="C6" s="30">
        <v>477</v>
      </c>
      <c r="D6" s="30">
        <v>4381</v>
      </c>
      <c r="E6" s="30">
        <v>216</v>
      </c>
      <c r="F6" s="62">
        <f t="shared" ref="F6" si="0">C6/SUM(B6:E6)</f>
        <v>9.3934619929105942E-2</v>
      </c>
    </row>
    <row r="7" spans="1:6" x14ac:dyDescent="0.3">
      <c r="A7" s="33"/>
      <c r="B7" s="6"/>
      <c r="C7" s="6"/>
      <c r="D7" s="6"/>
      <c r="E7" s="6"/>
      <c r="F7" s="6"/>
    </row>
    <row r="8" spans="1:6" x14ac:dyDescent="0.3">
      <c r="B8" s="6"/>
      <c r="C8" s="6"/>
      <c r="D8" s="6"/>
      <c r="E8" s="6"/>
      <c r="F8" s="6"/>
    </row>
    <row r="9" spans="1:6" x14ac:dyDescent="0.3">
      <c r="B9" s="6" t="s">
        <v>125</v>
      </c>
      <c r="C9" s="6" t="s">
        <v>126</v>
      </c>
      <c r="D9" s="6" t="s">
        <v>127</v>
      </c>
      <c r="E9" s="6" t="s">
        <v>128</v>
      </c>
      <c r="F9" s="6"/>
    </row>
    <row r="10" spans="1:6" x14ac:dyDescent="0.3">
      <c r="B10" s="6" t="s">
        <v>100</v>
      </c>
      <c r="C10" s="6" t="s">
        <v>101</v>
      </c>
      <c r="D10" s="6" t="s">
        <v>102</v>
      </c>
      <c r="E10" s="6" t="s">
        <v>103</v>
      </c>
      <c r="F10" s="6" t="s">
        <v>137</v>
      </c>
    </row>
    <row r="11" spans="1:6" x14ac:dyDescent="0.3">
      <c r="A11" t="s">
        <v>121</v>
      </c>
      <c r="B11" s="25">
        <v>0</v>
      </c>
      <c r="C11" s="28">
        <v>0</v>
      </c>
      <c r="D11" s="28">
        <v>2</v>
      </c>
      <c r="E11" s="28">
        <v>4818</v>
      </c>
      <c r="F11" s="60">
        <f>C11/SUM(B11:E11)</f>
        <v>0</v>
      </c>
    </row>
    <row r="12" spans="1:6" x14ac:dyDescent="0.3">
      <c r="A12" s="33" t="s">
        <v>122</v>
      </c>
      <c r="B12" s="26">
        <v>1</v>
      </c>
      <c r="C12" s="29">
        <v>605</v>
      </c>
      <c r="D12" s="29">
        <v>3763</v>
      </c>
      <c r="E12" s="29">
        <v>204</v>
      </c>
      <c r="F12" s="61">
        <f t="shared" ref="F12:F14" si="1">C12/SUM(B12:E12)</f>
        <v>0.13229827246883882</v>
      </c>
    </row>
    <row r="13" spans="1:6" x14ac:dyDescent="0.3">
      <c r="A13" s="33" t="s">
        <v>123</v>
      </c>
      <c r="B13" s="26">
        <v>1</v>
      </c>
      <c r="C13" s="29">
        <v>235</v>
      </c>
      <c r="D13" s="29">
        <v>3474</v>
      </c>
      <c r="E13" s="29">
        <v>230</v>
      </c>
      <c r="F13" s="61">
        <f t="shared" si="1"/>
        <v>5.964467005076142E-2</v>
      </c>
    </row>
    <row r="14" spans="1:6" x14ac:dyDescent="0.3">
      <c r="A14" s="33" t="s">
        <v>124</v>
      </c>
      <c r="B14" s="27">
        <v>16</v>
      </c>
      <c r="C14" s="30">
        <v>3520</v>
      </c>
      <c r="D14" s="30">
        <v>1275</v>
      </c>
      <c r="E14" s="30">
        <v>267</v>
      </c>
      <c r="F14" s="62">
        <f t="shared" si="1"/>
        <v>0.69318629381646313</v>
      </c>
    </row>
    <row r="15" spans="1:6" x14ac:dyDescent="0.3">
      <c r="A15" s="33"/>
      <c r="B15" s="6"/>
      <c r="C15" s="6"/>
      <c r="D15" s="6"/>
      <c r="E15" s="6"/>
      <c r="F15" s="6"/>
    </row>
    <row r="16" spans="1:6" x14ac:dyDescent="0.3">
      <c r="A16" s="33"/>
      <c r="B16" s="6"/>
      <c r="C16" s="6"/>
      <c r="D16" s="6"/>
      <c r="E16" s="6"/>
      <c r="F16" s="6"/>
    </row>
    <row r="17" spans="1:6" x14ac:dyDescent="0.3">
      <c r="A17" s="33"/>
      <c r="B17" s="6" t="s">
        <v>129</v>
      </c>
      <c r="C17" s="6" t="s">
        <v>130</v>
      </c>
      <c r="D17" s="6" t="s">
        <v>131</v>
      </c>
      <c r="E17" s="6" t="s">
        <v>132</v>
      </c>
      <c r="F17" s="6"/>
    </row>
    <row r="18" spans="1:6" x14ac:dyDescent="0.3">
      <c r="A18" s="33"/>
      <c r="B18" s="6" t="s">
        <v>100</v>
      </c>
      <c r="C18" s="6" t="s">
        <v>101</v>
      </c>
      <c r="D18" s="6" t="s">
        <v>102</v>
      </c>
      <c r="E18" s="6" t="s">
        <v>103</v>
      </c>
      <c r="F18" s="6" t="s">
        <v>138</v>
      </c>
    </row>
    <row r="19" spans="1:6" x14ac:dyDescent="0.3">
      <c r="A19" s="33" t="s">
        <v>121</v>
      </c>
      <c r="B19" s="25">
        <v>8</v>
      </c>
      <c r="C19" s="28">
        <v>5</v>
      </c>
      <c r="D19" s="28">
        <v>1</v>
      </c>
      <c r="E19" s="28">
        <v>4806</v>
      </c>
      <c r="F19" s="60">
        <f>C19/SUM(B19:E19)</f>
        <v>1.037344398340249E-3</v>
      </c>
    </row>
    <row r="20" spans="1:6" x14ac:dyDescent="0.3">
      <c r="A20" s="33" t="s">
        <v>122</v>
      </c>
      <c r="B20" s="26">
        <v>0</v>
      </c>
      <c r="C20" s="29">
        <v>1419</v>
      </c>
      <c r="D20" s="29">
        <v>3020</v>
      </c>
      <c r="E20" s="29">
        <v>134</v>
      </c>
      <c r="F20" s="61">
        <f>C20/SUM(B20:E20)</f>
        <v>0.31029958451782202</v>
      </c>
    </row>
    <row r="21" spans="1:6" x14ac:dyDescent="0.3">
      <c r="A21" s="33" t="s">
        <v>123</v>
      </c>
      <c r="B21" s="26">
        <v>0</v>
      </c>
      <c r="C21" s="29">
        <v>2487</v>
      </c>
      <c r="D21" s="29">
        <v>1244</v>
      </c>
      <c r="E21" s="29">
        <v>209</v>
      </c>
      <c r="F21" s="61">
        <f t="shared" ref="F21:F22" si="2">C21/SUM(B21:E21)</f>
        <v>0.63121827411167508</v>
      </c>
    </row>
    <row r="22" spans="1:6" x14ac:dyDescent="0.3">
      <c r="A22" s="33" t="s">
        <v>124</v>
      </c>
      <c r="B22" s="27">
        <v>15</v>
      </c>
      <c r="C22" s="30">
        <v>4527</v>
      </c>
      <c r="D22" s="30">
        <v>324</v>
      </c>
      <c r="E22" s="30">
        <v>212</v>
      </c>
      <c r="F22" s="62">
        <f t="shared" si="2"/>
        <v>0.89149271366679794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C84D1-99AD-4733-8E81-F79223EDFF6D}">
  <dimension ref="A1:L48"/>
  <sheetViews>
    <sheetView zoomScale="90" zoomScaleNormal="90" workbookViewId="0">
      <selection activeCell="G35" sqref="G35"/>
    </sheetView>
  </sheetViews>
  <sheetFormatPr defaultColWidth="8.88671875" defaultRowHeight="14.4" x14ac:dyDescent="0.3"/>
  <cols>
    <col min="1" max="1" width="17" style="22" customWidth="1"/>
    <col min="2" max="2" width="24.44140625" style="22" customWidth="1"/>
    <col min="3" max="3" width="29.88671875" style="22" customWidth="1"/>
    <col min="4" max="4" width="28.33203125" style="22" customWidth="1"/>
    <col min="5" max="5" width="29.88671875" style="22" customWidth="1"/>
    <col min="6" max="6" width="28.88671875" style="22" customWidth="1"/>
    <col min="7" max="7" width="34.44140625" style="22" customWidth="1"/>
    <col min="8" max="8" width="36.109375" style="22" customWidth="1"/>
    <col min="9" max="16384" width="8.88671875" style="22"/>
  </cols>
  <sheetData>
    <row r="1" spans="1:12" x14ac:dyDescent="0.3">
      <c r="C1" s="23" t="s">
        <v>139</v>
      </c>
      <c r="D1" s="23" t="s">
        <v>140</v>
      </c>
      <c r="E1" s="23" t="s">
        <v>141</v>
      </c>
      <c r="F1" s="23" t="s">
        <v>142</v>
      </c>
      <c r="G1" s="22" t="s">
        <v>143</v>
      </c>
      <c r="H1" s="51"/>
      <c r="I1" s="52"/>
      <c r="J1" s="51"/>
      <c r="K1" s="51"/>
      <c r="L1" s="51"/>
    </row>
    <row r="2" spans="1:12" x14ac:dyDescent="0.3">
      <c r="C2" s="23" t="s">
        <v>100</v>
      </c>
      <c r="D2" s="23" t="s">
        <v>101</v>
      </c>
      <c r="E2" s="23" t="s">
        <v>102</v>
      </c>
      <c r="F2" s="23" t="s">
        <v>103</v>
      </c>
      <c r="G2" s="23" t="s">
        <v>133</v>
      </c>
      <c r="H2" s="23" t="s">
        <v>144</v>
      </c>
      <c r="I2" s="52"/>
      <c r="J2" s="52"/>
      <c r="K2" s="52"/>
      <c r="L2" s="52"/>
    </row>
    <row r="3" spans="1:12" x14ac:dyDescent="0.3">
      <c r="A3" s="36" t="s">
        <v>122</v>
      </c>
      <c r="B3" s="36" t="s">
        <v>134</v>
      </c>
      <c r="C3" s="34">
        <v>8</v>
      </c>
      <c r="D3" s="37">
        <v>1514</v>
      </c>
      <c r="E3" s="37">
        <v>1491</v>
      </c>
      <c r="F3" s="37">
        <v>167</v>
      </c>
      <c r="G3" s="63">
        <f>D3/(D3+E3)</f>
        <v>0.50382695507487518</v>
      </c>
      <c r="H3" s="54">
        <v>226</v>
      </c>
      <c r="I3" s="53"/>
      <c r="J3" s="50"/>
      <c r="K3" s="53"/>
      <c r="L3" s="53"/>
    </row>
    <row r="4" spans="1:12" x14ac:dyDescent="0.3">
      <c r="A4" s="38"/>
      <c r="B4" s="38" t="s">
        <v>135</v>
      </c>
      <c r="C4" s="35">
        <v>34</v>
      </c>
      <c r="D4" s="23">
        <v>1412</v>
      </c>
      <c r="E4" s="23">
        <v>1239</v>
      </c>
      <c r="F4" s="49">
        <v>6281</v>
      </c>
      <c r="G4" s="64">
        <f t="shared" ref="G4:G14" si="0">D4/(D4+E4)</f>
        <v>0.53262919652961149</v>
      </c>
      <c r="H4" s="55">
        <v>237</v>
      </c>
      <c r="I4" s="53"/>
      <c r="J4" s="50"/>
      <c r="K4" s="53"/>
      <c r="L4" s="53"/>
    </row>
    <row r="5" spans="1:12" x14ac:dyDescent="0.3">
      <c r="A5" s="38"/>
      <c r="B5" t="s">
        <v>106</v>
      </c>
      <c r="C5" s="35">
        <v>128</v>
      </c>
      <c r="D5" s="23">
        <v>2557</v>
      </c>
      <c r="E5" s="23">
        <v>450</v>
      </c>
      <c r="F5" s="49">
        <v>6143</v>
      </c>
      <c r="G5" s="64">
        <f t="shared" si="0"/>
        <v>0.85034918523445291</v>
      </c>
      <c r="H5" s="55">
        <v>311</v>
      </c>
      <c r="I5" s="53"/>
      <c r="J5" s="50"/>
      <c r="K5" s="53"/>
      <c r="L5" s="53"/>
    </row>
    <row r="6" spans="1:12" x14ac:dyDescent="0.3">
      <c r="A6" s="38"/>
      <c r="B6" t="s">
        <v>6</v>
      </c>
      <c r="C6" s="39">
        <v>4771</v>
      </c>
      <c r="D6" s="40">
        <v>2079</v>
      </c>
      <c r="E6" s="40">
        <v>186</v>
      </c>
      <c r="F6" s="40">
        <v>1739</v>
      </c>
      <c r="G6" s="64">
        <f t="shared" si="0"/>
        <v>0.9178807947019868</v>
      </c>
      <c r="H6" s="55">
        <v>499</v>
      </c>
      <c r="I6" s="50"/>
      <c r="J6" s="50"/>
      <c r="K6" s="53"/>
      <c r="L6" s="53"/>
    </row>
    <row r="7" spans="1:12" x14ac:dyDescent="0.3">
      <c r="A7" s="36" t="s">
        <v>123</v>
      </c>
      <c r="B7" s="36" t="s">
        <v>134</v>
      </c>
      <c r="C7" s="34">
        <v>2</v>
      </c>
      <c r="D7" s="37">
        <v>1854</v>
      </c>
      <c r="E7" s="37">
        <v>1399</v>
      </c>
      <c r="F7" s="37">
        <v>60</v>
      </c>
      <c r="G7" s="63">
        <f t="shared" si="0"/>
        <v>0.56993544420534892</v>
      </c>
      <c r="H7" s="54">
        <v>249</v>
      </c>
      <c r="I7" s="53"/>
      <c r="J7" s="50"/>
      <c r="K7" s="53"/>
      <c r="L7" s="53"/>
    </row>
    <row r="8" spans="1:12" x14ac:dyDescent="0.3">
      <c r="A8" s="38"/>
      <c r="B8" s="38" t="s">
        <v>135</v>
      </c>
      <c r="C8" s="35">
        <v>50</v>
      </c>
      <c r="D8" s="23">
        <v>1892</v>
      </c>
      <c r="E8" s="23">
        <v>1390</v>
      </c>
      <c r="F8" s="49">
        <v>10648</v>
      </c>
      <c r="G8" s="64">
        <f t="shared" si="0"/>
        <v>0.57647775746496044</v>
      </c>
      <c r="H8" s="55">
        <v>249</v>
      </c>
      <c r="I8" s="53"/>
      <c r="J8" s="50"/>
      <c r="K8" s="53"/>
      <c r="L8" s="53"/>
    </row>
    <row r="9" spans="1:12" x14ac:dyDescent="0.3">
      <c r="A9" s="38"/>
      <c r="B9" s="58" t="s">
        <v>106</v>
      </c>
      <c r="C9" s="35">
        <v>206</v>
      </c>
      <c r="D9" s="23">
        <v>2994</v>
      </c>
      <c r="E9" s="23">
        <v>474</v>
      </c>
      <c r="F9" s="49">
        <v>9549</v>
      </c>
      <c r="G9" s="64">
        <f t="shared" si="0"/>
        <v>0.86332179930795849</v>
      </c>
      <c r="H9" s="55">
        <v>349</v>
      </c>
      <c r="I9" s="53"/>
      <c r="J9" s="50"/>
      <c r="K9" s="53"/>
      <c r="L9" s="53"/>
    </row>
    <row r="10" spans="1:12" x14ac:dyDescent="0.3">
      <c r="A10" s="41"/>
      <c r="B10" s="59" t="s">
        <v>6</v>
      </c>
      <c r="C10" s="39">
        <v>6378</v>
      </c>
      <c r="D10" s="40">
        <v>3360</v>
      </c>
      <c r="E10" s="40">
        <v>140</v>
      </c>
      <c r="F10" s="40">
        <v>3349</v>
      </c>
      <c r="G10" s="65">
        <f t="shared" si="0"/>
        <v>0.96</v>
      </c>
      <c r="H10" s="56">
        <v>657</v>
      </c>
      <c r="I10" s="50"/>
      <c r="J10" s="50"/>
      <c r="K10" s="53"/>
      <c r="L10" s="53"/>
    </row>
    <row r="11" spans="1:12" x14ac:dyDescent="0.3">
      <c r="A11" s="38" t="s">
        <v>124</v>
      </c>
      <c r="B11" s="38" t="s">
        <v>134</v>
      </c>
      <c r="C11" s="35">
        <v>12</v>
      </c>
      <c r="D11" s="23">
        <v>2541</v>
      </c>
      <c r="E11" s="23">
        <v>626</v>
      </c>
      <c r="F11" s="49">
        <v>205</v>
      </c>
      <c r="G11" s="64">
        <f t="shared" si="0"/>
        <v>0.80233659614777397</v>
      </c>
      <c r="H11" s="55">
        <v>263</v>
      </c>
      <c r="I11" s="53"/>
      <c r="J11" s="50"/>
      <c r="K11" s="53"/>
      <c r="L11" s="53"/>
    </row>
    <row r="12" spans="1:12" x14ac:dyDescent="0.3">
      <c r="A12" s="38"/>
      <c r="B12" s="38" t="s">
        <v>135</v>
      </c>
      <c r="C12" s="35">
        <v>84</v>
      </c>
      <c r="D12" s="23">
        <v>2704</v>
      </c>
      <c r="E12" s="23">
        <v>426</v>
      </c>
      <c r="F12" s="49">
        <v>5275</v>
      </c>
      <c r="G12" s="64">
        <f t="shared" si="0"/>
        <v>0.86389776357827475</v>
      </c>
      <c r="H12" s="55">
        <v>320</v>
      </c>
      <c r="I12" s="53"/>
      <c r="J12" s="50"/>
      <c r="K12" s="53"/>
      <c r="L12" s="53"/>
    </row>
    <row r="13" spans="1:12" x14ac:dyDescent="0.3">
      <c r="A13" s="38"/>
      <c r="B13" s="58" t="s">
        <v>106</v>
      </c>
      <c r="C13" s="35">
        <v>129</v>
      </c>
      <c r="D13" s="23">
        <v>2903</v>
      </c>
      <c r="E13" s="23">
        <v>177</v>
      </c>
      <c r="F13" s="49">
        <v>5251</v>
      </c>
      <c r="G13" s="64">
        <f t="shared" si="0"/>
        <v>0.94253246753246755</v>
      </c>
      <c r="H13" s="55">
        <v>535</v>
      </c>
      <c r="I13" s="53"/>
      <c r="J13" s="50"/>
      <c r="K13" s="53"/>
      <c r="L13" s="53"/>
    </row>
    <row r="14" spans="1:12" x14ac:dyDescent="0.3">
      <c r="A14" s="41"/>
      <c r="B14" s="59" t="s">
        <v>6</v>
      </c>
      <c r="C14" s="39">
        <v>2229</v>
      </c>
      <c r="D14" s="40">
        <v>3229</v>
      </c>
      <c r="E14" s="40">
        <v>42</v>
      </c>
      <c r="F14" s="40">
        <v>3204</v>
      </c>
      <c r="G14" s="65">
        <f t="shared" si="0"/>
        <v>0.98715988994191384</v>
      </c>
      <c r="H14" s="56">
        <v>1092</v>
      </c>
      <c r="I14" s="50"/>
      <c r="J14" s="50"/>
      <c r="K14" s="53"/>
      <c r="L14" s="53"/>
    </row>
    <row r="15" spans="1:12" x14ac:dyDescent="0.3">
      <c r="H15" s="51"/>
      <c r="I15" s="51"/>
      <c r="J15" s="51"/>
      <c r="K15" s="51"/>
      <c r="L15" s="51"/>
    </row>
    <row r="16" spans="1:12" x14ac:dyDescent="0.3">
      <c r="C16" s="23"/>
      <c r="D16" s="23"/>
      <c r="E16" s="31"/>
      <c r="F16" s="23"/>
      <c r="H16" s="51"/>
      <c r="I16" s="51"/>
      <c r="J16" s="51"/>
      <c r="K16" s="51"/>
      <c r="L16" s="51"/>
    </row>
    <row r="17" spans="1:12" x14ac:dyDescent="0.3">
      <c r="C17" s="23"/>
      <c r="D17" s="23"/>
      <c r="E17" s="23"/>
      <c r="F17" s="23"/>
      <c r="H17" s="51"/>
      <c r="I17" s="51"/>
      <c r="J17" s="51"/>
      <c r="K17" s="51"/>
      <c r="L17" s="51"/>
    </row>
    <row r="18" spans="1:12" x14ac:dyDescent="0.3">
      <c r="C18" s="23"/>
      <c r="D18" s="23"/>
      <c r="E18" s="23"/>
      <c r="F18" s="23"/>
      <c r="H18" s="51"/>
      <c r="I18" s="51"/>
      <c r="J18" s="51"/>
      <c r="K18" s="51"/>
      <c r="L18" s="51"/>
    </row>
    <row r="19" spans="1:12" x14ac:dyDescent="0.3">
      <c r="A19" s="48"/>
      <c r="B19" s="48"/>
      <c r="C19" s="48"/>
      <c r="G19" s="24"/>
      <c r="H19" s="51"/>
      <c r="I19" s="51"/>
      <c r="J19" s="51"/>
      <c r="K19" s="51"/>
      <c r="L19" s="51"/>
    </row>
    <row r="20" spans="1:12" x14ac:dyDescent="0.3">
      <c r="A20" s="48"/>
      <c r="B20" s="48"/>
      <c r="C20" s="49"/>
      <c r="D20" s="49"/>
      <c r="E20" s="23"/>
      <c r="F20" s="23"/>
      <c r="G20" s="24"/>
      <c r="H20" s="51"/>
      <c r="I20" s="51"/>
      <c r="J20" s="51"/>
      <c r="K20" s="51"/>
      <c r="L20" s="51"/>
    </row>
    <row r="21" spans="1:12" x14ac:dyDescent="0.3">
      <c r="A21" s="48"/>
      <c r="B21" s="48"/>
      <c r="C21" s="48"/>
      <c r="D21" s="49"/>
      <c r="E21" s="23"/>
      <c r="F21" s="23"/>
    </row>
    <row r="22" spans="1:12" x14ac:dyDescent="0.3">
      <c r="A22" s="48"/>
      <c r="B22" s="48"/>
      <c r="C22" s="48"/>
      <c r="D22" s="49"/>
      <c r="E22" s="23"/>
      <c r="F22" s="23"/>
    </row>
    <row r="23" spans="1:12" x14ac:dyDescent="0.3">
      <c r="A23" s="48"/>
      <c r="B23" s="48"/>
      <c r="C23" s="48"/>
      <c r="D23" s="49"/>
      <c r="E23" s="23"/>
      <c r="F23" s="23"/>
    </row>
    <row r="24" spans="1:12" x14ac:dyDescent="0.3">
      <c r="A24" s="48"/>
      <c r="B24" s="57"/>
      <c r="C24" s="48"/>
      <c r="D24" s="49"/>
      <c r="E24" s="23"/>
      <c r="F24" s="23"/>
    </row>
    <row r="25" spans="1:12" x14ac:dyDescent="0.3">
      <c r="A25" s="48"/>
      <c r="B25" s="57"/>
      <c r="C25" s="48"/>
      <c r="D25" s="49"/>
      <c r="E25" s="23"/>
      <c r="F25" s="23"/>
    </row>
    <row r="26" spans="1:12" x14ac:dyDescent="0.3">
      <c r="A26" s="48"/>
      <c r="B26" s="48"/>
      <c r="C26" s="48"/>
      <c r="D26" s="49"/>
      <c r="E26" s="23"/>
      <c r="F26" s="23"/>
    </row>
    <row r="27" spans="1:12" x14ac:dyDescent="0.3">
      <c r="A27" s="48"/>
      <c r="B27" s="48"/>
      <c r="C27" s="48"/>
      <c r="D27" s="49"/>
      <c r="E27" s="23"/>
      <c r="F27" s="23"/>
    </row>
    <row r="28" spans="1:12" x14ac:dyDescent="0.3">
      <c r="A28" s="48"/>
      <c r="B28" s="57"/>
      <c r="C28" s="48"/>
      <c r="D28" s="49"/>
      <c r="E28" s="23"/>
      <c r="F28" s="23"/>
    </row>
    <row r="29" spans="1:12" x14ac:dyDescent="0.3">
      <c r="A29" s="48"/>
      <c r="B29" s="57"/>
      <c r="C29" s="48"/>
      <c r="D29" s="49"/>
      <c r="E29" s="23"/>
      <c r="F29" s="23"/>
    </row>
    <row r="30" spans="1:12" x14ac:dyDescent="0.3">
      <c r="A30" s="48"/>
      <c r="B30" s="48"/>
      <c r="C30" s="48"/>
      <c r="D30" s="49"/>
      <c r="E30" s="23"/>
      <c r="F30" s="23"/>
    </row>
    <row r="31" spans="1:12" x14ac:dyDescent="0.3">
      <c r="A31" s="48"/>
      <c r="B31" s="48"/>
      <c r="C31" s="48"/>
      <c r="D31" s="49"/>
    </row>
    <row r="32" spans="1:12" x14ac:dyDescent="0.3">
      <c r="A32" s="48"/>
      <c r="B32" s="57"/>
      <c r="C32" s="48"/>
      <c r="D32" s="49"/>
    </row>
    <row r="33" spans="1:8" x14ac:dyDescent="0.3">
      <c r="A33" s="48"/>
      <c r="B33" s="57"/>
      <c r="C33" s="48"/>
      <c r="D33" s="49"/>
    </row>
    <row r="34" spans="1:8" x14ac:dyDescent="0.3">
      <c r="D34" s="48"/>
      <c r="H34" s="32"/>
    </row>
    <row r="35" spans="1:8" x14ac:dyDescent="0.3">
      <c r="H35" s="32"/>
    </row>
    <row r="36" spans="1:8" x14ac:dyDescent="0.3">
      <c r="H36" s="32"/>
    </row>
    <row r="37" spans="1:8" x14ac:dyDescent="0.3">
      <c r="H37" s="32"/>
    </row>
    <row r="38" spans="1:8" x14ac:dyDescent="0.3">
      <c r="H38" s="32"/>
    </row>
    <row r="39" spans="1:8" x14ac:dyDescent="0.3">
      <c r="H39" s="32"/>
    </row>
    <row r="40" spans="1:8" x14ac:dyDescent="0.3">
      <c r="H40" s="32"/>
    </row>
    <row r="41" spans="1:8" x14ac:dyDescent="0.3">
      <c r="H41" s="32"/>
    </row>
    <row r="42" spans="1:8" x14ac:dyDescent="0.3">
      <c r="H42" s="32"/>
    </row>
    <row r="43" spans="1:8" x14ac:dyDescent="0.3">
      <c r="H43" s="32"/>
    </row>
    <row r="44" spans="1:8" x14ac:dyDescent="0.3">
      <c r="H44" s="32"/>
    </row>
    <row r="45" spans="1:8" x14ac:dyDescent="0.3">
      <c r="H45" s="32"/>
    </row>
    <row r="46" spans="1:8" x14ac:dyDescent="0.3">
      <c r="H46" s="32"/>
    </row>
    <row r="47" spans="1:8" x14ac:dyDescent="0.3">
      <c r="H47" s="32"/>
    </row>
    <row r="48" spans="1:8" x14ac:dyDescent="0.3">
      <c r="H48" s="3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9F4E6-50EF-4356-907C-A29E162FC8B0}">
  <dimension ref="A1:P65"/>
  <sheetViews>
    <sheetView topLeftCell="A28" workbookViewId="0">
      <selection activeCell="B10" sqref="B10"/>
    </sheetView>
  </sheetViews>
  <sheetFormatPr defaultColWidth="8.88671875" defaultRowHeight="14.4" x14ac:dyDescent="0.3"/>
  <cols>
    <col min="1" max="1" width="12.6640625" style="23" customWidth="1"/>
    <col min="2" max="16" width="10.33203125" style="22" customWidth="1"/>
    <col min="17" max="16384" width="8.88671875" style="22"/>
  </cols>
  <sheetData>
    <row r="1" spans="1:16" x14ac:dyDescent="0.3">
      <c r="A1" s="23" t="s">
        <v>65</v>
      </c>
      <c r="B1" s="22" t="s">
        <v>4</v>
      </c>
    </row>
    <row r="2" spans="1:16" x14ac:dyDescent="0.3">
      <c r="A2" s="42" t="s">
        <v>0</v>
      </c>
      <c r="B2" s="42" t="s">
        <v>33</v>
      </c>
      <c r="C2" s="42" t="s">
        <v>34</v>
      </c>
      <c r="D2" s="42" t="s">
        <v>35</v>
      </c>
      <c r="E2" s="42" t="s">
        <v>36</v>
      </c>
      <c r="F2" s="42" t="s">
        <v>37</v>
      </c>
      <c r="G2" s="42" t="s">
        <v>38</v>
      </c>
      <c r="H2" s="42" t="s">
        <v>39</v>
      </c>
      <c r="I2" s="42" t="s">
        <v>40</v>
      </c>
      <c r="J2" s="42" t="s">
        <v>41</v>
      </c>
      <c r="K2" s="42" t="s">
        <v>42</v>
      </c>
      <c r="L2" s="42" t="s">
        <v>43</v>
      </c>
      <c r="M2" s="42" t="s">
        <v>44</v>
      </c>
      <c r="N2" s="42" t="s">
        <v>45</v>
      </c>
      <c r="O2" s="42" t="s">
        <v>46</v>
      </c>
      <c r="P2" s="42" t="s">
        <v>47</v>
      </c>
    </row>
    <row r="3" spans="1:16" x14ac:dyDescent="0.3">
      <c r="A3" s="42">
        <v>0</v>
      </c>
      <c r="B3" s="43">
        <v>0</v>
      </c>
      <c r="C3" s="43">
        <v>0</v>
      </c>
      <c r="D3" s="43">
        <v>0</v>
      </c>
      <c r="E3" s="43">
        <v>0</v>
      </c>
      <c r="F3" s="43">
        <v>0</v>
      </c>
      <c r="G3" s="43">
        <v>0</v>
      </c>
      <c r="H3" s="43">
        <v>0</v>
      </c>
      <c r="I3" s="43">
        <v>0</v>
      </c>
      <c r="J3" s="43">
        <v>0</v>
      </c>
      <c r="K3" s="43">
        <v>0</v>
      </c>
      <c r="L3" s="43">
        <v>0</v>
      </c>
      <c r="M3" s="43">
        <v>0</v>
      </c>
      <c r="N3" s="43">
        <v>0</v>
      </c>
      <c r="O3" s="43">
        <v>0</v>
      </c>
      <c r="P3" s="43">
        <v>0</v>
      </c>
    </row>
    <row r="4" spans="1:16" x14ac:dyDescent="0.3">
      <c r="A4" s="42">
        <v>4</v>
      </c>
      <c r="B4" s="43">
        <v>18</v>
      </c>
      <c r="C4" s="43">
        <v>1</v>
      </c>
      <c r="D4" s="43">
        <v>18</v>
      </c>
      <c r="E4" s="43">
        <v>0</v>
      </c>
      <c r="F4" s="43">
        <v>18</v>
      </c>
      <c r="G4" s="43">
        <v>0</v>
      </c>
      <c r="H4" s="43">
        <v>0</v>
      </c>
      <c r="I4" s="43">
        <v>0</v>
      </c>
      <c r="J4" s="43">
        <v>0</v>
      </c>
      <c r="K4" s="43">
        <v>0</v>
      </c>
      <c r="L4" s="43">
        <v>0</v>
      </c>
      <c r="M4" s="43">
        <v>0</v>
      </c>
      <c r="N4" s="43">
        <v>0</v>
      </c>
      <c r="O4" s="43">
        <v>0</v>
      </c>
      <c r="P4" s="43">
        <v>0</v>
      </c>
    </row>
    <row r="5" spans="1:16" x14ac:dyDescent="0.3">
      <c r="A5" s="42">
        <v>7</v>
      </c>
      <c r="B5" s="43">
        <v>22.5</v>
      </c>
      <c r="C5" s="43">
        <v>4</v>
      </c>
      <c r="D5" s="43">
        <v>32</v>
      </c>
      <c r="E5" s="43">
        <v>4</v>
      </c>
      <c r="F5" s="43">
        <v>32</v>
      </c>
      <c r="G5" s="43">
        <v>0</v>
      </c>
      <c r="H5" s="43">
        <v>0.5</v>
      </c>
      <c r="I5" s="43">
        <v>0.5</v>
      </c>
      <c r="J5" s="43">
        <v>0</v>
      </c>
      <c r="K5" s="43">
        <v>0</v>
      </c>
      <c r="L5" s="43">
        <v>0</v>
      </c>
      <c r="M5" s="43">
        <v>4</v>
      </c>
      <c r="N5" s="43">
        <v>1</v>
      </c>
      <c r="O5" s="43">
        <v>0</v>
      </c>
      <c r="P5" s="43">
        <v>0</v>
      </c>
    </row>
    <row r="6" spans="1:16" x14ac:dyDescent="0.3">
      <c r="A6" s="42">
        <v>9</v>
      </c>
      <c r="B6" s="43">
        <v>210.8</v>
      </c>
      <c r="C6" s="43">
        <v>118.8</v>
      </c>
      <c r="D6" s="43">
        <v>117.7</v>
      </c>
      <c r="E6" s="43">
        <v>33.5</v>
      </c>
      <c r="F6" s="43">
        <v>128.4</v>
      </c>
      <c r="G6" s="43">
        <v>159.69999999999999</v>
      </c>
      <c r="H6" s="43">
        <v>62.4</v>
      </c>
      <c r="I6" s="43">
        <v>4</v>
      </c>
      <c r="J6" s="43">
        <v>48</v>
      </c>
      <c r="K6" s="43">
        <v>0</v>
      </c>
      <c r="L6" s="43">
        <v>4</v>
      </c>
      <c r="M6" s="43">
        <v>0.5</v>
      </c>
      <c r="N6" s="43">
        <v>6</v>
      </c>
      <c r="O6" s="43">
        <v>4</v>
      </c>
      <c r="P6" s="43">
        <v>6</v>
      </c>
    </row>
    <row r="7" spans="1:16" x14ac:dyDescent="0.3">
      <c r="A7" s="42">
        <v>11</v>
      </c>
      <c r="B7" s="43">
        <v>501.6</v>
      </c>
      <c r="C7" s="43">
        <v>175.7</v>
      </c>
      <c r="D7" s="43">
        <v>203.5</v>
      </c>
      <c r="E7" s="43">
        <v>192.8</v>
      </c>
      <c r="F7" s="43">
        <v>220</v>
      </c>
      <c r="G7" s="43">
        <v>389.2</v>
      </c>
      <c r="H7" s="43">
        <v>177.3</v>
      </c>
      <c r="I7" s="43">
        <v>7.8</v>
      </c>
      <c r="J7" s="43">
        <v>243.7</v>
      </c>
      <c r="K7" s="43">
        <v>13.5</v>
      </c>
      <c r="L7" s="43">
        <v>4</v>
      </c>
      <c r="M7" s="43">
        <v>0.5</v>
      </c>
      <c r="N7" s="43">
        <v>45.6</v>
      </c>
      <c r="O7" s="43">
        <v>4</v>
      </c>
      <c r="P7" s="43">
        <v>4</v>
      </c>
    </row>
    <row r="8" spans="1:16" x14ac:dyDescent="0.3">
      <c r="A8" s="42">
        <v>14</v>
      </c>
      <c r="B8" s="43">
        <v>794.7</v>
      </c>
      <c r="C8" s="43">
        <v>749.7</v>
      </c>
      <c r="D8" s="43">
        <v>482.4</v>
      </c>
      <c r="E8" s="43">
        <v>650.29999999999995</v>
      </c>
      <c r="F8" s="43">
        <v>362.4</v>
      </c>
      <c r="G8" s="43">
        <v>657.9</v>
      </c>
      <c r="H8" s="43">
        <v>359.7</v>
      </c>
      <c r="I8" s="43">
        <v>257</v>
      </c>
      <c r="J8" s="43">
        <v>638.70000000000005</v>
      </c>
      <c r="K8" s="43">
        <v>93.3</v>
      </c>
      <c r="L8" s="43">
        <v>0.5</v>
      </c>
      <c r="M8" s="43">
        <v>0.5</v>
      </c>
      <c r="N8" s="43">
        <v>111.9</v>
      </c>
      <c r="O8" s="43">
        <v>0.5</v>
      </c>
      <c r="P8" s="43">
        <v>0.5</v>
      </c>
    </row>
    <row r="9" spans="1:16" x14ac:dyDescent="0.3">
      <c r="A9" s="42">
        <v>16</v>
      </c>
      <c r="B9" s="43">
        <v>1238.3</v>
      </c>
      <c r="C9" s="43">
        <v>1540.8</v>
      </c>
      <c r="D9" s="43">
        <v>714.1</v>
      </c>
      <c r="E9" s="43">
        <v>972</v>
      </c>
      <c r="F9" s="43">
        <v>401</v>
      </c>
      <c r="G9" s="43">
        <v>1150.5999999999999</v>
      </c>
      <c r="H9" s="43">
        <v>544.9</v>
      </c>
      <c r="I9" s="43">
        <v>276.8</v>
      </c>
      <c r="J9" s="43">
        <v>940.8</v>
      </c>
      <c r="K9" s="43">
        <v>185.1</v>
      </c>
      <c r="L9" s="43">
        <v>0.5</v>
      </c>
      <c r="M9" s="43">
        <v>101.3</v>
      </c>
      <c r="N9" s="43">
        <v>216.8</v>
      </c>
      <c r="O9" s="43">
        <v>0.5</v>
      </c>
      <c r="P9" s="43">
        <v>0.5</v>
      </c>
    </row>
    <row r="10" spans="1:16" x14ac:dyDescent="0.3">
      <c r="A10" s="42">
        <v>18</v>
      </c>
      <c r="B10" s="43">
        <v>1488.9</v>
      </c>
      <c r="C10" s="43">
        <v>1860.7</v>
      </c>
      <c r="D10" s="43">
        <v>1372.9</v>
      </c>
      <c r="E10" s="43">
        <v>1000</v>
      </c>
      <c r="F10" s="43">
        <v>475.2</v>
      </c>
      <c r="G10" s="43">
        <v>1726.7</v>
      </c>
      <c r="H10" s="43">
        <v>878.4</v>
      </c>
      <c r="I10" s="43">
        <v>477.4</v>
      </c>
      <c r="J10" s="43">
        <v>1472.4</v>
      </c>
      <c r="K10" s="43">
        <v>237.2</v>
      </c>
      <c r="L10" s="43">
        <v>4.9000000000000004</v>
      </c>
      <c r="M10" s="43">
        <v>62.5</v>
      </c>
      <c r="N10" s="43">
        <v>388.3</v>
      </c>
      <c r="O10" s="43">
        <v>27</v>
      </c>
      <c r="P10" s="43">
        <v>0.5</v>
      </c>
    </row>
    <row r="11" spans="1:16" x14ac:dyDescent="0.3">
      <c r="A11" s="42">
        <v>21</v>
      </c>
      <c r="B11" s="43">
        <v>2572.8000000000002</v>
      </c>
      <c r="C11" s="43">
        <v>3075.9</v>
      </c>
      <c r="D11" s="43">
        <v>1995.1</v>
      </c>
      <c r="E11" s="43">
        <v>1642.3</v>
      </c>
      <c r="F11" s="43">
        <v>584.1</v>
      </c>
      <c r="G11" s="43">
        <v>1747.9</v>
      </c>
      <c r="H11" s="43">
        <v>1629.4</v>
      </c>
      <c r="I11" s="43">
        <v>731.8</v>
      </c>
      <c r="J11" s="43">
        <v>1646.4</v>
      </c>
      <c r="K11" s="43">
        <v>328.1</v>
      </c>
      <c r="L11" s="43">
        <v>4</v>
      </c>
      <c r="M11" s="43">
        <v>268.39999999999998</v>
      </c>
      <c r="N11" s="43">
        <v>831.5</v>
      </c>
      <c r="O11" s="43">
        <v>57.2</v>
      </c>
      <c r="P11" s="43">
        <v>0.5</v>
      </c>
    </row>
    <row r="12" spans="1:16" x14ac:dyDescent="0.3">
      <c r="A12" s="42">
        <v>23</v>
      </c>
      <c r="B12" s="43">
        <v>5398.9</v>
      </c>
      <c r="C12" s="43">
        <v>3754.4</v>
      </c>
      <c r="D12" s="43">
        <v>4068.7</v>
      </c>
      <c r="E12" s="43">
        <v>2312.3000000000002</v>
      </c>
      <c r="F12" s="43">
        <v>671.3</v>
      </c>
      <c r="G12" s="43">
        <v>2065.3000000000002</v>
      </c>
      <c r="H12" s="43">
        <v>2275.3000000000002</v>
      </c>
      <c r="I12" s="43">
        <v>1791.4</v>
      </c>
      <c r="J12" s="43">
        <v>2291.1999999999998</v>
      </c>
      <c r="K12" s="43">
        <v>601.9</v>
      </c>
      <c r="L12" s="43">
        <v>0.5</v>
      </c>
      <c r="M12" s="43">
        <v>523.5</v>
      </c>
      <c r="N12" s="43">
        <v>1485.9</v>
      </c>
      <c r="O12" s="43">
        <v>264.39999999999998</v>
      </c>
      <c r="P12" s="43">
        <v>0.5</v>
      </c>
    </row>
    <row r="13" spans="1:16" x14ac:dyDescent="0.3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spans="1:16" x14ac:dyDescent="0.3">
      <c r="A14" s="22" t="s">
        <v>65</v>
      </c>
      <c r="B14" s="22" t="s">
        <v>7</v>
      </c>
    </row>
    <row r="15" spans="1:16" x14ac:dyDescent="0.3">
      <c r="A15" s="42" t="s">
        <v>0</v>
      </c>
      <c r="B15" s="42" t="s">
        <v>33</v>
      </c>
      <c r="C15" s="42" t="s">
        <v>34</v>
      </c>
      <c r="D15" s="42" t="s">
        <v>35</v>
      </c>
      <c r="E15" s="42" t="s">
        <v>36</v>
      </c>
      <c r="F15" s="42" t="s">
        <v>37</v>
      </c>
      <c r="G15" s="42" t="s">
        <v>38</v>
      </c>
      <c r="H15" s="42" t="s">
        <v>39</v>
      </c>
      <c r="I15" s="42" t="s">
        <v>40</v>
      </c>
      <c r="J15" s="42" t="s">
        <v>41</v>
      </c>
      <c r="K15" s="42" t="s">
        <v>42</v>
      </c>
      <c r="L15" s="42" t="s">
        <v>43</v>
      </c>
      <c r="M15" s="42" t="s">
        <v>44</v>
      </c>
      <c r="N15" s="42" t="s">
        <v>45</v>
      </c>
      <c r="O15" s="42" t="s">
        <v>46</v>
      </c>
      <c r="P15" s="42" t="s">
        <v>47</v>
      </c>
    </row>
    <row r="16" spans="1:16" x14ac:dyDescent="0.3">
      <c r="A16" s="45">
        <v>0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</row>
    <row r="17" spans="1:16" x14ac:dyDescent="0.3">
      <c r="A17" s="45">
        <v>4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</row>
    <row r="18" spans="1:16" x14ac:dyDescent="0.3">
      <c r="A18" s="45">
        <v>7</v>
      </c>
      <c r="B18" s="43">
        <v>0.5</v>
      </c>
      <c r="C18" s="43">
        <v>4</v>
      </c>
      <c r="D18" s="43">
        <v>4</v>
      </c>
      <c r="E18" s="43">
        <v>4</v>
      </c>
      <c r="F18" s="43">
        <v>75</v>
      </c>
      <c r="G18" s="43">
        <v>0.5</v>
      </c>
      <c r="H18" s="43">
        <v>0.5</v>
      </c>
      <c r="I18" s="43">
        <v>0.5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</row>
    <row r="19" spans="1:16" x14ac:dyDescent="0.3">
      <c r="A19" s="45">
        <v>9</v>
      </c>
      <c r="B19" s="43">
        <v>36</v>
      </c>
      <c r="C19" s="43">
        <v>4</v>
      </c>
      <c r="D19" s="43">
        <v>39.700000000000003</v>
      </c>
      <c r="E19" s="43">
        <v>40</v>
      </c>
      <c r="F19" s="43">
        <v>176.1</v>
      </c>
      <c r="G19" s="43">
        <v>6</v>
      </c>
      <c r="H19" s="43">
        <v>40</v>
      </c>
      <c r="I19" s="43">
        <v>13.5</v>
      </c>
      <c r="J19" s="43">
        <v>18</v>
      </c>
      <c r="K19" s="43">
        <v>6</v>
      </c>
      <c r="L19" s="43">
        <v>0</v>
      </c>
      <c r="M19" s="43">
        <v>0</v>
      </c>
      <c r="N19" s="43">
        <v>0</v>
      </c>
      <c r="O19" s="43">
        <v>0</v>
      </c>
      <c r="P19" s="43">
        <v>4</v>
      </c>
    </row>
    <row r="20" spans="1:16" x14ac:dyDescent="0.3">
      <c r="A20" s="45">
        <v>11</v>
      </c>
      <c r="B20" s="43">
        <v>61.4</v>
      </c>
      <c r="C20" s="43">
        <v>36.5</v>
      </c>
      <c r="D20" s="43">
        <v>213.8</v>
      </c>
      <c r="E20" s="43">
        <v>143</v>
      </c>
      <c r="F20" s="43">
        <v>246.2</v>
      </c>
      <c r="G20" s="43">
        <v>76.3</v>
      </c>
      <c r="H20" s="43">
        <v>56.7</v>
      </c>
      <c r="I20" s="43">
        <v>27</v>
      </c>
      <c r="J20" s="43">
        <v>89.9</v>
      </c>
      <c r="K20" s="43">
        <v>6</v>
      </c>
      <c r="L20" s="43">
        <v>0</v>
      </c>
      <c r="M20" s="43">
        <v>0</v>
      </c>
      <c r="N20" s="43">
        <v>0</v>
      </c>
      <c r="O20" s="43">
        <v>0</v>
      </c>
      <c r="P20" s="43">
        <v>13.5</v>
      </c>
    </row>
    <row r="21" spans="1:16" x14ac:dyDescent="0.3">
      <c r="A21" s="45">
        <v>14</v>
      </c>
      <c r="B21" s="43">
        <v>366.9</v>
      </c>
      <c r="C21" s="43">
        <v>380.9</v>
      </c>
      <c r="D21" s="43">
        <v>569.20000000000005</v>
      </c>
      <c r="E21" s="43">
        <v>354.3</v>
      </c>
      <c r="F21" s="43">
        <v>632.20000000000005</v>
      </c>
      <c r="G21" s="43">
        <v>208.1</v>
      </c>
      <c r="H21" s="43">
        <v>127</v>
      </c>
      <c r="I21" s="43">
        <v>85</v>
      </c>
      <c r="J21" s="43">
        <v>326.3</v>
      </c>
      <c r="K21" s="43">
        <v>91.3</v>
      </c>
      <c r="L21" s="43">
        <v>0</v>
      </c>
      <c r="M21" s="43">
        <v>0</v>
      </c>
      <c r="N21" s="43">
        <v>0</v>
      </c>
      <c r="O21" s="43">
        <v>0</v>
      </c>
      <c r="P21" s="43">
        <v>40</v>
      </c>
    </row>
    <row r="22" spans="1:16" x14ac:dyDescent="0.3">
      <c r="A22" s="45">
        <v>16</v>
      </c>
      <c r="B22" s="43">
        <v>1148.4000000000001</v>
      </c>
      <c r="C22" s="43">
        <v>798.6</v>
      </c>
      <c r="D22" s="43">
        <v>795.7</v>
      </c>
      <c r="E22" s="43">
        <v>859.6</v>
      </c>
      <c r="F22" s="43">
        <v>1405</v>
      </c>
      <c r="G22" s="43">
        <v>365</v>
      </c>
      <c r="H22" s="43">
        <v>146.19999999999999</v>
      </c>
      <c r="I22" s="43">
        <v>172.7</v>
      </c>
      <c r="J22" s="43">
        <v>528.79999999999995</v>
      </c>
      <c r="K22" s="43">
        <v>159.80000000000001</v>
      </c>
      <c r="L22" s="43">
        <v>0</v>
      </c>
      <c r="M22" s="43">
        <v>0</v>
      </c>
      <c r="N22" s="43">
        <v>0</v>
      </c>
      <c r="O22" s="43">
        <v>0</v>
      </c>
      <c r="P22" s="43">
        <v>78</v>
      </c>
    </row>
    <row r="23" spans="1:16" x14ac:dyDescent="0.3">
      <c r="A23" s="45">
        <v>18</v>
      </c>
      <c r="B23" s="43">
        <v>1287.0999999999999</v>
      </c>
      <c r="C23" s="43">
        <v>1094.4000000000001</v>
      </c>
      <c r="D23" s="43">
        <v>867.3</v>
      </c>
      <c r="E23" s="43">
        <v>763.5</v>
      </c>
      <c r="F23" s="43">
        <v>1387.1</v>
      </c>
      <c r="G23" s="43">
        <v>739.5</v>
      </c>
      <c r="H23" s="43">
        <v>322.5</v>
      </c>
      <c r="I23" s="43">
        <v>305.8</v>
      </c>
      <c r="J23" s="43">
        <v>735</v>
      </c>
      <c r="K23" s="43">
        <v>323.39999999999998</v>
      </c>
      <c r="L23" s="43">
        <v>0</v>
      </c>
      <c r="M23" s="43">
        <v>0</v>
      </c>
      <c r="N23" s="43">
        <v>0</v>
      </c>
      <c r="O23" s="43">
        <v>4</v>
      </c>
      <c r="P23" s="43">
        <v>200</v>
      </c>
    </row>
    <row r="24" spans="1:16" x14ac:dyDescent="0.3">
      <c r="A24" s="45">
        <v>21</v>
      </c>
      <c r="B24" s="43">
        <v>1451.9</v>
      </c>
      <c r="C24" s="43">
        <v>1306.4000000000001</v>
      </c>
      <c r="D24" s="43">
        <v>1405.7</v>
      </c>
      <c r="E24" s="43">
        <v>1200.5999999999999</v>
      </c>
      <c r="F24" s="43">
        <v>1783.6</v>
      </c>
      <c r="G24" s="43">
        <v>1225.2</v>
      </c>
      <c r="H24" s="43">
        <v>376.5</v>
      </c>
      <c r="I24" s="43">
        <v>510.3</v>
      </c>
      <c r="J24" s="43">
        <v>895.4</v>
      </c>
      <c r="K24" s="43">
        <v>774.5</v>
      </c>
      <c r="L24" s="43">
        <v>27.4</v>
      </c>
      <c r="M24" s="43">
        <v>0</v>
      </c>
      <c r="N24" s="43">
        <v>0</v>
      </c>
      <c r="O24" s="43">
        <v>46.6</v>
      </c>
      <c r="P24" s="43">
        <v>294.39999999999998</v>
      </c>
    </row>
    <row r="25" spans="1:16" x14ac:dyDescent="0.3">
      <c r="A25" s="45">
        <v>23</v>
      </c>
      <c r="B25" s="43">
        <v>2037.1</v>
      </c>
      <c r="C25" s="43">
        <v>2751.8</v>
      </c>
      <c r="D25" s="43">
        <v>3627.9</v>
      </c>
      <c r="E25" s="43">
        <v>1876</v>
      </c>
      <c r="F25" s="43">
        <v>3062.8</v>
      </c>
      <c r="G25" s="43">
        <v>1528</v>
      </c>
      <c r="H25" s="43">
        <v>534.5</v>
      </c>
      <c r="I25" s="43">
        <v>624.29999999999995</v>
      </c>
      <c r="J25" s="43">
        <v>1432.8</v>
      </c>
      <c r="K25" s="43">
        <v>953.3</v>
      </c>
      <c r="L25" s="43">
        <v>85.8</v>
      </c>
      <c r="M25" s="43">
        <v>0</v>
      </c>
      <c r="N25" s="43">
        <v>0</v>
      </c>
      <c r="O25" s="43">
        <v>90.9</v>
      </c>
      <c r="P25" s="43">
        <v>603.4</v>
      </c>
    </row>
    <row r="27" spans="1:16" x14ac:dyDescent="0.3">
      <c r="A27" s="22" t="s">
        <v>65</v>
      </c>
      <c r="B27" s="22" t="s">
        <v>8</v>
      </c>
    </row>
    <row r="28" spans="1:16" x14ac:dyDescent="0.3">
      <c r="A28" s="42" t="s">
        <v>0</v>
      </c>
      <c r="B28" s="42" t="s">
        <v>33</v>
      </c>
      <c r="C28" s="42" t="s">
        <v>34</v>
      </c>
      <c r="D28" s="42" t="s">
        <v>35</v>
      </c>
      <c r="E28" s="42" t="s">
        <v>36</v>
      </c>
      <c r="F28" s="42" t="s">
        <v>37</v>
      </c>
      <c r="G28" s="42" t="s">
        <v>38</v>
      </c>
      <c r="H28" s="42" t="s">
        <v>39</v>
      </c>
      <c r="I28" s="42" t="s">
        <v>40</v>
      </c>
      <c r="J28" s="42" t="s">
        <v>41</v>
      </c>
      <c r="K28" s="42" t="s">
        <v>42</v>
      </c>
      <c r="L28" s="42" t="s">
        <v>43</v>
      </c>
      <c r="M28" s="42" t="s">
        <v>44</v>
      </c>
      <c r="N28" s="42" t="s">
        <v>45</v>
      </c>
      <c r="O28" s="42" t="s">
        <v>46</v>
      </c>
      <c r="P28" s="42" t="s">
        <v>47</v>
      </c>
    </row>
    <row r="29" spans="1:16" x14ac:dyDescent="0.3">
      <c r="A29" s="45">
        <v>0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</row>
    <row r="30" spans="1:16" x14ac:dyDescent="0.3">
      <c r="A30" s="45">
        <v>4</v>
      </c>
      <c r="B30" s="43">
        <v>18</v>
      </c>
      <c r="C30" s="43">
        <v>1</v>
      </c>
      <c r="D30" s="43">
        <v>18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</row>
    <row r="31" spans="1:16" x14ac:dyDescent="0.3">
      <c r="A31" s="45">
        <v>7</v>
      </c>
      <c r="B31" s="43">
        <v>45.6</v>
      </c>
      <c r="C31" s="43">
        <v>75</v>
      </c>
      <c r="D31" s="43">
        <v>32</v>
      </c>
      <c r="E31" s="43">
        <v>13.5</v>
      </c>
      <c r="F31" s="43">
        <v>0.5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</row>
    <row r="32" spans="1:16" x14ac:dyDescent="0.3">
      <c r="A32" s="45">
        <v>9</v>
      </c>
      <c r="B32" s="43">
        <v>140.4</v>
      </c>
      <c r="C32" s="43">
        <v>113.7</v>
      </c>
      <c r="D32" s="43">
        <v>123</v>
      </c>
      <c r="E32" s="43">
        <v>129</v>
      </c>
      <c r="F32" s="43">
        <v>1</v>
      </c>
      <c r="G32" s="43">
        <v>0</v>
      </c>
      <c r="H32" s="43">
        <v>0</v>
      </c>
      <c r="I32" s="43">
        <v>13.5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</row>
    <row r="33" spans="1:16" x14ac:dyDescent="0.3">
      <c r="A33" s="45">
        <v>11</v>
      </c>
      <c r="B33" s="43">
        <v>139.19999999999999</v>
      </c>
      <c r="C33" s="43">
        <v>221.4</v>
      </c>
      <c r="D33" s="43">
        <v>309.3</v>
      </c>
      <c r="E33" s="43">
        <v>188.5</v>
      </c>
      <c r="F33" s="43">
        <v>41.6</v>
      </c>
      <c r="G33" s="43">
        <v>0</v>
      </c>
      <c r="H33" s="43">
        <v>0</v>
      </c>
      <c r="I33" s="43">
        <v>80.099999999999994</v>
      </c>
      <c r="J33" s="43">
        <v>4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</row>
    <row r="34" spans="1:16" x14ac:dyDescent="0.3">
      <c r="A34" s="45">
        <v>14</v>
      </c>
      <c r="B34" s="43">
        <v>678.4</v>
      </c>
      <c r="C34" s="43">
        <v>338.7</v>
      </c>
      <c r="D34" s="43">
        <v>383.3</v>
      </c>
      <c r="E34" s="43">
        <v>228.1</v>
      </c>
      <c r="F34" s="43">
        <v>361</v>
      </c>
      <c r="G34" s="43">
        <v>0</v>
      </c>
      <c r="H34" s="43">
        <v>0.5</v>
      </c>
      <c r="I34" s="43">
        <v>240.9</v>
      </c>
      <c r="J34" s="43">
        <v>0.5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</row>
    <row r="35" spans="1:16" x14ac:dyDescent="0.3">
      <c r="A35" s="45">
        <v>16</v>
      </c>
      <c r="B35" s="43">
        <v>1232</v>
      </c>
      <c r="C35" s="43">
        <v>476.2</v>
      </c>
      <c r="D35" s="43">
        <v>691.5</v>
      </c>
      <c r="E35" s="43">
        <v>691.5</v>
      </c>
      <c r="F35" s="43">
        <v>633.9</v>
      </c>
      <c r="G35" s="43">
        <v>0</v>
      </c>
      <c r="H35" s="43">
        <v>0.5</v>
      </c>
      <c r="I35" s="43">
        <v>176.8</v>
      </c>
      <c r="J35" s="43">
        <v>18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</row>
    <row r="36" spans="1:16" x14ac:dyDescent="0.3">
      <c r="A36" s="45">
        <v>18</v>
      </c>
      <c r="B36" s="43">
        <v>1611.7</v>
      </c>
      <c r="C36" s="43">
        <v>537</v>
      </c>
      <c r="D36" s="43">
        <v>768.3</v>
      </c>
      <c r="E36" s="43">
        <v>574.29999999999995</v>
      </c>
      <c r="F36" s="43">
        <v>831.5</v>
      </c>
      <c r="G36" s="43">
        <v>0</v>
      </c>
      <c r="H36" s="43">
        <v>0.5</v>
      </c>
      <c r="I36" s="43">
        <v>254.6</v>
      </c>
      <c r="J36" s="43">
        <v>28.3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</row>
    <row r="37" spans="1:16" x14ac:dyDescent="0.3">
      <c r="A37" s="45">
        <v>21</v>
      </c>
      <c r="B37" s="43">
        <v>1955.9</v>
      </c>
      <c r="C37" s="43">
        <v>707.9</v>
      </c>
      <c r="D37" s="43">
        <v>811.5</v>
      </c>
      <c r="E37" s="43">
        <v>903</v>
      </c>
      <c r="F37" s="43">
        <v>1020.2</v>
      </c>
      <c r="G37" s="43">
        <v>0</v>
      </c>
      <c r="H37" s="43">
        <v>0</v>
      </c>
      <c r="I37" s="43">
        <v>402</v>
      </c>
      <c r="J37" s="43">
        <v>98.3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</row>
    <row r="38" spans="1:16" x14ac:dyDescent="0.3">
      <c r="A38" s="45">
        <v>23</v>
      </c>
      <c r="B38" s="43">
        <v>2761</v>
      </c>
      <c r="C38" s="43">
        <v>1433.4</v>
      </c>
      <c r="D38" s="43">
        <v>1524.6</v>
      </c>
      <c r="E38" s="43">
        <v>1333.6</v>
      </c>
      <c r="F38" s="43">
        <v>1180.8</v>
      </c>
      <c r="G38" s="43">
        <v>0</v>
      </c>
      <c r="H38" s="43">
        <v>0</v>
      </c>
      <c r="I38" s="43">
        <v>535</v>
      </c>
      <c r="J38" s="43">
        <v>155.69999999999999</v>
      </c>
      <c r="K38" s="43">
        <v>90.9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</row>
    <row r="40" spans="1:16" x14ac:dyDescent="0.3">
      <c r="A40" s="22" t="s">
        <v>65</v>
      </c>
      <c r="B40" s="22" t="s">
        <v>5</v>
      </c>
    </row>
    <row r="41" spans="1:16" x14ac:dyDescent="0.3">
      <c r="A41" s="42" t="s">
        <v>0</v>
      </c>
      <c r="B41" s="42" t="s">
        <v>33</v>
      </c>
      <c r="C41" s="42" t="s">
        <v>34</v>
      </c>
      <c r="D41" s="42" t="s">
        <v>35</v>
      </c>
      <c r="E41" s="42" t="s">
        <v>36</v>
      </c>
      <c r="F41" s="42" t="s">
        <v>37</v>
      </c>
      <c r="G41" s="42" t="s">
        <v>38</v>
      </c>
      <c r="H41" s="42" t="s">
        <v>39</v>
      </c>
      <c r="I41" s="42" t="s">
        <v>40</v>
      </c>
      <c r="J41" s="42" t="s">
        <v>41</v>
      </c>
      <c r="K41" s="42" t="s">
        <v>42</v>
      </c>
      <c r="L41" s="42" t="s">
        <v>43</v>
      </c>
      <c r="M41" s="42" t="s">
        <v>44</v>
      </c>
      <c r="N41" s="42" t="s">
        <v>45</v>
      </c>
      <c r="O41" s="42" t="s">
        <v>46</v>
      </c>
      <c r="P41" s="42" t="s">
        <v>47</v>
      </c>
    </row>
    <row r="42" spans="1:16" x14ac:dyDescent="0.3">
      <c r="A42" s="45">
        <v>0</v>
      </c>
      <c r="B42" s="43">
        <v>0</v>
      </c>
      <c r="C42" s="43">
        <v>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</row>
    <row r="43" spans="1:16" x14ac:dyDescent="0.3">
      <c r="A43" s="45">
        <v>4</v>
      </c>
      <c r="B43" s="43">
        <v>0</v>
      </c>
      <c r="C43" s="43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</row>
    <row r="44" spans="1:16" x14ac:dyDescent="0.3">
      <c r="A44" s="45">
        <v>7</v>
      </c>
      <c r="B44" s="43">
        <v>0</v>
      </c>
      <c r="C44" s="43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</row>
    <row r="45" spans="1:16" x14ac:dyDescent="0.3">
      <c r="A45" s="45">
        <v>9</v>
      </c>
      <c r="B45" s="43">
        <v>0</v>
      </c>
      <c r="C45" s="43">
        <v>4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</row>
    <row r="46" spans="1:16" x14ac:dyDescent="0.3">
      <c r="A46" s="45">
        <v>11</v>
      </c>
      <c r="B46" s="43">
        <v>6</v>
      </c>
      <c r="C46" s="43">
        <v>97.3</v>
      </c>
      <c r="D46" s="43">
        <v>23.1</v>
      </c>
      <c r="E46" s="43">
        <v>34.4</v>
      </c>
      <c r="F46" s="43">
        <v>43.2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</row>
    <row r="47" spans="1:16" x14ac:dyDescent="0.3">
      <c r="A47" s="45">
        <v>14</v>
      </c>
      <c r="B47" s="43">
        <v>45.3</v>
      </c>
      <c r="C47" s="43">
        <v>88.7</v>
      </c>
      <c r="D47" s="43">
        <v>68.8</v>
      </c>
      <c r="E47" s="43">
        <v>90.4</v>
      </c>
      <c r="F47" s="43">
        <v>113.8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</row>
    <row r="48" spans="1:16" x14ac:dyDescent="0.3">
      <c r="A48" s="45">
        <v>16</v>
      </c>
      <c r="B48" s="43">
        <v>75.7</v>
      </c>
      <c r="C48" s="43">
        <v>202.8</v>
      </c>
      <c r="D48" s="43">
        <v>72.8</v>
      </c>
      <c r="E48" s="43">
        <v>114.5</v>
      </c>
      <c r="F48" s="43">
        <v>188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</row>
    <row r="49" spans="1:16" x14ac:dyDescent="0.3">
      <c r="A49" s="45">
        <v>18</v>
      </c>
      <c r="B49" s="43">
        <v>105.1</v>
      </c>
      <c r="C49" s="43">
        <v>443</v>
      </c>
      <c r="D49" s="43">
        <v>62.4</v>
      </c>
      <c r="E49" s="43">
        <v>158.1</v>
      </c>
      <c r="F49" s="43">
        <v>298.39999999999998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43">
        <v>0</v>
      </c>
    </row>
    <row r="50" spans="1:16" x14ac:dyDescent="0.3">
      <c r="A50" s="45">
        <v>21</v>
      </c>
      <c r="B50" s="43">
        <v>171.1</v>
      </c>
      <c r="C50" s="43">
        <v>744.7</v>
      </c>
      <c r="D50" s="43">
        <v>80</v>
      </c>
      <c r="E50" s="43">
        <v>298.39999999999998</v>
      </c>
      <c r="F50" s="43">
        <v>488.6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</row>
    <row r="51" spans="1:16" x14ac:dyDescent="0.3">
      <c r="A51" s="45">
        <v>23</v>
      </c>
      <c r="B51" s="43">
        <v>362.4</v>
      </c>
      <c r="C51" s="43">
        <v>1138.5999999999999</v>
      </c>
      <c r="D51" s="43">
        <v>175.1</v>
      </c>
      <c r="E51" s="43">
        <v>665.3</v>
      </c>
      <c r="F51" s="43">
        <v>593</v>
      </c>
      <c r="G51" s="43">
        <v>7.1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</row>
    <row r="54" spans="1:16" x14ac:dyDescent="0.3">
      <c r="A54" s="22" t="s">
        <v>65</v>
      </c>
      <c r="B54" s="22" t="s">
        <v>6</v>
      </c>
    </row>
    <row r="55" spans="1:16" x14ac:dyDescent="0.3">
      <c r="A55" s="42" t="s">
        <v>0</v>
      </c>
      <c r="B55" s="42" t="s">
        <v>33</v>
      </c>
      <c r="C55" s="42" t="s">
        <v>34</v>
      </c>
      <c r="D55" s="42" t="s">
        <v>35</v>
      </c>
      <c r="E55" s="42" t="s">
        <v>36</v>
      </c>
      <c r="F55" s="42" t="s">
        <v>37</v>
      </c>
      <c r="G55" s="42" t="s">
        <v>38</v>
      </c>
      <c r="H55" s="42" t="s">
        <v>39</v>
      </c>
      <c r="I55" s="42" t="s">
        <v>40</v>
      </c>
      <c r="J55" s="42" t="s">
        <v>41</v>
      </c>
      <c r="K55" s="42" t="s">
        <v>42</v>
      </c>
      <c r="L55" s="42" t="s">
        <v>43</v>
      </c>
      <c r="M55" s="42" t="s">
        <v>44</v>
      </c>
      <c r="N55" s="42" t="s">
        <v>45</v>
      </c>
      <c r="O55" s="42" t="s">
        <v>46</v>
      </c>
      <c r="P55" s="42" t="s">
        <v>47</v>
      </c>
    </row>
    <row r="56" spans="1:16" x14ac:dyDescent="0.3">
      <c r="A56" s="45">
        <v>0</v>
      </c>
      <c r="B56" s="43">
        <v>0</v>
      </c>
      <c r="C56" s="43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43">
        <v>0</v>
      </c>
    </row>
    <row r="57" spans="1:16" x14ac:dyDescent="0.3">
      <c r="A57" s="45">
        <v>4</v>
      </c>
      <c r="B57" s="43">
        <v>1</v>
      </c>
      <c r="C57" s="43">
        <v>6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</row>
    <row r="58" spans="1:16" x14ac:dyDescent="0.3">
      <c r="A58" s="45">
        <v>7</v>
      </c>
      <c r="B58" s="43">
        <v>0</v>
      </c>
      <c r="C58" s="43">
        <v>4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</row>
    <row r="59" spans="1:16" x14ac:dyDescent="0.3">
      <c r="A59" s="45">
        <v>9</v>
      </c>
      <c r="B59" s="43">
        <v>0</v>
      </c>
      <c r="C59" s="43">
        <v>4</v>
      </c>
      <c r="D59" s="43">
        <v>0</v>
      </c>
      <c r="E59" s="43">
        <v>4</v>
      </c>
      <c r="F59" s="43">
        <v>0</v>
      </c>
      <c r="G59" s="43">
        <v>0</v>
      </c>
      <c r="H59" s="43">
        <v>0</v>
      </c>
      <c r="I59" s="43">
        <v>4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</row>
    <row r="60" spans="1:16" x14ac:dyDescent="0.3">
      <c r="A60" s="45">
        <v>11</v>
      </c>
      <c r="B60" s="43">
        <v>0</v>
      </c>
      <c r="C60" s="43">
        <v>0.5</v>
      </c>
      <c r="D60" s="43">
        <v>0</v>
      </c>
      <c r="E60" s="43">
        <v>14.9</v>
      </c>
      <c r="F60" s="43">
        <v>6</v>
      </c>
      <c r="G60" s="43">
        <v>0</v>
      </c>
      <c r="H60" s="43">
        <v>0</v>
      </c>
      <c r="I60" s="43">
        <v>6.1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</row>
    <row r="61" spans="1:16" x14ac:dyDescent="0.3">
      <c r="A61" s="45">
        <v>14</v>
      </c>
      <c r="B61" s="43">
        <v>0</v>
      </c>
      <c r="C61" s="43">
        <v>5</v>
      </c>
      <c r="D61" s="43">
        <v>0</v>
      </c>
      <c r="E61" s="43">
        <v>29.4</v>
      </c>
      <c r="F61" s="43">
        <v>24.1</v>
      </c>
      <c r="G61" s="43">
        <v>0</v>
      </c>
      <c r="H61" s="43">
        <v>0</v>
      </c>
      <c r="I61" s="43">
        <v>12.5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</row>
    <row r="62" spans="1:16" x14ac:dyDescent="0.3">
      <c r="A62" s="45">
        <v>16</v>
      </c>
      <c r="B62" s="43">
        <v>0</v>
      </c>
      <c r="C62" s="43">
        <v>4</v>
      </c>
      <c r="D62" s="43">
        <v>0</v>
      </c>
      <c r="E62" s="43">
        <v>50.4</v>
      </c>
      <c r="F62" s="43">
        <v>59.7</v>
      </c>
      <c r="G62" s="43">
        <v>0</v>
      </c>
      <c r="H62" s="43">
        <v>0</v>
      </c>
      <c r="I62" s="43">
        <v>58.8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</row>
    <row r="63" spans="1:16" x14ac:dyDescent="0.3">
      <c r="A63" s="45">
        <v>18</v>
      </c>
      <c r="B63" s="43">
        <v>0</v>
      </c>
      <c r="C63" s="43">
        <v>13.5</v>
      </c>
      <c r="D63" s="43">
        <v>0</v>
      </c>
      <c r="E63" s="43">
        <v>108.2</v>
      </c>
      <c r="F63" s="43">
        <v>91.9</v>
      </c>
      <c r="G63" s="43">
        <v>0</v>
      </c>
      <c r="H63" s="43">
        <v>0</v>
      </c>
      <c r="I63" s="43">
        <v>132.6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</row>
    <row r="64" spans="1:16" x14ac:dyDescent="0.3">
      <c r="A64" s="45">
        <v>21</v>
      </c>
      <c r="B64" s="43">
        <v>0</v>
      </c>
      <c r="C64" s="43">
        <v>30.3</v>
      </c>
      <c r="D64" s="43">
        <v>0</v>
      </c>
      <c r="E64" s="43">
        <v>193.6</v>
      </c>
      <c r="F64" s="43">
        <v>236.8</v>
      </c>
      <c r="G64" s="43">
        <v>0</v>
      </c>
      <c r="H64" s="43">
        <v>0</v>
      </c>
      <c r="I64" s="43">
        <v>175.7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</row>
    <row r="65" spans="1:16" x14ac:dyDescent="0.3">
      <c r="A65" s="45">
        <v>23</v>
      </c>
      <c r="B65" s="43">
        <v>0.5</v>
      </c>
      <c r="C65" s="43">
        <v>53</v>
      </c>
      <c r="D65" s="43">
        <v>0</v>
      </c>
      <c r="E65" s="43">
        <v>356.3</v>
      </c>
      <c r="F65" s="43">
        <v>474.6</v>
      </c>
      <c r="G65" s="43">
        <v>0</v>
      </c>
      <c r="H65" s="43">
        <v>0</v>
      </c>
      <c r="I65" s="43">
        <v>499.4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03E5-6DF1-4328-9D32-79E1DE3B32A0}">
  <dimension ref="A1:F80"/>
  <sheetViews>
    <sheetView workbookViewId="0">
      <selection activeCell="E22" sqref="E22"/>
    </sheetView>
  </sheetViews>
  <sheetFormatPr defaultColWidth="8.88671875" defaultRowHeight="14.4" x14ac:dyDescent="0.3"/>
  <cols>
    <col min="1" max="4" width="12.44140625" style="33" customWidth="1"/>
    <col min="5" max="5" width="17.33203125" style="33" customWidth="1"/>
    <col min="6" max="6" width="12.44140625" style="33" customWidth="1"/>
    <col min="7" max="16384" width="8.88671875" style="33"/>
  </cols>
  <sheetData>
    <row r="1" spans="1:6" x14ac:dyDescent="0.3">
      <c r="A1" s="46" t="s">
        <v>0</v>
      </c>
      <c r="B1" s="46" t="s">
        <v>4</v>
      </c>
      <c r="C1" s="46" t="s">
        <v>7</v>
      </c>
      <c r="D1" s="46" t="s">
        <v>8</v>
      </c>
      <c r="E1" s="46" t="s">
        <v>5</v>
      </c>
      <c r="F1" s="46" t="s">
        <v>6</v>
      </c>
    </row>
    <row r="2" spans="1:6" x14ac:dyDescent="0.3">
      <c r="A2" s="47">
        <v>23</v>
      </c>
      <c r="B2" s="47">
        <v>1</v>
      </c>
      <c r="C2" s="47"/>
      <c r="D2" s="47"/>
      <c r="E2" s="47"/>
      <c r="F2" s="47"/>
    </row>
    <row r="3" spans="1:6" x14ac:dyDescent="0.3">
      <c r="A3" s="47">
        <v>23</v>
      </c>
      <c r="B3" s="47">
        <v>1</v>
      </c>
      <c r="C3" s="47"/>
      <c r="D3" s="47"/>
      <c r="E3" s="47"/>
      <c r="F3" s="47"/>
    </row>
    <row r="4" spans="1:6" x14ac:dyDescent="0.3">
      <c r="A4" s="47">
        <v>23</v>
      </c>
      <c r="B4" s="47">
        <v>1</v>
      </c>
      <c r="C4" s="47"/>
      <c r="D4" s="47"/>
      <c r="E4" s="47"/>
      <c r="F4" s="47"/>
    </row>
    <row r="5" spans="1:6" x14ac:dyDescent="0.3">
      <c r="A5" s="47">
        <v>23</v>
      </c>
      <c r="B5" s="47">
        <v>1</v>
      </c>
      <c r="C5" s="47"/>
      <c r="D5" s="47"/>
      <c r="E5" s="47"/>
      <c r="F5" s="47"/>
    </row>
    <row r="6" spans="1:6" x14ac:dyDescent="0.3">
      <c r="A6" s="47">
        <v>28</v>
      </c>
      <c r="B6" s="47">
        <v>1</v>
      </c>
      <c r="C6" s="47"/>
      <c r="D6" s="47"/>
      <c r="E6" s="47"/>
      <c r="F6" s="47"/>
    </row>
    <row r="7" spans="1:6" x14ac:dyDescent="0.3">
      <c r="A7" s="47">
        <v>28</v>
      </c>
      <c r="B7" s="47">
        <v>1</v>
      </c>
      <c r="C7" s="47"/>
      <c r="D7" s="47"/>
      <c r="E7" s="47"/>
      <c r="F7" s="47"/>
    </row>
    <row r="8" spans="1:6" x14ac:dyDescent="0.3">
      <c r="A8" s="47">
        <v>28</v>
      </c>
      <c r="B8" s="47">
        <v>1</v>
      </c>
      <c r="C8" s="47"/>
      <c r="D8" s="47"/>
      <c r="E8" s="47"/>
      <c r="F8" s="47"/>
    </row>
    <row r="9" spans="1:6" x14ac:dyDescent="0.3">
      <c r="A9" s="47">
        <v>28</v>
      </c>
      <c r="B9" s="47">
        <v>1</v>
      </c>
      <c r="C9" s="47"/>
      <c r="D9" s="47"/>
      <c r="E9" s="47"/>
      <c r="F9" s="47"/>
    </row>
    <row r="10" spans="1:6" x14ac:dyDescent="0.3">
      <c r="A10" s="47">
        <v>30</v>
      </c>
      <c r="B10" s="47">
        <v>1</v>
      </c>
      <c r="C10" s="47"/>
      <c r="D10" s="47"/>
      <c r="E10" s="47"/>
      <c r="F10" s="47"/>
    </row>
    <row r="11" spans="1:6" x14ac:dyDescent="0.3">
      <c r="A11" s="47">
        <v>39</v>
      </c>
      <c r="B11" s="47">
        <v>1</v>
      </c>
      <c r="C11" s="47"/>
      <c r="D11" s="47"/>
      <c r="E11" s="47"/>
      <c r="F11" s="47"/>
    </row>
    <row r="12" spans="1:6" x14ac:dyDescent="0.3">
      <c r="A12" s="47">
        <v>30</v>
      </c>
      <c r="B12" s="47">
        <v>1</v>
      </c>
      <c r="C12" s="47"/>
      <c r="D12" s="47"/>
      <c r="E12" s="47"/>
      <c r="F12" s="47"/>
    </row>
    <row r="13" spans="1:6" x14ac:dyDescent="0.3">
      <c r="A13" s="47">
        <v>32</v>
      </c>
      <c r="B13" s="47">
        <v>1</v>
      </c>
      <c r="C13" s="47"/>
      <c r="D13" s="47"/>
      <c r="E13" s="47"/>
      <c r="F13" s="47"/>
    </row>
    <row r="14" spans="1:6" x14ac:dyDescent="0.3">
      <c r="A14" s="47">
        <v>39</v>
      </c>
      <c r="B14" s="47">
        <v>1</v>
      </c>
      <c r="C14" s="47"/>
      <c r="D14" s="47"/>
      <c r="E14" s="47"/>
      <c r="F14" s="47"/>
    </row>
    <row r="15" spans="1:6" x14ac:dyDescent="0.3">
      <c r="A15" s="47">
        <v>49</v>
      </c>
      <c r="B15" s="47">
        <v>1</v>
      </c>
      <c r="C15" s="47"/>
      <c r="D15" s="47"/>
      <c r="E15" s="47"/>
      <c r="F15" s="47"/>
    </row>
    <row r="16" spans="1:6" x14ac:dyDescent="0.3">
      <c r="A16" s="47">
        <v>52</v>
      </c>
      <c r="B16" s="47">
        <v>1</v>
      </c>
      <c r="C16" s="47"/>
      <c r="D16" s="47"/>
      <c r="E16" s="47"/>
      <c r="F16" s="47"/>
    </row>
    <row r="17" spans="1:6" x14ac:dyDescent="0.3">
      <c r="A17" s="47">
        <v>23</v>
      </c>
      <c r="B17" s="47"/>
      <c r="C17" s="47">
        <v>1</v>
      </c>
      <c r="D17" s="47"/>
      <c r="E17" s="47"/>
      <c r="F17" s="47"/>
    </row>
    <row r="18" spans="1:6" x14ac:dyDescent="0.3">
      <c r="A18" s="47">
        <v>23</v>
      </c>
      <c r="B18" s="47"/>
      <c r="C18" s="47">
        <v>1</v>
      </c>
      <c r="D18" s="47"/>
      <c r="E18" s="47"/>
      <c r="F18" s="47"/>
    </row>
    <row r="19" spans="1:6" x14ac:dyDescent="0.3">
      <c r="A19" s="47">
        <v>23</v>
      </c>
      <c r="B19" s="47"/>
      <c r="C19" s="47">
        <v>1</v>
      </c>
      <c r="D19" s="47"/>
      <c r="E19" s="47"/>
      <c r="F19" s="47"/>
    </row>
    <row r="20" spans="1:6" x14ac:dyDescent="0.3">
      <c r="A20" s="47">
        <v>23</v>
      </c>
      <c r="B20" s="47"/>
      <c r="C20" s="47">
        <v>1</v>
      </c>
      <c r="D20" s="47"/>
      <c r="E20" s="47"/>
      <c r="F20" s="47"/>
    </row>
    <row r="21" spans="1:6" x14ac:dyDescent="0.3">
      <c r="A21" s="47">
        <v>23</v>
      </c>
      <c r="B21" s="47"/>
      <c r="C21" s="47">
        <v>1</v>
      </c>
      <c r="D21" s="47"/>
      <c r="E21" s="47"/>
      <c r="F21" s="47"/>
    </row>
    <row r="22" spans="1:6" x14ac:dyDescent="0.3">
      <c r="A22" s="47">
        <v>23</v>
      </c>
      <c r="B22" s="47"/>
      <c r="C22" s="47">
        <v>1</v>
      </c>
      <c r="D22" s="47"/>
      <c r="E22" s="47"/>
      <c r="F22" s="47"/>
    </row>
    <row r="23" spans="1:6" x14ac:dyDescent="0.3">
      <c r="A23" s="47">
        <v>23</v>
      </c>
      <c r="B23" s="47"/>
      <c r="C23" s="47">
        <v>1</v>
      </c>
      <c r="D23" s="47"/>
      <c r="E23" s="47"/>
      <c r="F23" s="47"/>
    </row>
    <row r="24" spans="1:6" x14ac:dyDescent="0.3">
      <c r="A24" s="47">
        <v>25</v>
      </c>
      <c r="B24" s="47"/>
      <c r="C24" s="47">
        <v>1</v>
      </c>
      <c r="D24" s="47"/>
      <c r="E24" s="47"/>
      <c r="F24" s="47"/>
    </row>
    <row r="25" spans="1:6" x14ac:dyDescent="0.3">
      <c r="A25" s="47">
        <v>25</v>
      </c>
      <c r="B25" s="47"/>
      <c r="C25" s="47">
        <v>1</v>
      </c>
      <c r="D25" s="47"/>
      <c r="E25" s="47"/>
      <c r="F25" s="47"/>
    </row>
    <row r="26" spans="1:6" x14ac:dyDescent="0.3">
      <c r="A26" s="47">
        <v>35</v>
      </c>
      <c r="B26" s="47"/>
      <c r="C26" s="47">
        <v>1</v>
      </c>
      <c r="D26" s="47"/>
      <c r="E26" s="47"/>
      <c r="F26" s="47"/>
    </row>
    <row r="27" spans="1:6" x14ac:dyDescent="0.3">
      <c r="A27" s="47">
        <v>25</v>
      </c>
      <c r="B27" s="47"/>
      <c r="C27" s="47">
        <v>1</v>
      </c>
      <c r="D27" s="47"/>
      <c r="E27" s="47"/>
      <c r="F27" s="47"/>
    </row>
    <row r="28" spans="1:6" x14ac:dyDescent="0.3">
      <c r="A28" s="47">
        <v>35</v>
      </c>
      <c r="B28" s="47"/>
      <c r="C28" s="47">
        <v>1</v>
      </c>
      <c r="D28" s="47"/>
      <c r="E28" s="47"/>
      <c r="F28" s="47"/>
    </row>
    <row r="29" spans="1:6" x14ac:dyDescent="0.3">
      <c r="A29" s="47">
        <v>39</v>
      </c>
      <c r="B29" s="47"/>
      <c r="C29" s="47">
        <v>1</v>
      </c>
      <c r="D29" s="47"/>
      <c r="E29" s="47"/>
      <c r="F29" s="47"/>
    </row>
    <row r="30" spans="1:6" x14ac:dyDescent="0.3">
      <c r="A30" s="47">
        <v>257</v>
      </c>
      <c r="B30" s="47"/>
      <c r="C30" s="47">
        <v>0</v>
      </c>
      <c r="D30" s="47"/>
      <c r="E30" s="47"/>
      <c r="F30" s="47"/>
    </row>
    <row r="31" spans="1:6" x14ac:dyDescent="0.3">
      <c r="A31" s="47">
        <v>257</v>
      </c>
      <c r="B31" s="47"/>
      <c r="C31" s="47">
        <v>0</v>
      </c>
      <c r="D31" s="47"/>
      <c r="E31" s="47"/>
      <c r="F31" s="47"/>
    </row>
    <row r="32" spans="1:6" x14ac:dyDescent="0.3">
      <c r="A32" s="47">
        <v>23</v>
      </c>
      <c r="B32" s="47"/>
      <c r="C32" s="47"/>
      <c r="D32" s="47">
        <v>1</v>
      </c>
      <c r="E32" s="47"/>
      <c r="F32" s="47"/>
    </row>
    <row r="33" spans="1:6" x14ac:dyDescent="0.3">
      <c r="A33" s="47">
        <v>23</v>
      </c>
      <c r="B33" s="47"/>
      <c r="C33" s="47"/>
      <c r="D33" s="47">
        <v>1</v>
      </c>
      <c r="E33" s="47"/>
      <c r="F33" s="47"/>
    </row>
    <row r="34" spans="1:6" x14ac:dyDescent="0.3">
      <c r="A34" s="47">
        <v>23</v>
      </c>
      <c r="B34" s="47"/>
      <c r="C34" s="47"/>
      <c r="D34" s="47">
        <v>1</v>
      </c>
      <c r="E34" s="47"/>
      <c r="F34" s="47"/>
    </row>
    <row r="35" spans="1:6" x14ac:dyDescent="0.3">
      <c r="A35" s="47">
        <v>25</v>
      </c>
      <c r="B35" s="47"/>
      <c r="C35" s="47"/>
      <c r="D35" s="47">
        <v>1</v>
      </c>
      <c r="E35" s="47"/>
      <c r="F35" s="47"/>
    </row>
    <row r="36" spans="1:6" x14ac:dyDescent="0.3">
      <c r="A36" s="47">
        <v>25</v>
      </c>
      <c r="B36" s="47"/>
      <c r="C36" s="47"/>
      <c r="D36" s="47">
        <v>1</v>
      </c>
      <c r="E36" s="47"/>
      <c r="F36" s="47"/>
    </row>
    <row r="37" spans="1:6" x14ac:dyDescent="0.3">
      <c r="A37" s="47">
        <v>30</v>
      </c>
      <c r="B37" s="47"/>
      <c r="C37" s="47"/>
      <c r="D37" s="47">
        <v>1</v>
      </c>
      <c r="E37" s="47"/>
      <c r="F37" s="47"/>
    </row>
    <row r="38" spans="1:6" x14ac:dyDescent="0.3">
      <c r="A38" s="47">
        <v>35</v>
      </c>
      <c r="B38" s="47"/>
      <c r="C38" s="47"/>
      <c r="D38" s="47">
        <v>1</v>
      </c>
      <c r="E38" s="47"/>
      <c r="F38" s="47"/>
    </row>
    <row r="39" spans="1:6" x14ac:dyDescent="0.3">
      <c r="A39" s="47">
        <v>39</v>
      </c>
      <c r="B39" s="47"/>
      <c r="C39" s="47"/>
      <c r="D39" s="47">
        <v>1</v>
      </c>
      <c r="E39" s="47"/>
      <c r="F39" s="47"/>
    </row>
    <row r="40" spans="1:6" x14ac:dyDescent="0.3">
      <c r="A40" s="47">
        <v>52</v>
      </c>
      <c r="B40" s="47"/>
      <c r="C40" s="47"/>
      <c r="D40" s="47">
        <v>1</v>
      </c>
      <c r="E40" s="47"/>
      <c r="F40" s="47"/>
    </row>
    <row r="41" spans="1:6" x14ac:dyDescent="0.3">
      <c r="A41" s="47">
        <v>257</v>
      </c>
      <c r="B41" s="47"/>
      <c r="C41" s="47"/>
      <c r="D41" s="47">
        <v>0</v>
      </c>
      <c r="E41" s="47"/>
      <c r="F41" s="47"/>
    </row>
    <row r="42" spans="1:6" x14ac:dyDescent="0.3">
      <c r="A42" s="47">
        <v>39</v>
      </c>
      <c r="B42" s="47"/>
      <c r="C42" s="47"/>
      <c r="D42" s="47">
        <v>1</v>
      </c>
      <c r="E42" s="47"/>
      <c r="F42" s="47"/>
    </row>
    <row r="43" spans="1:6" x14ac:dyDescent="0.3">
      <c r="A43" s="47">
        <v>79</v>
      </c>
      <c r="B43" s="47"/>
      <c r="C43" s="47"/>
      <c r="D43" s="47">
        <v>1</v>
      </c>
      <c r="E43" s="47"/>
      <c r="F43" s="47"/>
    </row>
    <row r="44" spans="1:6" x14ac:dyDescent="0.3">
      <c r="A44" s="47">
        <v>257</v>
      </c>
      <c r="B44" s="47"/>
      <c r="C44" s="47"/>
      <c r="D44" s="47">
        <v>0</v>
      </c>
      <c r="E44" s="47"/>
      <c r="F44" s="47"/>
    </row>
    <row r="45" spans="1:6" x14ac:dyDescent="0.3">
      <c r="A45" s="47">
        <v>257</v>
      </c>
      <c r="B45" s="47"/>
      <c r="C45" s="47"/>
      <c r="D45" s="47">
        <v>0</v>
      </c>
      <c r="E45" s="47"/>
      <c r="F45" s="47"/>
    </row>
    <row r="46" spans="1:6" x14ac:dyDescent="0.3">
      <c r="A46" s="47">
        <v>257</v>
      </c>
      <c r="B46" s="47"/>
      <c r="C46" s="47"/>
      <c r="D46" s="47">
        <v>0</v>
      </c>
      <c r="E46" s="47"/>
      <c r="F46" s="47"/>
    </row>
    <row r="47" spans="1:6" x14ac:dyDescent="0.3">
      <c r="A47" s="47">
        <v>25</v>
      </c>
      <c r="B47" s="47"/>
      <c r="C47" s="47"/>
      <c r="D47" s="47"/>
      <c r="E47" s="47">
        <v>1</v>
      </c>
      <c r="F47" s="47"/>
    </row>
    <row r="48" spans="1:6" x14ac:dyDescent="0.3">
      <c r="A48" s="47">
        <v>25</v>
      </c>
      <c r="B48" s="47"/>
      <c r="C48" s="47"/>
      <c r="D48" s="47"/>
      <c r="E48" s="47">
        <v>1</v>
      </c>
      <c r="F48" s="47"/>
    </row>
    <row r="49" spans="1:6" x14ac:dyDescent="0.3">
      <c r="A49" s="47">
        <v>30</v>
      </c>
      <c r="B49" s="47"/>
      <c r="C49" s="47"/>
      <c r="D49" s="47"/>
      <c r="E49" s="47">
        <v>1</v>
      </c>
      <c r="F49" s="47"/>
    </row>
    <row r="50" spans="1:6" x14ac:dyDescent="0.3">
      <c r="A50" s="47">
        <v>32</v>
      </c>
      <c r="B50" s="47"/>
      <c r="C50" s="47"/>
      <c r="D50" s="47"/>
      <c r="E50" s="47">
        <v>1</v>
      </c>
      <c r="F50" s="47"/>
    </row>
    <row r="51" spans="1:6" x14ac:dyDescent="0.3">
      <c r="A51" s="47">
        <v>32</v>
      </c>
      <c r="B51" s="47"/>
      <c r="C51" s="47"/>
      <c r="D51" s="47"/>
      <c r="E51" s="47">
        <v>1</v>
      </c>
      <c r="F51" s="47"/>
    </row>
    <row r="52" spans="1:6" x14ac:dyDescent="0.3">
      <c r="A52" s="47">
        <v>37</v>
      </c>
      <c r="B52" s="47"/>
      <c r="C52" s="47"/>
      <c r="D52" s="47"/>
      <c r="E52" s="47">
        <v>1</v>
      </c>
      <c r="F52" s="47"/>
    </row>
    <row r="53" spans="1:6" x14ac:dyDescent="0.3">
      <c r="A53" s="47">
        <v>52</v>
      </c>
      <c r="B53" s="47"/>
      <c r="C53" s="47"/>
      <c r="D53" s="47"/>
      <c r="E53" s="47">
        <v>1</v>
      </c>
      <c r="F53" s="47"/>
    </row>
    <row r="54" spans="1:6" x14ac:dyDescent="0.3">
      <c r="A54" s="47">
        <v>74</v>
      </c>
      <c r="B54" s="47"/>
      <c r="C54" s="47"/>
      <c r="D54" s="47"/>
      <c r="E54" s="47">
        <v>1</v>
      </c>
      <c r="F54" s="47"/>
    </row>
    <row r="55" spans="1:6" x14ac:dyDescent="0.3">
      <c r="A55" s="47">
        <v>257</v>
      </c>
      <c r="B55" s="47"/>
      <c r="C55" s="47"/>
      <c r="D55" s="47"/>
      <c r="E55" s="47">
        <v>0</v>
      </c>
      <c r="F55" s="47"/>
    </row>
    <row r="56" spans="1:6" x14ac:dyDescent="0.3">
      <c r="A56" s="47">
        <v>257</v>
      </c>
      <c r="B56" s="47"/>
      <c r="C56" s="47"/>
      <c r="D56" s="47"/>
      <c r="E56" s="47">
        <v>0</v>
      </c>
      <c r="F56" s="47"/>
    </row>
    <row r="57" spans="1:6" x14ac:dyDescent="0.3">
      <c r="A57" s="47">
        <v>71</v>
      </c>
      <c r="B57" s="47"/>
      <c r="C57" s="47"/>
      <c r="D57" s="47"/>
      <c r="E57" s="47">
        <v>1</v>
      </c>
      <c r="F57" s="47"/>
    </row>
    <row r="58" spans="1:6" x14ac:dyDescent="0.3">
      <c r="A58" s="47">
        <v>79</v>
      </c>
      <c r="B58" s="47"/>
      <c r="C58" s="47"/>
      <c r="D58" s="47"/>
      <c r="E58" s="47">
        <v>1</v>
      </c>
      <c r="F58" s="47"/>
    </row>
    <row r="59" spans="1:6" x14ac:dyDescent="0.3">
      <c r="A59" s="47">
        <v>257</v>
      </c>
      <c r="B59" s="47"/>
      <c r="C59" s="47"/>
      <c r="D59" s="47"/>
      <c r="E59" s="47">
        <v>0</v>
      </c>
      <c r="F59" s="47"/>
    </row>
    <row r="60" spans="1:6" x14ac:dyDescent="0.3">
      <c r="A60" s="47">
        <v>257</v>
      </c>
      <c r="B60" s="47"/>
      <c r="C60" s="47"/>
      <c r="D60" s="47"/>
      <c r="E60" s="47">
        <v>0</v>
      </c>
      <c r="F60" s="47"/>
    </row>
    <row r="61" spans="1:6" x14ac:dyDescent="0.3">
      <c r="A61" s="47">
        <v>257</v>
      </c>
      <c r="B61" s="47"/>
      <c r="C61" s="47"/>
      <c r="D61" s="47"/>
      <c r="E61" s="47">
        <v>0</v>
      </c>
      <c r="F61" s="47"/>
    </row>
    <row r="62" spans="1:6" x14ac:dyDescent="0.3">
      <c r="A62" s="47">
        <v>30</v>
      </c>
      <c r="B62" s="47"/>
      <c r="C62" s="47"/>
      <c r="D62" s="47"/>
      <c r="E62" s="47"/>
      <c r="F62" s="47">
        <v>1</v>
      </c>
    </row>
    <row r="63" spans="1:6" x14ac:dyDescent="0.3">
      <c r="A63" s="47">
        <v>30</v>
      </c>
      <c r="B63" s="47"/>
      <c r="C63" s="47"/>
      <c r="D63" s="47"/>
      <c r="E63" s="47"/>
      <c r="F63" s="47">
        <v>1</v>
      </c>
    </row>
    <row r="64" spans="1:6" x14ac:dyDescent="0.3">
      <c r="A64" s="47">
        <v>30</v>
      </c>
      <c r="B64" s="47"/>
      <c r="C64" s="47"/>
      <c r="D64" s="47"/>
      <c r="E64" s="47"/>
      <c r="F64" s="47">
        <v>1</v>
      </c>
    </row>
    <row r="65" spans="1:6" x14ac:dyDescent="0.3">
      <c r="A65" s="47">
        <v>35</v>
      </c>
      <c r="B65" s="47"/>
      <c r="C65" s="47"/>
      <c r="D65" s="47"/>
      <c r="E65" s="47"/>
      <c r="F65" s="47">
        <v>1</v>
      </c>
    </row>
    <row r="66" spans="1:6" x14ac:dyDescent="0.3">
      <c r="A66" s="47">
        <v>42</v>
      </c>
      <c r="B66" s="47"/>
      <c r="C66" s="47"/>
      <c r="D66" s="47"/>
      <c r="E66" s="47"/>
      <c r="F66" s="47">
        <v>1</v>
      </c>
    </row>
    <row r="67" spans="1:6" x14ac:dyDescent="0.3">
      <c r="A67" s="47">
        <v>257</v>
      </c>
      <c r="B67" s="47"/>
      <c r="C67" s="47"/>
      <c r="D67" s="47"/>
      <c r="E67" s="47"/>
      <c r="F67" s="47">
        <v>0</v>
      </c>
    </row>
    <row r="68" spans="1:6" x14ac:dyDescent="0.3">
      <c r="A68" s="47">
        <v>257</v>
      </c>
      <c r="B68" s="47"/>
      <c r="C68" s="47"/>
      <c r="D68" s="47"/>
      <c r="E68" s="47"/>
      <c r="F68" s="47">
        <v>0</v>
      </c>
    </row>
    <row r="69" spans="1:6" x14ac:dyDescent="0.3">
      <c r="A69" s="47">
        <v>257</v>
      </c>
      <c r="B69" s="47"/>
      <c r="C69" s="47"/>
      <c r="D69" s="47"/>
      <c r="E69" s="47"/>
      <c r="F69" s="47">
        <v>0</v>
      </c>
    </row>
    <row r="70" spans="1:6" x14ac:dyDescent="0.3">
      <c r="A70" s="47">
        <v>257</v>
      </c>
      <c r="B70" s="47"/>
      <c r="C70" s="47"/>
      <c r="D70" s="47"/>
      <c r="E70" s="47"/>
      <c r="F70" s="47">
        <v>0</v>
      </c>
    </row>
    <row r="71" spans="1:6" x14ac:dyDescent="0.3">
      <c r="A71" s="47">
        <v>257</v>
      </c>
      <c r="B71" s="47"/>
      <c r="C71" s="47"/>
      <c r="D71" s="47"/>
      <c r="E71" s="47"/>
      <c r="F71" s="47">
        <v>0</v>
      </c>
    </row>
    <row r="72" spans="1:6" x14ac:dyDescent="0.3">
      <c r="A72" s="47">
        <v>87</v>
      </c>
      <c r="B72" s="47"/>
      <c r="C72" s="47"/>
      <c r="D72" s="47"/>
      <c r="E72" s="47"/>
      <c r="F72" s="47">
        <v>1</v>
      </c>
    </row>
    <row r="73" spans="1:6" x14ac:dyDescent="0.3">
      <c r="A73" s="47">
        <v>122</v>
      </c>
      <c r="B73" s="47"/>
      <c r="C73" s="47"/>
      <c r="D73" s="47"/>
      <c r="E73" s="47"/>
      <c r="F73" s="47">
        <v>1</v>
      </c>
    </row>
    <row r="74" spans="1:6" x14ac:dyDescent="0.3">
      <c r="A74" s="47">
        <v>257</v>
      </c>
      <c r="B74" s="47"/>
      <c r="C74" s="47"/>
      <c r="D74" s="47"/>
      <c r="E74" s="47"/>
      <c r="F74" s="47">
        <v>0</v>
      </c>
    </row>
    <row r="75" spans="1:6" x14ac:dyDescent="0.3">
      <c r="A75" s="47">
        <v>257</v>
      </c>
      <c r="B75" s="47"/>
      <c r="C75" s="47"/>
      <c r="D75" s="47"/>
      <c r="E75" s="47"/>
      <c r="F75" s="47">
        <v>0</v>
      </c>
    </row>
    <row r="76" spans="1:6" x14ac:dyDescent="0.3">
      <c r="A76" s="47">
        <v>257</v>
      </c>
      <c r="B76" s="47"/>
      <c r="C76" s="47"/>
      <c r="D76" s="47"/>
      <c r="E76" s="47"/>
      <c r="F76" s="47">
        <v>0</v>
      </c>
    </row>
    <row r="79" spans="1:6" x14ac:dyDescent="0.3">
      <c r="B79" s="33">
        <v>1</v>
      </c>
      <c r="C79" s="33" t="s">
        <v>64</v>
      </c>
    </row>
    <row r="80" spans="1:6" x14ac:dyDescent="0.3">
      <c r="B80" s="33">
        <v>0</v>
      </c>
      <c r="C80" s="33" t="s">
        <v>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Fig. 1C</vt:lpstr>
      <vt:lpstr>Fig. 1D</vt:lpstr>
      <vt:lpstr>Fig. 1E</vt:lpstr>
      <vt:lpstr>Fig. 3A, 3B</vt:lpstr>
      <vt:lpstr>Fig. 4B</vt:lpstr>
      <vt:lpstr>Fig. 5A</vt:lpstr>
      <vt:lpstr>Fig. 5B</vt:lpstr>
      <vt:lpstr>Fig. 6A</vt:lpstr>
      <vt:lpstr>Fig. 6B</vt:lpstr>
      <vt:lpstr>Fig. 6C</vt:lpstr>
      <vt:lpstr>Fig. 6D</vt:lpstr>
      <vt:lpstr>Fig. 7A</vt:lpstr>
      <vt:lpstr>Fig. 7B</vt:lpstr>
      <vt:lpstr>Fig7. C</vt:lpstr>
      <vt:lpstr>Fig. 7D</vt:lpstr>
    </vt:vector>
  </TitlesOfParts>
  <Company>M.D. Anderson Cancer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Fan,Zhen</dc:creator>
  <cp:lastModifiedBy>Fan,Zhen</cp:lastModifiedBy>
  <dcterms:created xsi:type="dcterms:W3CDTF">2024-02-13T21:20:16Z</dcterms:created>
  <dcterms:modified xsi:type="dcterms:W3CDTF">2025-04-11T21:45:01Z</dcterms:modified>
</cp:coreProperties>
</file>