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itprabhakar/Desktop/MAPS/Mee/H L Works/Work/Research papers_lab/PKR-KO mouse paper/For JCI Insight/Revision_June2025/Revised docs_PKR-KO_JCI-I/"/>
    </mc:Choice>
  </mc:AlternateContent>
  <xr:revisionPtr revIDLastSave="0" documentId="13_ncr:1_{5F6DC4D9-2AB3-3A45-83D4-1D395B1A2CD9}" xr6:coauthVersionLast="36" xr6:coauthVersionMax="36" xr10:uidLastSave="{00000000-0000-0000-0000-000000000000}"/>
  <bookViews>
    <workbookView xWindow="1120" yWindow="500" windowWidth="13800" windowHeight="16320" firstSheet="15" activeTab="22" xr2:uid="{8D5DB353-FCF2-8943-BA8B-7B079E701626}"/>
  </bookViews>
  <sheets>
    <sheet name="Figure 1A" sheetId="1" r:id="rId1"/>
    <sheet name="Figure 1B" sheetId="3" r:id="rId2"/>
    <sheet name="Figure 1C" sheetId="16" r:id="rId3"/>
    <sheet name="Figure 1D" sheetId="17" r:id="rId4"/>
    <sheet name="Figure 2A" sheetId="4" r:id="rId5"/>
    <sheet name="Figure 2B" sheetId="18" r:id="rId6"/>
    <sheet name="Figure 2C" sheetId="6" r:id="rId7"/>
    <sheet name="Figure 2D" sheetId="5" r:id="rId8"/>
    <sheet name="Figure 2F" sheetId="24" r:id="rId9"/>
    <sheet name="Figure 2G" sheetId="25" r:id="rId10"/>
    <sheet name="Figure 3C" sheetId="19" r:id="rId11"/>
    <sheet name="Figure 4A" sheetId="7" r:id="rId12"/>
    <sheet name="Figure 4B" sheetId="8" r:id="rId13"/>
    <sheet name="Figure 4C" sheetId="9" r:id="rId14"/>
    <sheet name="Figure 4D" sheetId="11" r:id="rId15"/>
    <sheet name="Figure 4E" sheetId="23" r:id="rId16"/>
    <sheet name="Supp Figure S1A" sheetId="26" r:id="rId17"/>
    <sheet name="Supp Figure S1B" sheetId="2" r:id="rId18"/>
    <sheet name="Supple Figure S1C" sheetId="13" r:id="rId19"/>
    <sheet name="Supp Figure S2" sheetId="20" r:id="rId20"/>
    <sheet name="Supp Figure S4" sheetId="22" r:id="rId21"/>
    <sheet name="Supp Figure S8" sheetId="27" r:id="rId22"/>
    <sheet name="Supp Figure S9" sheetId="28" r:id="rId2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9" l="1"/>
  <c r="C8" i="9"/>
  <c r="C6" i="9"/>
  <c r="E7" i="9"/>
  <c r="E8" i="9"/>
  <c r="E6" i="9"/>
</calcChain>
</file>

<file path=xl/sharedStrings.xml><?xml version="1.0" encoding="utf-8"?>
<sst xmlns="http://schemas.openxmlformats.org/spreadsheetml/2006/main" count="801" uniqueCount="301">
  <si>
    <t>Relative protein amount</t>
  </si>
  <si>
    <t>p-PKR/t-PKR</t>
  </si>
  <si>
    <t>p-eIF2𝛂/t-eIF2𝛂</t>
  </si>
  <si>
    <t>ATF4</t>
  </si>
  <si>
    <t>VE-Cad</t>
  </si>
  <si>
    <t>Rad51</t>
  </si>
  <si>
    <t>GCN2</t>
  </si>
  <si>
    <t>p-PKR</t>
  </si>
  <si>
    <t>t-PKR</t>
  </si>
  <si>
    <t>p-eIF2𝛂</t>
  </si>
  <si>
    <t>t-eIF2𝛂</t>
  </si>
  <si>
    <t>RVSP (right ventricle systolic pressure)</t>
  </si>
  <si>
    <t>Veh</t>
  </si>
  <si>
    <t>MMC</t>
  </si>
  <si>
    <t>RV/LV+S</t>
  </si>
  <si>
    <t>#1</t>
  </si>
  <si>
    <t>#2</t>
  </si>
  <si>
    <t>#3</t>
  </si>
  <si>
    <t>Moderate</t>
  </si>
  <si>
    <t>Severe</t>
  </si>
  <si>
    <t>GADD34</t>
  </si>
  <si>
    <t>Relative mRNA expression</t>
  </si>
  <si>
    <t>Hemodynamic measurement</t>
  </si>
  <si>
    <t>GADD34 mRNA</t>
  </si>
  <si>
    <t>ATF4 mRNA</t>
  </si>
  <si>
    <t>ATF3 mRNA</t>
  </si>
  <si>
    <t>PKR mRNA</t>
  </si>
  <si>
    <t>Ctrl</t>
  </si>
  <si>
    <t>KO</t>
  </si>
  <si>
    <t>NA</t>
  </si>
  <si>
    <t>PERK</t>
  </si>
  <si>
    <t>HRI</t>
  </si>
  <si>
    <t>GDF15 mRNA</t>
  </si>
  <si>
    <t>VEGFA mRNA</t>
  </si>
  <si>
    <t>GCN2 mRNA</t>
  </si>
  <si>
    <t>PERK mRNA</t>
  </si>
  <si>
    <t>HRI mRNA</t>
  </si>
  <si>
    <t>Fold enrichment</t>
  </si>
  <si>
    <t>PKR</t>
  </si>
  <si>
    <t>ATF3</t>
  </si>
  <si>
    <t>GDF15</t>
  </si>
  <si>
    <t>Relative amount</t>
  </si>
  <si>
    <t>Puromycin</t>
  </si>
  <si>
    <t>RV wall thickness in mm</t>
  </si>
  <si>
    <t>Right ventricle wall thickness</t>
  </si>
  <si>
    <t>WT</t>
  </si>
  <si>
    <t>#4</t>
  </si>
  <si>
    <t>#5</t>
  </si>
  <si>
    <t>Percent Luminal occlusion</t>
  </si>
  <si>
    <t>Junctions</t>
  </si>
  <si>
    <t xml:space="preserve">Lung microfil vessels casting </t>
  </si>
  <si>
    <t>Branches</t>
  </si>
  <si>
    <t>Relative protein amount in blood plasma</t>
  </si>
  <si>
    <t>VRC</t>
  </si>
  <si>
    <t>Percent differentially expressed proteins</t>
  </si>
  <si>
    <t>Up</t>
  </si>
  <si>
    <t>Down</t>
  </si>
  <si>
    <t>Unchanged</t>
  </si>
  <si>
    <t>Ctrl (Veh vs MMC)</t>
  </si>
  <si>
    <t>KO (Veh vs MMC)</t>
  </si>
  <si>
    <t>Count</t>
  </si>
  <si>
    <t>Percentage</t>
  </si>
  <si>
    <t>Term</t>
  </si>
  <si>
    <t>mRNA Processing (GO:0006397)</t>
  </si>
  <si>
    <t>Gene Expression (GO:0010467)</t>
  </si>
  <si>
    <t>mRNA Splicing, Via Spliceosome (GO:0000398)</t>
  </si>
  <si>
    <t>Regulation Of Small GTPase Mediated Signal Transduction (GO:0051056)</t>
  </si>
  <si>
    <t>Regulation Of Intracellular Signal Transduction (GO:1902531)</t>
  </si>
  <si>
    <t>RNA Processing (GO:0006396)</t>
  </si>
  <si>
    <t>Translation (GO:0006412)</t>
  </si>
  <si>
    <t>Protein Phosphorylation (GO:0006468)</t>
  </si>
  <si>
    <t>Protein Modification Process (GO:0036211)</t>
  </si>
  <si>
    <t>RNA Metabolic Process (GO:0016070)</t>
  </si>
  <si>
    <t>.-log10(p-value)</t>
  </si>
  <si>
    <t>Intracellular Protein Transport (GO:0006886)</t>
  </si>
  <si>
    <t>Protein Localization (GO:0008104)</t>
  </si>
  <si>
    <t>Cellular Respiration (GO:0045333)</t>
  </si>
  <si>
    <t>Mitochondrial ATP Synthesis Coupled Electron Transport (GO:0042775)</t>
  </si>
  <si>
    <t>Aerobic Electron Transport Chain (GO:0019646)</t>
  </si>
  <si>
    <t>Oxidative Phosphorylation (GO:0006119)</t>
  </si>
  <si>
    <t>Proton Motive Force-Driven Mitochondrial ATP Synthesis (GO:0042776)</t>
  </si>
  <si>
    <t>Ctrl (Veh vs MMC) - Upregulated</t>
  </si>
  <si>
    <t>Ctrl (Veh vs MMC) - Downregulated</t>
  </si>
  <si>
    <t>KO (Veh vs MMC) - Upregulated</t>
  </si>
  <si>
    <t>Cytoplasmic Translation (GO:0002181)</t>
  </si>
  <si>
    <t>Macromolecule Biosynthetic Process (GO:0009059)</t>
  </si>
  <si>
    <t>Peptide Biosynthetic Process (GO:0043043)</t>
  </si>
  <si>
    <t>KO (Veh vs MMC) - Downregulated</t>
  </si>
  <si>
    <t>Negative Regulation Of Autophagy (GO:0010507)</t>
  </si>
  <si>
    <t>Organelle Organization (GO:0006996)</t>
  </si>
  <si>
    <t>Top 15 GO Biological function</t>
  </si>
  <si>
    <t>EIF2AK2 +/+</t>
  </si>
  <si>
    <t>EIF2AK2 -/-</t>
  </si>
  <si>
    <t>EIF2AK2 +/-</t>
  </si>
  <si>
    <t>Days</t>
  </si>
  <si>
    <t>Number of mice died</t>
  </si>
  <si>
    <t>Mice Survival data</t>
  </si>
  <si>
    <t>Aerobic Respiration (GO:0009060)</t>
  </si>
  <si>
    <t>Proton Motive Force-Driven ATP Synthesis (GO:0015986)</t>
  </si>
  <si>
    <t>NADH Dehydrogenase Complex Assembly (GO:0010257)</t>
  </si>
  <si>
    <t>Mitochondrial Respiratory Chain Complex I Assembly (GO:0032981)</t>
  </si>
  <si>
    <t>Mitochondrial Respiratory Chain Complex Assembly (GO:0033108)</t>
  </si>
  <si>
    <t>Mitochondrial Electron Transport, NADH To Ubiquinone (GO:0006120)</t>
  </si>
  <si>
    <t>Energy Derivation By Oxidation Of Organic Compounds (GO:0015980)</t>
  </si>
  <si>
    <t>Response To Peptidoglycan (GO:0032494)</t>
  </si>
  <si>
    <t>Regulation Of Fat Cell Proliferation (GO:0070344)</t>
  </si>
  <si>
    <t>Response To Cytokine (GO:0034097)</t>
  </si>
  <si>
    <t>rRNA Metabolic Process (GO:0016072)</t>
  </si>
  <si>
    <t>Leukocyte Aggregation (GO:0070486)</t>
  </si>
  <si>
    <t>Phosphatidylcholine Biosynthetic Process (GO:0006656)</t>
  </si>
  <si>
    <t>Regulation Of Inflammatory Response (GO:0050727)</t>
  </si>
  <si>
    <t>Peptidyl-Cysteine Modification (GO:0018198)</t>
  </si>
  <si>
    <t>mRNA Metabolic Process (GO:0016071)</t>
  </si>
  <si>
    <t>Regulation Of Superoxide Anion Generation (GO:0032928)</t>
  </si>
  <si>
    <t>Regulation Of Phagocytosis (GO:0050764)</t>
  </si>
  <si>
    <t>rRNA Processing (GO:0006364)</t>
  </si>
  <si>
    <t>Cell Junction Maintenance (GO:0034331)</t>
  </si>
  <si>
    <t>Positive Regulation Of Platelet Activation (GO:0010572)</t>
  </si>
  <si>
    <t>Fatty Acid Metabolic Process (GO:0006631)</t>
  </si>
  <si>
    <t>Positive Regulation Of Cell Activation (GO:0050867)</t>
  </si>
  <si>
    <t>Positive Regulation Of Response To Stimulus (GO:0048584)</t>
  </si>
  <si>
    <t>Regulation Of Platelet Activation (GO:0010543)</t>
  </si>
  <si>
    <t>RNA-templated DNA Biosynthetic Process (GO:0006278)</t>
  </si>
  <si>
    <t>Telomere Maintenance Via Telomerase (GO:0007004)</t>
  </si>
  <si>
    <t>Vitamin D Metabolic Process (GO:0042359)</t>
  </si>
  <si>
    <t>Arachidonic Acid Metabolic Process (GO:0019369)</t>
  </si>
  <si>
    <t>Regulation Of Microtubule Cytoskeleton Organization (GO:0070507)</t>
  </si>
  <si>
    <t>Endomembrane System Organization (GO:0010256)</t>
  </si>
  <si>
    <t>mRNA Destabilization (GO:0061157)</t>
  </si>
  <si>
    <t>Cytoplasmic Sequestering Of Protein (GO:0051220)</t>
  </si>
  <si>
    <t>RNA Splicing (GO:0000377)</t>
  </si>
  <si>
    <t>log2 (FC)</t>
  </si>
  <si>
    <t>Rpl36a</t>
  </si>
  <si>
    <t>Rpl22l1</t>
  </si>
  <si>
    <t>Rpl28</t>
  </si>
  <si>
    <t>Rps24</t>
  </si>
  <si>
    <t>Rpl19</t>
  </si>
  <si>
    <t>Rpl35a</t>
  </si>
  <si>
    <t>Rpl8</t>
  </si>
  <si>
    <t>Rps10</t>
  </si>
  <si>
    <t>Rpl31</t>
  </si>
  <si>
    <t>Rpl26</t>
  </si>
  <si>
    <t>Rps7</t>
  </si>
  <si>
    <t>Rpl38</t>
  </si>
  <si>
    <t>Rps14</t>
  </si>
  <si>
    <t>Rps20</t>
  </si>
  <si>
    <t>Rps18</t>
  </si>
  <si>
    <t>Rps23</t>
  </si>
  <si>
    <t>Rps27</t>
  </si>
  <si>
    <t>Rps3a</t>
  </si>
  <si>
    <t>Rps6</t>
  </si>
  <si>
    <t>Rpl22</t>
  </si>
  <si>
    <t>Rpl13a</t>
  </si>
  <si>
    <t>Rpl27a</t>
  </si>
  <si>
    <t>Rps6ka5</t>
  </si>
  <si>
    <t>Prps2</t>
  </si>
  <si>
    <t>Rps27a</t>
  </si>
  <si>
    <t>Rpsa</t>
  </si>
  <si>
    <t>Rps3</t>
  </si>
  <si>
    <t>Rpl9</t>
  </si>
  <si>
    <t>Rpl11</t>
  </si>
  <si>
    <t>Rps2</t>
  </si>
  <si>
    <t>Rpl7a</t>
  </si>
  <si>
    <t>Rps13</t>
  </si>
  <si>
    <t>Rps4x</t>
  </si>
  <si>
    <t>Rpl6</t>
  </si>
  <si>
    <t>Rps25</t>
  </si>
  <si>
    <t>Rps12</t>
  </si>
  <si>
    <t>Rps6kb2</t>
  </si>
  <si>
    <t>Rpl21</t>
  </si>
  <si>
    <t>Rpl12</t>
  </si>
  <si>
    <t>Prps1</t>
  </si>
  <si>
    <t>Rpl32</t>
  </si>
  <si>
    <t>Rpl23a</t>
  </si>
  <si>
    <t>Prps1l1</t>
  </si>
  <si>
    <t>Rps6ka4</t>
  </si>
  <si>
    <t>Rps26</t>
  </si>
  <si>
    <t>Rps15a</t>
  </si>
  <si>
    <t>Rps8</t>
  </si>
  <si>
    <t>Rpl13</t>
  </si>
  <si>
    <t>Rps17</t>
  </si>
  <si>
    <t>Rpl14</t>
  </si>
  <si>
    <t>Rpl30</t>
  </si>
  <si>
    <t>Rps9</t>
  </si>
  <si>
    <t>Rpl10a</t>
  </si>
  <si>
    <t>Rps6kb1</t>
  </si>
  <si>
    <t>Rps6ka1</t>
  </si>
  <si>
    <t>Rps28</t>
  </si>
  <si>
    <t>Rps6ka3</t>
  </si>
  <si>
    <t>Rpl3</t>
  </si>
  <si>
    <t>Rpl17</t>
  </si>
  <si>
    <t>Rpl15</t>
  </si>
  <si>
    <t>Rps27l</t>
  </si>
  <si>
    <t>Rps16</t>
  </si>
  <si>
    <t>Rplp0</t>
  </si>
  <si>
    <t>Rpl5</t>
  </si>
  <si>
    <t>Rpl23</t>
  </si>
  <si>
    <t>Rpl4</t>
  </si>
  <si>
    <t>Rpl18</t>
  </si>
  <si>
    <t>Rpl7</t>
  </si>
  <si>
    <t>Rplp2</t>
  </si>
  <si>
    <t>Rps11</t>
  </si>
  <si>
    <t>Rpl18a</t>
  </si>
  <si>
    <t>Rpl10</t>
  </si>
  <si>
    <t>Rpl24</t>
  </si>
  <si>
    <t>Rps5</t>
  </si>
  <si>
    <t>Rps19</t>
  </si>
  <si>
    <t>Rpl34</t>
  </si>
  <si>
    <t>Rpl29</t>
  </si>
  <si>
    <t>Rps29</t>
  </si>
  <si>
    <t>Rpl27</t>
  </si>
  <si>
    <t>Rps21</t>
  </si>
  <si>
    <t>Rplp1</t>
  </si>
  <si>
    <t>WT_Veh vs MMC</t>
  </si>
  <si>
    <t xml:space="preserve">Ribosomal proteins </t>
  </si>
  <si>
    <t>Proteins</t>
  </si>
  <si>
    <t>Rpl37a</t>
  </si>
  <si>
    <t>KO_Veh vs MMC</t>
  </si>
  <si>
    <t>Cycs</t>
  </si>
  <si>
    <t>Coq10a</t>
  </si>
  <si>
    <t>Cyc1</t>
  </si>
  <si>
    <t>Atp6v0a2</t>
  </si>
  <si>
    <t>Atp6v1f</t>
  </si>
  <si>
    <t>Atp5f1c</t>
  </si>
  <si>
    <t>Atp6v1e1</t>
  </si>
  <si>
    <t>Atp1a2</t>
  </si>
  <si>
    <t>Atp11c</t>
  </si>
  <si>
    <t>Atp9a</t>
  </si>
  <si>
    <t>Atp6v1d</t>
  </si>
  <si>
    <t>Atp6v1b2</t>
  </si>
  <si>
    <t>Atp5f1d</t>
  </si>
  <si>
    <t>Atpaf1</t>
  </si>
  <si>
    <t>Atp6ap2</t>
  </si>
  <si>
    <t>Atp6ap1</t>
  </si>
  <si>
    <t>Atp5mf</t>
  </si>
  <si>
    <t>Atp6v1c1</t>
  </si>
  <si>
    <t>Atp5f1a</t>
  </si>
  <si>
    <t>Atp6v0a1</t>
  </si>
  <si>
    <t>Atp5pf</t>
  </si>
  <si>
    <t>Atp6v1a</t>
  </si>
  <si>
    <t>Atp1b3</t>
  </si>
  <si>
    <t>Atp6v1c2</t>
  </si>
  <si>
    <t>Atp6v1h</t>
  </si>
  <si>
    <t>Atp13a1</t>
  </si>
  <si>
    <t>Atp5f1b</t>
  </si>
  <si>
    <t>Atp5mk</t>
  </si>
  <si>
    <t>Cox6a1</t>
  </si>
  <si>
    <t>Cox4i1</t>
  </si>
  <si>
    <t>Cox7a2</t>
  </si>
  <si>
    <t>Cyb5r4</t>
  </si>
  <si>
    <t>Uqcc3</t>
  </si>
  <si>
    <t>Cybc1</t>
  </si>
  <si>
    <t>Cyb5a</t>
  </si>
  <si>
    <t>Uqcrfs1</t>
  </si>
  <si>
    <t>Cacybp</t>
  </si>
  <si>
    <t>Uqcrc2</t>
  </si>
  <si>
    <t>Uqcr10</t>
  </si>
  <si>
    <t>Sdha</t>
  </si>
  <si>
    <t>Sdhaf2</t>
  </si>
  <si>
    <t>Sdhb</t>
  </si>
  <si>
    <t>Sdhc</t>
  </si>
  <si>
    <t>Ndufaf5</t>
  </si>
  <si>
    <t>Ndufv3</t>
  </si>
  <si>
    <t>Ndufs6</t>
  </si>
  <si>
    <t>Ndufaf3</t>
  </si>
  <si>
    <t>Ndufb4</t>
  </si>
  <si>
    <t>Ndufaf1</t>
  </si>
  <si>
    <t>Ndufa8</t>
  </si>
  <si>
    <t>Ndufs3</t>
  </si>
  <si>
    <t>Ndufv2</t>
  </si>
  <si>
    <t>Ndufs1</t>
  </si>
  <si>
    <t>Ndufv1</t>
  </si>
  <si>
    <t>Ndufa2</t>
  </si>
  <si>
    <t>Ndufa9</t>
  </si>
  <si>
    <t>Ndufc2</t>
  </si>
  <si>
    <t>Ndufa10</t>
  </si>
  <si>
    <t>Ndufb3</t>
  </si>
  <si>
    <t>Ndufa4</t>
  </si>
  <si>
    <t>Ndufa11</t>
  </si>
  <si>
    <t>Ndufb10</t>
  </si>
  <si>
    <t>Ndufs7</t>
  </si>
  <si>
    <t>Ndufaf4</t>
  </si>
  <si>
    <t>Ndufa13</t>
  </si>
  <si>
    <t>Complex I</t>
  </si>
  <si>
    <t>Complex II</t>
  </si>
  <si>
    <t>Complex III</t>
  </si>
  <si>
    <t>Complex IV</t>
  </si>
  <si>
    <t>Complex V</t>
  </si>
  <si>
    <t>Complex III-IV</t>
  </si>
  <si>
    <t>Mitochondrial ETC</t>
  </si>
  <si>
    <t>Data deposited as dataset</t>
  </si>
  <si>
    <t>𝛂SMA</t>
  </si>
  <si>
    <t>KO(d5)</t>
  </si>
  <si>
    <t>KO(d10)</t>
  </si>
  <si>
    <t>Relative fluorescence intensity</t>
  </si>
  <si>
    <t>Relative dye intensity</t>
  </si>
  <si>
    <t>Evans blue dye stain</t>
  </si>
  <si>
    <t>MMC+ISRIB</t>
  </si>
  <si>
    <t>MMC+C16</t>
  </si>
  <si>
    <t>ATF3 mRNAA</t>
  </si>
  <si>
    <t>68 positive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</si>
</sst>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17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sz val="12"/>
      <name val="Helvetica"/>
      <family val="2"/>
    </font>
    <font>
      <i/>
      <sz val="12"/>
      <color theme="1"/>
      <name val="Helvetica"/>
      <family val="2"/>
    </font>
    <font>
      <sz val="12"/>
      <color rgb="FF000000"/>
      <name val="Helvetica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sz val="8"/>
      <name val="Helvetica"/>
      <family val="2"/>
    </font>
    <font>
      <b/>
      <sz val="12"/>
      <color theme="1"/>
      <name val="Helvetica"/>
      <family val="2"/>
    </font>
    <font>
      <b/>
      <i/>
      <sz val="12"/>
      <color theme="1"/>
      <name val="Helvetica"/>
      <family val="2"/>
    </font>
    <font>
      <i/>
      <sz val="12"/>
      <color theme="1"/>
      <name val="Calibri"/>
      <family val="2"/>
      <scheme val="minor"/>
    </font>
    <font>
      <i/>
      <sz val="8"/>
      <name val="Arial"/>
      <family val="2"/>
    </font>
    <font>
      <b/>
      <i/>
      <sz val="12"/>
      <color theme="1"/>
      <name val="Calibri"/>
      <family val="2"/>
      <scheme val="minor"/>
    </font>
    <font>
      <i/>
      <sz val="12"/>
      <name val="Helvetica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/>
    <xf numFmtId="164" fontId="2" fillId="0" borderId="4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8" xfId="0" applyFont="1" applyBorder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0" fillId="0" borderId="0" xfId="0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0" fillId="0" borderId="4" xfId="0" applyBorder="1"/>
    <xf numFmtId="2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7" fillId="0" borderId="0" xfId="0" applyFont="1"/>
    <xf numFmtId="0" fontId="0" fillId="2" borderId="0" xfId="0" applyFill="1"/>
    <xf numFmtId="0" fontId="0" fillId="0" borderId="1" xfId="0" applyBorder="1"/>
    <xf numFmtId="0" fontId="2" fillId="0" borderId="0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0" xfId="0" applyFont="1" applyBorder="1"/>
    <xf numFmtId="0" fontId="3" fillId="0" borderId="7" xfId="0" applyFont="1" applyBorder="1"/>
    <xf numFmtId="0" fontId="3" fillId="0" borderId="0" xfId="0" applyFont="1"/>
    <xf numFmtId="0" fontId="3" fillId="0" borderId="2" xfId="0" applyFont="1" applyBorder="1"/>
    <xf numFmtId="0" fontId="8" fillId="2" borderId="0" xfId="0" applyFont="1" applyFill="1"/>
    <xf numFmtId="0" fontId="6" fillId="0" borderId="0" xfId="0" applyFont="1"/>
    <xf numFmtId="0" fontId="6" fillId="0" borderId="1" xfId="0" applyFont="1" applyBorder="1"/>
    <xf numFmtId="0" fontId="4" fillId="2" borderId="0" xfId="0" applyFont="1" applyFill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1" fillId="3" borderId="0" xfId="0" applyFont="1" applyFill="1"/>
    <xf numFmtId="0" fontId="9" fillId="0" borderId="0" xfId="0" applyFont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/>
    <xf numFmtId="0" fontId="3" fillId="0" borderId="1" xfId="0" applyFont="1" applyBorder="1"/>
    <xf numFmtId="0" fontId="10" fillId="0" borderId="4" xfId="0" applyFont="1" applyBorder="1"/>
    <xf numFmtId="0" fontId="11" fillId="0" borderId="0" xfId="0" applyFont="1"/>
    <xf numFmtId="0" fontId="12" fillId="0" borderId="4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4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5" fillId="0" borderId="0" xfId="0" applyFont="1"/>
    <xf numFmtId="165" fontId="1" fillId="0" borderId="4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4" fillId="0" borderId="0" xfId="0" applyFont="1" applyFill="1"/>
    <xf numFmtId="0" fontId="1" fillId="0" borderId="0" xfId="0" applyFont="1" applyFill="1"/>
    <xf numFmtId="166" fontId="8" fillId="0" borderId="0" xfId="0" applyNumberFormat="1" applyFont="1" applyBorder="1" applyAlignment="1">
      <alignment horizontal="center"/>
    </xf>
    <xf numFmtId="166" fontId="16" fillId="0" borderId="5" xfId="0" applyNumberFormat="1" applyFont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0A131-2AAB-B14C-ADFF-60612D0E6256}">
  <dimension ref="A2:AJ25"/>
  <sheetViews>
    <sheetView topLeftCell="U1" workbookViewId="0">
      <selection activeCell="X21" sqref="X21"/>
    </sheetView>
  </sheetViews>
  <sheetFormatPr baseColWidth="10" defaultRowHeight="16"/>
  <cols>
    <col min="1" max="16384" width="10.83203125" style="1"/>
  </cols>
  <sheetData>
    <row r="2" spans="1:36">
      <c r="A2" s="24" t="s">
        <v>0</v>
      </c>
      <c r="B2" s="25"/>
    </row>
    <row r="3" spans="1:36">
      <c r="A3" s="85" t="s">
        <v>7</v>
      </c>
      <c r="B3" s="86"/>
      <c r="C3" s="86"/>
      <c r="D3" s="87"/>
      <c r="E3" s="85" t="s">
        <v>8</v>
      </c>
      <c r="F3" s="86"/>
      <c r="G3" s="86"/>
      <c r="H3" s="87"/>
      <c r="I3" s="85" t="s">
        <v>1</v>
      </c>
      <c r="J3" s="86"/>
      <c r="K3" s="86"/>
      <c r="L3" s="87"/>
      <c r="M3" s="85" t="s">
        <v>9</v>
      </c>
      <c r="N3" s="86"/>
      <c r="O3" s="86"/>
      <c r="P3" s="87"/>
      <c r="Q3" s="85" t="s">
        <v>10</v>
      </c>
      <c r="R3" s="86"/>
      <c r="S3" s="86"/>
      <c r="T3" s="87"/>
      <c r="U3" s="85" t="s">
        <v>2</v>
      </c>
      <c r="V3" s="86"/>
      <c r="W3" s="86"/>
      <c r="X3" s="87"/>
      <c r="Y3" s="85" t="s">
        <v>3</v>
      </c>
      <c r="Z3" s="86"/>
      <c r="AA3" s="86"/>
      <c r="AB3" s="87"/>
      <c r="AC3" s="85" t="s">
        <v>20</v>
      </c>
      <c r="AD3" s="86"/>
      <c r="AE3" s="86"/>
      <c r="AF3" s="87"/>
      <c r="AG3" s="85" t="s">
        <v>4</v>
      </c>
      <c r="AH3" s="86"/>
      <c r="AI3" s="86"/>
      <c r="AJ3" s="87"/>
    </row>
    <row r="4" spans="1:36">
      <c r="A4" s="88" t="s">
        <v>27</v>
      </c>
      <c r="B4" s="89"/>
      <c r="C4" s="89" t="s">
        <v>28</v>
      </c>
      <c r="D4" s="90"/>
      <c r="E4" s="88" t="s">
        <v>27</v>
      </c>
      <c r="F4" s="89"/>
      <c r="G4" s="89" t="s">
        <v>28</v>
      </c>
      <c r="H4" s="90"/>
      <c r="I4" s="88" t="s">
        <v>27</v>
      </c>
      <c r="J4" s="89"/>
      <c r="K4" s="89" t="s">
        <v>28</v>
      </c>
      <c r="L4" s="90"/>
      <c r="M4" s="88" t="s">
        <v>27</v>
      </c>
      <c r="N4" s="89"/>
      <c r="O4" s="89" t="s">
        <v>28</v>
      </c>
      <c r="P4" s="90"/>
      <c r="Q4" s="88" t="s">
        <v>27</v>
      </c>
      <c r="R4" s="89"/>
      <c r="S4" s="89" t="s">
        <v>28</v>
      </c>
      <c r="T4" s="90"/>
      <c r="U4" s="88" t="s">
        <v>27</v>
      </c>
      <c r="V4" s="89"/>
      <c r="W4" s="89" t="s">
        <v>28</v>
      </c>
      <c r="X4" s="90"/>
      <c r="Y4" s="88" t="s">
        <v>27</v>
      </c>
      <c r="Z4" s="89"/>
      <c r="AA4" s="89" t="s">
        <v>28</v>
      </c>
      <c r="AB4" s="90"/>
      <c r="AC4" s="88" t="s">
        <v>27</v>
      </c>
      <c r="AD4" s="89"/>
      <c r="AE4" s="89" t="s">
        <v>28</v>
      </c>
      <c r="AF4" s="90"/>
      <c r="AG4" s="88" t="s">
        <v>27</v>
      </c>
      <c r="AH4" s="89"/>
      <c r="AI4" s="89" t="s">
        <v>28</v>
      </c>
      <c r="AJ4" s="90"/>
    </row>
    <row r="5" spans="1:36" s="43" customFormat="1">
      <c r="A5" s="55" t="s">
        <v>12</v>
      </c>
      <c r="B5" s="56" t="s">
        <v>13</v>
      </c>
      <c r="C5" s="56" t="s">
        <v>12</v>
      </c>
      <c r="D5" s="57" t="s">
        <v>13</v>
      </c>
      <c r="E5" s="55" t="s">
        <v>12</v>
      </c>
      <c r="F5" s="56" t="s">
        <v>13</v>
      </c>
      <c r="G5" s="56" t="s">
        <v>12</v>
      </c>
      <c r="H5" s="57" t="s">
        <v>13</v>
      </c>
      <c r="I5" s="55" t="s">
        <v>12</v>
      </c>
      <c r="J5" s="56" t="s">
        <v>13</v>
      </c>
      <c r="K5" s="56" t="s">
        <v>12</v>
      </c>
      <c r="L5" s="57" t="s">
        <v>13</v>
      </c>
      <c r="M5" s="55" t="s">
        <v>12</v>
      </c>
      <c r="N5" s="56" t="s">
        <v>13</v>
      </c>
      <c r="O5" s="56" t="s">
        <v>12</v>
      </c>
      <c r="P5" s="57" t="s">
        <v>13</v>
      </c>
      <c r="Q5" s="55" t="s">
        <v>12</v>
      </c>
      <c r="R5" s="56" t="s">
        <v>13</v>
      </c>
      <c r="S5" s="56" t="s">
        <v>12</v>
      </c>
      <c r="T5" s="57" t="s">
        <v>13</v>
      </c>
      <c r="U5" s="55" t="s">
        <v>12</v>
      </c>
      <c r="V5" s="56" t="s">
        <v>13</v>
      </c>
      <c r="W5" s="56" t="s">
        <v>12</v>
      </c>
      <c r="X5" s="57" t="s">
        <v>13</v>
      </c>
      <c r="Y5" s="55" t="s">
        <v>12</v>
      </c>
      <c r="Z5" s="56" t="s">
        <v>13</v>
      </c>
      <c r="AA5" s="56" t="s">
        <v>12</v>
      </c>
      <c r="AB5" s="57" t="s">
        <v>13</v>
      </c>
      <c r="AC5" s="55" t="s">
        <v>12</v>
      </c>
      <c r="AD5" s="56" t="s">
        <v>13</v>
      </c>
      <c r="AE5" s="56" t="s">
        <v>12</v>
      </c>
      <c r="AF5" s="57" t="s">
        <v>13</v>
      </c>
      <c r="AG5" s="55" t="s">
        <v>12</v>
      </c>
      <c r="AH5" s="56" t="s">
        <v>13</v>
      </c>
      <c r="AI5" s="56" t="s">
        <v>12</v>
      </c>
      <c r="AJ5" s="57" t="s">
        <v>13</v>
      </c>
    </row>
    <row r="6" spans="1:36">
      <c r="A6" s="9">
        <v>0.98</v>
      </c>
      <c r="B6" s="8">
        <v>2.0699999999999998</v>
      </c>
      <c r="C6" s="8">
        <v>8.2100000000000006E-2</v>
      </c>
      <c r="D6" s="10">
        <v>7.7700000000000005E-2</v>
      </c>
      <c r="E6" s="9">
        <v>1.02</v>
      </c>
      <c r="F6" s="8">
        <v>1.44</v>
      </c>
      <c r="G6" s="8">
        <v>3.4000000000000002E-2</v>
      </c>
      <c r="H6" s="10">
        <v>2.6499999999999999E-2</v>
      </c>
      <c r="I6" s="9">
        <v>0.96399999999999997</v>
      </c>
      <c r="J6" s="8">
        <v>1.44</v>
      </c>
      <c r="K6" s="8" t="s">
        <v>29</v>
      </c>
      <c r="L6" s="10" t="s">
        <v>29</v>
      </c>
      <c r="M6" s="9">
        <v>0.72599999999999998</v>
      </c>
      <c r="N6" s="8">
        <v>4.76</v>
      </c>
      <c r="O6" s="8">
        <v>0.71299999999999997</v>
      </c>
      <c r="P6" s="10">
        <v>0.60299999999999998</v>
      </c>
      <c r="Q6" s="18">
        <v>0.878</v>
      </c>
      <c r="R6" s="19">
        <v>1.26</v>
      </c>
      <c r="S6" s="19">
        <v>0.69899999999999995</v>
      </c>
      <c r="T6" s="22">
        <v>0.55200000000000005</v>
      </c>
      <c r="U6" s="18">
        <v>0.82699999999999996</v>
      </c>
      <c r="V6" s="19">
        <v>3.79</v>
      </c>
      <c r="W6" s="19">
        <v>1.02</v>
      </c>
      <c r="X6" s="22">
        <v>1.0900000000000001</v>
      </c>
      <c r="Y6" s="18">
        <v>0.874</v>
      </c>
      <c r="Z6" s="19">
        <v>3.84</v>
      </c>
      <c r="AA6" s="19">
        <v>0.71399999999999997</v>
      </c>
      <c r="AB6" s="22">
        <v>0.496</v>
      </c>
      <c r="AC6" s="18">
        <v>0.752</v>
      </c>
      <c r="AD6" s="19">
        <v>0.82099999999999995</v>
      </c>
      <c r="AE6" s="19">
        <v>0.47499999999999998</v>
      </c>
      <c r="AF6" s="22">
        <v>0.379</v>
      </c>
      <c r="AG6" s="18">
        <v>1.05</v>
      </c>
      <c r="AH6" s="19">
        <v>0.59099999999999997</v>
      </c>
      <c r="AI6" s="19">
        <v>1.24</v>
      </c>
      <c r="AJ6" s="22">
        <v>1.54</v>
      </c>
    </row>
    <row r="7" spans="1:36">
      <c r="A7" s="9">
        <v>1.02</v>
      </c>
      <c r="B7" s="8">
        <v>3.09</v>
      </c>
      <c r="C7" s="8">
        <v>7.7200000000000005E-2</v>
      </c>
      <c r="D7" s="10">
        <v>0.1714</v>
      </c>
      <c r="E7" s="9">
        <v>0.98199999999999998</v>
      </c>
      <c r="F7" s="8">
        <v>2.02</v>
      </c>
      <c r="G7" s="8">
        <v>3.8800000000000001E-2</v>
      </c>
      <c r="H7" s="10">
        <v>0.17699999999999999</v>
      </c>
      <c r="I7" s="9">
        <v>1.04</v>
      </c>
      <c r="J7" s="8">
        <v>1.53</v>
      </c>
      <c r="K7" s="8"/>
      <c r="L7" s="10"/>
      <c r="M7" s="9">
        <v>1.27</v>
      </c>
      <c r="N7" s="8">
        <v>4.7699999999999996</v>
      </c>
      <c r="O7" s="8">
        <v>0.55200000000000005</v>
      </c>
      <c r="P7" s="10">
        <v>0.48499999999999999</v>
      </c>
      <c r="Q7" s="18">
        <v>1.1200000000000001</v>
      </c>
      <c r="R7" s="19">
        <v>1.25</v>
      </c>
      <c r="S7" s="19">
        <v>0.68799999999999994</v>
      </c>
      <c r="T7" s="22">
        <v>0.91500000000000004</v>
      </c>
      <c r="U7" s="18">
        <v>1.1299999999999999</v>
      </c>
      <c r="V7" s="19">
        <v>3.83</v>
      </c>
      <c r="W7" s="19">
        <v>0.80200000000000005</v>
      </c>
      <c r="X7" s="22">
        <v>0.53</v>
      </c>
      <c r="Y7" s="18">
        <v>1.1299999999999999</v>
      </c>
      <c r="Z7" s="19">
        <v>2.83</v>
      </c>
      <c r="AA7" s="19">
        <v>0.63500000000000001</v>
      </c>
      <c r="AB7" s="22">
        <v>0.63200000000000001</v>
      </c>
      <c r="AC7" s="18">
        <v>1.25</v>
      </c>
      <c r="AD7" s="19">
        <v>0.23899999999999999</v>
      </c>
      <c r="AE7" s="19">
        <v>0.68500000000000005</v>
      </c>
      <c r="AF7" s="22">
        <v>0.35699999999999998</v>
      </c>
      <c r="AG7" s="18">
        <v>0.95299999999999996</v>
      </c>
      <c r="AH7" s="19">
        <v>0.61099999999999999</v>
      </c>
      <c r="AI7" s="19">
        <v>1.5</v>
      </c>
      <c r="AJ7" s="22">
        <v>1.21</v>
      </c>
    </row>
    <row r="8" spans="1:36">
      <c r="A8" s="9">
        <v>0.72499999999999998</v>
      </c>
      <c r="B8" s="8">
        <v>5.31</v>
      </c>
      <c r="C8" s="8">
        <v>9.1800000000000007E-2</v>
      </c>
      <c r="D8" s="10">
        <v>8.9899999999999994E-2</v>
      </c>
      <c r="E8" s="9">
        <v>0.71899999999999997</v>
      </c>
      <c r="F8" s="8">
        <v>1.1000000000000001</v>
      </c>
      <c r="G8" s="8">
        <v>0.1012</v>
      </c>
      <c r="H8" s="10">
        <v>1.2200000000000001E-2</v>
      </c>
      <c r="I8" s="9">
        <v>1.01</v>
      </c>
      <c r="J8" s="8">
        <v>4.8499999999999996</v>
      </c>
      <c r="K8" s="8"/>
      <c r="L8" s="10"/>
      <c r="M8" s="9">
        <v>0.97799999999999998</v>
      </c>
      <c r="N8" s="8">
        <v>3.31</v>
      </c>
      <c r="O8" s="8">
        <v>2.16</v>
      </c>
      <c r="P8" s="10">
        <v>0.53700000000000003</v>
      </c>
      <c r="Q8" s="18">
        <v>1.04</v>
      </c>
      <c r="R8" s="19">
        <v>1.2</v>
      </c>
      <c r="S8" s="19">
        <v>1.07</v>
      </c>
      <c r="T8" s="22">
        <v>0.47499999999999998</v>
      </c>
      <c r="U8" s="18">
        <v>0.94099999999999995</v>
      </c>
      <c r="V8" s="19">
        <v>2.77</v>
      </c>
      <c r="W8" s="19">
        <v>2.0299999999999998</v>
      </c>
      <c r="X8" s="22">
        <v>1.1299999999999999</v>
      </c>
      <c r="Y8" s="18">
        <v>0.72199999999999998</v>
      </c>
      <c r="Z8" s="19">
        <v>3.43</v>
      </c>
      <c r="AA8" s="19">
        <v>1.26</v>
      </c>
      <c r="AB8" s="22">
        <v>0.23499999999999999</v>
      </c>
      <c r="AC8" s="18">
        <v>0.623</v>
      </c>
      <c r="AD8" s="19">
        <v>0.496</v>
      </c>
      <c r="AE8" s="19">
        <v>0.32800000000000001</v>
      </c>
      <c r="AF8" s="22">
        <v>0.46800000000000003</v>
      </c>
      <c r="AG8" s="18">
        <v>0.82299999999999995</v>
      </c>
      <c r="AH8" s="19">
        <v>0.76600000000000001</v>
      </c>
      <c r="AI8" s="19">
        <v>1.3240000000000001</v>
      </c>
      <c r="AJ8" s="22">
        <v>0.878</v>
      </c>
    </row>
    <row r="9" spans="1:36">
      <c r="A9" s="9">
        <v>1.27</v>
      </c>
      <c r="B9" s="8">
        <v>3.56</v>
      </c>
      <c r="C9" s="8">
        <v>7.3099999999999998E-2</v>
      </c>
      <c r="D9" s="10">
        <v>5.3800000000000001E-2</v>
      </c>
      <c r="E9" s="9">
        <v>1.28</v>
      </c>
      <c r="F9" s="8">
        <v>1.71</v>
      </c>
      <c r="G9" s="8">
        <v>8.6499999999999994E-2</v>
      </c>
      <c r="H9" s="10">
        <v>8.8200000000000001E-2</v>
      </c>
      <c r="I9" s="9">
        <v>0.99399999999999999</v>
      </c>
      <c r="J9" s="8">
        <v>2.08</v>
      </c>
      <c r="K9" s="8"/>
      <c r="L9" s="10"/>
      <c r="M9" s="9">
        <v>1.02</v>
      </c>
      <c r="N9" s="8">
        <v>8.99</v>
      </c>
      <c r="O9" s="8">
        <v>1.18</v>
      </c>
      <c r="P9" s="10">
        <v>0.69899999999999995</v>
      </c>
      <c r="Q9" s="18">
        <v>0.95699999999999996</v>
      </c>
      <c r="R9" s="19">
        <v>0.68400000000000005</v>
      </c>
      <c r="S9" s="19">
        <v>0.89300000000000002</v>
      </c>
      <c r="T9" s="22">
        <v>0.78300000000000003</v>
      </c>
      <c r="U9" s="18">
        <v>1.07</v>
      </c>
      <c r="V9" s="19">
        <v>13.1</v>
      </c>
      <c r="W9" s="19">
        <v>1.33</v>
      </c>
      <c r="X9" s="22">
        <v>0.89300000000000002</v>
      </c>
      <c r="Y9" s="18">
        <v>1.28</v>
      </c>
      <c r="Z9" s="19">
        <v>5.71</v>
      </c>
      <c r="AA9" s="19">
        <v>1.37</v>
      </c>
      <c r="AB9" s="22">
        <v>0.99</v>
      </c>
      <c r="AC9" s="18">
        <v>1.38</v>
      </c>
      <c r="AD9" s="19">
        <v>0.71299999999999997</v>
      </c>
      <c r="AE9" s="19">
        <v>0.53600000000000003</v>
      </c>
      <c r="AF9" s="22">
        <v>0.27500000000000002</v>
      </c>
      <c r="AG9" s="18">
        <v>1.18</v>
      </c>
      <c r="AH9" s="19">
        <v>0.71299999999999997</v>
      </c>
      <c r="AI9" s="19">
        <v>1.081</v>
      </c>
      <c r="AJ9" s="22">
        <v>1.2749999999999999</v>
      </c>
    </row>
    <row r="10" spans="1:36">
      <c r="A10" s="9"/>
      <c r="B10" s="8">
        <v>3.66</v>
      </c>
      <c r="C10" s="8"/>
      <c r="D10" s="10">
        <v>5.5800000000000002E-2</v>
      </c>
      <c r="E10" s="9"/>
      <c r="F10" s="8">
        <v>1.39</v>
      </c>
      <c r="G10" s="8"/>
      <c r="H10" s="10">
        <v>2.81E-2</v>
      </c>
      <c r="I10" s="9"/>
      <c r="J10" s="8">
        <v>2.64</v>
      </c>
      <c r="K10" s="8"/>
      <c r="L10" s="10"/>
      <c r="M10" s="9"/>
      <c r="N10" s="8">
        <v>6.26</v>
      </c>
      <c r="O10" s="8"/>
      <c r="P10" s="10">
        <v>0.89900000000000002</v>
      </c>
      <c r="Q10" s="18"/>
      <c r="R10" s="19">
        <v>0.70899999999999996</v>
      </c>
      <c r="S10" s="19"/>
      <c r="T10" s="22">
        <v>0.83899999999999997</v>
      </c>
      <c r="U10" s="18"/>
      <c r="V10" s="19">
        <v>8.83</v>
      </c>
      <c r="W10" s="19"/>
      <c r="X10" s="22">
        <v>1.07</v>
      </c>
      <c r="Y10" s="18"/>
      <c r="Z10" s="19">
        <v>5.7</v>
      </c>
      <c r="AA10" s="19"/>
      <c r="AB10" s="22">
        <v>1.1399999999999999</v>
      </c>
      <c r="AC10" s="18"/>
      <c r="AD10" s="19">
        <v>0.24099999999999999</v>
      </c>
      <c r="AE10" s="19"/>
      <c r="AF10" s="22">
        <v>0.30499999999999999</v>
      </c>
      <c r="AG10" s="18"/>
      <c r="AH10" s="19">
        <v>0.64100000000000001</v>
      </c>
      <c r="AI10" s="19"/>
      <c r="AJ10" s="22">
        <v>0.90500000000000003</v>
      </c>
    </row>
    <row r="11" spans="1:36">
      <c r="A11" s="4"/>
      <c r="B11" s="5">
        <v>2.08</v>
      </c>
      <c r="C11" s="5"/>
      <c r="D11" s="6">
        <v>5.91E-2</v>
      </c>
      <c r="E11" s="4"/>
      <c r="F11" s="5">
        <v>0.72</v>
      </c>
      <c r="G11" s="5"/>
      <c r="H11" s="6">
        <v>0.123</v>
      </c>
      <c r="I11" s="4"/>
      <c r="J11" s="5">
        <v>2.88</v>
      </c>
      <c r="K11" s="5"/>
      <c r="L11" s="6"/>
      <c r="M11" s="4"/>
      <c r="N11" s="5">
        <v>4.43</v>
      </c>
      <c r="O11" s="5"/>
      <c r="P11" s="6">
        <v>0.76300000000000001</v>
      </c>
      <c r="Q11" s="20"/>
      <c r="R11" s="21">
        <v>0.52400000000000002</v>
      </c>
      <c r="S11" s="21"/>
      <c r="T11" s="23">
        <v>0.98699999999999999</v>
      </c>
      <c r="U11" s="20"/>
      <c r="V11" s="21">
        <v>8.4600000000000009</v>
      </c>
      <c r="W11" s="21"/>
      <c r="X11" s="23">
        <v>0.77300000000000002</v>
      </c>
      <c r="Y11" s="20"/>
      <c r="Z11" s="21">
        <v>4.58</v>
      </c>
      <c r="AA11" s="21"/>
      <c r="AB11" s="23">
        <v>1.2</v>
      </c>
      <c r="AC11" s="20"/>
      <c r="AD11" s="21">
        <v>0.43</v>
      </c>
      <c r="AE11" s="21"/>
      <c r="AF11" s="23">
        <v>0.47199999999999998</v>
      </c>
      <c r="AG11" s="20"/>
      <c r="AH11" s="21">
        <v>0.54300000000000004</v>
      </c>
      <c r="AI11" s="21"/>
      <c r="AJ11" s="23">
        <v>1.472</v>
      </c>
    </row>
    <row r="17" spans="26:35">
      <c r="Z17" s="73"/>
      <c r="AA17" s="73"/>
      <c r="AB17" s="73"/>
      <c r="AC17" s="73"/>
      <c r="AD17" s="73"/>
      <c r="AE17" s="73"/>
    </row>
    <row r="18" spans="26:35">
      <c r="Z18" s="73"/>
      <c r="AA18" s="73"/>
      <c r="AB18" s="73"/>
      <c r="AC18" s="73"/>
      <c r="AD18" s="73"/>
      <c r="AE18" s="73"/>
    </row>
    <row r="20" spans="26:35">
      <c r="Z20" s="73"/>
      <c r="AA20" s="73"/>
      <c r="AB20" s="73"/>
      <c r="AC20" s="73"/>
      <c r="AE20" s="73"/>
      <c r="AF20" s="73"/>
      <c r="AG20" s="73"/>
      <c r="AH20" s="73"/>
      <c r="AI20" s="73"/>
    </row>
    <row r="21" spans="26:35">
      <c r="Z21" s="73"/>
      <c r="AA21" s="73"/>
      <c r="AB21" s="73"/>
      <c r="AC21" s="73"/>
      <c r="AE21" s="73"/>
      <c r="AF21" s="73"/>
      <c r="AG21" s="73"/>
      <c r="AH21" s="73"/>
      <c r="AI21" s="73"/>
    </row>
    <row r="22" spans="26:35">
      <c r="Z22" s="73"/>
      <c r="AA22" s="73"/>
      <c r="AB22" s="73"/>
      <c r="AC22" s="73"/>
    </row>
    <row r="23" spans="26:35">
      <c r="Z23" s="73"/>
      <c r="AA23" s="73"/>
      <c r="AB23" s="73"/>
      <c r="AC23" s="73"/>
    </row>
    <row r="24" spans="26:35">
      <c r="Z24" s="73"/>
      <c r="AA24" s="73"/>
      <c r="AB24" s="73"/>
      <c r="AC24" s="73"/>
    </row>
    <row r="25" spans="26:35">
      <c r="Z25" s="73"/>
      <c r="AA25" s="73"/>
      <c r="AC25" s="73"/>
    </row>
  </sheetData>
  <mergeCells count="27">
    <mergeCell ref="A3:D3"/>
    <mergeCell ref="A4:B4"/>
    <mergeCell ref="C4:D4"/>
    <mergeCell ref="E3:H3"/>
    <mergeCell ref="E4:F4"/>
    <mergeCell ref="G4:H4"/>
    <mergeCell ref="I3:L3"/>
    <mergeCell ref="I4:J4"/>
    <mergeCell ref="K4:L4"/>
    <mergeCell ref="M3:P3"/>
    <mergeCell ref="M4:N4"/>
    <mergeCell ref="O4:P4"/>
    <mergeCell ref="Q3:T3"/>
    <mergeCell ref="Q4:R4"/>
    <mergeCell ref="S4:T4"/>
    <mergeCell ref="U3:X3"/>
    <mergeCell ref="U4:V4"/>
    <mergeCell ref="W4:X4"/>
    <mergeCell ref="AG3:AJ3"/>
    <mergeCell ref="AG4:AH4"/>
    <mergeCell ref="AI4:AJ4"/>
    <mergeCell ref="Y3:AB3"/>
    <mergeCell ref="Y4:Z4"/>
    <mergeCell ref="AA4:AB4"/>
    <mergeCell ref="AC3:AF3"/>
    <mergeCell ref="AC4:AD4"/>
    <mergeCell ref="AE4:AF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FE140-1FE2-7146-95D4-877BF660103D}">
  <dimension ref="A1:F8"/>
  <sheetViews>
    <sheetView workbookViewId="0">
      <selection activeCell="B1" sqref="B1:F8"/>
    </sheetView>
  </sheetViews>
  <sheetFormatPr baseColWidth="10" defaultRowHeight="16"/>
  <sheetData>
    <row r="1" spans="1:6">
      <c r="A1" s="1"/>
      <c r="B1" s="1" t="s">
        <v>295</v>
      </c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>
      <c r="A3" s="1"/>
      <c r="B3" s="77" t="s">
        <v>296</v>
      </c>
      <c r="C3" s="78"/>
      <c r="D3" s="78"/>
      <c r="E3" s="78"/>
      <c r="F3" s="79"/>
    </row>
    <row r="4" spans="1:6">
      <c r="A4" s="1"/>
      <c r="B4" s="88" t="s">
        <v>27</v>
      </c>
      <c r="C4" s="89"/>
      <c r="D4" s="89" t="s">
        <v>292</v>
      </c>
      <c r="E4" s="89"/>
      <c r="F4" s="76" t="s">
        <v>293</v>
      </c>
    </row>
    <row r="5" spans="1:6">
      <c r="A5" s="43"/>
      <c r="B5" s="55" t="s">
        <v>12</v>
      </c>
      <c r="C5" s="56" t="s">
        <v>13</v>
      </c>
      <c r="D5" s="56" t="s">
        <v>12</v>
      </c>
      <c r="E5" s="56" t="s">
        <v>13</v>
      </c>
      <c r="F5" s="57" t="s">
        <v>13</v>
      </c>
    </row>
    <row r="6" spans="1:6">
      <c r="A6" s="1"/>
      <c r="B6" s="18">
        <v>0.97706422000000004</v>
      </c>
      <c r="C6" s="19">
        <v>2.5825688100000002</v>
      </c>
      <c r="D6" s="19">
        <v>1.06422018</v>
      </c>
      <c r="E6" s="19">
        <v>1.0963302800000001</v>
      </c>
      <c r="F6" s="22">
        <v>0.85779817000000003</v>
      </c>
    </row>
    <row r="7" spans="1:6">
      <c r="A7" s="1"/>
      <c r="B7" s="18">
        <v>0.90825688000000004</v>
      </c>
      <c r="C7" s="19">
        <v>2.2522935799999999</v>
      </c>
      <c r="D7" s="19">
        <v>0.89449540999999999</v>
      </c>
      <c r="E7" s="19">
        <v>0.88532109999999997</v>
      </c>
      <c r="F7" s="22">
        <v>1.01834862</v>
      </c>
    </row>
    <row r="8" spans="1:6">
      <c r="A8" s="1"/>
      <c r="B8" s="20">
        <v>1.1146788999999999</v>
      </c>
      <c r="C8" s="21">
        <v>2.3440367000000002</v>
      </c>
      <c r="D8" s="21">
        <v>1.03211009</v>
      </c>
      <c r="E8" s="21">
        <v>0.93119266000000001</v>
      </c>
      <c r="F8" s="23">
        <v>1</v>
      </c>
    </row>
  </sheetData>
  <mergeCells count="2">
    <mergeCell ref="B4:C4"/>
    <mergeCell ref="D4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C0DC9-47A4-C74A-A448-502E74A1234A}">
  <dimension ref="A2:N11"/>
  <sheetViews>
    <sheetView workbookViewId="0">
      <selection activeCell="A2" sqref="A2:N11"/>
    </sheetView>
  </sheetViews>
  <sheetFormatPr baseColWidth="10" defaultRowHeight="16"/>
  <cols>
    <col min="1" max="16384" width="10.83203125" style="1"/>
  </cols>
  <sheetData>
    <row r="2" spans="1:14">
      <c r="A2" s="80" t="s">
        <v>52</v>
      </c>
      <c r="B2" s="81"/>
      <c r="C2" s="81"/>
      <c r="D2" s="81"/>
    </row>
    <row r="3" spans="1:14">
      <c r="A3" s="85" t="s">
        <v>53</v>
      </c>
      <c r="B3" s="86"/>
      <c r="C3" s="86"/>
      <c r="D3" s="87"/>
      <c r="F3" s="85" t="s">
        <v>4</v>
      </c>
      <c r="G3" s="86"/>
      <c r="H3" s="86"/>
      <c r="I3" s="87"/>
      <c r="K3" s="85" t="s">
        <v>5</v>
      </c>
      <c r="L3" s="86"/>
      <c r="M3" s="86"/>
      <c r="N3" s="87"/>
    </row>
    <row r="4" spans="1:14">
      <c r="A4" s="88" t="s">
        <v>27</v>
      </c>
      <c r="B4" s="89"/>
      <c r="C4" s="89" t="s">
        <v>28</v>
      </c>
      <c r="D4" s="90"/>
      <c r="F4" s="88" t="s">
        <v>27</v>
      </c>
      <c r="G4" s="89"/>
      <c r="H4" s="89" t="s">
        <v>28</v>
      </c>
      <c r="I4" s="90"/>
      <c r="K4" s="88" t="s">
        <v>27</v>
      </c>
      <c r="L4" s="89"/>
      <c r="M4" s="89" t="s">
        <v>28</v>
      </c>
      <c r="N4" s="90"/>
    </row>
    <row r="5" spans="1:14" s="43" customFormat="1">
      <c r="A5" s="55" t="s">
        <v>12</v>
      </c>
      <c r="B5" s="56" t="s">
        <v>13</v>
      </c>
      <c r="C5" s="56" t="s">
        <v>12</v>
      </c>
      <c r="D5" s="57" t="s">
        <v>13</v>
      </c>
      <c r="F5" s="55" t="s">
        <v>12</v>
      </c>
      <c r="G5" s="56" t="s">
        <v>13</v>
      </c>
      <c r="H5" s="56" t="s">
        <v>12</v>
      </c>
      <c r="I5" s="57" t="s">
        <v>13</v>
      </c>
      <c r="K5" s="55" t="s">
        <v>12</v>
      </c>
      <c r="L5" s="56" t="s">
        <v>13</v>
      </c>
      <c r="M5" s="56" t="s">
        <v>12</v>
      </c>
      <c r="N5" s="57" t="s">
        <v>13</v>
      </c>
    </row>
    <row r="6" spans="1:14">
      <c r="A6" s="18">
        <v>0.84599999999999997</v>
      </c>
      <c r="B6" s="19">
        <v>1.91</v>
      </c>
      <c r="C6" s="19">
        <v>0.45300000000000001</v>
      </c>
      <c r="D6" s="22">
        <v>0.69399999999999995</v>
      </c>
      <c r="F6" s="18">
        <v>0.69399999999999995</v>
      </c>
      <c r="G6" s="19">
        <v>2.87</v>
      </c>
      <c r="H6" s="19">
        <v>1.32</v>
      </c>
      <c r="I6" s="22">
        <v>1.32</v>
      </c>
      <c r="K6" s="18">
        <v>0.77500000000000002</v>
      </c>
      <c r="L6" s="19">
        <v>4.41</v>
      </c>
      <c r="M6" s="19">
        <v>1.1299999999999999</v>
      </c>
      <c r="N6" s="22">
        <v>1.31</v>
      </c>
    </row>
    <row r="7" spans="1:14">
      <c r="A7" s="18">
        <v>1.1599999999999999</v>
      </c>
      <c r="B7" s="19">
        <v>1.87</v>
      </c>
      <c r="C7" s="19">
        <v>0.84899999999999998</v>
      </c>
      <c r="D7" s="22">
        <v>0.86499999999999999</v>
      </c>
      <c r="F7" s="18">
        <v>1.31</v>
      </c>
      <c r="G7" s="19">
        <v>2.37</v>
      </c>
      <c r="H7" s="19">
        <v>1.26</v>
      </c>
      <c r="I7" s="22">
        <v>1.35</v>
      </c>
      <c r="K7" s="18">
        <v>1.23</v>
      </c>
      <c r="L7" s="19">
        <v>4.12</v>
      </c>
      <c r="M7" s="19">
        <v>0.89700000000000002</v>
      </c>
      <c r="N7" s="22">
        <v>1.22</v>
      </c>
    </row>
    <row r="8" spans="1:14">
      <c r="A8" s="18">
        <v>0.878</v>
      </c>
      <c r="B8" s="19">
        <v>2.31</v>
      </c>
      <c r="C8" s="19">
        <v>1.01</v>
      </c>
      <c r="D8" s="22">
        <v>0.91300000000000003</v>
      </c>
      <c r="F8" s="18">
        <v>0.60699999999999998</v>
      </c>
      <c r="G8" s="19">
        <v>2.48</v>
      </c>
      <c r="H8" s="19">
        <v>1.69</v>
      </c>
      <c r="I8" s="22">
        <v>0.751</v>
      </c>
      <c r="K8" s="18">
        <v>0.89400000000000002</v>
      </c>
      <c r="L8" s="19">
        <v>3.82</v>
      </c>
      <c r="M8" s="19">
        <v>1.75</v>
      </c>
      <c r="N8" s="22">
        <v>0.74099999999999999</v>
      </c>
    </row>
    <row r="9" spans="1:14">
      <c r="A9" s="18">
        <v>1.1200000000000001</v>
      </c>
      <c r="B9" s="19">
        <v>2.09</v>
      </c>
      <c r="C9" s="19">
        <v>0.89700000000000002</v>
      </c>
      <c r="D9" s="22">
        <v>0.94199999999999995</v>
      </c>
      <c r="F9" s="18">
        <v>1.39</v>
      </c>
      <c r="G9" s="19">
        <v>3.07</v>
      </c>
      <c r="H9" s="19">
        <v>1.53</v>
      </c>
      <c r="I9" s="22">
        <v>1.03</v>
      </c>
      <c r="K9" s="18">
        <v>1.1000000000000001</v>
      </c>
      <c r="L9" s="19">
        <v>2.69</v>
      </c>
      <c r="M9" s="19">
        <v>0.90100000000000002</v>
      </c>
      <c r="N9" s="22">
        <v>0.94899999999999995</v>
      </c>
    </row>
    <row r="10" spans="1:14">
      <c r="A10" s="18"/>
      <c r="B10" s="19">
        <v>2.2200000000000002</v>
      </c>
      <c r="C10" s="19"/>
      <c r="D10" s="22">
        <v>0.92300000000000004</v>
      </c>
      <c r="F10" s="18"/>
      <c r="G10" s="19">
        <v>2.64</v>
      </c>
      <c r="H10" s="19"/>
      <c r="I10" s="22">
        <v>1.36</v>
      </c>
      <c r="K10" s="18"/>
      <c r="L10" s="19">
        <v>2.57</v>
      </c>
      <c r="M10" s="19"/>
      <c r="N10" s="22">
        <v>0.93700000000000006</v>
      </c>
    </row>
    <row r="11" spans="1:14">
      <c r="A11" s="20"/>
      <c r="B11" s="21">
        <v>2.34</v>
      </c>
      <c r="C11" s="21"/>
      <c r="D11" s="23">
        <v>0.72399999999999998</v>
      </c>
      <c r="F11" s="20"/>
      <c r="G11" s="21">
        <v>3.28</v>
      </c>
      <c r="H11" s="21"/>
      <c r="I11" s="23">
        <v>0.73699999999999999</v>
      </c>
      <c r="K11" s="20"/>
      <c r="L11" s="21">
        <v>4.0199999999999996</v>
      </c>
      <c r="M11" s="21"/>
      <c r="N11" s="23">
        <v>0.46700000000000003</v>
      </c>
    </row>
  </sheetData>
  <mergeCells count="9">
    <mergeCell ref="K3:N3"/>
    <mergeCell ref="K4:L4"/>
    <mergeCell ref="M4:N4"/>
    <mergeCell ref="A3:D3"/>
    <mergeCell ref="A4:B4"/>
    <mergeCell ref="C4:D4"/>
    <mergeCell ref="F3:I3"/>
    <mergeCell ref="F4:G4"/>
    <mergeCell ref="H4:I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05CF-0D4F-D54A-9690-3EA543D27F42}">
  <dimension ref="A2:N51"/>
  <sheetViews>
    <sheetView workbookViewId="0">
      <selection activeCell="D7" sqref="D7"/>
    </sheetView>
  </sheetViews>
  <sheetFormatPr baseColWidth="10" defaultRowHeight="16"/>
  <cols>
    <col min="1" max="1" width="23.1640625" bestFit="1" customWidth="1"/>
    <col min="2" max="2" width="12.33203125" bestFit="1" customWidth="1"/>
  </cols>
  <sheetData>
    <row r="2" spans="1:14">
      <c r="A2" s="7" t="s">
        <v>290</v>
      </c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3A823-84CA-6949-9CEF-935CE33AD01B}">
  <dimension ref="A2:N51"/>
  <sheetViews>
    <sheetView workbookViewId="0">
      <selection activeCell="C11" sqref="C11"/>
    </sheetView>
  </sheetViews>
  <sheetFormatPr baseColWidth="10" defaultRowHeight="16"/>
  <cols>
    <col min="1" max="1" width="23.1640625" bestFit="1" customWidth="1"/>
    <col min="2" max="2" width="12.33203125" bestFit="1" customWidth="1"/>
  </cols>
  <sheetData>
    <row r="2" spans="1:14">
      <c r="A2" s="7" t="s">
        <v>290</v>
      </c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C00A9-053C-CC47-8014-6E5211316ED4}">
  <dimension ref="A2:J11"/>
  <sheetViews>
    <sheetView workbookViewId="0">
      <selection activeCell="E18" sqref="E18"/>
    </sheetView>
  </sheetViews>
  <sheetFormatPr baseColWidth="10" defaultRowHeight="16"/>
  <cols>
    <col min="1" max="1" width="18.33203125" style="1" customWidth="1"/>
    <col min="2" max="3" width="17.83203125" style="1" bestFit="1" customWidth="1"/>
    <col min="4" max="4" width="19.1640625" style="1" customWidth="1"/>
    <col min="5" max="5" width="17.83203125" style="1" customWidth="1"/>
    <col min="6" max="7" width="11" style="1" bestFit="1" customWidth="1"/>
    <col min="8" max="8" width="12.5" style="1" bestFit="1" customWidth="1"/>
    <col min="9" max="9" width="11" style="1" bestFit="1" customWidth="1"/>
    <col min="10" max="16384" width="10.83203125" style="1"/>
  </cols>
  <sheetData>
    <row r="2" spans="1:10">
      <c r="A2" s="25" t="s">
        <v>54</v>
      </c>
      <c r="B2" s="25"/>
      <c r="C2" s="25"/>
    </row>
    <row r="4" spans="1:10" s="43" customFormat="1">
      <c r="A4" s="60"/>
      <c r="B4" s="93" t="s">
        <v>58</v>
      </c>
      <c r="C4" s="93"/>
      <c r="D4" s="93" t="s">
        <v>59</v>
      </c>
      <c r="E4" s="94"/>
    </row>
    <row r="5" spans="1:10">
      <c r="A5" s="18"/>
      <c r="B5" s="8" t="s">
        <v>60</v>
      </c>
      <c r="C5" s="8" t="s">
        <v>61</v>
      </c>
      <c r="D5" s="8" t="s">
        <v>60</v>
      </c>
      <c r="E5" s="10" t="s">
        <v>61</v>
      </c>
      <c r="F5" s="34"/>
      <c r="G5" s="34"/>
    </row>
    <row r="6" spans="1:10">
      <c r="A6" s="51" t="s">
        <v>55</v>
      </c>
      <c r="B6" s="52">
        <v>17</v>
      </c>
      <c r="C6" s="82">
        <f>B6/4385%</f>
        <v>0.38768529076396807</v>
      </c>
      <c r="D6" s="52">
        <v>226</v>
      </c>
      <c r="E6" s="83">
        <f>D6/1582%</f>
        <v>14.285714285714285</v>
      </c>
      <c r="F6" s="34"/>
      <c r="G6" s="34"/>
      <c r="H6" s="34"/>
      <c r="I6" s="34"/>
      <c r="J6" s="34"/>
    </row>
    <row r="7" spans="1:10">
      <c r="A7" s="51" t="s">
        <v>56</v>
      </c>
      <c r="B7" s="52">
        <v>3006</v>
      </c>
      <c r="C7" s="82">
        <f t="shared" ref="C7:C8" si="0">B7/4385%</f>
        <v>68.551881413911062</v>
      </c>
      <c r="D7" s="52">
        <v>145</v>
      </c>
      <c r="E7" s="83">
        <f t="shared" ref="E7:E8" si="1">D7/1582%</f>
        <v>9.1656131479140335</v>
      </c>
      <c r="F7" s="34"/>
      <c r="G7" s="34"/>
      <c r="H7" s="34"/>
      <c r="I7" s="34"/>
      <c r="J7" s="34"/>
    </row>
    <row r="8" spans="1:10">
      <c r="A8" s="51" t="s">
        <v>57</v>
      </c>
      <c r="B8" s="64">
        <v>1362</v>
      </c>
      <c r="C8" s="82">
        <f t="shared" si="0"/>
        <v>31.06043329532497</v>
      </c>
      <c r="D8" s="64">
        <v>1211</v>
      </c>
      <c r="E8" s="83">
        <f t="shared" si="1"/>
        <v>76.548672566371678</v>
      </c>
    </row>
    <row r="9" spans="1:10">
      <c r="A9" s="20"/>
      <c r="B9" s="21"/>
      <c r="C9" s="21"/>
      <c r="D9" s="21"/>
      <c r="E9" s="23"/>
    </row>
    <row r="11" spans="1:10">
      <c r="B11" s="2"/>
      <c r="D11" s="2"/>
    </row>
  </sheetData>
  <mergeCells count="2">
    <mergeCell ref="B4:C4"/>
    <mergeCell ref="D4:E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14519-8EAC-6242-9F67-D2303392C75B}">
  <dimension ref="A2:B81"/>
  <sheetViews>
    <sheetView topLeftCell="A68" workbookViewId="0">
      <selection activeCell="A12" sqref="A12"/>
    </sheetView>
  </sheetViews>
  <sheetFormatPr baseColWidth="10" defaultRowHeight="16"/>
  <cols>
    <col min="1" max="1" width="96.1640625" style="1" customWidth="1"/>
    <col min="2" max="2" width="15.6640625" style="54" bestFit="1" customWidth="1"/>
    <col min="3" max="16384" width="10.83203125" style="1"/>
  </cols>
  <sheetData>
    <row r="2" spans="1:2">
      <c r="A2" s="25" t="s">
        <v>90</v>
      </c>
    </row>
    <row r="4" spans="1:2">
      <c r="A4" s="25" t="s">
        <v>81</v>
      </c>
    </row>
    <row r="5" spans="1:2">
      <c r="A5" s="1" t="s">
        <v>62</v>
      </c>
      <c r="B5" s="54" t="s">
        <v>73</v>
      </c>
    </row>
    <row r="6" spans="1:2">
      <c r="A6" s="53" t="s">
        <v>76</v>
      </c>
      <c r="B6" s="54">
        <v>5.9027843747863527</v>
      </c>
    </row>
    <row r="7" spans="1:2">
      <c r="A7" s="53" t="s">
        <v>80</v>
      </c>
      <c r="B7" s="54">
        <v>5.15156069269886</v>
      </c>
    </row>
    <row r="8" spans="1:2">
      <c r="A8" s="53" t="s">
        <v>97</v>
      </c>
      <c r="B8" s="54">
        <v>5.15156069269886</v>
      </c>
    </row>
    <row r="9" spans="1:2">
      <c r="A9" s="53" t="s">
        <v>98</v>
      </c>
      <c r="B9" s="54">
        <v>5.15156069269886</v>
      </c>
    </row>
    <row r="10" spans="1:2">
      <c r="A10" s="53" t="s">
        <v>79</v>
      </c>
      <c r="B10" s="54">
        <v>5.15156069269886</v>
      </c>
    </row>
    <row r="11" spans="1:2">
      <c r="A11" s="53" t="s">
        <v>78</v>
      </c>
      <c r="B11" s="54">
        <v>5.1119520494751711</v>
      </c>
    </row>
    <row r="12" spans="1:2">
      <c r="A12" s="53" t="s">
        <v>77</v>
      </c>
      <c r="B12" s="54">
        <v>5.1119520494751711</v>
      </c>
    </row>
    <row r="13" spans="1:2">
      <c r="A13" s="53" t="s">
        <v>99</v>
      </c>
      <c r="B13" s="54">
        <v>3.6553462380535651</v>
      </c>
    </row>
    <row r="14" spans="1:2">
      <c r="A14" s="53" t="s">
        <v>100</v>
      </c>
      <c r="B14" s="54">
        <v>3.6553462380535651</v>
      </c>
    </row>
    <row r="15" spans="1:2">
      <c r="A15" s="53" t="s">
        <v>101</v>
      </c>
      <c r="B15" s="54">
        <v>3.0092734153760183</v>
      </c>
    </row>
    <row r="16" spans="1:2">
      <c r="A16" s="53" t="s">
        <v>102</v>
      </c>
      <c r="B16" s="54">
        <v>2.2338645916619373</v>
      </c>
    </row>
    <row r="17" spans="1:2">
      <c r="A17" s="53" t="s">
        <v>103</v>
      </c>
      <c r="B17" s="54">
        <v>2.0668800278379469</v>
      </c>
    </row>
    <row r="18" spans="1:2">
      <c r="A18" s="53" t="s">
        <v>104</v>
      </c>
      <c r="B18" s="54">
        <v>1.3055134924941698</v>
      </c>
    </row>
    <row r="19" spans="1:2">
      <c r="A19" s="53" t="s">
        <v>105</v>
      </c>
      <c r="B19" s="54">
        <v>1.3055134924941698</v>
      </c>
    </row>
    <row r="20" spans="1:2">
      <c r="A20" s="53" t="s">
        <v>106</v>
      </c>
      <c r="B20" s="54">
        <v>1.3055134924941698</v>
      </c>
    </row>
    <row r="23" spans="1:2">
      <c r="A23" s="25" t="s">
        <v>82</v>
      </c>
    </row>
    <row r="24" spans="1:2">
      <c r="A24" s="1" t="s">
        <v>62</v>
      </c>
      <c r="B24" s="54" t="s">
        <v>73</v>
      </c>
    </row>
    <row r="25" spans="1:2">
      <c r="A25" s="53" t="s">
        <v>63</v>
      </c>
      <c r="B25" s="54">
        <v>12.066905426477671</v>
      </c>
    </row>
    <row r="26" spans="1:2">
      <c r="A26" s="53" t="s">
        <v>64</v>
      </c>
      <c r="B26" s="54">
        <v>11.041723786221963</v>
      </c>
    </row>
    <row r="27" spans="1:2">
      <c r="A27" s="53" t="s">
        <v>66</v>
      </c>
      <c r="B27" s="54">
        <v>10.907428026460149</v>
      </c>
    </row>
    <row r="28" spans="1:2">
      <c r="A28" s="53" t="s">
        <v>67</v>
      </c>
      <c r="B28" s="54">
        <v>10.781841144584323</v>
      </c>
    </row>
    <row r="29" spans="1:2">
      <c r="A29" s="53" t="s">
        <v>68</v>
      </c>
      <c r="B29" s="54">
        <v>10.441566745503575</v>
      </c>
    </row>
    <row r="30" spans="1:2">
      <c r="A30" s="53" t="s">
        <v>65</v>
      </c>
      <c r="B30" s="54">
        <v>9.0695857544679885</v>
      </c>
    </row>
    <row r="31" spans="1:2">
      <c r="A31" s="53" t="s">
        <v>130</v>
      </c>
      <c r="B31" s="54">
        <v>8.3422648031093782</v>
      </c>
    </row>
    <row r="32" spans="1:2">
      <c r="A32" s="53" t="s">
        <v>72</v>
      </c>
      <c r="B32" s="54">
        <v>8.0561718919390444</v>
      </c>
    </row>
    <row r="33" spans="1:2">
      <c r="A33" s="53" t="s">
        <v>69</v>
      </c>
      <c r="B33" s="54">
        <v>7.7083149051321334</v>
      </c>
    </row>
    <row r="34" spans="1:2">
      <c r="A34" s="53" t="s">
        <v>75</v>
      </c>
      <c r="B34" s="54">
        <v>6.1611809596966456</v>
      </c>
    </row>
    <row r="35" spans="1:2">
      <c r="A35" s="53" t="s">
        <v>71</v>
      </c>
      <c r="B35" s="54">
        <v>5.4000659349852933</v>
      </c>
    </row>
    <row r="36" spans="1:2">
      <c r="A36" s="53" t="s">
        <v>89</v>
      </c>
      <c r="B36" s="54">
        <v>4.837638735392022</v>
      </c>
    </row>
    <row r="37" spans="1:2">
      <c r="A37" s="53" t="s">
        <v>107</v>
      </c>
      <c r="B37" s="54">
        <v>4.2987377194897212</v>
      </c>
    </row>
    <row r="38" spans="1:2">
      <c r="A38" s="53" t="s">
        <v>70</v>
      </c>
      <c r="B38" s="54">
        <v>4.1455932075743522</v>
      </c>
    </row>
    <row r="39" spans="1:2">
      <c r="A39" s="53" t="s">
        <v>74</v>
      </c>
      <c r="B39" s="54">
        <v>4.1427981989127325</v>
      </c>
    </row>
    <row r="42" spans="1:2">
      <c r="A42" s="25" t="s">
        <v>83</v>
      </c>
    </row>
    <row r="43" spans="1:2">
      <c r="A43" s="1" t="s">
        <v>62</v>
      </c>
      <c r="B43" s="54" t="s">
        <v>73</v>
      </c>
    </row>
    <row r="44" spans="1:2">
      <c r="A44" s="53" t="s">
        <v>69</v>
      </c>
      <c r="B44" s="54">
        <v>1.6630067874118162</v>
      </c>
    </row>
    <row r="45" spans="1:2">
      <c r="A45" s="53" t="s">
        <v>110</v>
      </c>
      <c r="B45" s="54">
        <v>1.6446640883643255</v>
      </c>
    </row>
    <row r="46" spans="1:2">
      <c r="A46" s="53" t="s">
        <v>84</v>
      </c>
      <c r="B46" s="54">
        <v>1.6446640883643255</v>
      </c>
    </row>
    <row r="47" spans="1:2">
      <c r="A47" s="53" t="s">
        <v>86</v>
      </c>
      <c r="B47" s="54">
        <v>1.6446640883643255</v>
      </c>
    </row>
    <row r="48" spans="1:2">
      <c r="A48" s="53" t="s">
        <v>109</v>
      </c>
      <c r="B48" s="54">
        <v>1.6446640883643255</v>
      </c>
    </row>
    <row r="49" spans="1:2">
      <c r="A49" s="53" t="s">
        <v>108</v>
      </c>
      <c r="B49" s="54">
        <v>1.6446640883643255</v>
      </c>
    </row>
    <row r="50" spans="1:2">
      <c r="A50" s="53" t="s">
        <v>111</v>
      </c>
      <c r="B50" s="54">
        <v>1.6317221745472763</v>
      </c>
    </row>
    <row r="51" spans="1:2">
      <c r="A51" s="53" t="s">
        <v>85</v>
      </c>
      <c r="B51" s="54">
        <v>1.3594282751230717</v>
      </c>
    </row>
    <row r="52" spans="1:2">
      <c r="A52" s="53" t="s">
        <v>112</v>
      </c>
      <c r="B52" s="54">
        <v>1.1892492676883812</v>
      </c>
    </row>
    <row r="53" spans="1:2">
      <c r="A53" s="53" t="s">
        <v>114</v>
      </c>
      <c r="B53" s="54">
        <v>1.188315638786144</v>
      </c>
    </row>
    <row r="54" spans="1:2">
      <c r="A54" s="53" t="s">
        <v>113</v>
      </c>
      <c r="B54" s="54">
        <v>1.188315638786144</v>
      </c>
    </row>
    <row r="55" spans="1:2">
      <c r="A55" s="53" t="s">
        <v>63</v>
      </c>
      <c r="B55" s="54">
        <v>1.0762375034063008</v>
      </c>
    </row>
    <row r="56" spans="1:2">
      <c r="A56" s="53" t="s">
        <v>79</v>
      </c>
      <c r="B56" s="54">
        <v>1.0762375034063008</v>
      </c>
    </row>
    <row r="57" spans="1:2">
      <c r="A57" s="53" t="s">
        <v>116</v>
      </c>
      <c r="B57" s="54">
        <v>1.0079518882441438</v>
      </c>
    </row>
    <row r="58" spans="1:2">
      <c r="A58" s="53" t="s">
        <v>115</v>
      </c>
      <c r="B58" s="54">
        <v>1.0079518882441438</v>
      </c>
    </row>
    <row r="61" spans="1:2">
      <c r="A61" s="25" t="s">
        <v>87</v>
      </c>
    </row>
    <row r="62" spans="1:2">
      <c r="A62" s="1" t="s">
        <v>62</v>
      </c>
      <c r="B62" s="54" t="s">
        <v>73</v>
      </c>
    </row>
    <row r="63" spans="1:2">
      <c r="A63" s="53" t="s">
        <v>117</v>
      </c>
      <c r="B63" s="54">
        <v>2.0518102835918333</v>
      </c>
    </row>
    <row r="64" spans="1:2">
      <c r="A64" s="53" t="s">
        <v>89</v>
      </c>
      <c r="B64" s="54">
        <v>2.0518102835918333</v>
      </c>
    </row>
    <row r="65" spans="1:2">
      <c r="A65" s="53" t="s">
        <v>119</v>
      </c>
      <c r="B65" s="54">
        <v>1.0523709065992932</v>
      </c>
    </row>
    <row r="66" spans="1:2">
      <c r="A66" s="53" t="s">
        <v>118</v>
      </c>
      <c r="B66" s="54">
        <v>1.0523709065992932</v>
      </c>
    </row>
    <row r="67" spans="1:2">
      <c r="A67" s="53" t="s">
        <v>126</v>
      </c>
      <c r="B67" s="54">
        <v>0.96178460094921614</v>
      </c>
    </row>
    <row r="68" spans="1:2">
      <c r="A68" s="53" t="s">
        <v>125</v>
      </c>
      <c r="B68" s="54">
        <v>0.96178460094921614</v>
      </c>
    </row>
    <row r="69" spans="1:2">
      <c r="A69" s="53" t="s">
        <v>124</v>
      </c>
      <c r="B69" s="54">
        <v>0.96178460094921614</v>
      </c>
    </row>
    <row r="70" spans="1:2">
      <c r="A70" s="53" t="s">
        <v>123</v>
      </c>
      <c r="B70" s="54">
        <v>0.96178460094921614</v>
      </c>
    </row>
    <row r="71" spans="1:2">
      <c r="A71" s="53" t="s">
        <v>122</v>
      </c>
      <c r="B71" s="54">
        <v>0.96178460094921614</v>
      </c>
    </row>
    <row r="72" spans="1:2">
      <c r="A72" s="53" t="s">
        <v>121</v>
      </c>
      <c r="B72" s="54">
        <v>0.96178460094921614</v>
      </c>
    </row>
    <row r="73" spans="1:2">
      <c r="A73" s="53" t="s">
        <v>120</v>
      </c>
      <c r="B73" s="54">
        <v>0.96178460094921614</v>
      </c>
    </row>
    <row r="74" spans="1:2">
      <c r="A74" s="53" t="s">
        <v>88</v>
      </c>
      <c r="B74" s="54">
        <v>0.96178460094921614</v>
      </c>
    </row>
    <row r="75" spans="1:2">
      <c r="A75" s="53" t="s">
        <v>127</v>
      </c>
      <c r="B75" s="54">
        <v>0.86686909089728248</v>
      </c>
    </row>
    <row r="76" spans="1:2">
      <c r="A76" s="53" t="s">
        <v>128</v>
      </c>
      <c r="B76" s="54">
        <v>0.83079421008325249</v>
      </c>
    </row>
    <row r="77" spans="1:2">
      <c r="A77" s="53" t="s">
        <v>129</v>
      </c>
      <c r="B77" s="54">
        <v>0.77697671182354333</v>
      </c>
    </row>
    <row r="80" spans="1:2">
      <c r="B80" s="1"/>
    </row>
    <row r="81" spans="2:2">
      <c r="B81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4C5B7-A000-8C4C-9289-626F5A03F3B9}">
  <dimension ref="A1:M84"/>
  <sheetViews>
    <sheetView topLeftCell="C1" workbookViewId="0">
      <selection activeCell="O18" sqref="O18"/>
    </sheetView>
  </sheetViews>
  <sheetFormatPr baseColWidth="10" defaultRowHeight="16"/>
  <cols>
    <col min="1" max="16384" width="10.83203125" style="1"/>
  </cols>
  <sheetData>
    <row r="1" spans="1:13">
      <c r="A1" s="96" t="s">
        <v>214</v>
      </c>
      <c r="B1" s="96"/>
      <c r="C1" s="96"/>
      <c r="D1" s="96"/>
      <c r="E1" s="96"/>
      <c r="H1" s="96" t="s">
        <v>289</v>
      </c>
      <c r="I1" s="96"/>
      <c r="J1" s="96"/>
      <c r="K1" s="96"/>
      <c r="L1" s="96"/>
      <c r="M1" s="96"/>
    </row>
    <row r="2" spans="1:13">
      <c r="A2" s="97" t="s">
        <v>213</v>
      </c>
      <c r="B2" s="97"/>
      <c r="D2" s="97" t="s">
        <v>217</v>
      </c>
      <c r="E2" s="97"/>
      <c r="I2" s="97" t="s">
        <v>213</v>
      </c>
      <c r="J2" s="97"/>
      <c r="L2" s="97" t="s">
        <v>217</v>
      </c>
      <c r="M2" s="97"/>
    </row>
    <row r="3" spans="1:13">
      <c r="A3" s="67" t="s">
        <v>215</v>
      </c>
      <c r="B3" s="67" t="s">
        <v>131</v>
      </c>
      <c r="D3" s="67" t="s">
        <v>215</v>
      </c>
      <c r="E3" s="67" t="s">
        <v>131</v>
      </c>
      <c r="I3" s="67" t="s">
        <v>215</v>
      </c>
      <c r="J3" s="67" t="s">
        <v>131</v>
      </c>
      <c r="L3" s="67" t="s">
        <v>215</v>
      </c>
      <c r="M3" s="67" t="s">
        <v>131</v>
      </c>
    </row>
    <row r="4" spans="1:13">
      <c r="A4" s="65" t="s">
        <v>132</v>
      </c>
      <c r="B4" s="66">
        <v>-1.9074724999999999</v>
      </c>
      <c r="D4" s="65" t="s">
        <v>132</v>
      </c>
      <c r="E4" s="66">
        <v>-0.61725439999999998</v>
      </c>
      <c r="H4" s="95" t="s">
        <v>287</v>
      </c>
      <c r="I4" s="65" t="s">
        <v>221</v>
      </c>
      <c r="J4" s="66">
        <v>-1.3207281</v>
      </c>
      <c r="L4" s="65" t="s">
        <v>231</v>
      </c>
      <c r="M4" s="66">
        <v>-0.61219710000000005</v>
      </c>
    </row>
    <row r="5" spans="1:13">
      <c r="A5" s="65" t="s">
        <v>133</v>
      </c>
      <c r="B5" s="66">
        <v>-1.7685052999999999</v>
      </c>
      <c r="D5" s="65" t="s">
        <v>146</v>
      </c>
      <c r="E5" s="66">
        <v>-0.51246700000000001</v>
      </c>
      <c r="H5" s="95"/>
      <c r="I5" s="65" t="s">
        <v>222</v>
      </c>
      <c r="J5" s="66">
        <v>-1.2097926999999999</v>
      </c>
      <c r="L5" s="65" t="s">
        <v>221</v>
      </c>
      <c r="M5" s="66">
        <v>-0.45023679999999999</v>
      </c>
    </row>
    <row r="6" spans="1:13">
      <c r="A6" s="65" t="s">
        <v>134</v>
      </c>
      <c r="B6" s="66">
        <v>-1.6706274000000001</v>
      </c>
      <c r="D6" s="65" t="s">
        <v>161</v>
      </c>
      <c r="E6" s="66">
        <v>-0.46197860000000002</v>
      </c>
      <c r="H6" s="95"/>
      <c r="I6" s="65" t="s">
        <v>223</v>
      </c>
      <c r="J6" s="66">
        <v>-1.2015342</v>
      </c>
      <c r="L6" s="65" t="s">
        <v>227</v>
      </c>
      <c r="M6" s="66">
        <v>-0.2067282</v>
      </c>
    </row>
    <row r="7" spans="1:13">
      <c r="A7" s="65" t="s">
        <v>135</v>
      </c>
      <c r="B7" s="66">
        <v>-1.6570038</v>
      </c>
      <c r="D7" s="65" t="s">
        <v>159</v>
      </c>
      <c r="E7" s="66">
        <v>-0.39764450000000001</v>
      </c>
      <c r="H7" s="95"/>
      <c r="I7" s="65" t="s">
        <v>224</v>
      </c>
      <c r="J7" s="66">
        <v>-1.1038197999999999</v>
      </c>
      <c r="L7" s="65" t="s">
        <v>233</v>
      </c>
      <c r="M7" s="66">
        <v>-0.1921803</v>
      </c>
    </row>
    <row r="8" spans="1:13">
      <c r="A8" s="65" t="s">
        <v>136</v>
      </c>
      <c r="B8" s="66">
        <v>-1.6106237000000001</v>
      </c>
      <c r="D8" s="65" t="s">
        <v>134</v>
      </c>
      <c r="E8" s="66">
        <v>-0.3646085</v>
      </c>
      <c r="H8" s="95"/>
      <c r="I8" s="65" t="s">
        <v>225</v>
      </c>
      <c r="J8" s="66">
        <v>-1.0795786000000001</v>
      </c>
      <c r="L8" s="65" t="s">
        <v>224</v>
      </c>
      <c r="M8" s="66">
        <v>-0.1563128</v>
      </c>
    </row>
    <row r="9" spans="1:13">
      <c r="A9" s="65" t="s">
        <v>137</v>
      </c>
      <c r="B9" s="66">
        <v>-1.3595341000000001</v>
      </c>
      <c r="D9" s="65" t="s">
        <v>169</v>
      </c>
      <c r="E9" s="66">
        <v>-0.34031359999999999</v>
      </c>
      <c r="H9" s="95"/>
      <c r="I9" s="65" t="s">
        <v>226</v>
      </c>
      <c r="J9" s="66">
        <v>-1.0328345999999999</v>
      </c>
      <c r="L9" s="65" t="s">
        <v>228</v>
      </c>
      <c r="M9" s="66">
        <v>-0.13282569999999999</v>
      </c>
    </row>
    <row r="10" spans="1:13">
      <c r="A10" s="65" t="s">
        <v>138</v>
      </c>
      <c r="B10" s="66">
        <v>-1.3430544</v>
      </c>
      <c r="D10" s="65" t="s">
        <v>207</v>
      </c>
      <c r="E10" s="66">
        <v>-0.33364100000000002</v>
      </c>
      <c r="H10" s="95"/>
      <c r="I10" s="65" t="s">
        <v>227</v>
      </c>
      <c r="J10" s="66">
        <v>-1.0032620999999999</v>
      </c>
      <c r="L10" s="65" t="s">
        <v>237</v>
      </c>
      <c r="M10" s="66">
        <v>-0.1019222</v>
      </c>
    </row>
    <row r="11" spans="1:13">
      <c r="A11" s="65" t="s">
        <v>139</v>
      </c>
      <c r="B11" s="66">
        <v>-1.2961596</v>
      </c>
      <c r="D11" s="65" t="s">
        <v>191</v>
      </c>
      <c r="E11" s="66">
        <v>-0.30090460000000002</v>
      </c>
      <c r="H11" s="95"/>
      <c r="I11" s="65" t="s">
        <v>228</v>
      </c>
      <c r="J11" s="66">
        <v>-0.97219670000000002</v>
      </c>
      <c r="L11" s="65" t="s">
        <v>230</v>
      </c>
      <c r="M11" s="66">
        <v>-2.98421E-2</v>
      </c>
    </row>
    <row r="12" spans="1:13">
      <c r="A12" s="65" t="s">
        <v>140</v>
      </c>
      <c r="B12" s="66">
        <v>-1.2926329999999999</v>
      </c>
      <c r="D12" s="65" t="s">
        <v>139</v>
      </c>
      <c r="E12" s="66">
        <v>-0.287829</v>
      </c>
      <c r="H12" s="95"/>
      <c r="I12" s="65" t="s">
        <v>229</v>
      </c>
      <c r="J12" s="66">
        <v>-0.92830429999999997</v>
      </c>
      <c r="L12" s="65" t="s">
        <v>229</v>
      </c>
      <c r="M12" s="66">
        <v>2.6316949999999999E-2</v>
      </c>
    </row>
    <row r="13" spans="1:13">
      <c r="A13" s="65" t="s">
        <v>141</v>
      </c>
      <c r="B13" s="66">
        <v>-1.2804066000000001</v>
      </c>
      <c r="D13" s="65" t="s">
        <v>135</v>
      </c>
      <c r="E13" s="66">
        <v>-0.264102</v>
      </c>
      <c r="H13" s="95"/>
      <c r="I13" s="65" t="s">
        <v>230</v>
      </c>
      <c r="J13" s="66">
        <v>-0.86358740000000001</v>
      </c>
      <c r="L13" s="65" t="s">
        <v>243</v>
      </c>
      <c r="M13" s="66">
        <v>8.6417300000000002E-2</v>
      </c>
    </row>
    <row r="14" spans="1:13">
      <c r="A14" s="65" t="s">
        <v>142</v>
      </c>
      <c r="B14" s="66">
        <v>-1.1702592999999999</v>
      </c>
      <c r="D14" s="65" t="s">
        <v>147</v>
      </c>
      <c r="E14" s="66">
        <v>-0.23351379999999999</v>
      </c>
      <c r="H14" s="95"/>
      <c r="I14" s="65" t="s">
        <v>231</v>
      </c>
      <c r="J14" s="66">
        <v>-0.79119870000000003</v>
      </c>
      <c r="L14" s="65" t="s">
        <v>232</v>
      </c>
      <c r="M14" s="66">
        <v>0.10005389000000001</v>
      </c>
    </row>
    <row r="15" spans="1:13">
      <c r="A15" s="65" t="s">
        <v>143</v>
      </c>
      <c r="B15" s="66">
        <v>-1.1583011000000001</v>
      </c>
      <c r="D15" s="65" t="s">
        <v>148</v>
      </c>
      <c r="E15" s="66">
        <v>-0.21158060000000001</v>
      </c>
      <c r="H15" s="95"/>
      <c r="I15" s="65" t="s">
        <v>232</v>
      </c>
      <c r="J15" s="66">
        <v>-0.78477799999999998</v>
      </c>
      <c r="L15" s="65" t="s">
        <v>240</v>
      </c>
      <c r="M15" s="66">
        <v>0.13509916999999999</v>
      </c>
    </row>
    <row r="16" spans="1:13">
      <c r="A16" s="65" t="s">
        <v>144</v>
      </c>
      <c r="B16" s="66">
        <v>-1.1570197</v>
      </c>
      <c r="D16" s="65" t="s">
        <v>144</v>
      </c>
      <c r="E16" s="66">
        <v>-0.19566069999999999</v>
      </c>
      <c r="H16" s="95"/>
      <c r="I16" s="65" t="s">
        <v>233</v>
      </c>
      <c r="J16" s="66">
        <v>-0.7672928</v>
      </c>
      <c r="L16" s="65" t="s">
        <v>226</v>
      </c>
      <c r="M16" s="66">
        <v>0.13881483999999999</v>
      </c>
    </row>
    <row r="17" spans="1:13">
      <c r="A17" s="65" t="s">
        <v>145</v>
      </c>
      <c r="B17" s="66">
        <v>-1.1333053</v>
      </c>
      <c r="D17" s="65" t="s">
        <v>209</v>
      </c>
      <c r="E17" s="66">
        <v>-0.17308499999999999</v>
      </c>
      <c r="H17" s="95"/>
      <c r="I17" s="65" t="s">
        <v>234</v>
      </c>
      <c r="J17" s="66">
        <v>-0.74690449999999997</v>
      </c>
      <c r="L17" s="65" t="s">
        <v>225</v>
      </c>
      <c r="M17" s="66">
        <v>0.16644434999999999</v>
      </c>
    </row>
    <row r="18" spans="1:13">
      <c r="A18" s="65" t="s">
        <v>146</v>
      </c>
      <c r="B18" s="66">
        <v>-1.1313465</v>
      </c>
      <c r="D18" s="65" t="s">
        <v>188</v>
      </c>
      <c r="E18" s="66">
        <v>-0.13152829999999999</v>
      </c>
      <c r="H18" s="95"/>
      <c r="I18" s="65" t="s">
        <v>235</v>
      </c>
      <c r="J18" s="66">
        <v>-0.73387480000000005</v>
      </c>
      <c r="L18" s="65" t="s">
        <v>222</v>
      </c>
      <c r="M18" s="66">
        <v>0.21631592999999999</v>
      </c>
    </row>
    <row r="19" spans="1:13">
      <c r="A19" s="65" t="s">
        <v>147</v>
      </c>
      <c r="B19" s="66">
        <v>-1.08941</v>
      </c>
      <c r="D19" s="65" t="s">
        <v>177</v>
      </c>
      <c r="E19" s="66">
        <v>-0.12819420000000001</v>
      </c>
      <c r="H19" s="95"/>
      <c r="I19" s="65" t="s">
        <v>236</v>
      </c>
      <c r="J19" s="66">
        <v>-0.73227920000000002</v>
      </c>
      <c r="L19" s="65" t="s">
        <v>242</v>
      </c>
      <c r="M19" s="66">
        <v>0.22053813999999999</v>
      </c>
    </row>
    <row r="20" spans="1:13">
      <c r="A20" s="65" t="s">
        <v>148</v>
      </c>
      <c r="B20" s="66">
        <v>-1.0727618999999999</v>
      </c>
      <c r="D20" s="65" t="s">
        <v>195</v>
      </c>
      <c r="E20" s="66">
        <v>-9.6052799999999994E-2</v>
      </c>
      <c r="H20" s="95"/>
      <c r="I20" s="65" t="s">
        <v>237</v>
      </c>
      <c r="J20" s="66">
        <v>-0.69360829999999996</v>
      </c>
      <c r="L20" s="65" t="s">
        <v>239</v>
      </c>
      <c r="M20" s="66">
        <v>0.22256897</v>
      </c>
    </row>
    <row r="21" spans="1:13">
      <c r="A21" s="65" t="s">
        <v>149</v>
      </c>
      <c r="B21" s="66">
        <v>-1.0581551</v>
      </c>
      <c r="D21" s="65" t="s">
        <v>216</v>
      </c>
      <c r="E21" s="66">
        <v>-6.6243200000000002E-2</v>
      </c>
      <c r="H21" s="95"/>
      <c r="I21" s="65" t="s">
        <v>238</v>
      </c>
      <c r="J21" s="66">
        <v>-0.59294950000000002</v>
      </c>
      <c r="L21" s="65" t="s">
        <v>241</v>
      </c>
      <c r="M21" s="66">
        <v>0.25265560999999997</v>
      </c>
    </row>
    <row r="22" spans="1:13">
      <c r="A22" s="65" t="s">
        <v>150</v>
      </c>
      <c r="B22" s="66">
        <v>-1.0399605999999999</v>
      </c>
      <c r="D22" s="65" t="s">
        <v>186</v>
      </c>
      <c r="E22" s="66">
        <v>-5.8501499999999998E-2</v>
      </c>
      <c r="H22" s="95"/>
      <c r="I22" s="65" t="s">
        <v>239</v>
      </c>
      <c r="J22" s="66">
        <v>-0.55829200000000001</v>
      </c>
      <c r="L22" s="65" t="s">
        <v>236</v>
      </c>
      <c r="M22" s="66">
        <v>0.27306446000000001</v>
      </c>
    </row>
    <row r="23" spans="1:13">
      <c r="A23" s="65" t="s">
        <v>151</v>
      </c>
      <c r="B23" s="66">
        <v>-1.0217259000000001</v>
      </c>
      <c r="D23" s="65" t="s">
        <v>145</v>
      </c>
      <c r="E23" s="66">
        <v>-5.289E-2</v>
      </c>
      <c r="H23" s="95"/>
      <c r="I23" s="65" t="s">
        <v>240</v>
      </c>
      <c r="J23" s="66">
        <v>-0.5415913</v>
      </c>
      <c r="L23" s="65" t="s">
        <v>235</v>
      </c>
      <c r="M23" s="66">
        <v>0.31251461000000003</v>
      </c>
    </row>
    <row r="24" spans="1:13">
      <c r="A24" s="65" t="s">
        <v>152</v>
      </c>
      <c r="B24" s="66">
        <v>-1.0024348000000001</v>
      </c>
      <c r="D24" s="65" t="s">
        <v>180</v>
      </c>
      <c r="E24" s="66">
        <v>-4.8311300000000001E-2</v>
      </c>
      <c r="H24" s="95"/>
      <c r="I24" s="65" t="s">
        <v>241</v>
      </c>
      <c r="J24" s="66">
        <v>-0.48034569999999999</v>
      </c>
      <c r="L24" s="65" t="s">
        <v>223</v>
      </c>
      <c r="M24" s="66">
        <v>0.32819677000000003</v>
      </c>
    </row>
    <row r="25" spans="1:13">
      <c r="A25" s="65" t="s">
        <v>153</v>
      </c>
      <c r="B25" s="66">
        <v>-0.97962139999999998</v>
      </c>
      <c r="D25" s="65" t="s">
        <v>168</v>
      </c>
      <c r="E25" s="66">
        <v>-3.8613000000000001E-2</v>
      </c>
      <c r="H25" s="95"/>
      <c r="I25" s="65" t="s">
        <v>242</v>
      </c>
      <c r="J25" s="66">
        <v>-0.44569239999999999</v>
      </c>
      <c r="L25" s="65" t="s">
        <v>244</v>
      </c>
      <c r="M25" s="66">
        <v>0.34076111999999997</v>
      </c>
    </row>
    <row r="26" spans="1:13">
      <c r="A26" s="65" t="s">
        <v>154</v>
      </c>
      <c r="B26" s="66">
        <v>-0.96005949999999995</v>
      </c>
      <c r="D26" s="65" t="s">
        <v>157</v>
      </c>
      <c r="E26" s="66">
        <v>-2.3552E-2</v>
      </c>
      <c r="H26" s="95"/>
      <c r="I26" s="65" t="s">
        <v>243</v>
      </c>
      <c r="J26" s="66">
        <v>-0.43358740000000001</v>
      </c>
      <c r="L26" s="65" t="s">
        <v>245</v>
      </c>
      <c r="M26" s="66">
        <v>0.59973505999999999</v>
      </c>
    </row>
    <row r="27" spans="1:13">
      <c r="A27" s="65" t="s">
        <v>155</v>
      </c>
      <c r="B27" s="66">
        <v>-0.95572570000000001</v>
      </c>
      <c r="D27" s="65" t="s">
        <v>193</v>
      </c>
      <c r="E27" s="66">
        <v>-1.98763E-2</v>
      </c>
      <c r="H27" s="95"/>
      <c r="I27" s="65" t="s">
        <v>244</v>
      </c>
      <c r="J27" s="66">
        <v>-0.40141159999999998</v>
      </c>
      <c r="L27" s="65" t="s">
        <v>234</v>
      </c>
      <c r="M27" s="66">
        <v>0.64919216000000002</v>
      </c>
    </row>
    <row r="28" spans="1:13">
      <c r="A28" s="65" t="s">
        <v>156</v>
      </c>
      <c r="B28" s="66">
        <v>-0.93484060000000002</v>
      </c>
      <c r="D28" s="65" t="s">
        <v>175</v>
      </c>
      <c r="E28" s="66">
        <v>1.6339699999999999E-2</v>
      </c>
      <c r="H28" s="95"/>
      <c r="I28" s="65" t="s">
        <v>245</v>
      </c>
      <c r="J28" s="66">
        <v>-0.1416424</v>
      </c>
      <c r="L28" s="65" t="s">
        <v>238</v>
      </c>
      <c r="M28" s="66">
        <v>0.93949612999999998</v>
      </c>
    </row>
    <row r="29" spans="1:13">
      <c r="A29" s="65" t="s">
        <v>157</v>
      </c>
      <c r="B29" s="66">
        <v>-0.89372649999999998</v>
      </c>
      <c r="D29" s="65" t="s">
        <v>212</v>
      </c>
      <c r="E29" s="66">
        <v>2.8541179999999999E-2</v>
      </c>
      <c r="I29" s="65"/>
      <c r="J29" s="66"/>
      <c r="L29" s="65"/>
      <c r="M29" s="66"/>
    </row>
    <row r="30" spans="1:13">
      <c r="A30" s="65" t="s">
        <v>158</v>
      </c>
      <c r="B30" s="66">
        <v>-0.88723090000000004</v>
      </c>
      <c r="D30" s="65" t="s">
        <v>149</v>
      </c>
      <c r="E30" s="66">
        <v>3.9231210000000002E-2</v>
      </c>
      <c r="H30" s="95" t="s">
        <v>286</v>
      </c>
      <c r="I30" s="65" t="s">
        <v>246</v>
      </c>
      <c r="J30" s="66">
        <v>-0.60087579999999996</v>
      </c>
      <c r="L30" s="65" t="s">
        <v>246</v>
      </c>
      <c r="M30" s="66">
        <v>-0.41732770000000002</v>
      </c>
    </row>
    <row r="31" spans="1:13">
      <c r="A31" s="65" t="s">
        <v>159</v>
      </c>
      <c r="B31" s="66">
        <v>-0.87243329999999997</v>
      </c>
      <c r="D31" s="65" t="s">
        <v>156</v>
      </c>
      <c r="E31" s="66">
        <v>4.9183629999999999E-2</v>
      </c>
      <c r="H31" s="95"/>
      <c r="I31" s="65" t="s">
        <v>247</v>
      </c>
      <c r="J31" s="66">
        <v>0.4175355</v>
      </c>
      <c r="L31" s="65" t="s">
        <v>248</v>
      </c>
      <c r="M31" s="66">
        <v>0.81122987000000002</v>
      </c>
    </row>
    <row r="32" spans="1:13">
      <c r="A32" s="65" t="s">
        <v>160</v>
      </c>
      <c r="B32" s="66">
        <v>-0.86202789999999996</v>
      </c>
      <c r="D32" s="65" t="s">
        <v>142</v>
      </c>
      <c r="E32" s="66">
        <v>8.5496909999999995E-2</v>
      </c>
      <c r="H32" s="95"/>
      <c r="I32" s="65" t="s">
        <v>248</v>
      </c>
      <c r="J32" s="66">
        <v>0.93686703000000005</v>
      </c>
      <c r="L32" s="65" t="s">
        <v>247</v>
      </c>
      <c r="M32" s="66">
        <v>1.1017439</v>
      </c>
    </row>
    <row r="33" spans="1:13">
      <c r="A33" s="65" t="s">
        <v>161</v>
      </c>
      <c r="B33" s="66">
        <v>-0.84231109999999998</v>
      </c>
      <c r="D33" s="65" t="s">
        <v>192</v>
      </c>
      <c r="E33" s="66">
        <v>9.2494750000000001E-2</v>
      </c>
    </row>
    <row r="34" spans="1:13">
      <c r="A34" s="65" t="s">
        <v>162</v>
      </c>
      <c r="B34" s="66">
        <v>-0.84023959999999998</v>
      </c>
      <c r="D34" s="65" t="s">
        <v>185</v>
      </c>
      <c r="E34" s="66">
        <v>0.14153500999999999</v>
      </c>
      <c r="H34" s="98" t="s">
        <v>288</v>
      </c>
      <c r="I34" s="65" t="s">
        <v>218</v>
      </c>
      <c r="J34" s="66">
        <v>-1.105148</v>
      </c>
      <c r="L34" s="65" t="s">
        <v>220</v>
      </c>
      <c r="M34" s="66">
        <v>-0.17832300000000001</v>
      </c>
    </row>
    <row r="35" spans="1:13">
      <c r="A35" s="65" t="s">
        <v>163</v>
      </c>
      <c r="B35" s="66">
        <v>-0.83534489999999995</v>
      </c>
      <c r="D35" s="65" t="s">
        <v>199</v>
      </c>
      <c r="E35" s="66">
        <v>0.17444872</v>
      </c>
      <c r="H35" s="98"/>
      <c r="I35" s="65" t="s">
        <v>219</v>
      </c>
      <c r="J35" s="66">
        <v>-0.90846459999999996</v>
      </c>
      <c r="L35" s="65" t="s">
        <v>219</v>
      </c>
      <c r="M35" s="66">
        <v>-6.7538000000000001E-2</v>
      </c>
    </row>
    <row r="36" spans="1:13">
      <c r="A36" s="65" t="s">
        <v>164</v>
      </c>
      <c r="B36" s="66">
        <v>-0.82552820000000005</v>
      </c>
      <c r="D36" s="65" t="s">
        <v>141</v>
      </c>
      <c r="E36" s="66">
        <v>0.17732429</v>
      </c>
      <c r="H36" s="98"/>
      <c r="I36" s="65" t="s">
        <v>220</v>
      </c>
      <c r="J36" s="66">
        <v>-0.77370229999999995</v>
      </c>
      <c r="L36" s="65" t="s">
        <v>218</v>
      </c>
      <c r="M36" s="66">
        <v>0.10547742</v>
      </c>
    </row>
    <row r="37" spans="1:13">
      <c r="A37" s="65" t="s">
        <v>165</v>
      </c>
      <c r="B37" s="66">
        <v>-0.82270089999999996</v>
      </c>
      <c r="D37" s="65" t="s">
        <v>136</v>
      </c>
      <c r="E37" s="66">
        <v>0.18379205000000001</v>
      </c>
      <c r="I37" s="65"/>
      <c r="J37" s="66"/>
      <c r="L37" s="65"/>
      <c r="M37" s="66"/>
    </row>
    <row r="38" spans="1:13">
      <c r="A38" s="65" t="s">
        <v>166</v>
      </c>
      <c r="B38" s="66">
        <v>-0.82050310000000004</v>
      </c>
      <c r="D38" s="65" t="s">
        <v>190</v>
      </c>
      <c r="E38" s="66">
        <v>0.18670181</v>
      </c>
      <c r="H38" s="95" t="s">
        <v>285</v>
      </c>
      <c r="I38" s="65" t="s">
        <v>249</v>
      </c>
      <c r="J38" s="66">
        <v>-1.6384144</v>
      </c>
      <c r="L38" s="65" t="s">
        <v>256</v>
      </c>
      <c r="M38" s="66">
        <v>-0.48303649999999998</v>
      </c>
    </row>
    <row r="39" spans="1:13">
      <c r="A39" s="65" t="s">
        <v>167</v>
      </c>
      <c r="B39" s="66">
        <v>-0.81908700000000001</v>
      </c>
      <c r="D39" s="65" t="s">
        <v>197</v>
      </c>
      <c r="E39" s="66">
        <v>0.18708074999999999</v>
      </c>
      <c r="H39" s="95"/>
      <c r="I39" s="65" t="s">
        <v>250</v>
      </c>
      <c r="J39" s="66">
        <v>-1.1877441</v>
      </c>
      <c r="L39" s="65" t="s">
        <v>249</v>
      </c>
      <c r="M39" s="66">
        <v>-0.3023267</v>
      </c>
    </row>
    <row r="40" spans="1:13">
      <c r="A40" s="65" t="s">
        <v>168</v>
      </c>
      <c r="B40" s="66">
        <v>-0.81370880000000001</v>
      </c>
      <c r="D40" s="65" t="s">
        <v>170</v>
      </c>
      <c r="E40" s="66">
        <v>0.22425106</v>
      </c>
      <c r="H40" s="95"/>
      <c r="I40" s="65" t="s">
        <v>251</v>
      </c>
      <c r="J40" s="66">
        <v>-1.1469825</v>
      </c>
      <c r="L40" s="65" t="s">
        <v>252</v>
      </c>
      <c r="M40" s="66">
        <v>-0.12762799999999999</v>
      </c>
    </row>
    <row r="41" spans="1:13">
      <c r="A41" s="65" t="s">
        <v>169</v>
      </c>
      <c r="B41" s="66">
        <v>-0.81015760000000003</v>
      </c>
      <c r="D41" s="65" t="s">
        <v>158</v>
      </c>
      <c r="E41" s="66">
        <v>0.23608572</v>
      </c>
      <c r="H41" s="95"/>
      <c r="I41" s="65" t="s">
        <v>252</v>
      </c>
      <c r="J41" s="66">
        <v>-0.97751449999999995</v>
      </c>
      <c r="L41" s="65" t="s">
        <v>255</v>
      </c>
      <c r="M41" s="66">
        <v>-0.12465660000000001</v>
      </c>
    </row>
    <row r="42" spans="1:13">
      <c r="A42" s="65" t="s">
        <v>170</v>
      </c>
      <c r="B42" s="66">
        <v>-0.80878320000000004</v>
      </c>
      <c r="D42" s="65" t="s">
        <v>206</v>
      </c>
      <c r="E42" s="66">
        <v>0.23862758000000001</v>
      </c>
      <c r="H42" s="95"/>
      <c r="I42" s="65" t="s">
        <v>253</v>
      </c>
      <c r="J42" s="66">
        <v>-0.94924799999999998</v>
      </c>
      <c r="L42" s="65" t="s">
        <v>254</v>
      </c>
      <c r="M42" s="66">
        <v>3.0821330000000001E-2</v>
      </c>
    </row>
    <row r="43" spans="1:13">
      <c r="A43" s="65" t="s">
        <v>171</v>
      </c>
      <c r="B43" s="66">
        <v>-0.80550630000000001</v>
      </c>
      <c r="D43" s="65" t="s">
        <v>205</v>
      </c>
      <c r="E43" s="66">
        <v>0.24966898000000001</v>
      </c>
      <c r="H43" s="95"/>
      <c r="I43" s="65" t="s">
        <v>254</v>
      </c>
      <c r="J43" s="66">
        <v>-0.77969489999999997</v>
      </c>
      <c r="L43" s="65" t="s">
        <v>253</v>
      </c>
      <c r="M43" s="66">
        <v>0.12206104</v>
      </c>
    </row>
    <row r="44" spans="1:13">
      <c r="A44" s="65" t="s">
        <v>172</v>
      </c>
      <c r="B44" s="66">
        <v>-0.79155730000000002</v>
      </c>
      <c r="D44" s="65" t="s">
        <v>204</v>
      </c>
      <c r="E44" s="66">
        <v>0.25530169000000003</v>
      </c>
      <c r="H44" s="95"/>
      <c r="I44" s="65" t="s">
        <v>255</v>
      </c>
      <c r="J44" s="66">
        <v>-0.77175700000000003</v>
      </c>
      <c r="L44" s="65" t="s">
        <v>250</v>
      </c>
      <c r="M44" s="66">
        <v>0.58891815999999997</v>
      </c>
    </row>
    <row r="45" spans="1:13">
      <c r="A45" s="65" t="s">
        <v>173</v>
      </c>
      <c r="B45" s="66">
        <v>-0.78961490000000001</v>
      </c>
      <c r="D45" s="65" t="s">
        <v>165</v>
      </c>
      <c r="E45" s="66">
        <v>0.26639679999999999</v>
      </c>
      <c r="H45" s="95"/>
      <c r="I45" s="65" t="s">
        <v>256</v>
      </c>
      <c r="J45" s="66">
        <v>-0.36969180000000001</v>
      </c>
      <c r="L45" s="65" t="s">
        <v>251</v>
      </c>
      <c r="M45" s="66">
        <v>1.3849556000000001</v>
      </c>
    </row>
    <row r="46" spans="1:13">
      <c r="A46" s="65" t="s">
        <v>174</v>
      </c>
      <c r="B46" s="66">
        <v>-0.7637853</v>
      </c>
      <c r="D46" s="65" t="s">
        <v>160</v>
      </c>
      <c r="E46" s="66">
        <v>0.28231395999999997</v>
      </c>
      <c r="I46" s="65"/>
      <c r="J46" s="66"/>
      <c r="L46" s="65"/>
      <c r="M46" s="66"/>
    </row>
    <row r="47" spans="1:13">
      <c r="A47" s="65" t="s">
        <v>175</v>
      </c>
      <c r="B47" s="66">
        <v>-0.75806340000000005</v>
      </c>
      <c r="D47" s="65" t="s">
        <v>153</v>
      </c>
      <c r="E47" s="66">
        <v>0.30216322000000001</v>
      </c>
      <c r="H47" s="95" t="s">
        <v>284</v>
      </c>
      <c r="I47" s="65" t="s">
        <v>257</v>
      </c>
      <c r="J47" s="66">
        <v>-0.72454739999999995</v>
      </c>
      <c r="L47" s="65" t="s">
        <v>260</v>
      </c>
      <c r="M47" s="66">
        <v>-0.6279226</v>
      </c>
    </row>
    <row r="48" spans="1:13">
      <c r="A48" s="65" t="s">
        <v>176</v>
      </c>
      <c r="B48" s="66">
        <v>-0.75404300000000002</v>
      </c>
      <c r="D48" s="65" t="s">
        <v>137</v>
      </c>
      <c r="E48" s="66">
        <v>0.30512500999999997</v>
      </c>
      <c r="H48" s="95"/>
      <c r="I48" s="65" t="s">
        <v>258</v>
      </c>
      <c r="J48" s="66">
        <v>-0.63300279999999998</v>
      </c>
      <c r="L48" s="65" t="s">
        <v>258</v>
      </c>
      <c r="M48" s="66">
        <v>9.2426069999999999E-2</v>
      </c>
    </row>
    <row r="49" spans="1:13">
      <c r="A49" s="65" t="s">
        <v>177</v>
      </c>
      <c r="B49" s="66">
        <v>-0.75266010000000005</v>
      </c>
      <c r="D49" s="65" t="s">
        <v>138</v>
      </c>
      <c r="E49" s="66">
        <v>0.30794157</v>
      </c>
      <c r="H49" s="95"/>
      <c r="I49" s="65" t="s">
        <v>259</v>
      </c>
      <c r="J49" s="66">
        <v>-0.52403359999999999</v>
      </c>
      <c r="L49" s="65" t="s">
        <v>257</v>
      </c>
      <c r="M49" s="66">
        <v>0.10762408</v>
      </c>
    </row>
    <row r="50" spans="1:13">
      <c r="A50" s="65" t="s">
        <v>178</v>
      </c>
      <c r="B50" s="66">
        <v>-0.73413320000000004</v>
      </c>
      <c r="D50" s="65" t="s">
        <v>154</v>
      </c>
      <c r="E50" s="66">
        <v>0.32371808000000002</v>
      </c>
      <c r="H50" s="95"/>
      <c r="I50" s="65" t="s">
        <v>260</v>
      </c>
      <c r="J50" s="66">
        <v>1.1048565299999999</v>
      </c>
      <c r="L50" s="65" t="s">
        <v>259</v>
      </c>
      <c r="M50" s="66">
        <v>0.50754979</v>
      </c>
    </row>
    <row r="51" spans="1:13">
      <c r="A51" s="65" t="s">
        <v>179</v>
      </c>
      <c r="B51" s="66">
        <v>-0.72584190000000004</v>
      </c>
      <c r="D51" s="65" t="s">
        <v>166</v>
      </c>
      <c r="E51" s="66">
        <v>0.32773353999999999</v>
      </c>
      <c r="I51" s="65"/>
      <c r="J51" s="66"/>
      <c r="L51" s="65"/>
      <c r="M51" s="66"/>
    </row>
    <row r="52" spans="1:13">
      <c r="A52" s="65" t="s">
        <v>180</v>
      </c>
      <c r="B52" s="66">
        <v>-0.72530079999999997</v>
      </c>
      <c r="D52" s="65" t="s">
        <v>211</v>
      </c>
      <c r="E52" s="66">
        <v>0.33614266999999998</v>
      </c>
      <c r="H52" s="95" t="s">
        <v>283</v>
      </c>
      <c r="I52" s="65" t="s">
        <v>261</v>
      </c>
      <c r="J52" s="66">
        <v>-1.4695475</v>
      </c>
      <c r="L52" s="65" t="s">
        <v>281</v>
      </c>
      <c r="M52" s="66">
        <v>-0.38782549999999999</v>
      </c>
    </row>
    <row r="53" spans="1:13">
      <c r="A53" s="65" t="s">
        <v>181</v>
      </c>
      <c r="B53" s="66">
        <v>-0.68598179999999997</v>
      </c>
      <c r="D53" s="65" t="s">
        <v>208</v>
      </c>
      <c r="E53" s="66">
        <v>0.36577085999999998</v>
      </c>
      <c r="H53" s="95"/>
      <c r="I53" s="65" t="s">
        <v>262</v>
      </c>
      <c r="J53" s="66">
        <v>-1.2752756000000001</v>
      </c>
      <c r="L53" s="65" t="s">
        <v>261</v>
      </c>
      <c r="M53" s="66">
        <v>-0.29375630000000003</v>
      </c>
    </row>
    <row r="54" spans="1:13">
      <c r="A54" s="65" t="s">
        <v>182</v>
      </c>
      <c r="B54" s="66">
        <v>-0.6770526</v>
      </c>
      <c r="D54" s="65" t="s">
        <v>198</v>
      </c>
      <c r="E54" s="66">
        <v>0.36717835999999998</v>
      </c>
      <c r="H54" s="95"/>
      <c r="I54" s="65" t="s">
        <v>263</v>
      </c>
      <c r="J54" s="66">
        <v>-1.2625872</v>
      </c>
      <c r="L54" s="65" t="s">
        <v>267</v>
      </c>
      <c r="M54" s="66">
        <v>-0.25258059999999999</v>
      </c>
    </row>
    <row r="55" spans="1:13">
      <c r="A55" s="65" t="s">
        <v>183</v>
      </c>
      <c r="B55" s="66">
        <v>-0.6656126</v>
      </c>
      <c r="D55" s="65" t="s">
        <v>162</v>
      </c>
      <c r="E55" s="66">
        <v>0.42662896</v>
      </c>
      <c r="H55" s="95"/>
      <c r="I55" s="65" t="s">
        <v>264</v>
      </c>
      <c r="J55" s="66">
        <v>-1.2185269999999999</v>
      </c>
      <c r="L55" s="65" t="s">
        <v>275</v>
      </c>
      <c r="M55" s="66">
        <v>-0.1899285</v>
      </c>
    </row>
    <row r="56" spans="1:13">
      <c r="A56" s="65" t="s">
        <v>184</v>
      </c>
      <c r="B56" s="66">
        <v>-0.66433699999999996</v>
      </c>
      <c r="D56" s="65" t="s">
        <v>140</v>
      </c>
      <c r="E56" s="66">
        <v>0.44790695000000003</v>
      </c>
      <c r="H56" s="95"/>
      <c r="I56" s="65" t="s">
        <v>265</v>
      </c>
      <c r="J56" s="66">
        <v>-1.2083393</v>
      </c>
      <c r="L56" s="65" t="s">
        <v>273</v>
      </c>
      <c r="M56" s="66">
        <v>-0.17949760000000001</v>
      </c>
    </row>
    <row r="57" spans="1:13">
      <c r="A57" s="65" t="s">
        <v>185</v>
      </c>
      <c r="B57" s="66">
        <v>-0.65056729999999996</v>
      </c>
      <c r="D57" s="65" t="s">
        <v>164</v>
      </c>
      <c r="E57" s="66">
        <v>0.48554336999999997</v>
      </c>
      <c r="H57" s="95"/>
      <c r="I57" s="65" t="s">
        <v>266</v>
      </c>
      <c r="J57" s="66">
        <v>-1.0999501</v>
      </c>
      <c r="L57" s="65" t="s">
        <v>274</v>
      </c>
      <c r="M57" s="66">
        <v>-0.14212469999999999</v>
      </c>
    </row>
    <row r="58" spans="1:13">
      <c r="A58" s="65" t="s">
        <v>186</v>
      </c>
      <c r="B58" s="66">
        <v>-0.64860969999999996</v>
      </c>
      <c r="D58" s="65" t="s">
        <v>163</v>
      </c>
      <c r="E58" s="66">
        <v>0.49982051999999999</v>
      </c>
      <c r="H58" s="95"/>
      <c r="I58" s="65" t="s">
        <v>267</v>
      </c>
      <c r="J58" s="66">
        <v>-1.0423108000000001</v>
      </c>
      <c r="L58" s="65" t="s">
        <v>269</v>
      </c>
      <c r="M58" s="66">
        <v>-0.1075807</v>
      </c>
    </row>
    <row r="59" spans="1:13">
      <c r="A59" s="65" t="s">
        <v>187</v>
      </c>
      <c r="B59" s="66">
        <v>-0.64402839999999995</v>
      </c>
      <c r="D59" s="65" t="s">
        <v>133</v>
      </c>
      <c r="E59" s="66">
        <v>0.52913089999999996</v>
      </c>
      <c r="H59" s="95"/>
      <c r="I59" s="65" t="s">
        <v>268</v>
      </c>
      <c r="J59" s="66">
        <v>-1.0357223</v>
      </c>
      <c r="L59" s="65" t="s">
        <v>280</v>
      </c>
      <c r="M59" s="66">
        <v>-9.7800999999999999E-2</v>
      </c>
    </row>
    <row r="60" spans="1:13">
      <c r="A60" s="65" t="s">
        <v>188</v>
      </c>
      <c r="B60" s="66">
        <v>-0.6281504</v>
      </c>
      <c r="D60" s="65" t="s">
        <v>151</v>
      </c>
      <c r="E60" s="66">
        <v>0.53819634000000005</v>
      </c>
      <c r="H60" s="95"/>
      <c r="I60" s="65" t="s">
        <v>269</v>
      </c>
      <c r="J60" s="66">
        <v>-0.94374709999999995</v>
      </c>
      <c r="L60" s="65" t="s">
        <v>263</v>
      </c>
      <c r="M60" s="66">
        <v>-9.7550999999999999E-2</v>
      </c>
    </row>
    <row r="61" spans="1:13">
      <c r="A61" s="65" t="s">
        <v>189</v>
      </c>
      <c r="B61" s="66">
        <v>-0.6078498</v>
      </c>
      <c r="D61" s="65" t="s">
        <v>194</v>
      </c>
      <c r="E61" s="66">
        <v>0.58420782000000004</v>
      </c>
      <c r="H61" s="95"/>
      <c r="I61" s="65" t="s">
        <v>270</v>
      </c>
      <c r="J61" s="66">
        <v>-0.92664619999999998</v>
      </c>
      <c r="L61" s="65" t="s">
        <v>278</v>
      </c>
      <c r="M61" s="66">
        <v>-2.9539200000000002E-2</v>
      </c>
    </row>
    <row r="62" spans="1:13">
      <c r="A62" s="65" t="s">
        <v>190</v>
      </c>
      <c r="B62" s="66">
        <v>-0.60778860000000001</v>
      </c>
      <c r="D62" s="65" t="s">
        <v>184</v>
      </c>
      <c r="E62" s="66">
        <v>0.61689996000000002</v>
      </c>
      <c r="H62" s="95"/>
      <c r="I62" s="65" t="s">
        <v>271</v>
      </c>
      <c r="J62" s="66">
        <v>-0.86372020000000005</v>
      </c>
      <c r="L62" s="65" t="s">
        <v>266</v>
      </c>
      <c r="M62" s="66">
        <v>-2.27306E-2</v>
      </c>
    </row>
    <row r="63" spans="1:13">
      <c r="A63" s="65" t="s">
        <v>191</v>
      </c>
      <c r="B63" s="66">
        <v>-0.59046480000000001</v>
      </c>
      <c r="D63" s="65" t="s">
        <v>189</v>
      </c>
      <c r="E63" s="66">
        <v>0.71393081999999997</v>
      </c>
      <c r="H63" s="95"/>
      <c r="I63" s="65" t="s">
        <v>272</v>
      </c>
      <c r="J63" s="66">
        <v>-0.80254099999999995</v>
      </c>
      <c r="L63" s="65" t="s">
        <v>262</v>
      </c>
      <c r="M63" s="66">
        <v>3.1570000000000001E-2</v>
      </c>
    </row>
    <row r="64" spans="1:13">
      <c r="A64" s="65" t="s">
        <v>192</v>
      </c>
      <c r="B64" s="66">
        <v>-0.58661260000000004</v>
      </c>
      <c r="D64" s="65" t="s">
        <v>152</v>
      </c>
      <c r="E64" s="66">
        <v>0.74220264000000002</v>
      </c>
      <c r="H64" s="95"/>
      <c r="I64" s="65" t="s">
        <v>273</v>
      </c>
      <c r="J64" s="66">
        <v>-0.68162290000000003</v>
      </c>
      <c r="L64" s="65" t="s">
        <v>268</v>
      </c>
      <c r="M64" s="66">
        <v>0.13689219999999999</v>
      </c>
    </row>
    <row r="65" spans="1:13">
      <c r="A65" s="65" t="s">
        <v>193</v>
      </c>
      <c r="B65" s="66">
        <v>-0.5815437</v>
      </c>
      <c r="D65" s="65" t="s">
        <v>143</v>
      </c>
      <c r="E65" s="66">
        <v>0.75061076999999998</v>
      </c>
      <c r="H65" s="95"/>
      <c r="I65" s="65" t="s">
        <v>274</v>
      </c>
      <c r="J65" s="66">
        <v>-0.65684030000000004</v>
      </c>
      <c r="L65" s="65" t="s">
        <v>270</v>
      </c>
      <c r="M65" s="66">
        <v>0.13876226999999999</v>
      </c>
    </row>
    <row r="66" spans="1:13">
      <c r="A66" s="65" t="s">
        <v>194</v>
      </c>
      <c r="B66" s="66">
        <v>-0.57979219999999998</v>
      </c>
      <c r="D66" s="65" t="s">
        <v>178</v>
      </c>
      <c r="E66" s="66">
        <v>0.75477156000000001</v>
      </c>
      <c r="H66" s="95"/>
      <c r="I66" s="65" t="s">
        <v>275</v>
      </c>
      <c r="J66" s="66">
        <v>-0.50626400000000005</v>
      </c>
      <c r="L66" s="65" t="s">
        <v>277</v>
      </c>
      <c r="M66" s="66">
        <v>0.21020352</v>
      </c>
    </row>
    <row r="67" spans="1:13">
      <c r="A67" s="65" t="s">
        <v>195</v>
      </c>
      <c r="B67" s="66">
        <v>-0.4855505</v>
      </c>
      <c r="D67" s="65" t="s">
        <v>173</v>
      </c>
      <c r="E67" s="66">
        <v>0.79906303999999995</v>
      </c>
      <c r="H67" s="95"/>
      <c r="I67" s="65" t="s">
        <v>276</v>
      </c>
      <c r="J67" s="66">
        <v>-0.14817749999999999</v>
      </c>
      <c r="L67" s="65" t="s">
        <v>264</v>
      </c>
      <c r="M67" s="66">
        <v>0.22839259000000001</v>
      </c>
    </row>
    <row r="68" spans="1:13">
      <c r="A68" s="65" t="s">
        <v>196</v>
      </c>
      <c r="B68" s="66">
        <v>-0.4662212</v>
      </c>
      <c r="D68" s="65" t="s">
        <v>210</v>
      </c>
      <c r="E68" s="66">
        <v>0.82704613000000005</v>
      </c>
      <c r="H68" s="95"/>
      <c r="I68" s="65" t="s">
        <v>277</v>
      </c>
      <c r="J68" s="66">
        <v>0.46472267</v>
      </c>
      <c r="L68" s="65" t="s">
        <v>276</v>
      </c>
      <c r="M68" s="66">
        <v>0.23338195</v>
      </c>
    </row>
    <row r="69" spans="1:13">
      <c r="A69" s="65" t="s">
        <v>197</v>
      </c>
      <c r="B69" s="66">
        <v>-0.46030579999999999</v>
      </c>
      <c r="D69" s="65" t="s">
        <v>179</v>
      </c>
      <c r="E69" s="66">
        <v>0.84303793000000005</v>
      </c>
      <c r="H69" s="95"/>
      <c r="I69" s="65" t="s">
        <v>278</v>
      </c>
      <c r="J69" s="66">
        <v>1.0001988100000001</v>
      </c>
      <c r="L69" s="65" t="s">
        <v>271</v>
      </c>
      <c r="M69" s="66">
        <v>0.29609519000000001</v>
      </c>
    </row>
    <row r="70" spans="1:13">
      <c r="A70" s="65" t="s">
        <v>198</v>
      </c>
      <c r="B70" s="66">
        <v>-0.4504145</v>
      </c>
      <c r="D70" s="65" t="s">
        <v>172</v>
      </c>
      <c r="E70" s="66">
        <v>0.85657004999999997</v>
      </c>
      <c r="H70" s="95"/>
      <c r="I70" s="65" t="s">
        <v>279</v>
      </c>
      <c r="J70" s="66">
        <v>1.10773477</v>
      </c>
      <c r="L70" s="65" t="s">
        <v>265</v>
      </c>
      <c r="M70" s="66">
        <v>0.35968643</v>
      </c>
    </row>
    <row r="71" spans="1:13">
      <c r="A71" s="65" t="s">
        <v>199</v>
      </c>
      <c r="B71" s="66">
        <v>-0.43351469999999998</v>
      </c>
      <c r="D71" s="65" t="s">
        <v>202</v>
      </c>
      <c r="E71" s="66">
        <v>0.95225775999999995</v>
      </c>
      <c r="H71" s="95"/>
      <c r="I71" s="65" t="s">
        <v>280</v>
      </c>
      <c r="J71" s="66">
        <v>1.323852</v>
      </c>
      <c r="L71" s="65" t="s">
        <v>282</v>
      </c>
      <c r="M71" s="66">
        <v>0.53885994000000004</v>
      </c>
    </row>
    <row r="72" spans="1:13">
      <c r="A72" s="65" t="s">
        <v>200</v>
      </c>
      <c r="B72" s="66">
        <v>-0.35520869999999999</v>
      </c>
      <c r="D72" s="65" t="s">
        <v>196</v>
      </c>
      <c r="E72" s="66">
        <v>0.96934113</v>
      </c>
    </row>
    <row r="73" spans="1:13">
      <c r="A73" s="65" t="s">
        <v>201</v>
      </c>
      <c r="B73" s="66">
        <v>-0.27257809999999999</v>
      </c>
      <c r="D73" s="65" t="s">
        <v>200</v>
      </c>
      <c r="E73" s="66">
        <v>1.00757009</v>
      </c>
    </row>
    <row r="74" spans="1:13">
      <c r="A74" s="65" t="s">
        <v>202</v>
      </c>
      <c r="B74" s="66">
        <v>-0.24738940000000001</v>
      </c>
      <c r="D74" s="65" t="s">
        <v>203</v>
      </c>
      <c r="E74" s="66">
        <v>1.0829324</v>
      </c>
    </row>
    <row r="75" spans="1:13">
      <c r="A75" s="65" t="s">
        <v>203</v>
      </c>
      <c r="B75" s="66">
        <v>-0.18898409999999999</v>
      </c>
      <c r="D75" s="65" t="s">
        <v>182</v>
      </c>
      <c r="E75" s="66">
        <v>1.12267092</v>
      </c>
    </row>
    <row r="76" spans="1:13">
      <c r="A76" s="65" t="s">
        <v>204</v>
      </c>
      <c r="B76" s="66">
        <v>-0.16741700000000001</v>
      </c>
      <c r="D76" s="65" t="s">
        <v>201</v>
      </c>
      <c r="E76" s="66">
        <v>1.20536555</v>
      </c>
    </row>
    <row r="77" spans="1:13">
      <c r="A77" s="65" t="s">
        <v>205</v>
      </c>
      <c r="B77" s="66">
        <v>-0.15659799999999999</v>
      </c>
      <c r="D77" s="65" t="s">
        <v>181</v>
      </c>
      <c r="E77" s="66">
        <v>1.2422713700000001</v>
      </c>
    </row>
    <row r="78" spans="1:13">
      <c r="A78" s="65" t="s">
        <v>206</v>
      </c>
      <c r="B78" s="66">
        <v>5.1134880000000001E-2</v>
      </c>
      <c r="D78" s="65" t="s">
        <v>187</v>
      </c>
      <c r="E78" s="66">
        <v>1.3208479399999999</v>
      </c>
    </row>
    <row r="79" spans="1:13">
      <c r="A79" s="65" t="s">
        <v>207</v>
      </c>
      <c r="B79" s="66">
        <v>7.3204900000000003E-2</v>
      </c>
      <c r="D79" s="65" t="s">
        <v>183</v>
      </c>
      <c r="E79" s="66">
        <v>1.3695059300000001</v>
      </c>
    </row>
    <row r="80" spans="1:13">
      <c r="A80" s="65" t="s">
        <v>208</v>
      </c>
      <c r="B80" s="66">
        <v>0.35178491000000001</v>
      </c>
      <c r="D80" s="65" t="s">
        <v>150</v>
      </c>
      <c r="E80" s="66">
        <v>1.57315787</v>
      </c>
    </row>
    <row r="81" spans="1:5">
      <c r="A81" s="65" t="s">
        <v>209</v>
      </c>
      <c r="B81" s="66">
        <v>0.39662153999999999</v>
      </c>
      <c r="D81" s="65" t="s">
        <v>167</v>
      </c>
      <c r="E81" s="66">
        <v>2.0405467700000002</v>
      </c>
    </row>
    <row r="82" spans="1:5">
      <c r="A82" s="65" t="s">
        <v>210</v>
      </c>
      <c r="B82" s="66">
        <v>0.55312298000000004</v>
      </c>
      <c r="D82" s="65" t="s">
        <v>176</v>
      </c>
      <c r="E82" s="66">
        <v>4.1460311399999998</v>
      </c>
    </row>
    <row r="83" spans="1:5">
      <c r="A83" s="65" t="s">
        <v>211</v>
      </c>
      <c r="B83" s="66">
        <v>1.4979109500000001</v>
      </c>
    </row>
    <row r="84" spans="1:5">
      <c r="A84" s="65" t="s">
        <v>212</v>
      </c>
      <c r="B84" s="66">
        <v>1.87108378</v>
      </c>
    </row>
  </sheetData>
  <sortState ref="A4:B84">
    <sortCondition descending="1" ref="B2"/>
  </sortState>
  <mergeCells count="12">
    <mergeCell ref="H52:H71"/>
    <mergeCell ref="H47:H50"/>
    <mergeCell ref="H38:H45"/>
    <mergeCell ref="H30:H32"/>
    <mergeCell ref="H34:H36"/>
    <mergeCell ref="H4:H28"/>
    <mergeCell ref="H1:M1"/>
    <mergeCell ref="A2:B2"/>
    <mergeCell ref="D2:E2"/>
    <mergeCell ref="A1:E1"/>
    <mergeCell ref="L2:M2"/>
    <mergeCell ref="I2:J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5A154-0D17-434C-BF0C-E9489DA2A8FD}">
  <dimension ref="A2:N16"/>
  <sheetViews>
    <sheetView workbookViewId="0">
      <selection activeCell="D20" sqref="D20"/>
    </sheetView>
  </sheetViews>
  <sheetFormatPr baseColWidth="10" defaultRowHeight="16"/>
  <cols>
    <col min="3" max="3" width="12.6640625" bestFit="1" customWidth="1"/>
    <col min="4" max="4" width="11.33203125" bestFit="1" customWidth="1"/>
    <col min="8" max="8" width="12.6640625" bestFit="1" customWidth="1"/>
    <col min="9" max="9" width="11.33203125" bestFit="1" customWidth="1"/>
    <col min="13" max="13" width="12.6640625" bestFit="1" customWidth="1"/>
    <col min="14" max="14" width="11.33203125" bestFit="1" customWidth="1"/>
  </cols>
  <sheetData>
    <row r="2" spans="1:14">
      <c r="A2" s="80" t="s">
        <v>0</v>
      </c>
      <c r="B2" s="81"/>
      <c r="C2" s="81"/>
      <c r="D2" s="8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85" t="s">
        <v>1</v>
      </c>
      <c r="B3" s="86"/>
      <c r="C3" s="86"/>
      <c r="D3" s="87"/>
      <c r="E3" s="1"/>
      <c r="F3" s="85" t="s">
        <v>2</v>
      </c>
      <c r="G3" s="86"/>
      <c r="H3" s="86"/>
      <c r="I3" s="87"/>
      <c r="J3" s="1"/>
      <c r="K3" s="85" t="s">
        <v>3</v>
      </c>
      <c r="L3" s="86"/>
      <c r="M3" s="86"/>
      <c r="N3" s="87"/>
    </row>
    <row r="4" spans="1:14">
      <c r="A4" s="55" t="s">
        <v>12</v>
      </c>
      <c r="B4" s="56" t="s">
        <v>13</v>
      </c>
      <c r="C4" s="56" t="s">
        <v>297</v>
      </c>
      <c r="D4" s="57" t="s">
        <v>298</v>
      </c>
      <c r="E4" s="43"/>
      <c r="F4" s="55" t="s">
        <v>12</v>
      </c>
      <c r="G4" s="56" t="s">
        <v>13</v>
      </c>
      <c r="H4" s="56" t="s">
        <v>297</v>
      </c>
      <c r="I4" s="57" t="s">
        <v>298</v>
      </c>
      <c r="J4" s="43"/>
      <c r="K4" s="55" t="s">
        <v>12</v>
      </c>
      <c r="L4" s="56" t="s">
        <v>13</v>
      </c>
      <c r="M4" s="56" t="s">
        <v>297</v>
      </c>
      <c r="N4" s="57" t="s">
        <v>298</v>
      </c>
    </row>
    <row r="5" spans="1:14">
      <c r="A5" s="18">
        <v>1.2</v>
      </c>
      <c r="B5" s="19">
        <v>1.78</v>
      </c>
      <c r="C5" s="19">
        <v>1.3</v>
      </c>
      <c r="D5" s="22">
        <v>1.17</v>
      </c>
      <c r="E5" s="1"/>
      <c r="F5" s="18">
        <v>0.91700000000000004</v>
      </c>
      <c r="G5" s="19">
        <v>3.72</v>
      </c>
      <c r="H5" s="19">
        <v>1.93</v>
      </c>
      <c r="I5" s="22">
        <v>0.64600000000000002</v>
      </c>
      <c r="J5" s="1"/>
      <c r="K5" s="18">
        <v>0.93500000000000005</v>
      </c>
      <c r="L5" s="19">
        <v>3.51</v>
      </c>
      <c r="M5" s="19">
        <v>1.03</v>
      </c>
      <c r="N5" s="22">
        <v>0.69499999999999995</v>
      </c>
    </row>
    <row r="6" spans="1:14">
      <c r="A6" s="18">
        <v>0.89100000000000001</v>
      </c>
      <c r="B6" s="19">
        <v>1.7</v>
      </c>
      <c r="C6" s="19">
        <v>0.69199999999999995</v>
      </c>
      <c r="D6" s="22">
        <v>1.06</v>
      </c>
      <c r="E6" s="1"/>
      <c r="F6" s="18">
        <v>0.998</v>
      </c>
      <c r="G6" s="19">
        <v>4.0199999999999996</v>
      </c>
      <c r="H6" s="19">
        <v>1.2</v>
      </c>
      <c r="I6" s="22">
        <v>0.84199999999999997</v>
      </c>
      <c r="J6" s="1"/>
      <c r="K6" s="18">
        <v>1.06</v>
      </c>
      <c r="L6" s="19">
        <v>3.4</v>
      </c>
      <c r="M6" s="19">
        <v>0.86799999999999999</v>
      </c>
      <c r="N6" s="22">
        <v>0.70699999999999996</v>
      </c>
    </row>
    <row r="7" spans="1:14">
      <c r="A7" s="18">
        <v>1.1000000000000001</v>
      </c>
      <c r="B7" s="19">
        <v>1.63</v>
      </c>
      <c r="C7" s="19">
        <v>1.19</v>
      </c>
      <c r="D7" s="22">
        <v>1.07</v>
      </c>
      <c r="E7" s="1"/>
      <c r="F7" s="18">
        <v>0.998</v>
      </c>
      <c r="G7" s="19">
        <v>4.0599999999999996</v>
      </c>
      <c r="H7" s="19">
        <v>2.1</v>
      </c>
      <c r="I7" s="22">
        <v>0.70299999999999996</v>
      </c>
      <c r="J7" s="1"/>
      <c r="K7" s="18">
        <v>0.93799999999999994</v>
      </c>
      <c r="L7" s="19">
        <v>3.52</v>
      </c>
      <c r="M7" s="19">
        <v>0.92500000000000004</v>
      </c>
      <c r="N7" s="22">
        <v>0.82499999999999996</v>
      </c>
    </row>
    <row r="8" spans="1:14">
      <c r="A8" s="20">
        <v>0.81200000000000006</v>
      </c>
      <c r="B8" s="21">
        <v>1.55</v>
      </c>
      <c r="C8" s="21">
        <v>0.63100000000000001</v>
      </c>
      <c r="D8" s="23">
        <v>0.96399999999999997</v>
      </c>
      <c r="E8" s="1"/>
      <c r="F8" s="20">
        <v>1.0900000000000001</v>
      </c>
      <c r="G8" s="21">
        <v>4.38</v>
      </c>
      <c r="H8" s="21">
        <v>1.3</v>
      </c>
      <c r="I8" s="23">
        <v>0.97699999999999998</v>
      </c>
      <c r="J8" s="1"/>
      <c r="K8" s="20">
        <v>1.07</v>
      </c>
      <c r="L8" s="21">
        <v>3.96</v>
      </c>
      <c r="M8" s="21">
        <v>0.96499999999999997</v>
      </c>
      <c r="N8" s="23">
        <v>0.77</v>
      </c>
    </row>
    <row r="12" spans="1:14">
      <c r="B12" s="11"/>
      <c r="C12" s="11"/>
      <c r="D12" s="11"/>
      <c r="E12" s="11"/>
    </row>
    <row r="13" spans="1:14">
      <c r="B13" s="11"/>
      <c r="C13" s="11"/>
      <c r="D13" s="11"/>
      <c r="E13" s="11"/>
      <c r="F13" s="11"/>
      <c r="G13" s="11"/>
      <c r="H13" s="11"/>
      <c r="I13" s="11"/>
      <c r="J13" s="11"/>
    </row>
    <row r="14" spans="1:14">
      <c r="B14" s="11"/>
      <c r="C14" s="11"/>
      <c r="D14" s="11"/>
      <c r="E14" s="11"/>
      <c r="F14" s="11"/>
      <c r="G14" s="11"/>
      <c r="H14" s="11"/>
      <c r="I14" s="11"/>
      <c r="J14" s="11"/>
    </row>
    <row r="15" spans="1:14">
      <c r="B15" s="11"/>
      <c r="C15" s="11"/>
      <c r="D15" s="11"/>
      <c r="E15" s="11"/>
      <c r="F15" s="11"/>
      <c r="G15" s="11"/>
      <c r="H15" s="11"/>
      <c r="I15" s="11"/>
      <c r="J15" s="11"/>
    </row>
    <row r="16" spans="1:14">
      <c r="C16" s="11"/>
      <c r="D16" s="11"/>
      <c r="E16" s="11"/>
      <c r="F16" s="11"/>
      <c r="G16" s="11"/>
      <c r="H16" s="11"/>
      <c r="I16" s="11"/>
      <c r="J16" s="11"/>
    </row>
  </sheetData>
  <mergeCells count="3">
    <mergeCell ref="A3:D3"/>
    <mergeCell ref="F3:I3"/>
    <mergeCell ref="K3:N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3548D-A87C-9848-8921-2291FDC725B7}">
  <dimension ref="A1:L13"/>
  <sheetViews>
    <sheetView workbookViewId="0">
      <selection activeCell="B20" sqref="B20"/>
    </sheetView>
  </sheetViews>
  <sheetFormatPr baseColWidth="10" defaultRowHeight="16"/>
  <sheetData>
    <row r="1" spans="1:12">
      <c r="A1" s="84" t="s">
        <v>21</v>
      </c>
      <c r="B1" s="8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85" t="s">
        <v>34</v>
      </c>
      <c r="B2" s="86"/>
      <c r="C2" s="86"/>
      <c r="D2" s="87"/>
      <c r="E2" s="85" t="s">
        <v>35</v>
      </c>
      <c r="F2" s="86"/>
      <c r="G2" s="86"/>
      <c r="H2" s="87"/>
      <c r="I2" s="85" t="s">
        <v>36</v>
      </c>
      <c r="J2" s="86"/>
      <c r="K2" s="86"/>
      <c r="L2" s="87"/>
    </row>
    <row r="3" spans="1:12">
      <c r="A3" s="88" t="s">
        <v>27</v>
      </c>
      <c r="B3" s="89"/>
      <c r="C3" s="89" t="s">
        <v>28</v>
      </c>
      <c r="D3" s="90"/>
      <c r="E3" s="88" t="s">
        <v>27</v>
      </c>
      <c r="F3" s="89"/>
      <c r="G3" s="89" t="s">
        <v>28</v>
      </c>
      <c r="H3" s="90"/>
      <c r="I3" s="88" t="s">
        <v>27</v>
      </c>
      <c r="J3" s="89"/>
      <c r="K3" s="89" t="s">
        <v>28</v>
      </c>
      <c r="L3" s="90"/>
    </row>
    <row r="4" spans="1:12" s="59" customFormat="1">
      <c r="A4" s="55" t="s">
        <v>12</v>
      </c>
      <c r="B4" s="56" t="s">
        <v>13</v>
      </c>
      <c r="C4" s="56" t="s">
        <v>12</v>
      </c>
      <c r="D4" s="57" t="s">
        <v>13</v>
      </c>
      <c r="E4" s="55" t="s">
        <v>12</v>
      </c>
      <c r="F4" s="56" t="s">
        <v>13</v>
      </c>
      <c r="G4" s="56" t="s">
        <v>12</v>
      </c>
      <c r="H4" s="57" t="s">
        <v>13</v>
      </c>
      <c r="I4" s="55" t="s">
        <v>12</v>
      </c>
      <c r="J4" s="56" t="s">
        <v>13</v>
      </c>
      <c r="K4" s="56" t="s">
        <v>12</v>
      </c>
      <c r="L4" s="57" t="s">
        <v>13</v>
      </c>
    </row>
    <row r="5" spans="1:12">
      <c r="A5" s="9">
        <v>0.92</v>
      </c>
      <c r="B5" s="8">
        <v>1.1399999999999999</v>
      </c>
      <c r="C5" s="8">
        <v>1.17</v>
      </c>
      <c r="D5" s="10">
        <v>1.03</v>
      </c>
      <c r="E5" s="9">
        <v>1.28</v>
      </c>
      <c r="F5" s="8">
        <v>1.04</v>
      </c>
      <c r="G5" s="8">
        <v>0.36799999999999999</v>
      </c>
      <c r="H5" s="10">
        <v>0.88</v>
      </c>
      <c r="I5" s="9">
        <v>1.07</v>
      </c>
      <c r="J5" s="8">
        <v>1.55</v>
      </c>
      <c r="K5" s="8">
        <v>0.59</v>
      </c>
      <c r="L5" s="10">
        <v>0.69599999999999995</v>
      </c>
    </row>
    <row r="6" spans="1:12">
      <c r="A6" s="9">
        <v>0.83799999999999997</v>
      </c>
      <c r="B6" s="8">
        <v>1.48</v>
      </c>
      <c r="C6" s="8">
        <v>1.32</v>
      </c>
      <c r="D6" s="10">
        <v>1.55</v>
      </c>
      <c r="E6" s="9">
        <v>1.1299999999999999</v>
      </c>
      <c r="F6" s="8">
        <v>0.98399999999999999</v>
      </c>
      <c r="G6" s="8">
        <v>0.33400000000000002</v>
      </c>
      <c r="H6" s="10">
        <v>0.89300000000000002</v>
      </c>
      <c r="I6" s="9">
        <v>1.1200000000000001</v>
      </c>
      <c r="J6" s="8">
        <v>1.59</v>
      </c>
      <c r="K6" s="8">
        <v>0.46100000000000002</v>
      </c>
      <c r="L6" s="10">
        <v>0.92900000000000005</v>
      </c>
    </row>
    <row r="7" spans="1:12">
      <c r="A7" s="9">
        <v>1.19</v>
      </c>
      <c r="B7" s="8">
        <v>1.21</v>
      </c>
      <c r="C7" s="8">
        <v>1.1100000000000001</v>
      </c>
      <c r="D7" s="10">
        <v>1.56</v>
      </c>
      <c r="E7" s="9">
        <v>1.02</v>
      </c>
      <c r="F7" s="8">
        <v>1.1299999999999999</v>
      </c>
      <c r="G7" s="8">
        <v>0.35499999999999998</v>
      </c>
      <c r="H7" s="10">
        <v>0.96899999999999997</v>
      </c>
      <c r="I7" s="9">
        <v>0.71</v>
      </c>
      <c r="J7" s="8">
        <v>1.98</v>
      </c>
      <c r="K7" s="8">
        <v>0.52200000000000002</v>
      </c>
      <c r="L7" s="10">
        <v>1.1599999999999999</v>
      </c>
    </row>
    <row r="8" spans="1:12">
      <c r="A8" s="9">
        <v>0.86699999999999999</v>
      </c>
      <c r="B8" s="8">
        <v>1.31</v>
      </c>
      <c r="C8" s="8">
        <v>0.84299999999999997</v>
      </c>
      <c r="D8" s="10">
        <v>1.01</v>
      </c>
      <c r="E8" s="9">
        <v>0.86599999999999999</v>
      </c>
      <c r="F8" s="8">
        <v>0.70299999999999996</v>
      </c>
      <c r="G8" s="8">
        <v>0.46500000000000002</v>
      </c>
      <c r="H8" s="10">
        <v>0.67800000000000005</v>
      </c>
      <c r="I8" s="9">
        <v>0.70299999999999996</v>
      </c>
      <c r="J8" s="8">
        <v>1.04</v>
      </c>
      <c r="K8" s="8">
        <v>0.55200000000000005</v>
      </c>
      <c r="L8" s="10">
        <v>0.878</v>
      </c>
    </row>
    <row r="9" spans="1:12">
      <c r="A9" s="9">
        <v>0.92600000000000005</v>
      </c>
      <c r="B9" s="8">
        <v>1.19</v>
      </c>
      <c r="C9" s="8">
        <v>0.95299999999999996</v>
      </c>
      <c r="D9" s="10">
        <v>1.07</v>
      </c>
      <c r="E9" s="9">
        <v>0.81100000000000005</v>
      </c>
      <c r="F9" s="8">
        <v>0.65300000000000002</v>
      </c>
      <c r="G9" s="8">
        <v>0.35</v>
      </c>
      <c r="H9" s="10">
        <v>0.59799999999999998</v>
      </c>
      <c r="I9" s="9">
        <v>0.85899999999999999</v>
      </c>
      <c r="J9" s="8">
        <v>0.88100000000000001</v>
      </c>
      <c r="K9" s="8">
        <v>0.75900000000000001</v>
      </c>
      <c r="L9" s="10">
        <v>0.84799999999999998</v>
      </c>
    </row>
    <row r="10" spans="1:12">
      <c r="A10" s="9">
        <v>0.89600000000000002</v>
      </c>
      <c r="B10" s="8">
        <v>0.374</v>
      </c>
      <c r="C10" s="8">
        <v>0.90400000000000003</v>
      </c>
      <c r="D10" s="10">
        <v>1.06</v>
      </c>
      <c r="E10" s="9">
        <v>0.876</v>
      </c>
      <c r="F10" s="8">
        <v>0.64</v>
      </c>
      <c r="G10" s="8">
        <v>0.57399999999999995</v>
      </c>
      <c r="H10" s="10">
        <v>0.60599999999999998</v>
      </c>
      <c r="I10" s="9">
        <v>0.71499999999999997</v>
      </c>
      <c r="J10" s="8">
        <v>1.02</v>
      </c>
      <c r="K10" s="8">
        <v>0.42299999999999999</v>
      </c>
      <c r="L10" s="10">
        <v>0.81299999999999994</v>
      </c>
    </row>
    <row r="11" spans="1:12">
      <c r="A11" s="9">
        <v>1.1599999999999999</v>
      </c>
      <c r="B11" s="8">
        <v>1.72</v>
      </c>
      <c r="C11" s="8">
        <v>0.878</v>
      </c>
      <c r="D11" s="10">
        <v>1.1200000000000001</v>
      </c>
      <c r="E11" s="9">
        <v>0.84799999999999998</v>
      </c>
      <c r="F11" s="8">
        <v>0.80700000000000005</v>
      </c>
      <c r="G11" s="8">
        <v>0.28100000000000003</v>
      </c>
      <c r="H11" s="10">
        <v>0.60599999999999998</v>
      </c>
      <c r="I11" s="9">
        <v>0.98899999999999999</v>
      </c>
      <c r="J11" s="8">
        <v>1.36</v>
      </c>
      <c r="K11" s="8">
        <v>0.30599999999999999</v>
      </c>
      <c r="L11" s="10">
        <v>1.06</v>
      </c>
    </row>
    <row r="12" spans="1:12">
      <c r="A12" s="9">
        <v>0.89300000000000002</v>
      </c>
      <c r="B12" s="8">
        <v>1.65</v>
      </c>
      <c r="C12" s="8">
        <v>1.02</v>
      </c>
      <c r="D12" s="10">
        <v>1.1200000000000001</v>
      </c>
      <c r="E12" s="9">
        <v>0.94599999999999995</v>
      </c>
      <c r="F12" s="8">
        <v>0.90600000000000003</v>
      </c>
      <c r="G12" s="8">
        <v>0.32700000000000001</v>
      </c>
      <c r="H12" s="10">
        <v>0.85899999999999999</v>
      </c>
      <c r="I12" s="9">
        <v>1.21</v>
      </c>
      <c r="J12" s="8">
        <v>1.75</v>
      </c>
      <c r="K12" s="8">
        <v>0.378</v>
      </c>
      <c r="L12" s="10">
        <v>1.04</v>
      </c>
    </row>
    <row r="13" spans="1:12">
      <c r="A13" s="4">
        <v>1.31</v>
      </c>
      <c r="B13" s="5">
        <v>1.66</v>
      </c>
      <c r="C13" s="5">
        <v>0.997</v>
      </c>
      <c r="D13" s="6">
        <v>1.41</v>
      </c>
      <c r="E13" s="4">
        <v>1.21</v>
      </c>
      <c r="F13" s="5">
        <v>0.84499999999999997</v>
      </c>
      <c r="G13" s="5">
        <v>0.41099999999999998</v>
      </c>
      <c r="H13" s="6">
        <v>0.70699999999999996</v>
      </c>
      <c r="I13" s="4">
        <v>1.61</v>
      </c>
      <c r="J13" s="5">
        <v>1.64</v>
      </c>
      <c r="K13" s="5">
        <v>0.32900000000000001</v>
      </c>
      <c r="L13" s="6">
        <v>1.05</v>
      </c>
    </row>
  </sheetData>
  <mergeCells count="9">
    <mergeCell ref="I2:L2"/>
    <mergeCell ref="A3:B3"/>
    <mergeCell ref="C3:D3"/>
    <mergeCell ref="E3:F3"/>
    <mergeCell ref="G3:H3"/>
    <mergeCell ref="I3:J3"/>
    <mergeCell ref="K3:L3"/>
    <mergeCell ref="A2:D2"/>
    <mergeCell ref="E2:H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C5703-40F3-1E45-88CF-019F56F04AD2}">
  <dimension ref="A2:L22"/>
  <sheetViews>
    <sheetView workbookViewId="0">
      <selection activeCell="A3" sqref="A3:H11"/>
    </sheetView>
  </sheetViews>
  <sheetFormatPr baseColWidth="10" defaultRowHeight="16"/>
  <cols>
    <col min="1" max="1" width="9.6640625" style="26" customWidth="1"/>
    <col min="2" max="16384" width="10.83203125" style="26"/>
  </cols>
  <sheetData>
    <row r="2" spans="1:12">
      <c r="A2" s="84" t="s">
        <v>0</v>
      </c>
      <c r="B2" s="8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85" t="s">
        <v>6</v>
      </c>
      <c r="B3" s="86"/>
      <c r="C3" s="86"/>
      <c r="D3" s="87"/>
      <c r="E3" s="85" t="s">
        <v>30</v>
      </c>
      <c r="F3" s="86"/>
      <c r="G3" s="86"/>
      <c r="H3" s="87"/>
      <c r="I3" s="85" t="s">
        <v>31</v>
      </c>
      <c r="J3" s="86"/>
      <c r="K3" s="86"/>
      <c r="L3" s="87"/>
    </row>
    <row r="4" spans="1:12">
      <c r="A4" s="88" t="s">
        <v>27</v>
      </c>
      <c r="B4" s="89"/>
      <c r="C4" s="89" t="s">
        <v>28</v>
      </c>
      <c r="D4" s="90"/>
      <c r="E4" s="88" t="s">
        <v>27</v>
      </c>
      <c r="F4" s="89"/>
      <c r="G4" s="89" t="s">
        <v>28</v>
      </c>
      <c r="H4" s="90"/>
      <c r="I4" s="88" t="s">
        <v>27</v>
      </c>
      <c r="J4" s="89"/>
      <c r="K4" s="89" t="s">
        <v>28</v>
      </c>
      <c r="L4" s="90"/>
    </row>
    <row r="5" spans="1:12" s="58" customFormat="1">
      <c r="A5" s="55" t="s">
        <v>12</v>
      </c>
      <c r="B5" s="56" t="s">
        <v>13</v>
      </c>
      <c r="C5" s="56" t="s">
        <v>12</v>
      </c>
      <c r="D5" s="57" t="s">
        <v>13</v>
      </c>
      <c r="E5" s="55" t="s">
        <v>12</v>
      </c>
      <c r="F5" s="56" t="s">
        <v>13</v>
      </c>
      <c r="G5" s="56" t="s">
        <v>12</v>
      </c>
      <c r="H5" s="57" t="s">
        <v>13</v>
      </c>
      <c r="I5" s="55" t="s">
        <v>12</v>
      </c>
      <c r="J5" s="56" t="s">
        <v>13</v>
      </c>
      <c r="K5" s="56" t="s">
        <v>12</v>
      </c>
      <c r="L5" s="57" t="s">
        <v>13</v>
      </c>
    </row>
    <row r="6" spans="1:12">
      <c r="A6" s="12">
        <v>1.1399999999999999</v>
      </c>
      <c r="B6" s="15">
        <v>0.80400000000000005</v>
      </c>
      <c r="C6" s="8">
        <v>0.875</v>
      </c>
      <c r="D6" s="10">
        <v>0.58599999999999997</v>
      </c>
      <c r="E6" s="12">
        <v>0.91</v>
      </c>
      <c r="F6" s="8">
        <v>2</v>
      </c>
      <c r="G6" s="8">
        <v>0.71</v>
      </c>
      <c r="H6" s="10">
        <v>0.54500000000000004</v>
      </c>
      <c r="I6" s="9">
        <v>0.996</v>
      </c>
      <c r="J6" s="8">
        <v>1.01</v>
      </c>
      <c r="K6" s="8">
        <v>1.44</v>
      </c>
      <c r="L6" s="10">
        <v>0.66100000000000003</v>
      </c>
    </row>
    <row r="7" spans="1:12">
      <c r="A7" s="12">
        <v>0.85299999999999998</v>
      </c>
      <c r="B7" s="15">
        <v>0.57799999999999996</v>
      </c>
      <c r="C7" s="8">
        <v>0.70299999999999996</v>
      </c>
      <c r="D7" s="10">
        <v>0.54800000000000004</v>
      </c>
      <c r="E7" s="12">
        <v>1.0900000000000001</v>
      </c>
      <c r="F7" s="8">
        <v>1.45</v>
      </c>
      <c r="G7" s="8">
        <v>0.86499999999999999</v>
      </c>
      <c r="H7" s="10">
        <v>0.65</v>
      </c>
      <c r="I7" s="9">
        <v>1</v>
      </c>
      <c r="J7" s="8">
        <v>1.22</v>
      </c>
      <c r="K7" s="8">
        <v>1.03</v>
      </c>
      <c r="L7" s="10">
        <v>0.93100000000000005</v>
      </c>
    </row>
    <row r="8" spans="1:12">
      <c r="A8" s="12">
        <v>1.27</v>
      </c>
      <c r="B8" s="15">
        <v>0.56499999999999995</v>
      </c>
      <c r="C8" s="8">
        <v>0.61</v>
      </c>
      <c r="D8" s="10">
        <v>0.41099999999999998</v>
      </c>
      <c r="E8" s="12">
        <v>0.877</v>
      </c>
      <c r="F8" s="8">
        <v>1.1000000000000001</v>
      </c>
      <c r="G8" s="8">
        <v>0.42099999999999999</v>
      </c>
      <c r="H8" s="10">
        <v>0.79100000000000004</v>
      </c>
      <c r="I8" s="9">
        <v>0.97099999999999997</v>
      </c>
      <c r="J8" s="8">
        <v>0.52900000000000003</v>
      </c>
      <c r="K8" s="8">
        <v>1.26</v>
      </c>
      <c r="L8" s="10">
        <v>1.49</v>
      </c>
    </row>
    <row r="9" spans="1:12">
      <c r="A9" s="12">
        <v>0.73399999999999999</v>
      </c>
      <c r="B9" s="15">
        <v>0.57099999999999995</v>
      </c>
      <c r="C9" s="8">
        <v>0.69</v>
      </c>
      <c r="D9" s="10">
        <v>0.51900000000000002</v>
      </c>
      <c r="E9" s="12">
        <v>1.1200000000000001</v>
      </c>
      <c r="F9" s="8">
        <v>1.03</v>
      </c>
      <c r="G9" s="8">
        <v>0.42299999999999999</v>
      </c>
      <c r="H9" s="10">
        <v>0.17100000000000001</v>
      </c>
      <c r="I9" s="9">
        <v>1.03</v>
      </c>
      <c r="J9" s="8">
        <v>1.0900000000000001</v>
      </c>
      <c r="K9" s="8">
        <v>1.08</v>
      </c>
      <c r="L9" s="10">
        <v>0.64500000000000002</v>
      </c>
    </row>
    <row r="10" spans="1:12">
      <c r="A10" s="12"/>
      <c r="B10" s="15">
        <v>0.39600000000000002</v>
      </c>
      <c r="C10" s="8"/>
      <c r="D10" s="10">
        <v>0.56499999999999995</v>
      </c>
      <c r="E10" s="12"/>
      <c r="F10" s="8">
        <v>0.627</v>
      </c>
      <c r="G10" s="8"/>
      <c r="H10" s="10">
        <v>1.12E-2</v>
      </c>
      <c r="I10" s="9"/>
      <c r="J10" s="8">
        <v>1.1000000000000001</v>
      </c>
      <c r="K10" s="8"/>
      <c r="L10" s="10">
        <v>0.71</v>
      </c>
    </row>
    <row r="11" spans="1:12">
      <c r="A11" s="13"/>
      <c r="B11" s="16">
        <v>0.51100000000000001</v>
      </c>
      <c r="C11" s="5"/>
      <c r="D11" s="6">
        <v>0.70599999999999996</v>
      </c>
      <c r="E11" s="4"/>
      <c r="F11" s="5">
        <v>0.38900000000000001</v>
      </c>
      <c r="G11" s="5"/>
      <c r="H11" s="6">
        <v>0.26500000000000001</v>
      </c>
      <c r="I11" s="4"/>
      <c r="J11" s="5">
        <v>0.46899999999999997</v>
      </c>
      <c r="K11" s="5"/>
      <c r="L11" s="6">
        <v>1.2</v>
      </c>
    </row>
    <row r="12" spans="1:12">
      <c r="A12" s="27"/>
      <c r="B12" s="8"/>
      <c r="C12" s="15"/>
      <c r="D12" s="15"/>
      <c r="E12" s="15"/>
      <c r="F12" s="15"/>
      <c r="G12" s="15"/>
      <c r="H12" s="15"/>
    </row>
    <row r="13" spans="1:12">
      <c r="A13" s="27"/>
      <c r="B13" s="8"/>
      <c r="C13" s="15"/>
      <c r="D13" s="15"/>
      <c r="E13" s="15"/>
      <c r="F13" s="15"/>
      <c r="G13" s="15"/>
      <c r="H13" s="15"/>
    </row>
    <row r="14" spans="1:12">
      <c r="A14" s="27"/>
      <c r="B14" s="8"/>
      <c r="C14" s="15"/>
      <c r="D14" s="15"/>
      <c r="E14" s="15"/>
      <c r="F14" s="15"/>
      <c r="G14" s="15"/>
      <c r="H14" s="15"/>
    </row>
    <row r="15" spans="1:12">
      <c r="A15" s="27"/>
      <c r="B15" s="8"/>
      <c r="C15" s="15"/>
      <c r="D15" s="15"/>
      <c r="E15" s="15"/>
      <c r="F15" s="15"/>
      <c r="G15" s="15"/>
      <c r="H15" s="15"/>
    </row>
    <row r="18" spans="1:8">
      <c r="A18" s="27"/>
      <c r="B18" s="19"/>
      <c r="C18" s="28"/>
      <c r="D18" s="28"/>
      <c r="E18" s="28"/>
      <c r="F18" s="28"/>
      <c r="G18" s="28"/>
      <c r="H18" s="28"/>
    </row>
    <row r="19" spans="1:8">
      <c r="A19" s="27"/>
      <c r="B19" s="8"/>
      <c r="C19" s="15"/>
      <c r="D19" s="15"/>
      <c r="E19" s="15"/>
      <c r="F19" s="15"/>
      <c r="G19" s="15"/>
      <c r="H19" s="15"/>
    </row>
    <row r="20" spans="1:8">
      <c r="A20" s="27"/>
      <c r="B20" s="8"/>
      <c r="C20" s="15"/>
      <c r="D20" s="15"/>
      <c r="E20" s="15"/>
      <c r="F20" s="15"/>
      <c r="G20" s="15"/>
      <c r="H20" s="15"/>
    </row>
    <row r="21" spans="1:8">
      <c r="A21" s="27"/>
      <c r="B21" s="8"/>
      <c r="C21" s="15"/>
      <c r="D21" s="15"/>
      <c r="E21" s="15"/>
      <c r="F21" s="15"/>
      <c r="G21" s="15"/>
      <c r="H21" s="15"/>
    </row>
    <row r="22" spans="1:8">
      <c r="A22" s="27"/>
      <c r="B22" s="8"/>
      <c r="C22" s="15"/>
      <c r="D22" s="15"/>
      <c r="E22" s="15"/>
      <c r="F22" s="15"/>
      <c r="G22" s="15"/>
      <c r="H22" s="15"/>
    </row>
  </sheetData>
  <mergeCells count="9">
    <mergeCell ref="A3:D3"/>
    <mergeCell ref="E3:H3"/>
    <mergeCell ref="I3:L3"/>
    <mergeCell ref="A4:B4"/>
    <mergeCell ref="C4:D4"/>
    <mergeCell ref="E4:F4"/>
    <mergeCell ref="G4:H4"/>
    <mergeCell ref="I4:J4"/>
    <mergeCell ref="K4: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7B66F-28A6-CD43-AE41-EB151F9A288E}">
  <dimension ref="A2:X14"/>
  <sheetViews>
    <sheetView workbookViewId="0">
      <selection activeCell="E21" sqref="E21"/>
    </sheetView>
  </sheetViews>
  <sheetFormatPr baseColWidth="10" defaultRowHeight="16"/>
  <cols>
    <col min="1" max="16" width="10.83203125" style="1"/>
    <col min="17" max="17" width="11" style="1" bestFit="1" customWidth="1"/>
    <col min="18" max="18" width="12.1640625" style="1" bestFit="1" customWidth="1"/>
    <col min="19" max="20" width="11" style="1" bestFit="1" customWidth="1"/>
    <col min="21" max="16384" width="10.83203125" style="1"/>
  </cols>
  <sheetData>
    <row r="2" spans="1:24">
      <c r="A2" s="24" t="s">
        <v>21</v>
      </c>
      <c r="B2" s="25"/>
    </row>
    <row r="3" spans="1:24">
      <c r="A3" s="85" t="s">
        <v>25</v>
      </c>
      <c r="B3" s="86"/>
      <c r="C3" s="86"/>
      <c r="D3" s="87"/>
      <c r="E3" s="85" t="s">
        <v>24</v>
      </c>
      <c r="F3" s="86"/>
      <c r="G3" s="86"/>
      <c r="H3" s="87"/>
      <c r="I3" s="85" t="s">
        <v>26</v>
      </c>
      <c r="J3" s="86"/>
      <c r="K3" s="86"/>
      <c r="L3" s="86"/>
      <c r="M3" s="85" t="s">
        <v>23</v>
      </c>
      <c r="N3" s="86"/>
      <c r="O3" s="86"/>
      <c r="P3" s="87"/>
      <c r="Q3" s="85" t="s">
        <v>32</v>
      </c>
      <c r="R3" s="86"/>
      <c r="S3" s="86"/>
      <c r="T3" s="87"/>
      <c r="U3" s="85" t="s">
        <v>33</v>
      </c>
      <c r="V3" s="86"/>
      <c r="W3" s="86"/>
      <c r="X3" s="87"/>
    </row>
    <row r="4" spans="1:24">
      <c r="A4" s="88" t="s">
        <v>27</v>
      </c>
      <c r="B4" s="89"/>
      <c r="C4" s="89" t="s">
        <v>28</v>
      </c>
      <c r="D4" s="90"/>
      <c r="E4" s="88" t="s">
        <v>27</v>
      </c>
      <c r="F4" s="89"/>
      <c r="G4" s="89" t="s">
        <v>28</v>
      </c>
      <c r="H4" s="90"/>
      <c r="I4" s="88" t="s">
        <v>27</v>
      </c>
      <c r="J4" s="89"/>
      <c r="K4" s="89" t="s">
        <v>28</v>
      </c>
      <c r="L4" s="89"/>
      <c r="M4" s="88" t="s">
        <v>27</v>
      </c>
      <c r="N4" s="89"/>
      <c r="O4" s="89" t="s">
        <v>28</v>
      </c>
      <c r="P4" s="90"/>
      <c r="Q4" s="88" t="s">
        <v>27</v>
      </c>
      <c r="R4" s="89"/>
      <c r="S4" s="89" t="s">
        <v>28</v>
      </c>
      <c r="T4" s="90"/>
      <c r="U4" s="88" t="s">
        <v>27</v>
      </c>
      <c r="V4" s="89"/>
      <c r="W4" s="89" t="s">
        <v>28</v>
      </c>
      <c r="X4" s="90"/>
    </row>
    <row r="5" spans="1:24" s="43" customFormat="1">
      <c r="A5" s="55" t="s">
        <v>12</v>
      </c>
      <c r="B5" s="56" t="s">
        <v>13</v>
      </c>
      <c r="C5" s="56" t="s">
        <v>12</v>
      </c>
      <c r="D5" s="57" t="s">
        <v>13</v>
      </c>
      <c r="E5" s="55" t="s">
        <v>12</v>
      </c>
      <c r="F5" s="56" t="s">
        <v>13</v>
      </c>
      <c r="G5" s="56" t="s">
        <v>12</v>
      </c>
      <c r="H5" s="57" t="s">
        <v>13</v>
      </c>
      <c r="I5" s="55" t="s">
        <v>12</v>
      </c>
      <c r="J5" s="56" t="s">
        <v>13</v>
      </c>
      <c r="K5" s="56" t="s">
        <v>12</v>
      </c>
      <c r="L5" s="56" t="s">
        <v>13</v>
      </c>
      <c r="M5" s="55" t="s">
        <v>12</v>
      </c>
      <c r="N5" s="56" t="s">
        <v>13</v>
      </c>
      <c r="O5" s="56" t="s">
        <v>12</v>
      </c>
      <c r="P5" s="57" t="s">
        <v>13</v>
      </c>
      <c r="Q5" s="55" t="s">
        <v>12</v>
      </c>
      <c r="R5" s="56" t="s">
        <v>13</v>
      </c>
      <c r="S5" s="56" t="s">
        <v>12</v>
      </c>
      <c r="T5" s="57" t="s">
        <v>13</v>
      </c>
      <c r="U5" s="55" t="s">
        <v>12</v>
      </c>
      <c r="V5" s="56" t="s">
        <v>13</v>
      </c>
      <c r="W5" s="56" t="s">
        <v>12</v>
      </c>
      <c r="X5" s="57" t="s">
        <v>13</v>
      </c>
    </row>
    <row r="6" spans="1:24">
      <c r="A6" s="9">
        <v>0.98899999999999999</v>
      </c>
      <c r="B6" s="8">
        <v>3.89</v>
      </c>
      <c r="C6" s="8">
        <v>0.52100000000000002</v>
      </c>
      <c r="D6" s="10">
        <v>0.81799999999999995</v>
      </c>
      <c r="E6" s="9">
        <v>1.1100000000000001</v>
      </c>
      <c r="F6" s="8">
        <v>1.67</v>
      </c>
      <c r="G6" s="8">
        <v>0.39200000000000002</v>
      </c>
      <c r="H6" s="10">
        <v>0.44400000000000001</v>
      </c>
      <c r="I6" s="9">
        <v>1.56</v>
      </c>
      <c r="J6" s="8">
        <v>3.23</v>
      </c>
      <c r="K6" s="8">
        <v>0.32300000000000001</v>
      </c>
      <c r="L6" s="8">
        <v>7.3999999999999996E-2</v>
      </c>
      <c r="M6" s="9">
        <v>1.21</v>
      </c>
      <c r="N6" s="8">
        <v>2</v>
      </c>
      <c r="O6" s="8">
        <v>0.93300000000000005</v>
      </c>
      <c r="P6" s="10">
        <v>1.05</v>
      </c>
      <c r="Q6" s="30">
        <v>1.247752</v>
      </c>
      <c r="R6" s="3">
        <v>83.11936</v>
      </c>
      <c r="S6" s="3">
        <v>7.4238999999999999E-2</v>
      </c>
      <c r="T6" s="31">
        <v>4.3425180000000001</v>
      </c>
      <c r="U6" s="9">
        <v>1.07</v>
      </c>
      <c r="V6" s="8">
        <v>3.52</v>
      </c>
      <c r="W6" s="8">
        <v>1.38</v>
      </c>
      <c r="X6" s="10">
        <v>1.95</v>
      </c>
    </row>
    <row r="7" spans="1:24">
      <c r="A7" s="9">
        <v>1.1000000000000001</v>
      </c>
      <c r="B7" s="8">
        <v>2.69</v>
      </c>
      <c r="C7" s="8">
        <v>0.63200000000000001</v>
      </c>
      <c r="D7" s="10">
        <v>0.95499999999999996</v>
      </c>
      <c r="E7" s="9">
        <v>1.08</v>
      </c>
      <c r="F7" s="8">
        <v>2.1</v>
      </c>
      <c r="G7" s="8">
        <v>0.39300000000000002</v>
      </c>
      <c r="H7" s="10">
        <v>0.49399999999999999</v>
      </c>
      <c r="I7" s="9">
        <v>1.77</v>
      </c>
      <c r="J7" s="8">
        <v>3.39</v>
      </c>
      <c r="K7" s="8">
        <v>0.35099999999999998</v>
      </c>
      <c r="L7" s="8">
        <v>0.23400000000000001</v>
      </c>
      <c r="M7" s="9">
        <v>1.24</v>
      </c>
      <c r="N7" s="8">
        <v>2.2799999999999998</v>
      </c>
      <c r="O7" s="8">
        <v>0.75900000000000001</v>
      </c>
      <c r="P7" s="10">
        <v>1.06</v>
      </c>
      <c r="Q7" s="30">
        <v>1.1323589999999999</v>
      </c>
      <c r="R7" s="3">
        <v>30.423469999999998</v>
      </c>
      <c r="S7" s="3">
        <v>0.113514</v>
      </c>
      <c r="T7" s="31">
        <v>4.5584129999999998</v>
      </c>
      <c r="U7" s="9">
        <v>0.75</v>
      </c>
      <c r="V7" s="8">
        <v>4.1100000000000003</v>
      </c>
      <c r="W7" s="8">
        <v>1.73</v>
      </c>
      <c r="X7" s="10">
        <v>2.04</v>
      </c>
    </row>
    <row r="8" spans="1:24">
      <c r="A8" s="9">
        <v>1</v>
      </c>
      <c r="B8" s="8">
        <v>2.97</v>
      </c>
      <c r="C8" s="8">
        <v>0.59599999999999997</v>
      </c>
      <c r="D8" s="10">
        <v>0.75</v>
      </c>
      <c r="E8" s="9">
        <v>0.94699999999999995</v>
      </c>
      <c r="F8" s="8">
        <v>1.9</v>
      </c>
      <c r="G8" s="8">
        <v>0.29799999999999999</v>
      </c>
      <c r="H8" s="10">
        <v>0.57199999999999995</v>
      </c>
      <c r="I8" s="9">
        <v>1.6</v>
      </c>
      <c r="J8" s="8">
        <v>3.07</v>
      </c>
      <c r="K8" s="8">
        <v>0.30499999999999999</v>
      </c>
      <c r="L8" s="8">
        <v>8.5000000000000006E-2</v>
      </c>
      <c r="M8" s="9">
        <v>0.66800000000000004</v>
      </c>
      <c r="N8" s="8">
        <v>2.72</v>
      </c>
      <c r="O8" s="8">
        <v>0.54800000000000004</v>
      </c>
      <c r="P8" s="10">
        <v>1.2</v>
      </c>
      <c r="Q8" s="30">
        <v>1.1886559999999999</v>
      </c>
      <c r="R8" s="3">
        <v>50.461550000000003</v>
      </c>
      <c r="S8" s="3">
        <v>0.17205500000000001</v>
      </c>
      <c r="T8" s="31">
        <v>3.7283360000000001</v>
      </c>
      <c r="U8" s="9">
        <v>1.19</v>
      </c>
      <c r="V8" s="8">
        <v>3.77</v>
      </c>
      <c r="W8" s="8">
        <v>1.6</v>
      </c>
      <c r="X8" s="10">
        <v>2.19</v>
      </c>
    </row>
    <row r="9" spans="1:24">
      <c r="A9" s="9">
        <v>1.1000000000000001</v>
      </c>
      <c r="B9" s="8">
        <v>2.5</v>
      </c>
      <c r="C9" s="8">
        <v>1.03</v>
      </c>
      <c r="D9" s="10">
        <v>0.58099999999999996</v>
      </c>
      <c r="E9" s="9">
        <v>0.86</v>
      </c>
      <c r="F9" s="8">
        <v>1.24</v>
      </c>
      <c r="G9" s="8">
        <v>0.55800000000000005</v>
      </c>
      <c r="H9" s="10">
        <v>0.38900000000000001</v>
      </c>
      <c r="I9" s="9">
        <v>0.34100000000000003</v>
      </c>
      <c r="J9" s="8">
        <v>7.13</v>
      </c>
      <c r="K9" s="8">
        <v>1.3599999999999999E-2</v>
      </c>
      <c r="L9" s="8">
        <v>9.4700000000000006E-11</v>
      </c>
      <c r="M9" s="9">
        <v>0.61799999999999999</v>
      </c>
      <c r="N9" s="8">
        <v>1.26</v>
      </c>
      <c r="O9" s="8">
        <v>0.86299999999999999</v>
      </c>
      <c r="P9" s="10">
        <v>0.77300000000000002</v>
      </c>
      <c r="Q9" s="30">
        <v>0.686643</v>
      </c>
      <c r="R9" s="3">
        <v>22.01474</v>
      </c>
      <c r="S9" s="3">
        <v>0.111178</v>
      </c>
      <c r="T9" s="31">
        <v>0.79872100000000001</v>
      </c>
      <c r="U9" s="4">
        <v>0.99199999999999999</v>
      </c>
      <c r="V9" s="5">
        <v>3.41</v>
      </c>
      <c r="W9" s="5">
        <v>2.1</v>
      </c>
      <c r="X9" s="6">
        <v>1.69</v>
      </c>
    </row>
    <row r="10" spans="1:24">
      <c r="A10" s="9">
        <v>0.996</v>
      </c>
      <c r="B10" s="8">
        <v>2.19</v>
      </c>
      <c r="C10" s="8">
        <v>1.04</v>
      </c>
      <c r="D10" s="10">
        <v>0.72099999999999997</v>
      </c>
      <c r="E10" s="9">
        <v>0.85</v>
      </c>
      <c r="F10" s="8">
        <v>1.41</v>
      </c>
      <c r="G10" s="8">
        <v>0.749</v>
      </c>
      <c r="H10" s="10">
        <v>0.39200000000000002</v>
      </c>
      <c r="I10" s="9">
        <v>0.441</v>
      </c>
      <c r="J10" s="8">
        <v>6.65</v>
      </c>
      <c r="K10" s="8">
        <v>9.0999999999999998E-2</v>
      </c>
      <c r="L10" s="8">
        <v>7.5300000000000001E-11</v>
      </c>
      <c r="M10" s="9">
        <v>0.93600000000000005</v>
      </c>
      <c r="N10" s="8">
        <v>1.37</v>
      </c>
      <c r="O10" s="8">
        <v>0.85699999999999998</v>
      </c>
      <c r="P10" s="10">
        <v>0.72399999999999998</v>
      </c>
      <c r="Q10" s="30">
        <v>1.6444799999999999</v>
      </c>
      <c r="R10" s="3">
        <v>22.477309999999999</v>
      </c>
      <c r="S10" s="3">
        <v>0.48018499999999997</v>
      </c>
      <c r="T10" s="31">
        <v>1.410066</v>
      </c>
      <c r="U10" s="19"/>
      <c r="V10" s="19"/>
      <c r="W10" s="19"/>
      <c r="X10" s="19"/>
    </row>
    <row r="11" spans="1:24">
      <c r="A11" s="9">
        <v>1</v>
      </c>
      <c r="B11" s="8">
        <v>1.89</v>
      </c>
      <c r="C11" s="8">
        <v>0.82899999999999996</v>
      </c>
      <c r="D11" s="10">
        <v>0.69499999999999995</v>
      </c>
      <c r="E11" s="9">
        <v>0.86599999999999999</v>
      </c>
      <c r="F11" s="8">
        <v>1.29</v>
      </c>
      <c r="G11" s="8">
        <v>1</v>
      </c>
      <c r="H11" s="10">
        <v>0.38</v>
      </c>
      <c r="I11" s="4">
        <v>0.28799999999999998</v>
      </c>
      <c r="J11" s="5">
        <v>7.23</v>
      </c>
      <c r="K11" s="5">
        <v>6.7299999999999999E-2</v>
      </c>
      <c r="L11" s="5">
        <v>1.5999999999999999E-10</v>
      </c>
      <c r="M11" s="9">
        <v>0.878</v>
      </c>
      <c r="N11" s="8">
        <v>1.65</v>
      </c>
      <c r="O11" s="8">
        <v>0.89800000000000002</v>
      </c>
      <c r="P11" s="10">
        <v>0.83299999999999996</v>
      </c>
      <c r="Q11" s="30">
        <v>2.54494</v>
      </c>
      <c r="R11" s="3">
        <v>8.1139130000000002</v>
      </c>
      <c r="S11" s="3">
        <v>0.565133</v>
      </c>
      <c r="T11" s="31">
        <v>1.362034</v>
      </c>
      <c r="U11" s="19"/>
      <c r="V11" s="19"/>
      <c r="W11" s="19"/>
      <c r="X11" s="19"/>
    </row>
    <row r="12" spans="1:24">
      <c r="A12" s="9">
        <v>0.88700000000000001</v>
      </c>
      <c r="B12" s="8">
        <v>3.48</v>
      </c>
      <c r="C12" s="8">
        <v>0.61499999999999999</v>
      </c>
      <c r="D12" s="10">
        <v>0.91700000000000004</v>
      </c>
      <c r="E12" s="9">
        <v>1.1000000000000001</v>
      </c>
      <c r="F12" s="8">
        <v>2.72</v>
      </c>
      <c r="G12" s="8">
        <v>0.43099999999999999</v>
      </c>
      <c r="H12" s="10">
        <v>0.30199999999999999</v>
      </c>
      <c r="M12" s="9">
        <v>0.96</v>
      </c>
      <c r="N12" s="8">
        <v>2.09</v>
      </c>
      <c r="O12" s="8">
        <v>0.92400000000000004</v>
      </c>
      <c r="P12" s="10">
        <v>0.45300000000000001</v>
      </c>
      <c r="Q12" s="30">
        <v>0.171712</v>
      </c>
      <c r="R12" s="19"/>
      <c r="S12" s="3">
        <v>0.40800599999999998</v>
      </c>
      <c r="T12" s="31">
        <v>0.65896399999999999</v>
      </c>
    </row>
    <row r="13" spans="1:24">
      <c r="A13" s="9">
        <v>0.92200000000000004</v>
      </c>
      <c r="B13" s="8">
        <v>2.86</v>
      </c>
      <c r="C13" s="8">
        <v>0.65400000000000003</v>
      </c>
      <c r="D13" s="10">
        <v>0.82899999999999996</v>
      </c>
      <c r="E13" s="9">
        <v>0.90800000000000003</v>
      </c>
      <c r="F13" s="8">
        <v>2.4500000000000002</v>
      </c>
      <c r="G13" s="8">
        <v>0.38800000000000001</v>
      </c>
      <c r="H13" s="10">
        <v>0.435</v>
      </c>
      <c r="M13" s="9">
        <v>1.41</v>
      </c>
      <c r="N13" s="8">
        <v>1.72</v>
      </c>
      <c r="O13" s="8">
        <v>0.79800000000000004</v>
      </c>
      <c r="P13" s="10">
        <v>1.41</v>
      </c>
      <c r="Q13" s="30">
        <v>0.106437</v>
      </c>
      <c r="R13" s="19"/>
      <c r="S13" s="19"/>
      <c r="T13" s="31">
        <v>0.92547900000000005</v>
      </c>
    </row>
    <row r="14" spans="1:24">
      <c r="A14" s="4">
        <v>0.98599999999999999</v>
      </c>
      <c r="B14" s="5">
        <v>4.25</v>
      </c>
      <c r="C14" s="5">
        <v>0.63500000000000001</v>
      </c>
      <c r="D14" s="6">
        <v>1.0900000000000001</v>
      </c>
      <c r="E14" s="4">
        <v>1.29</v>
      </c>
      <c r="F14" s="5">
        <v>3.01</v>
      </c>
      <c r="G14" s="5">
        <v>0.53400000000000003</v>
      </c>
      <c r="H14" s="6">
        <v>0.442</v>
      </c>
      <c r="M14" s="4">
        <v>1.0900000000000001</v>
      </c>
      <c r="N14" s="5">
        <v>2.1</v>
      </c>
      <c r="O14" s="5">
        <v>0.84899999999999998</v>
      </c>
      <c r="P14" s="6">
        <v>0.91700000000000004</v>
      </c>
      <c r="Q14" s="32">
        <v>0.27702100000000002</v>
      </c>
      <c r="R14" s="21"/>
      <c r="S14" s="21"/>
      <c r="T14" s="33">
        <v>1.221177</v>
      </c>
    </row>
  </sheetData>
  <mergeCells count="18">
    <mergeCell ref="W4:X4"/>
    <mergeCell ref="I3:L3"/>
    <mergeCell ref="M3:P3"/>
    <mergeCell ref="Q3:T3"/>
    <mergeCell ref="U3:X3"/>
    <mergeCell ref="K4:L4"/>
    <mergeCell ref="M4:N4"/>
    <mergeCell ref="O4:P4"/>
    <mergeCell ref="Q4:R4"/>
    <mergeCell ref="S4:T4"/>
    <mergeCell ref="G4:H4"/>
    <mergeCell ref="I4:J4"/>
    <mergeCell ref="A3:D3"/>
    <mergeCell ref="E3:H3"/>
    <mergeCell ref="U4:V4"/>
    <mergeCell ref="A4:B4"/>
    <mergeCell ref="C4:D4"/>
    <mergeCell ref="E4:F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52519-2498-7542-A988-D34641FD78D6}">
  <dimension ref="A2:AA11"/>
  <sheetViews>
    <sheetView workbookViewId="0">
      <selection activeCell="A2" sqref="A2:C2"/>
    </sheetView>
  </sheetViews>
  <sheetFormatPr baseColWidth="10" defaultRowHeight="16"/>
  <cols>
    <col min="1" max="16384" width="10.83203125" style="1"/>
  </cols>
  <sheetData>
    <row r="2" spans="1:27">
      <c r="A2" s="81" t="s">
        <v>21</v>
      </c>
      <c r="B2" s="81"/>
      <c r="C2" s="81"/>
    </row>
    <row r="3" spans="1:27">
      <c r="A3" s="85" t="s">
        <v>25</v>
      </c>
      <c r="B3" s="86"/>
      <c r="C3" s="86"/>
      <c r="D3" s="86"/>
      <c r="E3" s="86"/>
      <c r="F3" s="87"/>
      <c r="H3" s="85" t="s">
        <v>24</v>
      </c>
      <c r="I3" s="86"/>
      <c r="J3" s="86"/>
      <c r="K3" s="86"/>
      <c r="L3" s="86"/>
      <c r="M3" s="87"/>
      <c r="O3" s="85" t="s">
        <v>25</v>
      </c>
      <c r="P3" s="86"/>
      <c r="Q3" s="86"/>
      <c r="R3" s="86"/>
      <c r="S3" s="86"/>
      <c r="T3" s="87"/>
      <c r="V3" s="85" t="s">
        <v>32</v>
      </c>
      <c r="W3" s="86"/>
      <c r="X3" s="86"/>
      <c r="Y3" s="86"/>
      <c r="Z3" s="86"/>
      <c r="AA3" s="87"/>
    </row>
    <row r="4" spans="1:27" ht="16" customHeight="1">
      <c r="A4" s="99" t="s">
        <v>91</v>
      </c>
      <c r="B4" s="100"/>
      <c r="C4" s="100" t="s">
        <v>92</v>
      </c>
      <c r="D4" s="100"/>
      <c r="E4" s="101" t="s">
        <v>93</v>
      </c>
      <c r="F4" s="102"/>
      <c r="H4" s="99" t="s">
        <v>91</v>
      </c>
      <c r="I4" s="100"/>
      <c r="J4" s="100" t="s">
        <v>92</v>
      </c>
      <c r="K4" s="100"/>
      <c r="L4" s="101" t="s">
        <v>93</v>
      </c>
      <c r="M4" s="102"/>
      <c r="O4" s="99" t="s">
        <v>91</v>
      </c>
      <c r="P4" s="100"/>
      <c r="Q4" s="100" t="s">
        <v>92</v>
      </c>
      <c r="R4" s="100"/>
      <c r="S4" s="101" t="s">
        <v>93</v>
      </c>
      <c r="T4" s="102"/>
      <c r="V4" s="99" t="s">
        <v>91</v>
      </c>
      <c r="W4" s="100"/>
      <c r="X4" s="100" t="s">
        <v>92</v>
      </c>
      <c r="Y4" s="100"/>
      <c r="Z4" s="101" t="s">
        <v>93</v>
      </c>
      <c r="AA4" s="102"/>
    </row>
    <row r="5" spans="1:27" s="43" customFormat="1">
      <c r="A5" s="55" t="s">
        <v>12</v>
      </c>
      <c r="B5" s="56" t="s">
        <v>13</v>
      </c>
      <c r="C5" s="56" t="s">
        <v>12</v>
      </c>
      <c r="D5" s="56" t="s">
        <v>13</v>
      </c>
      <c r="E5" s="56" t="s">
        <v>12</v>
      </c>
      <c r="F5" s="57" t="s">
        <v>13</v>
      </c>
      <c r="H5" s="55" t="s">
        <v>12</v>
      </c>
      <c r="I5" s="56" t="s">
        <v>13</v>
      </c>
      <c r="J5" s="56" t="s">
        <v>12</v>
      </c>
      <c r="K5" s="56" t="s">
        <v>13</v>
      </c>
      <c r="L5" s="56" t="s">
        <v>12</v>
      </c>
      <c r="M5" s="57" t="s">
        <v>13</v>
      </c>
      <c r="O5" s="55" t="s">
        <v>12</v>
      </c>
      <c r="P5" s="56" t="s">
        <v>13</v>
      </c>
      <c r="Q5" s="56" t="s">
        <v>12</v>
      </c>
      <c r="R5" s="56" t="s">
        <v>13</v>
      </c>
      <c r="S5" s="56" t="s">
        <v>12</v>
      </c>
      <c r="T5" s="57" t="s">
        <v>13</v>
      </c>
      <c r="V5" s="55" t="s">
        <v>12</v>
      </c>
      <c r="W5" s="56" t="s">
        <v>13</v>
      </c>
      <c r="X5" s="56" t="s">
        <v>12</v>
      </c>
      <c r="Y5" s="56" t="s">
        <v>13</v>
      </c>
      <c r="Z5" s="56" t="s">
        <v>12</v>
      </c>
      <c r="AA5" s="57" t="s">
        <v>13</v>
      </c>
    </row>
    <row r="6" spans="1:27">
      <c r="A6" s="9">
        <v>0.57199999999999995</v>
      </c>
      <c r="B6" s="8">
        <v>18.600000000000001</v>
      </c>
      <c r="C6" s="8">
        <v>0.57799999999999996</v>
      </c>
      <c r="D6" s="8">
        <v>1.55</v>
      </c>
      <c r="E6" s="8">
        <v>1.06</v>
      </c>
      <c r="F6" s="10">
        <v>6.46</v>
      </c>
      <c r="H6" s="9">
        <v>0.45900000000000002</v>
      </c>
      <c r="I6" s="8">
        <v>62.9</v>
      </c>
      <c r="J6" s="8">
        <v>1.4</v>
      </c>
      <c r="K6" s="8">
        <v>15.8</v>
      </c>
      <c r="L6" s="8">
        <v>0.13400000000000001</v>
      </c>
      <c r="M6" s="10">
        <v>38</v>
      </c>
      <c r="O6" s="9">
        <v>1.1399999999999999</v>
      </c>
      <c r="P6" s="8">
        <v>2.96</v>
      </c>
      <c r="Q6" s="8">
        <v>1.05</v>
      </c>
      <c r="R6" s="8">
        <v>0.71499999999999997</v>
      </c>
      <c r="S6" s="8">
        <v>1.2</v>
      </c>
      <c r="T6" s="10">
        <v>1.33</v>
      </c>
      <c r="V6" s="9">
        <v>0.71299999999999997</v>
      </c>
      <c r="W6" s="8">
        <v>2.57</v>
      </c>
      <c r="X6" s="8">
        <v>0.376</v>
      </c>
      <c r="Y6" s="8">
        <v>0.20599999999999999</v>
      </c>
      <c r="Z6" s="8">
        <v>0.17299999999999999</v>
      </c>
      <c r="AA6" s="10">
        <v>1.21</v>
      </c>
    </row>
    <row r="7" spans="1:27">
      <c r="A7" s="9">
        <v>1.66</v>
      </c>
      <c r="B7" s="8">
        <v>15.6</v>
      </c>
      <c r="C7" s="8">
        <v>0.61099999999999999</v>
      </c>
      <c r="D7" s="8">
        <v>1.75</v>
      </c>
      <c r="E7" s="8">
        <v>0.95</v>
      </c>
      <c r="F7" s="10">
        <v>6.64</v>
      </c>
      <c r="H7" s="9">
        <v>1.47</v>
      </c>
      <c r="I7" s="8">
        <v>39.799999999999997</v>
      </c>
      <c r="J7" s="8">
        <v>1.33</v>
      </c>
      <c r="K7" s="8">
        <v>13.6</v>
      </c>
      <c r="L7" s="8">
        <v>2.2999999999999998</v>
      </c>
      <c r="M7" s="10">
        <v>21.8</v>
      </c>
      <c r="O7" s="9">
        <v>0.746</v>
      </c>
      <c r="P7" s="8">
        <v>1.94</v>
      </c>
      <c r="Q7" s="8">
        <v>0.755</v>
      </c>
      <c r="R7" s="8">
        <v>1.1499999999999999</v>
      </c>
      <c r="S7" s="8">
        <v>1.17</v>
      </c>
      <c r="T7" s="10">
        <v>1.21</v>
      </c>
      <c r="V7" s="9">
        <v>1.1399999999999999</v>
      </c>
      <c r="W7" s="8">
        <v>2.83</v>
      </c>
      <c r="X7" s="8">
        <v>0.23200000000000001</v>
      </c>
      <c r="Y7" s="8">
        <v>0.34200000000000003</v>
      </c>
      <c r="Z7" s="8">
        <v>0.32200000000000001</v>
      </c>
      <c r="AA7" s="10">
        <v>1.2</v>
      </c>
    </row>
    <row r="8" spans="1:27">
      <c r="A8" s="9">
        <v>0.76500000000000001</v>
      </c>
      <c r="B8" s="8">
        <v>37.799999999999997</v>
      </c>
      <c r="C8" s="8">
        <v>0.65100000000000002</v>
      </c>
      <c r="D8" s="8">
        <v>1.27</v>
      </c>
      <c r="E8" s="8">
        <v>1.18</v>
      </c>
      <c r="F8" s="10">
        <v>10.7</v>
      </c>
      <c r="H8" s="9">
        <v>1.06</v>
      </c>
      <c r="I8" s="8">
        <v>28.5</v>
      </c>
      <c r="J8" s="8">
        <v>0.79800000000000004</v>
      </c>
      <c r="K8" s="8">
        <v>7.49</v>
      </c>
      <c r="L8" s="8">
        <v>0.44400000000000001</v>
      </c>
      <c r="M8" s="10">
        <v>28.8</v>
      </c>
      <c r="O8" s="9">
        <v>1.1200000000000001</v>
      </c>
      <c r="P8" s="8">
        <v>2.2999999999999998</v>
      </c>
      <c r="Q8" s="8">
        <v>0.91700000000000004</v>
      </c>
      <c r="R8" s="8">
        <v>1.31</v>
      </c>
      <c r="S8" s="8">
        <v>1.23</v>
      </c>
      <c r="T8" s="10">
        <v>1.64</v>
      </c>
      <c r="V8" s="9">
        <v>1.1499999999999999</v>
      </c>
      <c r="W8" s="8">
        <v>2.33</v>
      </c>
      <c r="X8" s="8">
        <v>0.23300000000000001</v>
      </c>
      <c r="Y8" s="8">
        <v>0.314</v>
      </c>
      <c r="Z8" s="8">
        <v>0.23599999999999999</v>
      </c>
      <c r="AA8" s="10">
        <v>1.2</v>
      </c>
    </row>
    <row r="9" spans="1:27">
      <c r="A9" s="9"/>
      <c r="B9" s="8"/>
      <c r="C9" s="8">
        <v>2.0099999999999998</v>
      </c>
      <c r="D9" s="8">
        <v>2.87</v>
      </c>
      <c r="E9" s="8">
        <v>0.46700000000000003</v>
      </c>
      <c r="F9" s="10">
        <v>5.67</v>
      </c>
      <c r="H9" s="9"/>
      <c r="I9" s="8"/>
      <c r="J9" s="8">
        <v>6.59</v>
      </c>
      <c r="K9" s="8">
        <v>0.65700000000000003</v>
      </c>
      <c r="L9" s="8">
        <v>1.67</v>
      </c>
      <c r="M9" s="10">
        <v>4.25</v>
      </c>
      <c r="O9" s="9"/>
      <c r="P9" s="8"/>
      <c r="Q9" s="8">
        <v>1.01E-2</v>
      </c>
      <c r="R9" s="8">
        <v>0.44600000000000001</v>
      </c>
      <c r="S9" s="8">
        <v>0.61899999999999999</v>
      </c>
      <c r="T9" s="10">
        <v>1.33</v>
      </c>
      <c r="V9" s="9"/>
      <c r="W9" s="8"/>
      <c r="X9" s="8">
        <v>0.246</v>
      </c>
      <c r="Y9" s="8">
        <v>6.93E-2</v>
      </c>
      <c r="Z9" s="8">
        <v>1.25</v>
      </c>
      <c r="AA9" s="10">
        <v>1.68</v>
      </c>
    </row>
    <row r="10" spans="1:27">
      <c r="A10" s="9"/>
      <c r="B10" s="8"/>
      <c r="C10" s="8">
        <v>1.75</v>
      </c>
      <c r="D10" s="8">
        <v>2.91</v>
      </c>
      <c r="E10" s="8">
        <v>0.52600000000000002</v>
      </c>
      <c r="F10" s="10">
        <v>9.14</v>
      </c>
      <c r="H10" s="9"/>
      <c r="I10" s="8"/>
      <c r="J10" s="8">
        <v>9.39</v>
      </c>
      <c r="K10" s="8">
        <v>0.92300000000000004</v>
      </c>
      <c r="L10" s="8">
        <v>1.33</v>
      </c>
      <c r="M10" s="10">
        <v>8.86</v>
      </c>
      <c r="O10" s="9"/>
      <c r="P10" s="8"/>
      <c r="Q10" s="8">
        <v>7.1399999999999996E-3</v>
      </c>
      <c r="R10" s="8">
        <v>0.58399999999999996</v>
      </c>
      <c r="S10" s="8">
        <v>0.78900000000000003</v>
      </c>
      <c r="T10" s="10">
        <v>1.31</v>
      </c>
      <c r="V10" s="9"/>
      <c r="W10" s="8"/>
      <c r="X10" s="8">
        <v>0.23599999999999999</v>
      </c>
      <c r="Y10" s="8">
        <v>0.376</v>
      </c>
      <c r="Z10" s="8">
        <v>1.27</v>
      </c>
      <c r="AA10" s="10">
        <v>1.82</v>
      </c>
    </row>
    <row r="11" spans="1:27">
      <c r="A11" s="4"/>
      <c r="B11" s="5"/>
      <c r="C11" s="5">
        <v>1.59</v>
      </c>
      <c r="D11" s="5">
        <v>1.99</v>
      </c>
      <c r="E11" s="5">
        <v>0.67500000000000004</v>
      </c>
      <c r="F11" s="6">
        <v>9.08</v>
      </c>
      <c r="H11" s="4"/>
      <c r="I11" s="5"/>
      <c r="J11" s="5">
        <v>5.24</v>
      </c>
      <c r="K11" s="5">
        <v>1.01</v>
      </c>
      <c r="L11" s="5">
        <v>1.66</v>
      </c>
      <c r="M11" s="6">
        <v>4.49</v>
      </c>
      <c r="O11" s="4"/>
      <c r="P11" s="5"/>
      <c r="Q11" s="5">
        <v>1.7600000000000001E-2</v>
      </c>
      <c r="R11" s="5">
        <v>0.34699999999999998</v>
      </c>
      <c r="S11" s="5">
        <v>0.57699999999999996</v>
      </c>
      <c r="T11" s="6">
        <v>1.17</v>
      </c>
      <c r="V11" s="4"/>
      <c r="W11" s="5"/>
      <c r="X11" s="5">
        <v>0.214</v>
      </c>
      <c r="Y11" s="5">
        <v>0.114</v>
      </c>
      <c r="Z11" s="5">
        <v>1.27</v>
      </c>
      <c r="AA11" s="6">
        <v>1.51</v>
      </c>
    </row>
  </sheetData>
  <mergeCells count="16">
    <mergeCell ref="A4:B4"/>
    <mergeCell ref="C4:D4"/>
    <mergeCell ref="E4:F4"/>
    <mergeCell ref="A3:F3"/>
    <mergeCell ref="H3:M3"/>
    <mergeCell ref="H4:I4"/>
    <mergeCell ref="J4:K4"/>
    <mergeCell ref="L4:M4"/>
    <mergeCell ref="O3:T3"/>
    <mergeCell ref="O4:P4"/>
    <mergeCell ref="Q4:R4"/>
    <mergeCell ref="S4:T4"/>
    <mergeCell ref="V3:AA3"/>
    <mergeCell ref="V4:W4"/>
    <mergeCell ref="X4:Y4"/>
    <mergeCell ref="Z4:AA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9A06-E963-B24A-BC71-80120FBA3731}">
  <dimension ref="A2:E20"/>
  <sheetViews>
    <sheetView workbookViewId="0">
      <selection activeCell="L28" sqref="L28"/>
    </sheetView>
  </sheetViews>
  <sheetFormatPr baseColWidth="10" defaultRowHeight="16"/>
  <cols>
    <col min="1" max="16384" width="10.83203125" style="1"/>
  </cols>
  <sheetData>
    <row r="2" spans="1:5">
      <c r="A2" s="25" t="s">
        <v>96</v>
      </c>
      <c r="B2" s="25"/>
    </row>
    <row r="3" spans="1:5">
      <c r="A3" s="49"/>
      <c r="B3" s="17"/>
      <c r="C3" s="17"/>
      <c r="D3" s="17"/>
      <c r="E3" s="50"/>
    </row>
    <row r="4" spans="1:5">
      <c r="A4" s="18"/>
      <c r="B4" s="89" t="s">
        <v>95</v>
      </c>
      <c r="C4" s="89"/>
      <c r="D4" s="89"/>
      <c r="E4" s="90"/>
    </row>
    <row r="5" spans="1:5">
      <c r="A5" s="18"/>
      <c r="B5" s="89" t="s">
        <v>27</v>
      </c>
      <c r="C5" s="89"/>
      <c r="D5" s="89" t="s">
        <v>28</v>
      </c>
      <c r="E5" s="90"/>
    </row>
    <row r="6" spans="1:5">
      <c r="A6" s="55" t="s">
        <v>94</v>
      </c>
      <c r="B6" s="56" t="s">
        <v>12</v>
      </c>
      <c r="C6" s="56" t="s">
        <v>13</v>
      </c>
      <c r="D6" s="56" t="s">
        <v>12</v>
      </c>
      <c r="E6" s="57" t="s">
        <v>13</v>
      </c>
    </row>
    <row r="7" spans="1:5">
      <c r="A7" s="9">
        <v>1</v>
      </c>
      <c r="B7" s="8">
        <v>0</v>
      </c>
      <c r="C7" s="8">
        <v>0</v>
      </c>
      <c r="D7" s="8">
        <v>0</v>
      </c>
      <c r="E7" s="10">
        <v>0</v>
      </c>
    </row>
    <row r="8" spans="1:5">
      <c r="A8" s="9">
        <v>2</v>
      </c>
      <c r="B8" s="8">
        <v>0</v>
      </c>
      <c r="C8" s="8">
        <v>0</v>
      </c>
      <c r="D8" s="8">
        <v>0</v>
      </c>
      <c r="E8" s="10">
        <v>0</v>
      </c>
    </row>
    <row r="9" spans="1:5">
      <c r="A9" s="9">
        <v>3</v>
      </c>
      <c r="B9" s="8">
        <v>0</v>
      </c>
      <c r="C9" s="8">
        <v>0</v>
      </c>
      <c r="D9" s="8">
        <v>0</v>
      </c>
      <c r="E9" s="10">
        <v>0</v>
      </c>
    </row>
    <row r="10" spans="1:5">
      <c r="A10" s="9">
        <v>4</v>
      </c>
      <c r="B10" s="8">
        <v>0</v>
      </c>
      <c r="C10" s="8">
        <v>0</v>
      </c>
      <c r="D10" s="8">
        <v>0</v>
      </c>
      <c r="E10" s="10">
        <v>0</v>
      </c>
    </row>
    <row r="11" spans="1:5">
      <c r="A11" s="9">
        <v>5</v>
      </c>
      <c r="B11" s="8">
        <v>0</v>
      </c>
      <c r="C11" s="8">
        <v>4</v>
      </c>
      <c r="D11" s="8">
        <v>0</v>
      </c>
      <c r="E11" s="10">
        <v>0</v>
      </c>
    </row>
    <row r="12" spans="1:5">
      <c r="A12" s="9">
        <v>6</v>
      </c>
      <c r="B12" s="8">
        <v>0</v>
      </c>
      <c r="C12" s="8">
        <v>4</v>
      </c>
      <c r="D12" s="8">
        <v>0</v>
      </c>
      <c r="E12" s="10">
        <v>0</v>
      </c>
    </row>
    <row r="13" spans="1:5">
      <c r="A13" s="9">
        <v>7</v>
      </c>
      <c r="B13" s="8">
        <v>0</v>
      </c>
      <c r="C13" s="8">
        <v>3</v>
      </c>
      <c r="D13" s="8">
        <v>0</v>
      </c>
      <c r="E13" s="10">
        <v>0</v>
      </c>
    </row>
    <row r="14" spans="1:5">
      <c r="A14" s="9">
        <v>8</v>
      </c>
      <c r="B14" s="8">
        <v>0</v>
      </c>
      <c r="C14" s="8">
        <v>6</v>
      </c>
      <c r="D14" s="8">
        <v>0</v>
      </c>
      <c r="E14" s="10">
        <v>0</v>
      </c>
    </row>
    <row r="15" spans="1:5">
      <c r="A15" s="9">
        <v>9</v>
      </c>
      <c r="B15" s="8">
        <v>0</v>
      </c>
      <c r="C15" s="8">
        <v>0</v>
      </c>
      <c r="D15" s="8">
        <v>0</v>
      </c>
      <c r="E15" s="10">
        <v>0</v>
      </c>
    </row>
    <row r="16" spans="1:5">
      <c r="A16" s="9">
        <v>10</v>
      </c>
      <c r="B16" s="8">
        <v>0</v>
      </c>
      <c r="C16" s="8">
        <v>5</v>
      </c>
      <c r="D16" s="8">
        <v>0</v>
      </c>
      <c r="E16" s="10">
        <v>0</v>
      </c>
    </row>
    <row r="17" spans="1:5">
      <c r="A17" s="9">
        <v>11</v>
      </c>
      <c r="B17" s="8">
        <v>0</v>
      </c>
      <c r="C17" s="8">
        <v>4</v>
      </c>
      <c r="D17" s="8">
        <v>0</v>
      </c>
      <c r="E17" s="10">
        <v>0</v>
      </c>
    </row>
    <row r="18" spans="1:5">
      <c r="A18" s="9">
        <v>12</v>
      </c>
      <c r="B18" s="8">
        <v>0</v>
      </c>
      <c r="C18" s="8">
        <v>5</v>
      </c>
      <c r="D18" s="8">
        <v>0</v>
      </c>
      <c r="E18" s="10">
        <v>0</v>
      </c>
    </row>
    <row r="19" spans="1:5">
      <c r="A19" s="9">
        <v>13</v>
      </c>
      <c r="B19" s="8">
        <v>0</v>
      </c>
      <c r="C19" s="8">
        <v>0</v>
      </c>
      <c r="D19" s="8">
        <v>0</v>
      </c>
      <c r="E19" s="10">
        <v>0</v>
      </c>
    </row>
    <row r="20" spans="1:5">
      <c r="A20" s="4">
        <v>14</v>
      </c>
      <c r="B20" s="5">
        <v>0</v>
      </c>
      <c r="C20" s="5">
        <v>2</v>
      </c>
      <c r="D20" s="5">
        <v>0</v>
      </c>
      <c r="E20" s="6">
        <v>0</v>
      </c>
    </row>
  </sheetData>
  <mergeCells count="3">
    <mergeCell ref="B5:C5"/>
    <mergeCell ref="D5:E5"/>
    <mergeCell ref="B4:E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CF187-0C53-3347-BCC2-8AA21BFD32B7}">
  <dimension ref="A1:I25"/>
  <sheetViews>
    <sheetView workbookViewId="0">
      <selection activeCell="C22" sqref="C22"/>
    </sheetView>
  </sheetViews>
  <sheetFormatPr baseColWidth="10" defaultRowHeight="16"/>
  <sheetData>
    <row r="1" spans="1:9">
      <c r="A1" s="81" t="s">
        <v>21</v>
      </c>
      <c r="B1" s="81"/>
      <c r="C1" s="81"/>
    </row>
    <row r="2" spans="1:9">
      <c r="B2" s="85" t="s">
        <v>299</v>
      </c>
      <c r="C2" s="86"/>
      <c r="D2" s="86"/>
      <c r="E2" s="86"/>
      <c r="F2" s="85" t="s">
        <v>32</v>
      </c>
      <c r="G2" s="86"/>
      <c r="H2" s="86"/>
      <c r="I2" s="87"/>
    </row>
    <row r="3" spans="1:9">
      <c r="B3" s="88" t="s">
        <v>27</v>
      </c>
      <c r="C3" s="89"/>
      <c r="D3" s="89" t="s">
        <v>28</v>
      </c>
      <c r="E3" s="89"/>
      <c r="F3" s="88" t="s">
        <v>27</v>
      </c>
      <c r="G3" s="89"/>
      <c r="H3" s="89" t="s">
        <v>28</v>
      </c>
      <c r="I3" s="90"/>
    </row>
    <row r="4" spans="1:9">
      <c r="B4" s="55" t="s">
        <v>12</v>
      </c>
      <c r="C4" s="56" t="s">
        <v>13</v>
      </c>
      <c r="D4" s="56" t="s">
        <v>12</v>
      </c>
      <c r="E4" s="56" t="s">
        <v>13</v>
      </c>
      <c r="F4" s="55" t="s">
        <v>12</v>
      </c>
      <c r="G4" s="56" t="s">
        <v>13</v>
      </c>
      <c r="H4" s="56" t="s">
        <v>12</v>
      </c>
      <c r="I4" s="57" t="s">
        <v>13</v>
      </c>
    </row>
    <row r="5" spans="1:9">
      <c r="B5" s="12">
        <v>0.57199999999999995</v>
      </c>
      <c r="C5" s="15">
        <v>18.600000000000001</v>
      </c>
      <c r="D5" s="71">
        <v>0.57799999999999996</v>
      </c>
      <c r="E5" s="71">
        <v>1.55</v>
      </c>
      <c r="F5" s="12">
        <v>0.72399999999999998</v>
      </c>
      <c r="G5" s="71">
        <v>3.23</v>
      </c>
      <c r="H5" s="71">
        <v>0.22600000000000001</v>
      </c>
      <c r="I5" s="72">
        <v>1.1499999999999999</v>
      </c>
    </row>
    <row r="6" spans="1:9">
      <c r="B6" s="12">
        <v>1.66</v>
      </c>
      <c r="C6" s="15">
        <v>15.6</v>
      </c>
      <c r="D6" s="71">
        <v>0.61099999999999999</v>
      </c>
      <c r="E6" s="71">
        <v>1.75</v>
      </c>
      <c r="F6" s="12">
        <v>1.1000000000000001</v>
      </c>
      <c r="G6" s="71">
        <v>3.56</v>
      </c>
      <c r="H6" s="71">
        <v>6.1199999999999997E-2</v>
      </c>
      <c r="I6" s="72">
        <v>0.59899999999999998</v>
      </c>
    </row>
    <row r="7" spans="1:9">
      <c r="B7" s="12">
        <v>0.76500000000000001</v>
      </c>
      <c r="C7" s="15">
        <v>6.46</v>
      </c>
      <c r="D7" s="71">
        <v>0.65100000000000002</v>
      </c>
      <c r="E7" s="71">
        <v>1.27</v>
      </c>
      <c r="F7" s="12">
        <v>1.19</v>
      </c>
      <c r="G7" s="71">
        <v>3.27</v>
      </c>
      <c r="H7" s="71">
        <v>0.83499999999999996</v>
      </c>
      <c r="I7" s="72">
        <v>0.83199999999999996</v>
      </c>
    </row>
    <row r="8" spans="1:9">
      <c r="B8" s="12">
        <v>1.06</v>
      </c>
      <c r="C8" s="15">
        <v>6.64</v>
      </c>
      <c r="D8" s="71">
        <v>2.0099999999999998</v>
      </c>
      <c r="E8" s="71">
        <v>2.87</v>
      </c>
      <c r="F8" s="12">
        <v>0.98299999999999998</v>
      </c>
      <c r="G8" s="71">
        <v>3.09</v>
      </c>
      <c r="H8" s="71">
        <v>0.22600000000000001</v>
      </c>
      <c r="I8" s="72">
        <v>0.83199999999999996</v>
      </c>
    </row>
    <row r="9" spans="1:9">
      <c r="B9" s="12">
        <v>0.95</v>
      </c>
      <c r="C9" s="15">
        <v>10.7</v>
      </c>
      <c r="D9" s="71">
        <v>1.75</v>
      </c>
      <c r="E9" s="71">
        <v>2.91</v>
      </c>
      <c r="F9" s="12"/>
      <c r="G9" s="71"/>
      <c r="H9" s="71">
        <v>0.56699999999999995</v>
      </c>
      <c r="I9" s="72">
        <v>0.379</v>
      </c>
    </row>
    <row r="10" spans="1:9">
      <c r="B10" s="12">
        <v>1.18</v>
      </c>
      <c r="C10" s="15">
        <v>5.67</v>
      </c>
      <c r="D10" s="71">
        <v>1.59</v>
      </c>
      <c r="E10" s="71">
        <v>1.99</v>
      </c>
      <c r="F10" s="70"/>
      <c r="G10" s="71"/>
      <c r="H10" s="71">
        <v>1.32</v>
      </c>
      <c r="I10" s="72">
        <v>0.57899999999999996</v>
      </c>
    </row>
    <row r="11" spans="1:9">
      <c r="B11" s="70">
        <v>1.367</v>
      </c>
      <c r="C11" s="71">
        <v>9.14</v>
      </c>
      <c r="D11" s="71"/>
      <c r="E11" s="71"/>
      <c r="F11" s="70"/>
      <c r="G11" s="71"/>
      <c r="H11" s="71">
        <v>0.87</v>
      </c>
      <c r="I11" s="72">
        <v>0.45700000000000002</v>
      </c>
    </row>
    <row r="12" spans="1:9">
      <c r="B12" s="70">
        <v>0.626</v>
      </c>
      <c r="C12" s="71">
        <v>9.08</v>
      </c>
      <c r="D12" s="71"/>
      <c r="E12" s="71"/>
      <c r="F12" s="4"/>
      <c r="G12" s="5"/>
      <c r="H12" s="5">
        <v>0.876</v>
      </c>
      <c r="I12" s="6">
        <v>0.79800000000000004</v>
      </c>
    </row>
    <row r="13" spans="1:9">
      <c r="B13" s="4">
        <v>0.77500000000000002</v>
      </c>
      <c r="C13" s="5"/>
      <c r="D13" s="5"/>
      <c r="E13" s="6"/>
    </row>
    <row r="18" spans="5:8">
      <c r="E18" s="11"/>
      <c r="F18" s="11"/>
      <c r="G18" s="11"/>
      <c r="H18" s="11"/>
    </row>
    <row r="19" spans="5:8">
      <c r="E19" s="11"/>
      <c r="F19" s="11"/>
      <c r="G19" s="11"/>
      <c r="H19" s="11"/>
    </row>
    <row r="20" spans="5:8">
      <c r="E20" s="11"/>
      <c r="F20" s="11"/>
      <c r="G20" s="11"/>
      <c r="H20" s="11"/>
    </row>
    <row r="21" spans="5:8">
      <c r="E21" s="11"/>
      <c r="F21" s="11"/>
      <c r="G21" s="11"/>
      <c r="H21" s="11"/>
    </row>
    <row r="22" spans="5:8">
      <c r="E22" s="11"/>
      <c r="F22" s="11"/>
      <c r="G22" s="11"/>
      <c r="H22" s="11"/>
    </row>
    <row r="23" spans="5:8">
      <c r="E23" s="11"/>
      <c r="F23" s="11"/>
      <c r="G23" s="11"/>
      <c r="H23" s="11"/>
    </row>
    <row r="24" spans="5:8">
      <c r="E24" s="11"/>
      <c r="F24" s="11"/>
      <c r="G24" s="11"/>
      <c r="H24" s="11"/>
    </row>
    <row r="25" spans="5:8">
      <c r="E25" s="11"/>
      <c r="F25" s="11"/>
      <c r="G25" s="11"/>
      <c r="H25" s="11"/>
    </row>
  </sheetData>
  <mergeCells count="6">
    <mergeCell ref="B2:E2"/>
    <mergeCell ref="F2:I2"/>
    <mergeCell ref="B3:C3"/>
    <mergeCell ref="D3:E3"/>
    <mergeCell ref="F3:G3"/>
    <mergeCell ref="H3:I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C9B68-2F3F-B24A-882A-14C09CC53D5A}">
  <dimension ref="B2:F12"/>
  <sheetViews>
    <sheetView tabSelected="1" workbookViewId="0">
      <selection activeCell="H16" sqref="H16"/>
    </sheetView>
  </sheetViews>
  <sheetFormatPr baseColWidth="10" defaultRowHeight="16"/>
  <sheetData>
    <row r="2" spans="2:6">
      <c r="B2" t="s">
        <v>300</v>
      </c>
      <c r="C2" s="1"/>
      <c r="D2" s="1"/>
      <c r="E2" s="1"/>
      <c r="F2" s="1"/>
    </row>
    <row r="3" spans="2:6">
      <c r="B3" s="1"/>
      <c r="C3" s="1"/>
      <c r="D3" s="1"/>
      <c r="E3" s="1"/>
      <c r="F3" s="1"/>
    </row>
    <row r="4" spans="2:6">
      <c r="B4" s="77"/>
      <c r="C4" s="78"/>
      <c r="D4" s="78"/>
      <c r="E4" s="78"/>
      <c r="F4" s="79"/>
    </row>
    <row r="5" spans="2:6">
      <c r="B5" s="88" t="s">
        <v>27</v>
      </c>
      <c r="C5" s="89"/>
      <c r="D5" s="89" t="s">
        <v>292</v>
      </c>
      <c r="E5" s="89"/>
      <c r="F5" s="76" t="s">
        <v>293</v>
      </c>
    </row>
    <row r="6" spans="2:6">
      <c r="B6" s="55" t="s">
        <v>12</v>
      </c>
      <c r="C6" s="56" t="s">
        <v>13</v>
      </c>
      <c r="D6" s="56" t="s">
        <v>12</v>
      </c>
      <c r="E6" s="56" t="s">
        <v>13</v>
      </c>
      <c r="F6" s="57" t="s">
        <v>13</v>
      </c>
    </row>
    <row r="7" spans="2:6">
      <c r="B7" s="18">
        <v>6.0606060599999996</v>
      </c>
      <c r="C7" s="19">
        <v>28.205128200000001</v>
      </c>
      <c r="D7" s="19">
        <v>9.6774193499999992</v>
      </c>
      <c r="E7" s="19">
        <v>9.0909090900000002</v>
      </c>
      <c r="F7" s="22">
        <v>8.1081081099999999</v>
      </c>
    </row>
    <row r="8" spans="2:6">
      <c r="B8" s="18">
        <v>18.604651199999999</v>
      </c>
      <c r="C8" s="19">
        <v>20.3389831</v>
      </c>
      <c r="D8" s="19">
        <v>11.627907</v>
      </c>
      <c r="E8" s="19">
        <v>8.6956521700000007</v>
      </c>
      <c r="F8" s="22">
        <v>3.5714285700000001</v>
      </c>
    </row>
    <row r="9" spans="2:6">
      <c r="B9" s="18">
        <v>12.5</v>
      </c>
      <c r="C9" s="19">
        <v>34.210526299999998</v>
      </c>
      <c r="D9" s="19">
        <v>18.918918900000001</v>
      </c>
      <c r="E9" s="19">
        <v>16.6666667</v>
      </c>
      <c r="F9" s="22">
        <v>5.2631578899999996</v>
      </c>
    </row>
    <row r="10" spans="2:6">
      <c r="B10" s="18">
        <v>10.3448276</v>
      </c>
      <c r="C10" s="19">
        <v>15.384615399999999</v>
      </c>
      <c r="D10" s="19">
        <v>10.3448276</v>
      </c>
      <c r="E10" s="19">
        <v>15.7894737</v>
      </c>
      <c r="F10" s="22">
        <v>19.230769200000001</v>
      </c>
    </row>
    <row r="11" spans="2:6">
      <c r="B11" s="18">
        <v>3.8461538499999999</v>
      </c>
      <c r="C11" s="19">
        <v>18.181818199999999</v>
      </c>
      <c r="D11" s="19">
        <v>12.9032258</v>
      </c>
      <c r="E11" s="19">
        <v>3.4482758599999999</v>
      </c>
      <c r="F11" s="22">
        <v>10.7142857</v>
      </c>
    </row>
    <row r="12" spans="2:6">
      <c r="B12" s="20">
        <v>11.764705899999999</v>
      </c>
      <c r="C12" s="21">
        <v>17.857142899999999</v>
      </c>
      <c r="D12" s="21">
        <v>3.125</v>
      </c>
      <c r="E12" s="21">
        <v>7.8947368400000002</v>
      </c>
      <c r="F12" s="23">
        <v>9.0909090900000002</v>
      </c>
    </row>
  </sheetData>
  <mergeCells count="2">
    <mergeCell ref="B5:C5"/>
    <mergeCell ref="D5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48CF0-0976-9340-B325-A349A8F701AE}">
  <dimension ref="A2:P9"/>
  <sheetViews>
    <sheetView workbookViewId="0">
      <selection activeCell="K25" sqref="K25"/>
    </sheetView>
  </sheetViews>
  <sheetFormatPr baseColWidth="10" defaultRowHeight="16"/>
  <cols>
    <col min="1" max="16384" width="10.83203125" style="1"/>
  </cols>
  <sheetData>
    <row r="2" spans="1:16">
      <c r="A2" s="24" t="s">
        <v>37</v>
      </c>
      <c r="B2" s="25"/>
    </row>
    <row r="3" spans="1:16">
      <c r="A3" s="85" t="s">
        <v>38</v>
      </c>
      <c r="B3" s="86"/>
      <c r="C3" s="86"/>
      <c r="D3" s="87"/>
      <c r="E3" s="85" t="s">
        <v>39</v>
      </c>
      <c r="F3" s="86"/>
      <c r="G3" s="86"/>
      <c r="H3" s="87"/>
      <c r="I3" s="85" t="s">
        <v>20</v>
      </c>
      <c r="J3" s="86"/>
      <c r="K3" s="86"/>
      <c r="L3" s="87"/>
      <c r="M3" s="85" t="s">
        <v>40</v>
      </c>
      <c r="N3" s="86"/>
      <c r="O3" s="86"/>
      <c r="P3" s="87"/>
    </row>
    <row r="4" spans="1:16">
      <c r="A4" s="88" t="s">
        <v>27</v>
      </c>
      <c r="B4" s="89"/>
      <c r="C4" s="89" t="s">
        <v>28</v>
      </c>
      <c r="D4" s="90"/>
      <c r="E4" s="88" t="s">
        <v>27</v>
      </c>
      <c r="F4" s="89"/>
      <c r="G4" s="89" t="s">
        <v>28</v>
      </c>
      <c r="H4" s="90"/>
      <c r="I4" s="88" t="s">
        <v>27</v>
      </c>
      <c r="J4" s="89"/>
      <c r="K4" s="89" t="s">
        <v>28</v>
      </c>
      <c r="L4" s="90"/>
      <c r="M4" s="88" t="s">
        <v>27</v>
      </c>
      <c r="N4" s="89"/>
      <c r="O4" s="89" t="s">
        <v>28</v>
      </c>
      <c r="P4" s="90"/>
    </row>
    <row r="5" spans="1:16" s="43" customFormat="1">
      <c r="A5" s="55" t="s">
        <v>12</v>
      </c>
      <c r="B5" s="56" t="s">
        <v>13</v>
      </c>
      <c r="C5" s="56" t="s">
        <v>12</v>
      </c>
      <c r="D5" s="57" t="s">
        <v>13</v>
      </c>
      <c r="E5" s="55" t="s">
        <v>12</v>
      </c>
      <c r="F5" s="56" t="s">
        <v>13</v>
      </c>
      <c r="G5" s="56" t="s">
        <v>12</v>
      </c>
      <c r="H5" s="57" t="s">
        <v>13</v>
      </c>
      <c r="I5" s="55" t="s">
        <v>12</v>
      </c>
      <c r="J5" s="56" t="s">
        <v>13</v>
      </c>
      <c r="K5" s="56" t="s">
        <v>12</v>
      </c>
      <c r="L5" s="57" t="s">
        <v>13</v>
      </c>
      <c r="M5" s="55" t="s">
        <v>12</v>
      </c>
      <c r="N5" s="56" t="s">
        <v>13</v>
      </c>
      <c r="O5" s="56" t="s">
        <v>12</v>
      </c>
      <c r="P5" s="57" t="s">
        <v>13</v>
      </c>
    </row>
    <row r="6" spans="1:16">
      <c r="A6" s="9">
        <v>1</v>
      </c>
      <c r="B6" s="8">
        <v>2150</v>
      </c>
      <c r="C6" s="8">
        <v>0</v>
      </c>
      <c r="D6" s="10">
        <v>0</v>
      </c>
      <c r="E6" s="9">
        <v>0</v>
      </c>
      <c r="F6" s="8">
        <v>14.2</v>
      </c>
      <c r="G6" s="8">
        <v>0</v>
      </c>
      <c r="H6" s="10">
        <v>5.7299999999999999E-3</v>
      </c>
      <c r="I6" s="9">
        <v>1.9</v>
      </c>
      <c r="J6" s="8">
        <v>17.100000000000001</v>
      </c>
      <c r="K6" s="8">
        <v>0.63200000000000001</v>
      </c>
      <c r="L6" s="10">
        <v>0.53500000000000003</v>
      </c>
      <c r="M6" s="9">
        <v>0.62</v>
      </c>
      <c r="N6" s="8">
        <v>486</v>
      </c>
      <c r="O6" s="8">
        <v>0</v>
      </c>
      <c r="P6" s="10">
        <v>0</v>
      </c>
    </row>
    <row r="7" spans="1:16">
      <c r="A7" s="9">
        <v>1</v>
      </c>
      <c r="B7" s="8">
        <v>2630</v>
      </c>
      <c r="C7" s="8">
        <v>0</v>
      </c>
      <c r="D7" s="10">
        <v>45.3</v>
      </c>
      <c r="E7" s="9">
        <v>1</v>
      </c>
      <c r="F7" s="8">
        <v>11.1</v>
      </c>
      <c r="G7" s="8">
        <v>0</v>
      </c>
      <c r="H7" s="10">
        <v>0</v>
      </c>
      <c r="I7" s="9">
        <v>0.76100000000000001</v>
      </c>
      <c r="J7" s="8">
        <v>15.4</v>
      </c>
      <c r="K7" s="8">
        <v>0.93700000000000006</v>
      </c>
      <c r="L7" s="10">
        <v>0.60699999999999998</v>
      </c>
      <c r="M7" s="9">
        <v>1.44</v>
      </c>
      <c r="N7" s="8">
        <v>413</v>
      </c>
      <c r="O7" s="8">
        <v>0</v>
      </c>
      <c r="P7" s="10">
        <v>0</v>
      </c>
    </row>
    <row r="8" spans="1:16">
      <c r="A8" s="9">
        <v>1</v>
      </c>
      <c r="B8" s="8">
        <v>3660</v>
      </c>
      <c r="C8" s="8">
        <v>0</v>
      </c>
      <c r="D8" s="10">
        <v>0</v>
      </c>
      <c r="E8" s="9">
        <v>0</v>
      </c>
      <c r="F8" s="8">
        <v>11.6</v>
      </c>
      <c r="G8" s="8">
        <v>0</v>
      </c>
      <c r="H8" s="10">
        <v>3.0800000000000001E-2</v>
      </c>
      <c r="I8" s="9">
        <v>0.79900000000000004</v>
      </c>
      <c r="J8" s="8">
        <v>13.2</v>
      </c>
      <c r="K8" s="8">
        <v>0.29799999999999999</v>
      </c>
      <c r="L8" s="10">
        <v>0.95599999999999996</v>
      </c>
      <c r="M8" s="4">
        <v>0.94599999999999995</v>
      </c>
      <c r="N8" s="5">
        <v>321</v>
      </c>
      <c r="O8" s="5">
        <v>0</v>
      </c>
      <c r="P8" s="6">
        <v>0</v>
      </c>
    </row>
    <row r="9" spans="1:16">
      <c r="A9" s="4">
        <v>1</v>
      </c>
      <c r="B9" s="5">
        <v>3060</v>
      </c>
      <c r="C9" s="5">
        <v>0.41699999999999998</v>
      </c>
      <c r="D9" s="6">
        <v>0</v>
      </c>
      <c r="E9" s="4">
        <v>0</v>
      </c>
      <c r="F9" s="5">
        <v>10.5</v>
      </c>
      <c r="G9" s="5">
        <v>0</v>
      </c>
      <c r="H9" s="6">
        <v>1.5</v>
      </c>
      <c r="I9" s="4">
        <v>0.53700000000000003</v>
      </c>
      <c r="J9" s="5">
        <v>27.8</v>
      </c>
      <c r="K9" s="5">
        <v>1.45</v>
      </c>
      <c r="L9" s="6">
        <v>0.64400000000000002</v>
      </c>
      <c r="M9" s="8"/>
      <c r="N9" s="8"/>
      <c r="O9" s="8"/>
      <c r="P9" s="10"/>
    </row>
  </sheetData>
  <mergeCells count="12">
    <mergeCell ref="M4:N4"/>
    <mergeCell ref="O4:P4"/>
    <mergeCell ref="A3:D3"/>
    <mergeCell ref="E3:H3"/>
    <mergeCell ref="I3:L3"/>
    <mergeCell ref="M3:P3"/>
    <mergeCell ref="A4:B4"/>
    <mergeCell ref="C4:D4"/>
    <mergeCell ref="E4:F4"/>
    <mergeCell ref="G4:H4"/>
    <mergeCell ref="I4:J4"/>
    <mergeCell ref="K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E8D69-E8AB-C945-835A-694DD201C716}">
  <dimension ref="A2:D9"/>
  <sheetViews>
    <sheetView workbookViewId="0">
      <selection activeCell="D23" sqref="D23"/>
    </sheetView>
  </sheetViews>
  <sheetFormatPr baseColWidth="10" defaultRowHeight="16"/>
  <cols>
    <col min="1" max="16384" width="10.83203125" style="1"/>
  </cols>
  <sheetData>
    <row r="2" spans="1:4">
      <c r="A2" s="24" t="s">
        <v>41</v>
      </c>
      <c r="B2" s="25"/>
    </row>
    <row r="3" spans="1:4">
      <c r="A3" s="85" t="s">
        <v>42</v>
      </c>
      <c r="B3" s="86"/>
      <c r="C3" s="86"/>
      <c r="D3" s="87"/>
    </row>
    <row r="4" spans="1:4">
      <c r="A4" s="88" t="s">
        <v>27</v>
      </c>
      <c r="B4" s="89"/>
      <c r="C4" s="89" t="s">
        <v>28</v>
      </c>
      <c r="D4" s="90"/>
    </row>
    <row r="5" spans="1:4">
      <c r="A5" s="55" t="s">
        <v>12</v>
      </c>
      <c r="B5" s="56" t="s">
        <v>13</v>
      </c>
      <c r="C5" s="56" t="s">
        <v>12</v>
      </c>
      <c r="D5" s="57" t="s">
        <v>13</v>
      </c>
    </row>
    <row r="6" spans="1:4">
      <c r="A6" s="9">
        <v>0.93700000000000006</v>
      </c>
      <c r="B6" s="8">
        <v>0.38900000000000001</v>
      </c>
      <c r="C6" s="8">
        <v>1.82</v>
      </c>
      <c r="D6" s="10">
        <v>1.17</v>
      </c>
    </row>
    <row r="7" spans="1:4">
      <c r="A7" s="9">
        <v>1.07</v>
      </c>
      <c r="B7" s="8">
        <v>0.14799999999999999</v>
      </c>
      <c r="C7" s="8">
        <v>1.79</v>
      </c>
      <c r="D7" s="10">
        <v>1.4</v>
      </c>
    </row>
    <row r="8" spans="1:4">
      <c r="A8" s="9">
        <v>1.08</v>
      </c>
      <c r="B8" s="8">
        <v>0.49199999999999999</v>
      </c>
      <c r="C8" s="8">
        <v>1.4</v>
      </c>
      <c r="D8" s="10">
        <v>1.47</v>
      </c>
    </row>
    <row r="9" spans="1:4">
      <c r="A9" s="4">
        <v>0.92500000000000004</v>
      </c>
      <c r="B9" s="5">
        <v>2.97E-3</v>
      </c>
      <c r="C9" s="5">
        <v>1.44</v>
      </c>
      <c r="D9" s="6">
        <v>1.56</v>
      </c>
    </row>
  </sheetData>
  <mergeCells count="3">
    <mergeCell ref="A3:D3"/>
    <mergeCell ref="A4:B4"/>
    <mergeCell ref="C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E0E15-81B4-7B44-B217-41156F31FD74}">
  <dimension ref="A2:I33"/>
  <sheetViews>
    <sheetView workbookViewId="0">
      <selection activeCell="F24" sqref="F24"/>
    </sheetView>
  </sheetViews>
  <sheetFormatPr baseColWidth="10" defaultRowHeight="16"/>
  <cols>
    <col min="1" max="1" width="10.83203125" style="1"/>
    <col min="2" max="2" width="12.33203125" style="1" bestFit="1" customWidth="1"/>
    <col min="3" max="3" width="11.83203125" style="1" customWidth="1"/>
    <col min="4" max="16384" width="10.83203125" style="1"/>
  </cols>
  <sheetData>
    <row r="2" spans="1:9">
      <c r="A2" s="48" t="s">
        <v>22</v>
      </c>
      <c r="B2" s="25"/>
      <c r="C2" s="25"/>
    </row>
    <row r="3" spans="1:9">
      <c r="A3" s="85" t="s">
        <v>11</v>
      </c>
      <c r="B3" s="86"/>
      <c r="C3" s="86"/>
      <c r="D3" s="87"/>
      <c r="F3" s="85" t="s">
        <v>14</v>
      </c>
      <c r="G3" s="86"/>
      <c r="H3" s="86"/>
      <c r="I3" s="87"/>
    </row>
    <row r="4" spans="1:9">
      <c r="A4" s="88" t="s">
        <v>27</v>
      </c>
      <c r="B4" s="89"/>
      <c r="C4" s="89" t="s">
        <v>28</v>
      </c>
      <c r="D4" s="90"/>
      <c r="F4" s="88" t="s">
        <v>27</v>
      </c>
      <c r="G4" s="89"/>
      <c r="H4" s="89" t="s">
        <v>28</v>
      </c>
      <c r="I4" s="90"/>
    </row>
    <row r="5" spans="1:9" s="43" customFormat="1">
      <c r="A5" s="55" t="s">
        <v>12</v>
      </c>
      <c r="B5" s="56" t="s">
        <v>13</v>
      </c>
      <c r="C5" s="56" t="s">
        <v>12</v>
      </c>
      <c r="D5" s="57" t="s">
        <v>13</v>
      </c>
      <c r="F5" s="55" t="s">
        <v>12</v>
      </c>
      <c r="G5" s="56" t="s">
        <v>13</v>
      </c>
      <c r="H5" s="56" t="s">
        <v>12</v>
      </c>
      <c r="I5" s="57" t="s">
        <v>13</v>
      </c>
    </row>
    <row r="6" spans="1:9">
      <c r="A6" s="70">
        <v>17.600000000000001</v>
      </c>
      <c r="B6" s="71">
        <v>24</v>
      </c>
      <c r="C6" s="71">
        <v>17.100000000000001</v>
      </c>
      <c r="D6" s="72">
        <v>18.8</v>
      </c>
      <c r="F6" s="74">
        <v>0.16053799999999999</v>
      </c>
      <c r="G6" s="14">
        <v>0.48873499999999998</v>
      </c>
      <c r="H6" s="14">
        <v>0.25</v>
      </c>
      <c r="I6" s="75">
        <v>0.27941199999999999</v>
      </c>
    </row>
    <row r="7" spans="1:9">
      <c r="A7" s="70">
        <v>17</v>
      </c>
      <c r="B7" s="71">
        <v>24.8</v>
      </c>
      <c r="C7" s="71">
        <v>17.2</v>
      </c>
      <c r="D7" s="72">
        <v>20.7</v>
      </c>
      <c r="F7" s="74">
        <v>0.27961599999999998</v>
      </c>
      <c r="G7" s="14">
        <v>0.44422699999999998</v>
      </c>
      <c r="H7" s="14">
        <v>0.16666700000000001</v>
      </c>
      <c r="I7" s="75">
        <v>0.24823500000000001</v>
      </c>
    </row>
    <row r="8" spans="1:9">
      <c r="A8" s="70">
        <v>15.6</v>
      </c>
      <c r="B8" s="71">
        <v>23.06</v>
      </c>
      <c r="C8" s="71">
        <v>19.86</v>
      </c>
      <c r="D8" s="72">
        <v>18.2</v>
      </c>
      <c r="F8" s="74">
        <v>0.21512999999999999</v>
      </c>
      <c r="G8" s="14">
        <v>0.52996299999999996</v>
      </c>
      <c r="H8" s="14">
        <v>0.230769</v>
      </c>
      <c r="I8" s="75">
        <v>0.27216000000000001</v>
      </c>
    </row>
    <row r="9" spans="1:9">
      <c r="A9" s="70">
        <v>20.52</v>
      </c>
      <c r="B9" s="71">
        <v>25.1</v>
      </c>
      <c r="C9" s="71">
        <v>19.5</v>
      </c>
      <c r="D9" s="72">
        <v>17.100000000000001</v>
      </c>
      <c r="F9" s="74">
        <v>0.23757</v>
      </c>
      <c r="G9" s="14">
        <v>0.58413899999999996</v>
      </c>
      <c r="H9" s="14">
        <v>0.21904799999999999</v>
      </c>
      <c r="I9" s="75">
        <v>0.269231</v>
      </c>
    </row>
    <row r="10" spans="1:9">
      <c r="A10" s="70">
        <v>18.91</v>
      </c>
      <c r="B10" s="71">
        <v>27.51</v>
      </c>
      <c r="C10" s="71">
        <v>21.29</v>
      </c>
      <c r="D10" s="72">
        <v>22.02</v>
      </c>
      <c r="F10" s="74">
        <v>0.20995</v>
      </c>
      <c r="G10" s="14">
        <v>0.36264999999999997</v>
      </c>
      <c r="H10" s="14">
        <v>0.21826000000000001</v>
      </c>
      <c r="I10" s="75">
        <v>0.18515000000000001</v>
      </c>
    </row>
    <row r="11" spans="1:9">
      <c r="A11" s="70">
        <v>20.98</v>
      </c>
      <c r="B11" s="71">
        <v>25.4</v>
      </c>
      <c r="C11" s="71">
        <v>21.5</v>
      </c>
      <c r="D11" s="72">
        <v>20.99</v>
      </c>
      <c r="F11" s="74">
        <v>0.22428999999999999</v>
      </c>
      <c r="G11" s="14">
        <v>0.30201</v>
      </c>
      <c r="H11" s="14">
        <v>0.20769000000000001</v>
      </c>
      <c r="I11" s="75">
        <v>0.18808</v>
      </c>
    </row>
    <row r="12" spans="1:9">
      <c r="A12" s="70">
        <v>21.28</v>
      </c>
      <c r="B12" s="71">
        <v>28.99</v>
      </c>
      <c r="C12" s="71">
        <v>22.43</v>
      </c>
      <c r="D12" s="72">
        <v>21.35</v>
      </c>
      <c r="F12" s="70">
        <v>0.21717</v>
      </c>
      <c r="G12" s="71">
        <v>0.30997000000000002</v>
      </c>
      <c r="H12" s="71">
        <v>0.22184999999999999</v>
      </c>
      <c r="I12" s="72">
        <v>0.21104000000000001</v>
      </c>
    </row>
    <row r="13" spans="1:9">
      <c r="A13" s="70">
        <v>17.010000000000002</v>
      </c>
      <c r="B13" s="71">
        <v>24.96</v>
      </c>
      <c r="C13" s="71">
        <v>19.399999999999999</v>
      </c>
      <c r="D13" s="72">
        <v>19.75</v>
      </c>
      <c r="F13" s="4"/>
      <c r="G13" s="5">
        <v>0.32024000000000002</v>
      </c>
      <c r="H13" s="5">
        <v>0.23202999999999999</v>
      </c>
      <c r="I13" s="6">
        <v>0.21146000000000001</v>
      </c>
    </row>
    <row r="14" spans="1:9">
      <c r="A14" s="4"/>
      <c r="B14" s="5">
        <v>24.99</v>
      </c>
      <c r="C14" s="5">
        <v>20.260000000000002</v>
      </c>
      <c r="D14" s="6">
        <v>21.02</v>
      </c>
      <c r="F14" s="69"/>
      <c r="G14" s="69"/>
      <c r="H14" s="69"/>
      <c r="I14" s="69"/>
    </row>
    <row r="15" spans="1:9">
      <c r="A15" s="68"/>
      <c r="B15" s="68"/>
      <c r="C15" s="68"/>
      <c r="D15" s="68"/>
      <c r="F15" s="69"/>
      <c r="G15" s="69"/>
      <c r="H15" s="69"/>
      <c r="I15" s="69"/>
    </row>
    <row r="16" spans="1:9">
      <c r="A16" s="68"/>
      <c r="B16" s="68"/>
      <c r="C16" s="68"/>
      <c r="D16" s="68"/>
      <c r="F16" s="69"/>
      <c r="G16" s="69"/>
      <c r="H16" s="69"/>
      <c r="I16" s="69"/>
    </row>
    <row r="17" spans="1:9">
      <c r="A17" s="68"/>
      <c r="B17" s="68"/>
      <c r="C17" s="68"/>
      <c r="D17" s="68"/>
      <c r="G17" s="69"/>
      <c r="H17" s="69"/>
      <c r="I17" s="69"/>
    </row>
    <row r="18" spans="1:9">
      <c r="A18" s="68"/>
      <c r="B18" s="68"/>
      <c r="C18" s="68"/>
      <c r="D18" s="68"/>
      <c r="G18" s="69"/>
      <c r="I18" s="69"/>
    </row>
    <row r="19" spans="1:9">
      <c r="A19" s="68"/>
      <c r="B19" s="68"/>
      <c r="C19" s="68"/>
      <c r="D19" s="68"/>
      <c r="F19" s="69"/>
    </row>
    <row r="20" spans="1:9">
      <c r="A20" s="68"/>
      <c r="B20" s="68"/>
      <c r="C20" s="68"/>
      <c r="D20" s="68"/>
    </row>
    <row r="21" spans="1:9">
      <c r="A21" s="8"/>
      <c r="C21" s="8"/>
      <c r="D21" s="8"/>
    </row>
    <row r="22" spans="1:9">
      <c r="A22" s="8"/>
      <c r="B22" s="8"/>
      <c r="C22" s="8"/>
      <c r="D22" s="8"/>
    </row>
    <row r="23" spans="1:9">
      <c r="A23" s="8"/>
      <c r="B23" s="8"/>
      <c r="C23" s="8"/>
      <c r="D23" s="8"/>
    </row>
    <row r="27" spans="1:9">
      <c r="D27" s="34"/>
      <c r="E27" s="34"/>
      <c r="F27" s="34"/>
      <c r="G27" s="34"/>
      <c r="H27" s="34"/>
    </row>
    <row r="28" spans="1:9">
      <c r="D28" s="34"/>
      <c r="E28" s="34"/>
      <c r="F28" s="34"/>
      <c r="G28" s="34"/>
      <c r="H28" s="34"/>
    </row>
    <row r="29" spans="1:9">
      <c r="D29" s="34"/>
      <c r="E29" s="34"/>
      <c r="F29" s="34"/>
      <c r="G29" s="34"/>
      <c r="H29" s="34"/>
    </row>
    <row r="30" spans="1:9">
      <c r="D30" s="34"/>
    </row>
    <row r="31" spans="1:9">
      <c r="D31" s="34"/>
    </row>
    <row r="32" spans="1:9">
      <c r="D32" s="34"/>
    </row>
    <row r="33" spans="4:4">
      <c r="D33" s="34"/>
    </row>
  </sheetData>
  <mergeCells count="6">
    <mergeCell ref="F3:I3"/>
    <mergeCell ref="F4:G4"/>
    <mergeCell ref="H4:I4"/>
    <mergeCell ref="A3:D3"/>
    <mergeCell ref="A4:B4"/>
    <mergeCell ref="C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7E086-6799-104F-926D-547B56E9BC77}">
  <dimension ref="A2:E11"/>
  <sheetViews>
    <sheetView workbookViewId="0">
      <selection activeCell="B4" sqref="B4:E5"/>
    </sheetView>
  </sheetViews>
  <sheetFormatPr baseColWidth="10" defaultRowHeight="16"/>
  <sheetData>
    <row r="2" spans="1:5">
      <c r="A2" s="35" t="s">
        <v>44</v>
      </c>
      <c r="B2" s="35"/>
      <c r="C2" s="35"/>
    </row>
    <row r="3" spans="1:5">
      <c r="B3" s="85" t="s">
        <v>43</v>
      </c>
      <c r="C3" s="86"/>
      <c r="D3" s="86"/>
      <c r="E3" s="87"/>
    </row>
    <row r="4" spans="1:5">
      <c r="B4" s="88" t="s">
        <v>27</v>
      </c>
      <c r="C4" s="89"/>
      <c r="D4" s="89" t="s">
        <v>28</v>
      </c>
      <c r="E4" s="90"/>
    </row>
    <row r="5" spans="1:5" s="59" customFormat="1">
      <c r="B5" s="55" t="s">
        <v>12</v>
      </c>
      <c r="C5" s="56" t="s">
        <v>13</v>
      </c>
      <c r="D5" s="56" t="s">
        <v>12</v>
      </c>
      <c r="E5" s="57" t="s">
        <v>13</v>
      </c>
    </row>
    <row r="6" spans="1:5">
      <c r="B6" s="18">
        <v>1.8120000000000001</v>
      </c>
      <c r="C6" s="19">
        <v>3.4380000000000002</v>
      </c>
      <c r="D6" s="19">
        <v>2.1760000000000002</v>
      </c>
      <c r="E6" s="22">
        <v>2.056</v>
      </c>
    </row>
    <row r="7" spans="1:5">
      <c r="B7" s="18">
        <v>1.996</v>
      </c>
      <c r="C7" s="19">
        <v>3.306</v>
      </c>
      <c r="D7" s="19">
        <v>1.8560000000000001</v>
      </c>
      <c r="E7" s="22">
        <v>2.4260000000000002</v>
      </c>
    </row>
    <row r="8" spans="1:5">
      <c r="B8" s="18">
        <v>2.246</v>
      </c>
      <c r="C8" s="19">
        <v>3.3039999999999998</v>
      </c>
      <c r="D8" s="19">
        <v>1.8240000000000001</v>
      </c>
      <c r="E8" s="22">
        <v>2.3580000000000001</v>
      </c>
    </row>
    <row r="9" spans="1:5">
      <c r="B9" s="18">
        <v>1.7869999999999999</v>
      </c>
      <c r="C9" s="19">
        <v>3.5819999999999999</v>
      </c>
      <c r="D9" s="19">
        <v>1.7829999999999999</v>
      </c>
      <c r="E9" s="22">
        <v>2.0099999999999998</v>
      </c>
    </row>
    <row r="10" spans="1:5">
      <c r="B10" s="18">
        <v>1.9419999999999999</v>
      </c>
      <c r="C10" s="19">
        <v>2.911</v>
      </c>
      <c r="D10" s="19">
        <v>1.974</v>
      </c>
      <c r="E10" s="22">
        <v>1.9950000000000001</v>
      </c>
    </row>
    <row r="11" spans="1:5">
      <c r="B11" s="20">
        <v>2.0135999999999998</v>
      </c>
      <c r="C11" s="21">
        <v>3.2109999999999999</v>
      </c>
      <c r="D11" s="21">
        <v>2.1850000000000001</v>
      </c>
      <c r="E11" s="23">
        <v>2.13</v>
      </c>
    </row>
  </sheetData>
  <mergeCells count="3">
    <mergeCell ref="B3:E3"/>
    <mergeCell ref="B4:C4"/>
    <mergeCell ref="D4:E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792B4-90A9-D34F-A05C-5697D27648D2}">
  <dimension ref="A1:U18"/>
  <sheetViews>
    <sheetView workbookViewId="0">
      <selection sqref="A1:K9"/>
    </sheetView>
  </sheetViews>
  <sheetFormatPr baseColWidth="10" defaultRowHeight="16"/>
  <sheetData>
    <row r="1" spans="1:2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48" t="s">
        <v>50</v>
      </c>
      <c r="C2" s="25"/>
      <c r="D2" s="1"/>
      <c r="E2" s="1"/>
      <c r="F2" s="11"/>
      <c r="G2" s="1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>
      <c r="A3" s="36"/>
      <c r="B3" s="86" t="s">
        <v>49</v>
      </c>
      <c r="C3" s="86"/>
      <c r="D3" s="86"/>
      <c r="E3" s="87"/>
      <c r="F3" s="11"/>
      <c r="G3" s="36"/>
      <c r="H3" s="86" t="s">
        <v>51</v>
      </c>
      <c r="I3" s="86"/>
      <c r="J3" s="86"/>
      <c r="K3" s="87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>
      <c r="A4" s="29"/>
      <c r="B4" s="88" t="s">
        <v>27</v>
      </c>
      <c r="C4" s="89"/>
      <c r="D4" s="89" t="s">
        <v>28</v>
      </c>
      <c r="E4" s="90"/>
      <c r="F4" s="11"/>
      <c r="G4" s="29"/>
      <c r="H4" s="88" t="s">
        <v>27</v>
      </c>
      <c r="I4" s="89"/>
      <c r="J4" s="89" t="s">
        <v>28</v>
      </c>
      <c r="K4" s="90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>
      <c r="A5" s="29"/>
      <c r="B5" s="55" t="s">
        <v>12</v>
      </c>
      <c r="C5" s="56" t="s">
        <v>13</v>
      </c>
      <c r="D5" s="56" t="s">
        <v>12</v>
      </c>
      <c r="E5" s="57" t="s">
        <v>13</v>
      </c>
      <c r="F5" s="11"/>
      <c r="G5" s="29"/>
      <c r="H5" s="55" t="s">
        <v>12</v>
      </c>
      <c r="I5" s="56" t="s">
        <v>13</v>
      </c>
      <c r="J5" s="56" t="s">
        <v>12</v>
      </c>
      <c r="K5" s="57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9" t="s">
        <v>15</v>
      </c>
      <c r="B6" s="8">
        <v>463</v>
      </c>
      <c r="C6" s="8">
        <v>121</v>
      </c>
      <c r="D6" s="8">
        <v>556</v>
      </c>
      <c r="E6" s="10">
        <v>573</v>
      </c>
      <c r="F6" s="11"/>
      <c r="G6" s="9" t="s">
        <v>15</v>
      </c>
      <c r="H6" s="8">
        <v>759</v>
      </c>
      <c r="I6" s="8">
        <v>274</v>
      </c>
      <c r="J6" s="8">
        <v>919</v>
      </c>
      <c r="K6" s="10">
        <v>1003</v>
      </c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9" t="s">
        <v>16</v>
      </c>
      <c r="B7" s="8">
        <v>478</v>
      </c>
      <c r="C7" s="8">
        <v>151</v>
      </c>
      <c r="D7" s="8">
        <v>491</v>
      </c>
      <c r="E7" s="10">
        <v>612</v>
      </c>
      <c r="F7" s="11"/>
      <c r="G7" s="9" t="s">
        <v>16</v>
      </c>
      <c r="H7" s="8">
        <v>737</v>
      </c>
      <c r="I7" s="8">
        <v>268</v>
      </c>
      <c r="J7" s="8">
        <v>898</v>
      </c>
      <c r="K7" s="10">
        <v>945</v>
      </c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>
      <c r="A8" s="9" t="s">
        <v>17</v>
      </c>
      <c r="B8" s="8">
        <v>527</v>
      </c>
      <c r="C8" s="8">
        <v>128</v>
      </c>
      <c r="D8" s="8">
        <v>576</v>
      </c>
      <c r="E8" s="10">
        <v>593</v>
      </c>
      <c r="F8" s="1"/>
      <c r="G8" s="9" t="s">
        <v>17</v>
      </c>
      <c r="H8" s="8">
        <v>807</v>
      </c>
      <c r="I8" s="8">
        <v>323</v>
      </c>
      <c r="J8" s="8">
        <v>918</v>
      </c>
      <c r="K8" s="10">
        <v>952</v>
      </c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>
      <c r="A9" s="4" t="s">
        <v>46</v>
      </c>
      <c r="B9" s="5">
        <v>455</v>
      </c>
      <c r="C9" s="5">
        <v>91</v>
      </c>
      <c r="D9" s="5">
        <v>363</v>
      </c>
      <c r="E9" s="6">
        <v>437</v>
      </c>
      <c r="F9" s="1"/>
      <c r="G9" s="4" t="s">
        <v>46</v>
      </c>
      <c r="H9" s="5">
        <v>594</v>
      </c>
      <c r="I9" s="5">
        <v>192</v>
      </c>
      <c r="J9" s="5">
        <v>686</v>
      </c>
      <c r="K9" s="6">
        <v>794</v>
      </c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>
      <c r="B10" s="15"/>
      <c r="C10" s="15"/>
      <c r="D10" s="15"/>
      <c r="E10" s="15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>
      <c r="B11" s="15"/>
      <c r="C11" s="15"/>
      <c r="D11" s="15"/>
      <c r="E11" s="15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2:21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2:2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</sheetData>
  <mergeCells count="6">
    <mergeCell ref="B3:E3"/>
    <mergeCell ref="H3:K3"/>
    <mergeCell ref="B4:C4"/>
    <mergeCell ref="D4:E4"/>
    <mergeCell ref="H4:I4"/>
    <mergeCell ref="J4:K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B2E05-1A67-E04B-8488-07C87AB61AE6}">
  <dimension ref="A1:O28"/>
  <sheetViews>
    <sheetView workbookViewId="0">
      <selection activeCell="J31" sqref="J31"/>
    </sheetView>
  </sheetViews>
  <sheetFormatPr baseColWidth="10" defaultRowHeight="16"/>
  <sheetData>
    <row r="1" spans="1: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45" t="s">
        <v>48</v>
      </c>
      <c r="B2" s="2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36"/>
      <c r="B3" s="17"/>
      <c r="C3" s="86" t="s">
        <v>12</v>
      </c>
      <c r="D3" s="86"/>
      <c r="E3" s="86"/>
      <c r="F3" s="86"/>
      <c r="G3" s="87"/>
      <c r="H3" s="86" t="s">
        <v>13</v>
      </c>
      <c r="I3" s="86"/>
      <c r="J3" s="86"/>
      <c r="K3" s="86"/>
      <c r="L3" s="87"/>
      <c r="M3" s="1"/>
      <c r="N3" s="1"/>
      <c r="O3" s="1"/>
    </row>
    <row r="4" spans="1:15" s="59" customFormat="1">
      <c r="A4" s="61"/>
      <c r="B4" s="41"/>
      <c r="C4" s="56" t="s">
        <v>15</v>
      </c>
      <c r="D4" s="56" t="s">
        <v>16</v>
      </c>
      <c r="E4" s="56" t="s">
        <v>17</v>
      </c>
      <c r="F4" s="56" t="s">
        <v>46</v>
      </c>
      <c r="G4" s="57" t="s">
        <v>47</v>
      </c>
      <c r="H4" s="56" t="s">
        <v>15</v>
      </c>
      <c r="I4" s="56" t="s">
        <v>16</v>
      </c>
      <c r="J4" s="56" t="s">
        <v>17</v>
      </c>
      <c r="K4" s="56" t="s">
        <v>46</v>
      </c>
      <c r="L4" s="57" t="s">
        <v>47</v>
      </c>
      <c r="M4" s="62"/>
      <c r="N4" s="43"/>
      <c r="O4" s="43"/>
    </row>
    <row r="5" spans="1:15">
      <c r="A5" s="91" t="s">
        <v>45</v>
      </c>
      <c r="B5" s="41" t="s">
        <v>18</v>
      </c>
      <c r="C5" s="19">
        <v>4.5081967199999999</v>
      </c>
      <c r="D5" s="19">
        <v>3.4782608700000002</v>
      </c>
      <c r="E5" s="19">
        <v>3.4146341499999999</v>
      </c>
      <c r="F5" s="19">
        <v>3.1620553400000002</v>
      </c>
      <c r="G5" s="22">
        <v>4.4554455400000004</v>
      </c>
      <c r="H5" s="19">
        <v>39.299610899999998</v>
      </c>
      <c r="I5" s="19">
        <v>35.7400722</v>
      </c>
      <c r="J5" s="37">
        <v>37.050359700000001</v>
      </c>
      <c r="K5" s="37">
        <v>29.235880399999999</v>
      </c>
      <c r="L5" s="38">
        <v>38.888888899999998</v>
      </c>
      <c r="M5" s="11"/>
      <c r="N5" s="1"/>
      <c r="O5" s="1"/>
    </row>
    <row r="6" spans="1:15">
      <c r="A6" s="92"/>
      <c r="B6" s="42" t="s">
        <v>19</v>
      </c>
      <c r="C6" s="21">
        <v>0.40983607</v>
      </c>
      <c r="D6" s="21">
        <v>0</v>
      </c>
      <c r="E6" s="21">
        <v>0</v>
      </c>
      <c r="F6" s="21">
        <v>0.79051382999999997</v>
      </c>
      <c r="G6" s="23">
        <v>0.99009901</v>
      </c>
      <c r="H6" s="21">
        <v>7.3929961100000003</v>
      </c>
      <c r="I6" s="39">
        <v>7.2202166099999996</v>
      </c>
      <c r="J6" s="39">
        <v>5.3956834499999999</v>
      </c>
      <c r="K6" s="39">
        <v>3.9867109599999999</v>
      </c>
      <c r="L6" s="40">
        <v>6.5972222199999999</v>
      </c>
      <c r="M6" s="11"/>
      <c r="N6" s="1"/>
      <c r="O6" s="1"/>
    </row>
    <row r="7" spans="1:15">
      <c r="A7" s="46"/>
      <c r="B7" s="43"/>
      <c r="C7" s="1"/>
      <c r="D7" s="1"/>
      <c r="E7" s="1"/>
      <c r="F7" s="1"/>
      <c r="G7" s="1"/>
      <c r="H7" s="1"/>
      <c r="I7" s="11"/>
      <c r="J7" s="11"/>
      <c r="K7" s="11"/>
      <c r="L7" s="11"/>
      <c r="M7" s="1"/>
      <c r="N7" s="1"/>
      <c r="O7" s="1"/>
    </row>
    <row r="8" spans="1:15">
      <c r="A8" s="47"/>
      <c r="B8" s="44"/>
      <c r="C8" s="86" t="s">
        <v>12</v>
      </c>
      <c r="D8" s="86"/>
      <c r="E8" s="86"/>
      <c r="F8" s="86"/>
      <c r="G8" s="87"/>
      <c r="H8" s="86" t="s">
        <v>13</v>
      </c>
      <c r="I8" s="86"/>
      <c r="J8" s="86"/>
      <c r="K8" s="86"/>
      <c r="L8" s="87"/>
      <c r="M8" s="1"/>
      <c r="N8" s="1"/>
      <c r="O8" s="1"/>
    </row>
    <row r="9" spans="1:15" s="59" customFormat="1">
      <c r="A9" s="63"/>
      <c r="B9" s="41"/>
      <c r="C9" s="56" t="s">
        <v>15</v>
      </c>
      <c r="D9" s="56" t="s">
        <v>16</v>
      </c>
      <c r="E9" s="56" t="s">
        <v>17</v>
      </c>
      <c r="F9" s="56" t="s">
        <v>46</v>
      </c>
      <c r="G9" s="57" t="s">
        <v>47</v>
      </c>
      <c r="H9" s="56" t="s">
        <v>15</v>
      </c>
      <c r="I9" s="56" t="s">
        <v>16</v>
      </c>
      <c r="J9" s="56" t="s">
        <v>17</v>
      </c>
      <c r="K9" s="56" t="s">
        <v>46</v>
      </c>
      <c r="L9" s="57" t="s">
        <v>47</v>
      </c>
      <c r="M9" s="43"/>
      <c r="N9" s="43"/>
      <c r="O9" s="43"/>
    </row>
    <row r="10" spans="1:15">
      <c r="A10" s="91" t="s">
        <v>28</v>
      </c>
      <c r="B10" s="41" t="s">
        <v>18</v>
      </c>
      <c r="C10" s="19">
        <v>3.9711191299999999</v>
      </c>
      <c r="D10" s="19">
        <v>6.22009569</v>
      </c>
      <c r="E10" s="19">
        <v>1.5625</v>
      </c>
      <c r="F10" s="19">
        <v>2.0905923300000002</v>
      </c>
      <c r="G10" s="22">
        <v>4.0723981900000004</v>
      </c>
      <c r="H10" s="19">
        <v>3.3582089599999998</v>
      </c>
      <c r="I10" s="19">
        <v>5.5555555600000002</v>
      </c>
      <c r="J10" s="37">
        <v>5.7971014500000004</v>
      </c>
      <c r="K10" s="37">
        <v>3.4722222199999999</v>
      </c>
      <c r="L10" s="38">
        <v>2.0408163300000002</v>
      </c>
      <c r="M10" s="1"/>
      <c r="N10" s="1"/>
      <c r="O10" s="1"/>
    </row>
    <row r="11" spans="1:15">
      <c r="A11" s="92"/>
      <c r="B11" s="42" t="s">
        <v>19</v>
      </c>
      <c r="C11" s="21">
        <v>0.72202166000000001</v>
      </c>
      <c r="D11" s="21">
        <v>0.47846889999999997</v>
      </c>
      <c r="E11" s="21">
        <v>0</v>
      </c>
      <c r="F11" s="21">
        <v>0</v>
      </c>
      <c r="G11" s="23">
        <v>1.3574660599999999</v>
      </c>
      <c r="H11" s="21">
        <v>1.4925373099999999</v>
      </c>
      <c r="I11" s="39">
        <v>0.92592593000000001</v>
      </c>
      <c r="J11" s="39">
        <v>0.36231883999999998</v>
      </c>
      <c r="K11" s="39">
        <v>1.0416666699999999</v>
      </c>
      <c r="L11" s="40">
        <v>0</v>
      </c>
      <c r="M11" s="1"/>
      <c r="N11" s="1"/>
      <c r="O11" s="1"/>
    </row>
    <row r="12" spans="1:1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2: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1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2:1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2:1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2:1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2:1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2:1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2:1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2:1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</sheetData>
  <mergeCells count="6">
    <mergeCell ref="A10:A11"/>
    <mergeCell ref="A5:A6"/>
    <mergeCell ref="C3:G3"/>
    <mergeCell ref="H3:L3"/>
    <mergeCell ref="C8:G8"/>
    <mergeCell ref="H8:L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F86C1-6C6A-9E4B-8297-7775D09BD17D}">
  <dimension ref="A1:N25"/>
  <sheetViews>
    <sheetView workbookViewId="0">
      <selection sqref="A1:G15"/>
    </sheetView>
  </sheetViews>
  <sheetFormatPr baseColWidth="10" defaultRowHeight="16"/>
  <sheetData>
    <row r="1" spans="1:14">
      <c r="A1" s="1"/>
      <c r="B1" s="1" t="s">
        <v>294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>
      <c r="A3" s="1"/>
      <c r="B3" s="85" t="s">
        <v>291</v>
      </c>
      <c r="C3" s="86"/>
      <c r="D3" s="86"/>
      <c r="E3" s="86"/>
      <c r="F3" s="86"/>
      <c r="G3" s="87"/>
      <c r="H3" s="1"/>
      <c r="I3" s="85" t="s">
        <v>4</v>
      </c>
      <c r="J3" s="86"/>
      <c r="K3" s="86"/>
      <c r="L3" s="86"/>
      <c r="M3" s="86"/>
      <c r="N3" s="87"/>
    </row>
    <row r="4" spans="1:14">
      <c r="A4" s="1"/>
      <c r="B4" s="88" t="s">
        <v>27</v>
      </c>
      <c r="C4" s="89"/>
      <c r="D4" s="89" t="s">
        <v>292</v>
      </c>
      <c r="E4" s="89"/>
      <c r="F4" s="89" t="s">
        <v>293</v>
      </c>
      <c r="G4" s="90"/>
      <c r="H4" s="1"/>
      <c r="I4" s="88" t="s">
        <v>27</v>
      </c>
      <c r="J4" s="89"/>
      <c r="K4" s="89" t="s">
        <v>292</v>
      </c>
      <c r="L4" s="89"/>
      <c r="M4" s="89" t="s">
        <v>293</v>
      </c>
      <c r="N4" s="90"/>
    </row>
    <row r="5" spans="1:14">
      <c r="A5" s="43"/>
      <c r="B5" s="55" t="s">
        <v>12</v>
      </c>
      <c r="C5" s="56" t="s">
        <v>13</v>
      </c>
      <c r="D5" s="56" t="s">
        <v>12</v>
      </c>
      <c r="E5" s="56" t="s">
        <v>13</v>
      </c>
      <c r="F5" s="56" t="s">
        <v>12</v>
      </c>
      <c r="G5" s="57" t="s">
        <v>13</v>
      </c>
      <c r="H5" s="43"/>
      <c r="I5" s="55" t="s">
        <v>12</v>
      </c>
      <c r="J5" s="56" t="s">
        <v>13</v>
      </c>
      <c r="K5" s="56" t="s">
        <v>12</v>
      </c>
      <c r="L5" s="56" t="s">
        <v>13</v>
      </c>
      <c r="M5" s="56" t="s">
        <v>12</v>
      </c>
      <c r="N5" s="57" t="s">
        <v>13</v>
      </c>
    </row>
    <row r="6" spans="1:14">
      <c r="A6" s="1"/>
      <c r="B6" s="18">
        <v>0.53075194000000003</v>
      </c>
      <c r="C6" s="19">
        <v>2.8057810839999999</v>
      </c>
      <c r="D6" s="19">
        <v>0.82406011400000001</v>
      </c>
      <c r="E6" s="19">
        <v>1.066303081</v>
      </c>
      <c r="F6" s="19">
        <v>1.386490046</v>
      </c>
      <c r="G6" s="22">
        <v>0.61400931700000005</v>
      </c>
      <c r="H6" s="1"/>
      <c r="I6" s="18">
        <v>0.98020595600000004</v>
      </c>
      <c r="J6" s="19">
        <v>0.24476384300000001</v>
      </c>
      <c r="K6" s="19">
        <v>0.86474745600000003</v>
      </c>
      <c r="L6" s="19">
        <v>1.263153682</v>
      </c>
      <c r="M6" s="19">
        <v>1.031576791</v>
      </c>
      <c r="N6" s="22">
        <v>1.2655314</v>
      </c>
    </row>
    <row r="7" spans="1:14">
      <c r="A7" s="1"/>
      <c r="B7" s="18">
        <v>0.26292971799999998</v>
      </c>
      <c r="C7" s="19">
        <v>7.6379470999999999</v>
      </c>
      <c r="D7" s="19">
        <v>0.58828798000000004</v>
      </c>
      <c r="E7" s="19">
        <v>0.73006343500000004</v>
      </c>
      <c r="F7" s="19">
        <v>1.1906793330000001</v>
      </c>
      <c r="G7" s="22">
        <v>1.139137091</v>
      </c>
      <c r="H7" s="1"/>
      <c r="I7" s="18">
        <v>1.056309988</v>
      </c>
      <c r="J7" s="19">
        <v>0.21758688100000001</v>
      </c>
      <c r="K7" s="19">
        <v>0.82923193799999995</v>
      </c>
      <c r="L7" s="19">
        <v>1.259327324</v>
      </c>
      <c r="M7" s="19">
        <v>0.71881378399999996</v>
      </c>
      <c r="N7" s="22">
        <v>0.77816246499999997</v>
      </c>
    </row>
    <row r="8" spans="1:14">
      <c r="A8" s="1"/>
      <c r="B8" s="18">
        <v>0.83714564999999996</v>
      </c>
      <c r="C8" s="19">
        <v>5.1189098319999999</v>
      </c>
      <c r="D8" s="19">
        <v>1.006541627</v>
      </c>
      <c r="E8" s="19">
        <v>1.198650854</v>
      </c>
      <c r="F8" s="19">
        <v>1.0940115340000001</v>
      </c>
      <c r="G8" s="22">
        <v>1.248095221</v>
      </c>
      <c r="H8" s="1"/>
      <c r="I8" s="18">
        <v>0.88910876599999999</v>
      </c>
      <c r="J8" s="19">
        <v>0.115751496</v>
      </c>
      <c r="K8" s="19">
        <v>0.73518474599999994</v>
      </c>
      <c r="L8" s="19">
        <v>0.88808882899999997</v>
      </c>
      <c r="M8" s="19">
        <v>1.6274725059999999</v>
      </c>
      <c r="N8" s="22">
        <v>0.69224584600000005</v>
      </c>
    </row>
    <row r="9" spans="1:14">
      <c r="A9" s="1"/>
      <c r="B9" s="18">
        <v>0.41545140899999999</v>
      </c>
      <c r="C9" s="19">
        <v>4.835191333</v>
      </c>
      <c r="D9" s="19">
        <v>0.63388430600000001</v>
      </c>
      <c r="E9" s="19">
        <v>1.330540837</v>
      </c>
      <c r="F9" s="19">
        <v>1.2478410419999999</v>
      </c>
      <c r="G9" s="22">
        <v>1.0870382949999999</v>
      </c>
      <c r="H9" s="1"/>
      <c r="I9" s="18">
        <v>0.68878105999999995</v>
      </c>
      <c r="J9" s="19">
        <v>0.18842356800000001</v>
      </c>
      <c r="K9" s="19">
        <v>0.96047364199999996</v>
      </c>
      <c r="L9" s="19">
        <v>0.83886599799999995</v>
      </c>
      <c r="M9" s="19">
        <v>1.172977733</v>
      </c>
      <c r="N9" s="22">
        <v>0.91926799599999998</v>
      </c>
    </row>
    <row r="10" spans="1:14">
      <c r="A10" s="1"/>
      <c r="B10" s="18">
        <v>1.915118828</v>
      </c>
      <c r="C10" s="19">
        <v>2.1140025150000001</v>
      </c>
      <c r="D10" s="19">
        <v>2.0004056120000002</v>
      </c>
      <c r="E10" s="19">
        <v>0.95967277200000001</v>
      </c>
      <c r="F10" s="19">
        <v>1.0716114000000001</v>
      </c>
      <c r="G10" s="22">
        <v>1.0252233820000001</v>
      </c>
      <c r="H10" s="1"/>
      <c r="I10" s="18">
        <v>0.80019789100000005</v>
      </c>
      <c r="J10" s="19">
        <v>0.24312746399999999</v>
      </c>
      <c r="K10" s="19">
        <v>0.79534633200000004</v>
      </c>
      <c r="L10" s="19">
        <v>1.1431357799999999</v>
      </c>
      <c r="M10" s="19">
        <v>1.7073031320000001</v>
      </c>
      <c r="N10" s="22">
        <v>0.72232842399999997</v>
      </c>
    </row>
    <row r="11" spans="1:14">
      <c r="A11" s="1"/>
      <c r="B11" s="18">
        <v>1.7629857879999999</v>
      </c>
      <c r="C11" s="19">
        <v>5.8668973839999996</v>
      </c>
      <c r="D11" s="19">
        <v>0.74165410200000004</v>
      </c>
      <c r="E11" s="19">
        <v>0.65705709199999995</v>
      </c>
      <c r="F11" s="19">
        <v>0.98461038099999998</v>
      </c>
      <c r="G11" s="22">
        <v>0.55260965399999995</v>
      </c>
      <c r="H11" s="1"/>
      <c r="I11" s="18">
        <v>0.619902956</v>
      </c>
      <c r="J11" s="19">
        <v>0.31593276999999997</v>
      </c>
      <c r="K11" s="19">
        <v>1.5177500260000001</v>
      </c>
      <c r="L11" s="19">
        <v>1.0178585280000001</v>
      </c>
      <c r="M11" s="19">
        <v>1.006834021</v>
      </c>
      <c r="N11" s="22">
        <v>1.026598205</v>
      </c>
    </row>
    <row r="12" spans="1:14">
      <c r="A12" s="1"/>
      <c r="B12" s="18">
        <v>0.26601924999999998</v>
      </c>
      <c r="C12" s="19">
        <v>2.7911073740000001</v>
      </c>
      <c r="D12" s="19">
        <v>0.52805822000000002</v>
      </c>
      <c r="E12" s="19">
        <v>1.0787857679999999</v>
      </c>
      <c r="F12" s="19">
        <v>0.62416642099999997</v>
      </c>
      <c r="G12" s="22">
        <v>0.62937293599999999</v>
      </c>
      <c r="H12" s="1"/>
      <c r="I12" s="18">
        <v>0.83954248399999998</v>
      </c>
      <c r="J12" s="19">
        <v>0.203117993</v>
      </c>
      <c r="K12" s="19">
        <v>1.8031822630000001</v>
      </c>
      <c r="L12" s="19">
        <v>1.100125861</v>
      </c>
      <c r="M12" s="19">
        <v>0.84393606799999998</v>
      </c>
      <c r="N12" s="22">
        <v>1.455182457</v>
      </c>
    </row>
    <row r="13" spans="1:14">
      <c r="A13" s="1"/>
      <c r="B13" s="18">
        <v>0.69930326200000004</v>
      </c>
      <c r="C13" s="19">
        <v>4.2375772530000004</v>
      </c>
      <c r="D13" s="19">
        <v>1.0038960139999999</v>
      </c>
      <c r="E13" s="19">
        <v>1.1974867520000001</v>
      </c>
      <c r="F13" s="19">
        <v>0.54337990899999999</v>
      </c>
      <c r="G13" s="22">
        <v>0.79370597799999998</v>
      </c>
      <c r="H13" s="1"/>
      <c r="I13" s="18">
        <v>1.6863889169999999</v>
      </c>
      <c r="J13" s="19">
        <v>0.306503839</v>
      </c>
      <c r="K13" s="19">
        <v>0.92641223399999995</v>
      </c>
      <c r="L13" s="19">
        <v>1.061641075</v>
      </c>
      <c r="M13" s="19">
        <v>1.066995608</v>
      </c>
      <c r="N13" s="22">
        <v>1.4012124509999999</v>
      </c>
    </row>
    <row r="14" spans="1:14">
      <c r="A14" s="1"/>
      <c r="B14" s="18">
        <v>1.58668721</v>
      </c>
      <c r="C14" s="19">
        <v>5.8495858920000003</v>
      </c>
      <c r="D14" s="19">
        <v>1.6774694370000001</v>
      </c>
      <c r="E14" s="19">
        <v>0.971252542</v>
      </c>
      <c r="F14" s="19">
        <v>0.86292986000000005</v>
      </c>
      <c r="G14" s="22">
        <v>0.88042567699999996</v>
      </c>
      <c r="H14" s="1"/>
      <c r="I14" s="18">
        <v>0.98797564400000004</v>
      </c>
      <c r="J14" s="19">
        <v>0.33258723499999998</v>
      </c>
      <c r="K14" s="19">
        <v>0.88917808099999995</v>
      </c>
      <c r="L14" s="19">
        <v>1.0148551260000001</v>
      </c>
      <c r="M14" s="19">
        <v>0.77706078999999995</v>
      </c>
      <c r="N14" s="22">
        <v>1.7643256220000001</v>
      </c>
    </row>
    <row r="15" spans="1:14">
      <c r="A15" s="1"/>
      <c r="B15" s="20">
        <v>1.723606945</v>
      </c>
      <c r="C15" s="21">
        <v>3.9067471980000001</v>
      </c>
      <c r="D15" s="21">
        <v>1.800364246</v>
      </c>
      <c r="E15" s="21">
        <v>0.67275282199999997</v>
      </c>
      <c r="F15" s="21">
        <v>0.93373755300000005</v>
      </c>
      <c r="G15" s="23">
        <v>1.218533002</v>
      </c>
      <c r="H15" s="1"/>
      <c r="I15" s="20">
        <v>1.4515863369999999</v>
      </c>
      <c r="J15" s="21">
        <v>0.34516064600000002</v>
      </c>
      <c r="K15" s="21">
        <v>1.0304986679999999</v>
      </c>
      <c r="L15" s="21">
        <v>0.87744862700000004</v>
      </c>
      <c r="M15" s="21">
        <v>1.246798364</v>
      </c>
      <c r="N15" s="23">
        <v>0.89630014499999999</v>
      </c>
    </row>
    <row r="16" spans="1:1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mergeCells count="8">
    <mergeCell ref="B3:G3"/>
    <mergeCell ref="I3:N3"/>
    <mergeCell ref="M4:N4"/>
    <mergeCell ref="B4:C4"/>
    <mergeCell ref="D4:E4"/>
    <mergeCell ref="I4:J4"/>
    <mergeCell ref="K4:L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Figure 1A</vt:lpstr>
      <vt:lpstr>Figure 1B</vt:lpstr>
      <vt:lpstr>Figure 1C</vt:lpstr>
      <vt:lpstr>Figure 1D</vt:lpstr>
      <vt:lpstr>Figure 2A</vt:lpstr>
      <vt:lpstr>Figure 2B</vt:lpstr>
      <vt:lpstr>Figure 2C</vt:lpstr>
      <vt:lpstr>Figure 2D</vt:lpstr>
      <vt:lpstr>Figure 2F</vt:lpstr>
      <vt:lpstr>Figure 2G</vt:lpstr>
      <vt:lpstr>Figure 3C</vt:lpstr>
      <vt:lpstr>Figure 4A</vt:lpstr>
      <vt:lpstr>Figure 4B</vt:lpstr>
      <vt:lpstr>Figure 4C</vt:lpstr>
      <vt:lpstr>Figure 4D</vt:lpstr>
      <vt:lpstr>Figure 4E</vt:lpstr>
      <vt:lpstr>Supp Figure S1A</vt:lpstr>
      <vt:lpstr>Supp Figure S1B</vt:lpstr>
      <vt:lpstr>Supple Figure S1C</vt:lpstr>
      <vt:lpstr>Supp Figure S2</vt:lpstr>
      <vt:lpstr>Supp Figure S4</vt:lpstr>
      <vt:lpstr>Supp Figure S8</vt:lpstr>
      <vt:lpstr>Supp Figure S9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2024-04-03T05:28:49Z</dcterms:created>
  <dcterms:modified xsi:type="dcterms:W3CDTF">2025-06-28T06:18:43Z</dcterms:modified>
</cp:coreProperties>
</file>