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-tak\Desktop\論文\JCI Insight manuscript\リバイス後\"/>
    </mc:Choice>
  </mc:AlternateContent>
  <xr:revisionPtr revIDLastSave="0" documentId="13_ncr:1_{73EF88E0-8D4D-4723-8C50-76BA48831651}" xr6:coauthVersionLast="47" xr6:coauthVersionMax="47" xr10:uidLastSave="{00000000-0000-0000-0000-000000000000}"/>
  <bookViews>
    <workbookView xWindow="-108" yWindow="-108" windowWidth="23256" windowHeight="12456" firstSheet="19" activeTab="23" xr2:uid="{520BD089-B66A-4C8B-8B33-48E39E9DE797}"/>
  </bookViews>
  <sheets>
    <sheet name="Figure 2A" sheetId="1" r:id="rId1"/>
    <sheet name="Figure 2B" sheetId="3" r:id="rId2"/>
    <sheet name="Figure 2C" sheetId="9" r:id="rId3"/>
    <sheet name="Figure 2D" sheetId="10" r:id="rId4"/>
    <sheet name="Figure 3A" sheetId="4" r:id="rId5"/>
    <sheet name="Figure 3B" sheetId="11" r:id="rId6"/>
    <sheet name="Figure 3C" sheetId="12" r:id="rId7"/>
    <sheet name="Figure 3D" sheetId="5" r:id="rId8"/>
    <sheet name="Figure 3E" sheetId="6" r:id="rId9"/>
    <sheet name="Figure 3F" sheetId="7" r:id="rId10"/>
    <sheet name="Figure 4" sheetId="8" r:id="rId11"/>
    <sheet name="Figure 5A" sheetId="13" r:id="rId12"/>
    <sheet name="Figure 5B" sheetId="14" r:id="rId13"/>
    <sheet name="Figure 5C" sheetId="15" r:id="rId14"/>
    <sheet name="Figure 5D" sheetId="16" r:id="rId15"/>
    <sheet name="Supplemental Figure 1A" sheetId="17" r:id="rId16"/>
    <sheet name="Supplemental Figure 1B" sheetId="18" r:id="rId17"/>
    <sheet name="Supplemental Figure 1C" sheetId="19" r:id="rId18"/>
    <sheet name="Table1" sheetId="20" r:id="rId19"/>
    <sheet name="Table2" sheetId="21" r:id="rId20"/>
    <sheet name="Table3" sheetId="22" r:id="rId21"/>
    <sheet name="Supplementary Table 2" sheetId="23" r:id="rId22"/>
    <sheet name="Supplementary Table 3" sheetId="24" r:id="rId23"/>
    <sheet name="Supplementary Table 4" sheetId="25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4" i="15" l="1"/>
  <c r="B55" i="15" s="1"/>
  <c r="B54" i="14"/>
  <c r="B55" i="14" s="1"/>
  <c r="B54" i="13"/>
  <c r="B55" i="13" s="1"/>
</calcChain>
</file>

<file path=xl/sharedStrings.xml><?xml version="1.0" encoding="utf-8"?>
<sst xmlns="http://schemas.openxmlformats.org/spreadsheetml/2006/main" count="871" uniqueCount="161">
  <si>
    <t>UC1-1</t>
  </si>
  <si>
    <t>UC1-2</t>
  </si>
  <si>
    <t>UC1-3</t>
  </si>
  <si>
    <t>UC1-4</t>
  </si>
  <si>
    <t>UC2-1</t>
  </si>
  <si>
    <t>UC2-2</t>
  </si>
  <si>
    <t>UC2-3</t>
  </si>
  <si>
    <t>UC2-4</t>
  </si>
  <si>
    <t>UC3</t>
  </si>
  <si>
    <t>UC4</t>
  </si>
  <si>
    <t>UC5-1</t>
  </si>
  <si>
    <t>UC5-2</t>
  </si>
  <si>
    <t>UC6</t>
  </si>
  <si>
    <t>UC7-1</t>
  </si>
  <si>
    <t>UC7-2</t>
  </si>
  <si>
    <t>10D5 
(positive control)</t>
    <phoneticPr fontId="2"/>
  </si>
  <si>
    <t>humanIgG
(negative control)</t>
    <phoneticPr fontId="2"/>
  </si>
  <si>
    <r>
      <t>mAb concentration
(ng/ml</t>
    </r>
    <r>
      <rPr>
        <sz val="12"/>
        <color theme="1"/>
        <rFont val="Meiryo UI"/>
        <family val="1"/>
        <charset val="128"/>
      </rPr>
      <t>)</t>
    </r>
    <phoneticPr fontId="2"/>
  </si>
  <si>
    <t>Peptide RGDS
concentration(μg)</t>
    <phoneticPr fontId="2"/>
  </si>
  <si>
    <t>Peptide RGES
concentration(μg)</t>
    <phoneticPr fontId="2"/>
  </si>
  <si>
    <t>αvβ6</t>
  </si>
  <si>
    <t>αvβ3</t>
  </si>
  <si>
    <t>αvβ1</t>
  </si>
  <si>
    <t>αvβ5</t>
  </si>
  <si>
    <t>αvβ8</t>
  </si>
  <si>
    <t>UC1-1</t>
    <phoneticPr fontId="2"/>
  </si>
  <si>
    <t>UC1-2</t>
    <phoneticPr fontId="2"/>
  </si>
  <si>
    <t>UC1-3</t>
    <phoneticPr fontId="2"/>
  </si>
  <si>
    <t>UC1-4</t>
    <phoneticPr fontId="2"/>
  </si>
  <si>
    <t>UC2-1</t>
    <phoneticPr fontId="2"/>
  </si>
  <si>
    <t>UC2-2</t>
    <phoneticPr fontId="2"/>
  </si>
  <si>
    <t>UC2-3</t>
    <phoneticPr fontId="2"/>
  </si>
  <si>
    <t>UC2-4</t>
    <phoneticPr fontId="2"/>
  </si>
  <si>
    <t>UC3</t>
    <phoneticPr fontId="2"/>
  </si>
  <si>
    <t>UC4</t>
    <phoneticPr fontId="2"/>
  </si>
  <si>
    <t>UC5-1</t>
    <phoneticPr fontId="2"/>
  </si>
  <si>
    <t>UC5-2</t>
    <phoneticPr fontId="2"/>
  </si>
  <si>
    <t>UC6</t>
    <phoneticPr fontId="2"/>
  </si>
  <si>
    <t>UC7-1</t>
    <phoneticPr fontId="2"/>
  </si>
  <si>
    <t>UC7-2</t>
    <phoneticPr fontId="2"/>
  </si>
  <si>
    <t>Figure 2A</t>
    <phoneticPr fontId="2"/>
  </si>
  <si>
    <t xml:space="preserve">Figure 2B </t>
    <phoneticPr fontId="2"/>
  </si>
  <si>
    <t>Figure 2C</t>
    <phoneticPr fontId="2"/>
  </si>
  <si>
    <t>Figure 2D</t>
    <phoneticPr fontId="2"/>
  </si>
  <si>
    <t>Figure 3A</t>
    <phoneticPr fontId="2"/>
  </si>
  <si>
    <t>Figure 3B</t>
    <phoneticPr fontId="2"/>
  </si>
  <si>
    <t>Figure 3C</t>
    <phoneticPr fontId="2"/>
  </si>
  <si>
    <t>Figure 3D</t>
    <phoneticPr fontId="2"/>
  </si>
  <si>
    <t>Figure 3E</t>
    <phoneticPr fontId="2"/>
  </si>
  <si>
    <t>Figure 3F</t>
    <phoneticPr fontId="2"/>
  </si>
  <si>
    <t>Figure 4</t>
    <phoneticPr fontId="2"/>
  </si>
  <si>
    <t>UC1</t>
  </si>
  <si>
    <t>UC2</t>
  </si>
  <si>
    <t>UC5</t>
  </si>
  <si>
    <t>UC7</t>
  </si>
  <si>
    <t>UC8</t>
  </si>
  <si>
    <t>UC10</t>
  </si>
  <si>
    <t>UC11</t>
  </si>
  <si>
    <t>UC12</t>
  </si>
  <si>
    <t>UC13</t>
  </si>
  <si>
    <t>UC14</t>
  </si>
  <si>
    <t>UC15</t>
  </si>
  <si>
    <t>UC16</t>
  </si>
  <si>
    <t>UC17</t>
  </si>
  <si>
    <t>UC18</t>
  </si>
  <si>
    <t>UC19</t>
  </si>
  <si>
    <t>UC20</t>
  </si>
  <si>
    <t>UC21</t>
  </si>
  <si>
    <t>UC22</t>
  </si>
  <si>
    <t>UC23</t>
  </si>
  <si>
    <t>UC24</t>
  </si>
  <si>
    <t>UC26</t>
  </si>
  <si>
    <t>UC27</t>
  </si>
  <si>
    <t>UC28</t>
  </si>
  <si>
    <t>UC29</t>
  </si>
  <si>
    <t>UC30</t>
  </si>
  <si>
    <t>UC31</t>
  </si>
  <si>
    <t>UC32</t>
  </si>
  <si>
    <t>UC33</t>
  </si>
  <si>
    <t>UC34</t>
  </si>
  <si>
    <t>UC35</t>
  </si>
  <si>
    <t>UC36</t>
  </si>
  <si>
    <t>UC37</t>
  </si>
  <si>
    <t>UC38</t>
  </si>
  <si>
    <t>UC39</t>
  </si>
  <si>
    <t>UC40</t>
  </si>
  <si>
    <t>UC41</t>
  </si>
  <si>
    <t>UC42</t>
  </si>
  <si>
    <t>UC44</t>
  </si>
  <si>
    <t>UC45</t>
  </si>
  <si>
    <t>Control15</t>
  </si>
  <si>
    <t>Control16</t>
  </si>
  <si>
    <t>Control19</t>
  </si>
  <si>
    <t>Control24</t>
  </si>
  <si>
    <t>Control32</t>
  </si>
  <si>
    <t>Control48</t>
  </si>
  <si>
    <t>Control51</t>
  </si>
  <si>
    <t>Figure 5A</t>
    <phoneticPr fontId="2"/>
  </si>
  <si>
    <t>Figure 5B</t>
    <phoneticPr fontId="2"/>
  </si>
  <si>
    <t>Figure 5C</t>
    <phoneticPr fontId="2"/>
  </si>
  <si>
    <t>patient</t>
  </si>
  <si>
    <t>anti-integrin αvβ6 antibody titer (Unit)</t>
  </si>
  <si>
    <t>SD</t>
    <phoneticPr fontId="2"/>
  </si>
  <si>
    <t>3SD</t>
    <phoneticPr fontId="2"/>
  </si>
  <si>
    <t>inhibition of fibronectin binding by patient IgG (%)</t>
  </si>
  <si>
    <t>inhibition of LAP binding by patient IgG (%)</t>
  </si>
  <si>
    <t>Figure 5D</t>
    <phoneticPr fontId="2"/>
  </si>
  <si>
    <t>CDR R/S ratio</t>
  </si>
  <si>
    <t>FR replacement mutations (n)</t>
  </si>
  <si>
    <t>FR silent mutations (n)</t>
  </si>
  <si>
    <t>FR R/S ratio</t>
  </si>
  <si>
    <t>mAb ID</t>
  </si>
  <si>
    <t>chain</t>
  </si>
  <si>
    <t>total SHM* (%)</t>
  </si>
  <si>
    <t>SHM in CDR** (%)</t>
  </si>
  <si>
    <t>SHM in FR*** (%)</t>
  </si>
  <si>
    <t>heavy</t>
  </si>
  <si>
    <t>kappa</t>
  </si>
  <si>
    <t>lambda</t>
  </si>
  <si>
    <t>Supplemental Figure 1A</t>
    <phoneticPr fontId="2"/>
  </si>
  <si>
    <t>Total amino acid mutation (%)</t>
  </si>
  <si>
    <t>Amino acid mutation in CDR** (%)</t>
  </si>
  <si>
    <t>Amino acid mutation in FR*** (%)</t>
  </si>
  <si>
    <t>Supplemental Figure 1B</t>
    <phoneticPr fontId="2"/>
  </si>
  <si>
    <t>CDR replacement mutations (n)</t>
  </si>
  <si>
    <t>CDR silent mutations (n)</t>
  </si>
  <si>
    <t>∞</t>
  </si>
  <si>
    <t>Supplemental Figure 1C</t>
    <phoneticPr fontId="2"/>
  </si>
  <si>
    <t>mAbs</t>
    <phoneticPr fontId="2"/>
  </si>
  <si>
    <t>UC5-2</t>
    <phoneticPr fontId="6"/>
  </si>
  <si>
    <t>UC6</t>
    <phoneticPr fontId="6"/>
  </si>
  <si>
    <t>UC7-1</t>
    <phoneticPr fontId="6"/>
  </si>
  <si>
    <t>Table1</t>
    <phoneticPr fontId="2"/>
  </si>
  <si>
    <r>
      <t>EC</t>
    </r>
    <r>
      <rPr>
        <vertAlign val="subscript"/>
        <sz val="12"/>
        <color theme="1"/>
        <rFont val="Times New Roman"/>
        <family val="1"/>
      </rPr>
      <t>50</t>
    </r>
    <r>
      <rPr>
        <sz val="12"/>
        <color theme="1"/>
        <rFont val="Times New Roman"/>
        <family val="1"/>
      </rPr>
      <t>(ng/ml)</t>
    </r>
    <phoneticPr fontId="2"/>
  </si>
  <si>
    <t>10D5</t>
  </si>
  <si>
    <t>10D5</t>
    <phoneticPr fontId="2"/>
  </si>
  <si>
    <t>Table2</t>
    <phoneticPr fontId="2"/>
  </si>
  <si>
    <t>KD(nM)</t>
  </si>
  <si>
    <t>&lt;1.0E-07</t>
  </si>
  <si>
    <t>10d5</t>
  </si>
  <si>
    <t>No Binding</t>
  </si>
  <si>
    <t>Not Available</t>
  </si>
  <si>
    <t>Kon(1/Ms)</t>
    <phoneticPr fontId="2"/>
  </si>
  <si>
    <t>Koff(1/s)</t>
    <phoneticPr fontId="2"/>
  </si>
  <si>
    <t>IC50(ng/ml) for fibronectin</t>
  </si>
  <si>
    <t>N.A.</t>
  </si>
  <si>
    <t>IC50(ng/ml) for LAP</t>
  </si>
  <si>
    <t>N.A.</t>
    <phoneticPr fontId="2"/>
  </si>
  <si>
    <t>Table3</t>
    <phoneticPr fontId="2"/>
  </si>
  <si>
    <r>
      <rPr>
        <sz val="12"/>
        <color theme="1"/>
        <rFont val="游ゴシック"/>
        <family val="2"/>
        <charset val="128"/>
      </rPr>
      <t>∞</t>
    </r>
  </si>
  <si>
    <t>Supplementary Table 2</t>
    <phoneticPr fontId="2"/>
  </si>
  <si>
    <t>fibronectin</t>
  </si>
  <si>
    <t>LAP</t>
  </si>
  <si>
    <t>KD (nM)</t>
  </si>
  <si>
    <t>not available</t>
  </si>
  <si>
    <t>kon(1/Ms)</t>
  </si>
  <si>
    <t>kdis(1/s)</t>
  </si>
  <si>
    <t>Supplementary Table 3</t>
    <phoneticPr fontId="2"/>
  </si>
  <si>
    <t>SD</t>
  </si>
  <si>
    <t>3SD</t>
  </si>
  <si>
    <t>Supplementary Table 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</si>
</sst>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80" formatCode="0.00_ "/>
  </numFmts>
  <fonts count="9" x14ac:knownFonts="1"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theme="1"/>
      <name val="Meiryo UI"/>
      <family val="1"/>
      <charset val="128"/>
    </font>
    <font>
      <sz val="12"/>
      <name val="Times New Roman"/>
      <family val="1"/>
    </font>
    <font>
      <sz val="6"/>
      <name val="游ゴシック"/>
      <family val="3"/>
      <charset val="128"/>
      <scheme val="minor"/>
    </font>
    <font>
      <vertAlign val="subscript"/>
      <sz val="12"/>
      <color theme="1"/>
      <name val="Times New Roman"/>
      <family val="1"/>
    </font>
    <font>
      <sz val="12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/>
    <xf numFmtId="0" fontId="5" fillId="0" borderId="0" xfId="0" applyFont="1" applyAlignment="1"/>
    <xf numFmtId="176" fontId="3" fillId="0" borderId="0" xfId="0" applyNumberFormat="1" applyFont="1">
      <alignment vertical="center"/>
    </xf>
    <xf numFmtId="176" fontId="5" fillId="0" borderId="0" xfId="0" applyNumberFormat="1" applyFont="1" applyAlignme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 vertical="center"/>
    </xf>
    <xf numFmtId="11" fontId="3" fillId="0" borderId="0" xfId="0" applyNumberFormat="1" applyFont="1">
      <alignment vertical="center"/>
    </xf>
    <xf numFmtId="180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B980C-C9FC-4AE1-9B4F-87782312BFD1}">
  <dimension ref="A1:R13"/>
  <sheetViews>
    <sheetView zoomScaleNormal="100" workbookViewId="0">
      <selection activeCell="D22" sqref="D22"/>
    </sheetView>
  </sheetViews>
  <sheetFormatPr defaultRowHeight="15.6" x14ac:dyDescent="0.45"/>
  <cols>
    <col min="1" max="1" width="16.8984375" style="1" bestFit="1" customWidth="1"/>
    <col min="2" max="16" width="8.796875" style="1"/>
    <col min="17" max="17" width="15.796875" style="1" bestFit="1" customWidth="1"/>
    <col min="18" max="18" width="16" style="1" bestFit="1" customWidth="1"/>
    <col min="19" max="16384" width="8.796875" style="1"/>
  </cols>
  <sheetData>
    <row r="1" spans="1:18" x14ac:dyDescent="0.45">
      <c r="A1" s="1" t="s">
        <v>40</v>
      </c>
    </row>
    <row r="2" spans="1:18" ht="33" customHeight="1" x14ac:dyDescent="0.45">
      <c r="A2" s="2" t="s">
        <v>17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2" t="s">
        <v>15</v>
      </c>
      <c r="R2" s="2" t="s">
        <v>16</v>
      </c>
    </row>
    <row r="3" spans="1:18" x14ac:dyDescent="0.45">
      <c r="A3" s="1">
        <v>10000</v>
      </c>
      <c r="B3" s="6">
        <v>2.0419</v>
      </c>
      <c r="C3" s="6">
        <v>2.0419</v>
      </c>
      <c r="D3" s="6">
        <v>2.0545</v>
      </c>
      <c r="E3" s="6">
        <v>2.008</v>
      </c>
      <c r="F3" s="6">
        <v>2.0482</v>
      </c>
      <c r="G3" s="6">
        <v>2.0461</v>
      </c>
      <c r="H3" s="6">
        <v>2.0249999999999999</v>
      </c>
      <c r="I3" s="6">
        <v>2.0524</v>
      </c>
      <c r="J3" s="6">
        <v>2.0461</v>
      </c>
      <c r="K3" s="6">
        <v>1.9359999999999999</v>
      </c>
      <c r="L3" s="6">
        <v>2.0750000000000002</v>
      </c>
      <c r="M3" s="6">
        <v>1.556</v>
      </c>
      <c r="N3" s="6">
        <v>2.0219999999999998</v>
      </c>
      <c r="O3" s="6">
        <v>1.962</v>
      </c>
      <c r="P3" s="6">
        <v>1.319</v>
      </c>
      <c r="Q3" s="6">
        <v>2.0550000000000002</v>
      </c>
      <c r="R3" s="6">
        <v>0.27700000000000002</v>
      </c>
    </row>
    <row r="4" spans="1:18" x14ac:dyDescent="0.45">
      <c r="A4" s="1">
        <v>3000</v>
      </c>
      <c r="B4" s="6">
        <v>2.0286</v>
      </c>
      <c r="C4" s="6">
        <v>2.0426000000000002</v>
      </c>
      <c r="D4" s="6">
        <v>2.0390999999999999</v>
      </c>
      <c r="E4" s="6">
        <v>2.0099999999999998</v>
      </c>
      <c r="F4" s="6">
        <v>2.0286</v>
      </c>
      <c r="G4" s="6">
        <v>2.0306999999999999</v>
      </c>
      <c r="H4" s="6">
        <v>2.0190000000000001</v>
      </c>
      <c r="I4" s="6">
        <v>2.0335000000000001</v>
      </c>
      <c r="J4" s="6">
        <v>2.0405000000000002</v>
      </c>
      <c r="K4" s="6">
        <v>1.786</v>
      </c>
      <c r="L4" s="6">
        <v>1.66</v>
      </c>
      <c r="M4" s="6">
        <v>1.544</v>
      </c>
      <c r="N4" s="6">
        <v>2.016</v>
      </c>
      <c r="O4" s="6">
        <v>1.8069999999999999</v>
      </c>
      <c r="P4" s="6">
        <v>1.1419999999999999</v>
      </c>
      <c r="Q4" s="6">
        <v>2.048</v>
      </c>
      <c r="R4" s="6">
        <v>0.158</v>
      </c>
    </row>
    <row r="5" spans="1:18" x14ac:dyDescent="0.45">
      <c r="A5" s="1">
        <v>1000</v>
      </c>
      <c r="B5" s="6">
        <v>1.9173</v>
      </c>
      <c r="C5" s="6">
        <v>1.9187000000000001</v>
      </c>
      <c r="D5" s="6">
        <v>1.9117</v>
      </c>
      <c r="E5" s="6">
        <v>1.8979999999999999</v>
      </c>
      <c r="F5" s="6">
        <v>1.9081999999999999</v>
      </c>
      <c r="G5" s="6">
        <v>1.9026000000000001</v>
      </c>
      <c r="H5" s="6">
        <v>1.9</v>
      </c>
      <c r="I5" s="6">
        <v>1.9179999999999999</v>
      </c>
      <c r="J5" s="6">
        <v>1.9124000000000001</v>
      </c>
      <c r="K5" s="6">
        <v>1.3280000000000001</v>
      </c>
      <c r="L5" s="6">
        <v>0.79600000000000004</v>
      </c>
      <c r="M5" s="6">
        <v>1.462</v>
      </c>
      <c r="N5" s="6">
        <v>1.9019999999999999</v>
      </c>
      <c r="O5" s="6">
        <v>1.2789999999999999</v>
      </c>
      <c r="P5" s="6">
        <v>0.77800000000000002</v>
      </c>
      <c r="Q5" s="6">
        <v>1.92</v>
      </c>
      <c r="R5" s="6">
        <v>9.2999999999999999E-2</v>
      </c>
    </row>
    <row r="6" spans="1:18" x14ac:dyDescent="0.45">
      <c r="A6" s="1">
        <v>300</v>
      </c>
      <c r="B6" s="6">
        <v>2.0769000000000002</v>
      </c>
      <c r="C6" s="6">
        <v>2.0888</v>
      </c>
      <c r="D6" s="6">
        <v>2.0783</v>
      </c>
      <c r="E6" s="6">
        <v>2.0289999999999999</v>
      </c>
      <c r="F6" s="6">
        <v>1.9033</v>
      </c>
      <c r="G6" s="6">
        <v>1.9683999999999999</v>
      </c>
      <c r="H6" s="6">
        <v>1.829</v>
      </c>
      <c r="I6" s="6">
        <v>2.0825</v>
      </c>
      <c r="J6" s="6">
        <v>2.0552000000000001</v>
      </c>
      <c r="K6" s="6">
        <v>0.80800000000000005</v>
      </c>
      <c r="L6" s="6">
        <v>0.317</v>
      </c>
      <c r="M6" s="6">
        <v>1.333</v>
      </c>
      <c r="N6" s="6">
        <v>1.9570000000000001</v>
      </c>
      <c r="O6" s="6">
        <v>0.51</v>
      </c>
      <c r="P6" s="6">
        <v>0.28499999999999998</v>
      </c>
      <c r="Q6" s="6">
        <v>1.9630000000000001</v>
      </c>
      <c r="R6" s="6">
        <v>7.1999999999999995E-2</v>
      </c>
    </row>
    <row r="7" spans="1:18" x14ac:dyDescent="0.45">
      <c r="A7" s="1">
        <v>100</v>
      </c>
      <c r="B7" s="6">
        <v>1.8627</v>
      </c>
      <c r="C7" s="6">
        <v>1.8529</v>
      </c>
      <c r="D7" s="6">
        <v>1.806</v>
      </c>
      <c r="E7" s="6">
        <v>1.788</v>
      </c>
      <c r="F7" s="6">
        <v>0.87639999999999996</v>
      </c>
      <c r="G7" s="6">
        <v>1.1640999999999999</v>
      </c>
      <c r="H7" s="6">
        <v>1.4079999999999999</v>
      </c>
      <c r="I7" s="6">
        <v>1.8564000000000001</v>
      </c>
      <c r="J7" s="6">
        <v>1.7485999999999999</v>
      </c>
      <c r="K7" s="6">
        <v>0.35499999999999998</v>
      </c>
      <c r="L7" s="6">
        <v>0.14599999999999999</v>
      </c>
      <c r="M7" s="6">
        <v>1.0640000000000001</v>
      </c>
      <c r="N7" s="6">
        <v>1.546</v>
      </c>
      <c r="O7" s="6">
        <v>0.25700000000000001</v>
      </c>
      <c r="P7" s="6">
        <v>0.182</v>
      </c>
      <c r="Q7" s="6">
        <v>1.8220000000000001</v>
      </c>
      <c r="R7" s="6">
        <v>6.5000000000000002E-2</v>
      </c>
    </row>
    <row r="8" spans="1:18" x14ac:dyDescent="0.45">
      <c r="A8" s="1">
        <v>30</v>
      </c>
      <c r="B8" s="6">
        <v>1.9810000000000001</v>
      </c>
      <c r="C8" s="6">
        <v>1.8641000000000001</v>
      </c>
      <c r="D8" s="6">
        <v>1.0717000000000001</v>
      </c>
      <c r="E8" s="6">
        <v>1.613</v>
      </c>
      <c r="F8" s="6">
        <v>0.37169999999999997</v>
      </c>
      <c r="G8" s="6">
        <v>0.47110000000000002</v>
      </c>
      <c r="H8" s="6">
        <v>0.78800000000000003</v>
      </c>
      <c r="I8" s="6">
        <v>1.5561</v>
      </c>
      <c r="J8" s="6">
        <v>0.94359999999999999</v>
      </c>
      <c r="K8" s="6">
        <v>0.159</v>
      </c>
      <c r="L8" s="6">
        <v>7.9000000000000001E-2</v>
      </c>
      <c r="M8" s="6">
        <v>0.56399999999999995</v>
      </c>
      <c r="N8" s="6">
        <v>0.77800000000000002</v>
      </c>
      <c r="O8" s="6">
        <v>9.1999999999999998E-2</v>
      </c>
      <c r="P8" s="6">
        <v>7.2999999999999995E-2</v>
      </c>
      <c r="Q8" s="6">
        <v>1.337</v>
      </c>
      <c r="R8" s="6">
        <v>5.3999999999999999E-2</v>
      </c>
    </row>
    <row r="9" spans="1:18" x14ac:dyDescent="0.45">
      <c r="A9" s="1">
        <v>10</v>
      </c>
      <c r="B9" s="6">
        <v>1.3677999999999999</v>
      </c>
      <c r="C9" s="6">
        <v>0.83089999999999997</v>
      </c>
      <c r="D9" s="6">
        <v>0.42420000000000002</v>
      </c>
      <c r="E9" s="6">
        <v>0.75</v>
      </c>
      <c r="F9" s="6">
        <v>0.13439999999999999</v>
      </c>
      <c r="G9" s="6">
        <v>0.1827</v>
      </c>
      <c r="H9" s="6">
        <v>0.29199999999999998</v>
      </c>
      <c r="I9" s="6">
        <v>0.95130000000000003</v>
      </c>
      <c r="J9" s="6">
        <v>0.44729999999999998</v>
      </c>
      <c r="K9" s="6">
        <v>6.7000000000000004E-2</v>
      </c>
      <c r="L9" s="6">
        <v>0.05</v>
      </c>
      <c r="M9" s="6">
        <v>0.30199999999999999</v>
      </c>
      <c r="N9" s="6">
        <v>0.38600000000000001</v>
      </c>
      <c r="O9" s="6">
        <v>7.8E-2</v>
      </c>
      <c r="P9" s="6">
        <v>4.8000000000000001E-2</v>
      </c>
      <c r="Q9" s="6">
        <v>0.69699999999999995</v>
      </c>
      <c r="R9" s="6">
        <v>5.3999999999999999E-2</v>
      </c>
    </row>
    <row r="10" spans="1:18" x14ac:dyDescent="0.45">
      <c r="A10" s="1">
        <v>3</v>
      </c>
      <c r="B10" s="6">
        <v>0.52429999999999999</v>
      </c>
      <c r="C10" s="6">
        <v>0.36049999999999999</v>
      </c>
      <c r="D10" s="6">
        <v>0.17080000000000001</v>
      </c>
      <c r="E10" s="6">
        <v>0.374</v>
      </c>
      <c r="F10" s="6">
        <v>6.7900000000000002E-2</v>
      </c>
      <c r="G10" s="6">
        <v>7.4899999999999994E-2</v>
      </c>
      <c r="H10" s="6">
        <v>0.124</v>
      </c>
      <c r="I10" s="6">
        <v>0.2233</v>
      </c>
      <c r="J10" s="6">
        <v>0.1071</v>
      </c>
      <c r="K10" s="6">
        <v>4.4999999999999998E-2</v>
      </c>
      <c r="L10" s="6">
        <v>4.5999999999999999E-2</v>
      </c>
      <c r="M10" s="6">
        <v>0.107</v>
      </c>
      <c r="N10" s="6">
        <v>0.155</v>
      </c>
      <c r="O10" s="6">
        <v>4.9000000000000002E-2</v>
      </c>
      <c r="P10" s="6">
        <v>0.05</v>
      </c>
      <c r="Q10" s="6">
        <v>0.35199999999999998</v>
      </c>
      <c r="R10" s="6">
        <v>5.2999999999999999E-2</v>
      </c>
    </row>
    <row r="11" spans="1:18" x14ac:dyDescent="0.45">
      <c r="A11" s="1">
        <v>1</v>
      </c>
      <c r="B11" s="6">
        <v>0.21279999999999999</v>
      </c>
      <c r="C11" s="6">
        <v>0.1211</v>
      </c>
      <c r="D11" s="6">
        <v>0.112</v>
      </c>
      <c r="E11" s="6">
        <v>0.13600000000000001</v>
      </c>
      <c r="F11" s="6">
        <v>5.8999999999999997E-2</v>
      </c>
      <c r="G11" s="6">
        <v>6.9000000000000006E-2</v>
      </c>
      <c r="H11" s="6">
        <v>6.3E-2</v>
      </c>
      <c r="I11" s="6">
        <v>0.1386</v>
      </c>
      <c r="J11" s="6">
        <v>7.2800000000000004E-2</v>
      </c>
      <c r="K11" s="6">
        <v>4.4999999999999998E-2</v>
      </c>
      <c r="L11" s="6">
        <v>4.3999999999999997E-2</v>
      </c>
      <c r="M11" s="6">
        <v>6.0999999999999999E-2</v>
      </c>
      <c r="N11" s="6">
        <v>8.5000000000000006E-2</v>
      </c>
      <c r="O11" s="6">
        <v>0.05</v>
      </c>
      <c r="P11" s="6">
        <v>4.2999999999999997E-2</v>
      </c>
      <c r="Q11" s="6">
        <v>0.152</v>
      </c>
      <c r="R11" s="6">
        <v>5.2999999999999999E-2</v>
      </c>
    </row>
    <row r="12" spans="1:18" x14ac:dyDescent="0.45">
      <c r="A12" s="1">
        <v>0.3</v>
      </c>
      <c r="B12" s="6">
        <v>9.6600000000000005E-2</v>
      </c>
      <c r="C12" s="6">
        <v>6.8599999999999994E-2</v>
      </c>
      <c r="D12" s="6">
        <v>6.8000000000000005E-2</v>
      </c>
      <c r="E12" s="6">
        <v>0.08</v>
      </c>
      <c r="F12" s="6">
        <v>4.9000000000000002E-2</v>
      </c>
      <c r="G12" s="6">
        <v>5.1999999999999998E-2</v>
      </c>
      <c r="H12" s="6">
        <v>0.05</v>
      </c>
      <c r="I12" s="6">
        <v>7.0000000000000007E-2</v>
      </c>
      <c r="J12" s="6">
        <v>5.8000000000000003E-2</v>
      </c>
      <c r="K12" s="6">
        <v>3.6999999999999998E-2</v>
      </c>
      <c r="L12" s="6">
        <v>4.4999999999999998E-2</v>
      </c>
      <c r="M12" s="6">
        <v>4.2999999999999997E-2</v>
      </c>
      <c r="N12" s="6">
        <v>5.0999999999999997E-2</v>
      </c>
      <c r="O12" s="6">
        <v>4.8000000000000001E-2</v>
      </c>
      <c r="P12" s="6">
        <v>3.7999999999999999E-2</v>
      </c>
      <c r="Q12" s="6">
        <v>0.11700000000000001</v>
      </c>
      <c r="R12" s="6">
        <v>5.0999999999999997E-2</v>
      </c>
    </row>
    <row r="13" spans="1:18" x14ac:dyDescent="0.45">
      <c r="A13" s="1">
        <v>0.1</v>
      </c>
      <c r="B13" s="6">
        <v>6.8000000000000005E-2</v>
      </c>
      <c r="C13" s="6">
        <v>5.3999999999999999E-2</v>
      </c>
      <c r="D13" s="6">
        <v>4.9000000000000002E-2</v>
      </c>
      <c r="E13" s="6">
        <v>4.2999999999999997E-2</v>
      </c>
      <c r="F13" s="6">
        <v>4.4999999999999998E-2</v>
      </c>
      <c r="G13" s="6">
        <v>4.3999999999999997E-2</v>
      </c>
      <c r="H13" s="6">
        <v>4.7E-2</v>
      </c>
      <c r="I13" s="6">
        <v>5.6000000000000001E-2</v>
      </c>
      <c r="J13" s="6">
        <v>4.5999999999999999E-2</v>
      </c>
      <c r="K13" s="6">
        <v>3.5999999999999997E-2</v>
      </c>
      <c r="L13" s="6">
        <v>4.2999999999999997E-2</v>
      </c>
      <c r="M13" s="6">
        <v>4.2000000000000003E-2</v>
      </c>
      <c r="N13" s="6">
        <v>3.9E-2</v>
      </c>
      <c r="O13" s="6">
        <v>4.2000000000000003E-2</v>
      </c>
      <c r="P13" s="6">
        <v>4.5999999999999999E-2</v>
      </c>
      <c r="Q13" s="6">
        <v>0.08</v>
      </c>
      <c r="R13" s="6">
        <v>4.5999999999999999E-2</v>
      </c>
    </row>
  </sheetData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CFDEB-D708-4F48-8E0B-45C8079FF7DF}">
  <dimension ref="A1:R11"/>
  <sheetViews>
    <sheetView zoomScaleNormal="100" workbookViewId="0">
      <selection activeCell="I20" sqref="I20"/>
    </sheetView>
  </sheetViews>
  <sheetFormatPr defaultRowHeight="15.6" x14ac:dyDescent="0.45"/>
  <cols>
    <col min="1" max="1" width="16.8984375" style="1" bestFit="1" customWidth="1"/>
    <col min="2" max="16" width="8.796875" style="1"/>
    <col min="17" max="17" width="15.796875" style="1" bestFit="1" customWidth="1"/>
    <col min="18" max="18" width="16" style="1" bestFit="1" customWidth="1"/>
    <col min="19" max="16384" width="8.796875" style="1"/>
  </cols>
  <sheetData>
    <row r="1" spans="1:18" x14ac:dyDescent="0.45">
      <c r="A1" s="1" t="s">
        <v>49</v>
      </c>
    </row>
    <row r="2" spans="1:18" ht="33" customHeight="1" x14ac:dyDescent="0.45">
      <c r="A2" s="2" t="s">
        <v>19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2" t="s">
        <v>15</v>
      </c>
      <c r="R2" s="2"/>
    </row>
    <row r="3" spans="1:18" x14ac:dyDescent="0.3">
      <c r="A3" s="1">
        <v>0</v>
      </c>
      <c r="B3" s="7">
        <v>1.944</v>
      </c>
      <c r="C3" s="7">
        <v>1.6919999999999999</v>
      </c>
      <c r="D3" s="7">
        <v>1.5209999999999999</v>
      </c>
      <c r="E3" s="7">
        <v>1.5209999999999999</v>
      </c>
      <c r="F3" s="7">
        <v>1.6719999999999999</v>
      </c>
      <c r="G3" s="7">
        <v>1.0589999999999999</v>
      </c>
      <c r="H3" s="7">
        <v>1.2450000000000001</v>
      </c>
      <c r="I3" s="7">
        <v>2.1989999999999998</v>
      </c>
      <c r="J3" s="7">
        <v>1.4450000000000001</v>
      </c>
      <c r="K3" s="7">
        <v>1.611</v>
      </c>
      <c r="L3" s="7">
        <v>1.4179999999999999</v>
      </c>
      <c r="M3" s="7">
        <v>1.6539999999999999</v>
      </c>
      <c r="N3" s="7">
        <v>2.1539999999999999</v>
      </c>
      <c r="O3" s="7">
        <v>1.224</v>
      </c>
      <c r="P3" s="7">
        <v>1.532</v>
      </c>
      <c r="Q3" s="7">
        <v>1.534</v>
      </c>
      <c r="R3" s="6"/>
    </row>
    <row r="4" spans="1:18" x14ac:dyDescent="0.3">
      <c r="A4" s="1">
        <v>6.25</v>
      </c>
      <c r="B4" s="7">
        <v>2.0030000000000001</v>
      </c>
      <c r="C4" s="7">
        <v>1.66</v>
      </c>
      <c r="D4" s="7">
        <v>1.569</v>
      </c>
      <c r="E4" s="7">
        <v>1.742</v>
      </c>
      <c r="F4" s="7">
        <v>1.7290000000000001</v>
      </c>
      <c r="G4" s="7">
        <v>1.1080000000000001</v>
      </c>
      <c r="H4" s="7">
        <v>1.107</v>
      </c>
      <c r="I4" s="7">
        <v>2.306</v>
      </c>
      <c r="J4" s="7">
        <v>1.548</v>
      </c>
      <c r="K4" s="7">
        <v>1.4750000000000001</v>
      </c>
      <c r="L4" s="7">
        <v>1.3635999999999999</v>
      </c>
      <c r="M4" s="7">
        <v>1.8240000000000001</v>
      </c>
      <c r="N4" s="7">
        <v>2.3220000000000001</v>
      </c>
      <c r="O4" s="7">
        <v>1.2116</v>
      </c>
      <c r="P4" s="7">
        <v>1.4903999999999999</v>
      </c>
      <c r="Q4" s="7">
        <v>1.548</v>
      </c>
      <c r="R4" s="6"/>
    </row>
    <row r="5" spans="1:18" x14ac:dyDescent="0.3">
      <c r="A5" s="1">
        <v>12.5</v>
      </c>
      <c r="B5" s="7">
        <v>2.0529999999999999</v>
      </c>
      <c r="C5" s="7">
        <v>1.77</v>
      </c>
      <c r="D5" s="7">
        <v>1.655</v>
      </c>
      <c r="E5" s="7">
        <v>1.736</v>
      </c>
      <c r="F5" s="7">
        <v>1.675</v>
      </c>
      <c r="G5" s="7">
        <v>1.131</v>
      </c>
      <c r="H5" s="7">
        <v>1.208</v>
      </c>
      <c r="I5" s="7">
        <v>2.2280000000000002</v>
      </c>
      <c r="J5" s="7">
        <v>1.498</v>
      </c>
      <c r="K5" s="7">
        <v>1.4510000000000001</v>
      </c>
      <c r="L5" s="7">
        <v>1.2656000000000001</v>
      </c>
      <c r="M5" s="7">
        <v>1.6419999999999999</v>
      </c>
      <c r="N5" s="7">
        <v>2.1920000000000002</v>
      </c>
      <c r="O5" s="7">
        <v>1.1362000000000001</v>
      </c>
      <c r="P5" s="7">
        <v>1.4867999999999999</v>
      </c>
      <c r="Q5" s="7">
        <v>1.546</v>
      </c>
      <c r="R5" s="6"/>
    </row>
    <row r="6" spans="1:18" x14ac:dyDescent="0.3">
      <c r="A6" s="1">
        <v>25</v>
      </c>
      <c r="B6" s="7">
        <v>1.944</v>
      </c>
      <c r="C6" s="7">
        <v>1.74</v>
      </c>
      <c r="D6" s="7">
        <v>1.625</v>
      </c>
      <c r="E6" s="7">
        <v>1.7470000000000001</v>
      </c>
      <c r="F6" s="7">
        <v>1.752</v>
      </c>
      <c r="G6" s="7">
        <v>1.1539999999999999</v>
      </c>
      <c r="H6" s="7">
        <v>1.2450000000000001</v>
      </c>
      <c r="I6" s="7">
        <v>2.2210000000000001</v>
      </c>
      <c r="J6" s="7">
        <v>1.5489999999999999</v>
      </c>
      <c r="K6" s="7">
        <v>1.4790000000000001</v>
      </c>
      <c r="L6" s="7">
        <v>1.2432000000000001</v>
      </c>
      <c r="M6" s="7">
        <v>1.4790000000000001</v>
      </c>
      <c r="N6" s="7">
        <v>2.0990000000000002</v>
      </c>
      <c r="O6" s="7">
        <v>1.1492</v>
      </c>
      <c r="P6" s="7">
        <v>1.5875999999999999</v>
      </c>
      <c r="Q6" s="7">
        <v>1.5429999999999999</v>
      </c>
      <c r="R6" s="6"/>
    </row>
    <row r="7" spans="1:18" x14ac:dyDescent="0.3">
      <c r="A7" s="1">
        <v>50</v>
      </c>
      <c r="B7" s="7">
        <v>1.97</v>
      </c>
      <c r="C7" s="7">
        <v>1.627</v>
      </c>
      <c r="D7" s="7">
        <v>1.526</v>
      </c>
      <c r="E7" s="7">
        <v>1.651</v>
      </c>
      <c r="F7" s="7">
        <v>1.706</v>
      </c>
      <c r="G7" s="7">
        <v>1.115</v>
      </c>
      <c r="H7" s="7">
        <v>1.244</v>
      </c>
      <c r="I7" s="7">
        <v>2.1030000000000002</v>
      </c>
      <c r="J7" s="7">
        <v>1.494</v>
      </c>
      <c r="K7" s="7">
        <v>1.5109999999999999</v>
      </c>
      <c r="L7" s="7">
        <v>1.1816</v>
      </c>
      <c r="M7" s="7">
        <v>1.8180000000000001</v>
      </c>
      <c r="N7" s="7">
        <v>2.0470000000000002</v>
      </c>
      <c r="O7" s="7">
        <v>1.2090000000000001</v>
      </c>
      <c r="P7" s="7">
        <v>1.4472</v>
      </c>
      <c r="Q7" s="7">
        <v>1.5640000000000001</v>
      </c>
      <c r="R7" s="6"/>
    </row>
    <row r="8" spans="1:18" x14ac:dyDescent="0.3">
      <c r="A8" s="1">
        <v>100</v>
      </c>
      <c r="B8" s="7">
        <v>1.9370000000000001</v>
      </c>
      <c r="C8" s="7">
        <v>1.6879999999999999</v>
      </c>
      <c r="D8" s="7">
        <v>1.526</v>
      </c>
      <c r="E8" s="7">
        <v>1.732</v>
      </c>
      <c r="F8" s="7">
        <v>1.7050000000000001</v>
      </c>
      <c r="G8" s="7">
        <v>1.095</v>
      </c>
      <c r="H8" s="7">
        <v>1.27</v>
      </c>
      <c r="I8" s="7">
        <v>2.14</v>
      </c>
      <c r="J8" s="7">
        <v>1.5189999999999999</v>
      </c>
      <c r="K8" s="7">
        <v>1.476</v>
      </c>
      <c r="L8" s="7">
        <v>1.2572000000000001</v>
      </c>
      <c r="M8" s="7">
        <v>1.494</v>
      </c>
      <c r="N8" s="7">
        <v>1.954</v>
      </c>
      <c r="O8" s="7">
        <v>1.1284000000000001</v>
      </c>
      <c r="P8" s="7">
        <v>1.3608</v>
      </c>
      <c r="Q8" s="7">
        <v>1.54</v>
      </c>
      <c r="R8" s="6"/>
    </row>
    <row r="9" spans="1:18" x14ac:dyDescent="0.3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6"/>
    </row>
    <row r="10" spans="1:18" x14ac:dyDescent="0.3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6"/>
    </row>
    <row r="11" spans="1:18" x14ac:dyDescent="0.3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6"/>
    </row>
  </sheetData>
  <phoneticPr fontId="2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058CC-1C54-4675-BB0B-5F425CF3F565}">
  <dimension ref="A1:M106"/>
  <sheetViews>
    <sheetView workbookViewId="0"/>
  </sheetViews>
  <sheetFormatPr defaultRowHeight="15.6" x14ac:dyDescent="0.45"/>
  <cols>
    <col min="1" max="1" width="14" style="1" customWidth="1"/>
    <col min="2" max="16384" width="8.796875" style="1"/>
  </cols>
  <sheetData>
    <row r="1" spans="1:6" x14ac:dyDescent="0.45">
      <c r="A1" s="1" t="s">
        <v>50</v>
      </c>
    </row>
    <row r="3" spans="1:6" x14ac:dyDescent="0.45">
      <c r="A3" s="1" t="s">
        <v>25</v>
      </c>
    </row>
    <row r="4" spans="1:6" ht="47.4" x14ac:dyDescent="0.3">
      <c r="A4" s="2" t="s">
        <v>17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</row>
    <row r="5" spans="1:6" x14ac:dyDescent="0.3">
      <c r="A5" s="1">
        <v>10000</v>
      </c>
      <c r="B5" s="5">
        <v>2.0409999999999999</v>
      </c>
      <c r="C5" s="5">
        <v>0.6</v>
      </c>
      <c r="D5" s="5">
        <v>0.18</v>
      </c>
      <c r="E5" s="5">
        <v>0.14699999999999999</v>
      </c>
      <c r="F5" s="5">
        <v>9.5000000000000001E-2</v>
      </c>
    </row>
    <row r="6" spans="1:6" x14ac:dyDescent="0.3">
      <c r="A6" s="1">
        <v>1000</v>
      </c>
      <c r="B6" s="5">
        <v>1.917</v>
      </c>
      <c r="C6" s="5">
        <v>0.13800000000000001</v>
      </c>
      <c r="D6" s="5">
        <v>0.11700000000000001</v>
      </c>
      <c r="E6" s="5">
        <v>8.4000000000000005E-2</v>
      </c>
      <c r="F6" s="5">
        <v>4.8000000000000001E-2</v>
      </c>
    </row>
    <row r="7" spans="1:6" x14ac:dyDescent="0.3">
      <c r="A7" s="1">
        <v>100</v>
      </c>
      <c r="B7" s="5">
        <v>1.8620000000000001</v>
      </c>
      <c r="C7" s="5">
        <v>0.05</v>
      </c>
      <c r="D7" s="5">
        <v>5.7000000000000002E-2</v>
      </c>
      <c r="E7" s="5">
        <v>5.7000000000000002E-2</v>
      </c>
      <c r="F7" s="5">
        <v>4.2000000000000003E-2</v>
      </c>
    </row>
    <row r="8" spans="1:6" x14ac:dyDescent="0.3">
      <c r="A8" s="1">
        <v>10</v>
      </c>
      <c r="B8" s="5">
        <v>1.367</v>
      </c>
      <c r="C8" s="5">
        <v>4.2000000000000003E-2</v>
      </c>
      <c r="D8" s="5">
        <v>5.2999999999999999E-2</v>
      </c>
      <c r="E8" s="5">
        <v>6.3E-2</v>
      </c>
      <c r="F8" s="5">
        <v>4.1000000000000002E-2</v>
      </c>
    </row>
    <row r="9" spans="1:6" x14ac:dyDescent="0.25">
      <c r="A9" s="4"/>
      <c r="B9" s="4"/>
      <c r="C9" s="4"/>
      <c r="D9" s="4"/>
      <c r="E9" s="4"/>
      <c r="F9" s="4"/>
    </row>
    <row r="10" spans="1:6" x14ac:dyDescent="0.3">
      <c r="A10" s="5" t="s">
        <v>26</v>
      </c>
      <c r="B10" s="4"/>
      <c r="C10" s="4"/>
      <c r="D10" s="4"/>
      <c r="E10" s="4"/>
      <c r="F10" s="3"/>
    </row>
    <row r="11" spans="1:6" ht="47.4" x14ac:dyDescent="0.3">
      <c r="A11" s="2" t="s">
        <v>17</v>
      </c>
      <c r="B11" s="9" t="s">
        <v>20</v>
      </c>
      <c r="C11" s="9" t="s">
        <v>21</v>
      </c>
      <c r="D11" s="9" t="s">
        <v>22</v>
      </c>
      <c r="E11" s="9" t="s">
        <v>23</v>
      </c>
      <c r="F11" s="9" t="s">
        <v>24</v>
      </c>
    </row>
    <row r="12" spans="1:6" x14ac:dyDescent="0.45">
      <c r="A12" s="1">
        <v>10000</v>
      </c>
      <c r="B12" s="1">
        <v>2.0409999999999999</v>
      </c>
      <c r="C12" s="1">
        <v>0.83099999999999996</v>
      </c>
      <c r="D12" s="1">
        <v>0.152</v>
      </c>
      <c r="E12" s="1">
        <v>8.7999999999999995E-2</v>
      </c>
      <c r="F12" s="1">
        <v>6.9000000000000006E-2</v>
      </c>
    </row>
    <row r="13" spans="1:6" x14ac:dyDescent="0.45">
      <c r="A13" s="1">
        <v>1000</v>
      </c>
      <c r="B13" s="1">
        <v>1.9179999999999999</v>
      </c>
      <c r="C13" s="1">
        <v>0.182</v>
      </c>
      <c r="D13" s="1">
        <v>7.8E-2</v>
      </c>
      <c r="E13" s="1">
        <v>6.8000000000000005E-2</v>
      </c>
      <c r="F13" s="1">
        <v>4.5999999999999999E-2</v>
      </c>
    </row>
    <row r="14" spans="1:6" x14ac:dyDescent="0.45">
      <c r="A14" s="1">
        <v>100</v>
      </c>
      <c r="B14" s="1">
        <v>1.8520000000000001</v>
      </c>
      <c r="C14" s="1">
        <v>5.0999999999999997E-2</v>
      </c>
      <c r="D14" s="1">
        <v>7.0000000000000007E-2</v>
      </c>
      <c r="E14" s="1">
        <v>5.0999999999999997E-2</v>
      </c>
      <c r="F14" s="1">
        <v>4.2999999999999997E-2</v>
      </c>
    </row>
    <row r="15" spans="1:6" x14ac:dyDescent="0.45">
      <c r="A15" s="1">
        <v>10</v>
      </c>
      <c r="B15" s="1">
        <v>0.83</v>
      </c>
      <c r="C15" s="1">
        <v>4.5999999999999999E-2</v>
      </c>
      <c r="D15" s="1">
        <v>5.0999999999999997E-2</v>
      </c>
      <c r="E15" s="1">
        <v>6.2E-2</v>
      </c>
      <c r="F15" s="1">
        <v>4.3999999999999997E-2</v>
      </c>
    </row>
    <row r="17" spans="1:13" x14ac:dyDescent="0.3">
      <c r="A17" s="5" t="s">
        <v>27</v>
      </c>
    </row>
    <row r="18" spans="1:13" ht="47.4" x14ac:dyDescent="0.3">
      <c r="A18" s="2" t="s">
        <v>17</v>
      </c>
      <c r="B18" s="9" t="s">
        <v>20</v>
      </c>
      <c r="C18" s="9" t="s">
        <v>21</v>
      </c>
      <c r="D18" s="9" t="s">
        <v>22</v>
      </c>
      <c r="E18" s="9" t="s">
        <v>23</v>
      </c>
      <c r="F18" s="9" t="s">
        <v>24</v>
      </c>
    </row>
    <row r="19" spans="1:13" x14ac:dyDescent="0.45">
      <c r="A19" s="1">
        <v>10000</v>
      </c>
      <c r="B19" s="1">
        <v>2.0539999999999998</v>
      </c>
      <c r="C19" s="1">
        <v>0.63400000000000001</v>
      </c>
      <c r="D19" s="1">
        <v>8.8999999999999996E-2</v>
      </c>
      <c r="E19" s="1">
        <v>9.8000000000000004E-2</v>
      </c>
      <c r="F19" s="1">
        <v>5.0999999999999997E-2</v>
      </c>
    </row>
    <row r="20" spans="1:13" x14ac:dyDescent="0.25">
      <c r="A20" s="1">
        <v>1000</v>
      </c>
      <c r="B20" s="1">
        <v>1.911</v>
      </c>
      <c r="C20" s="1">
        <v>0.182</v>
      </c>
      <c r="D20" s="1">
        <v>5.1999999999999998E-2</v>
      </c>
      <c r="E20" s="1">
        <v>7.6999999999999999E-2</v>
      </c>
      <c r="F20" s="1">
        <v>4.4999999999999998E-2</v>
      </c>
      <c r="I20" s="4"/>
      <c r="J20" s="4"/>
      <c r="K20" s="4"/>
      <c r="L20" s="4"/>
      <c r="M20" s="4"/>
    </row>
    <row r="21" spans="1:13" x14ac:dyDescent="0.45">
      <c r="A21" s="1">
        <v>100</v>
      </c>
      <c r="B21" s="1">
        <v>1.806</v>
      </c>
      <c r="C21" s="1">
        <v>0.06</v>
      </c>
      <c r="D21" s="1">
        <v>4.2000000000000003E-2</v>
      </c>
      <c r="E21" s="1">
        <v>5.5E-2</v>
      </c>
      <c r="F21" s="1">
        <v>4.2999999999999997E-2</v>
      </c>
    </row>
    <row r="22" spans="1:13" x14ac:dyDescent="0.25">
      <c r="A22" s="1">
        <v>10</v>
      </c>
      <c r="B22" s="1">
        <v>0.42399999999999999</v>
      </c>
      <c r="C22" s="1">
        <v>4.7E-2</v>
      </c>
      <c r="D22" s="1">
        <v>5.1999999999999998E-2</v>
      </c>
      <c r="E22" s="1">
        <v>6.3E-2</v>
      </c>
      <c r="F22" s="1">
        <v>4.2000000000000003E-2</v>
      </c>
      <c r="I22" s="4"/>
      <c r="J22" s="4"/>
      <c r="K22" s="4"/>
      <c r="L22" s="4"/>
      <c r="M22" s="4"/>
    </row>
    <row r="24" spans="1:13" x14ac:dyDescent="0.3">
      <c r="A24" s="5" t="s">
        <v>28</v>
      </c>
      <c r="I24" s="4"/>
      <c r="J24" s="4"/>
      <c r="K24" s="4"/>
      <c r="L24" s="4"/>
      <c r="M24" s="4"/>
    </row>
    <row r="25" spans="1:13" ht="47.4" x14ac:dyDescent="0.3">
      <c r="A25" s="2" t="s">
        <v>17</v>
      </c>
      <c r="B25" s="9" t="s">
        <v>20</v>
      </c>
      <c r="C25" s="9" t="s">
        <v>21</v>
      </c>
      <c r="D25" s="9" t="s">
        <v>22</v>
      </c>
      <c r="E25" s="9" t="s">
        <v>23</v>
      </c>
      <c r="F25" s="9" t="s">
        <v>24</v>
      </c>
    </row>
    <row r="26" spans="1:13" x14ac:dyDescent="0.3">
      <c r="A26" s="1">
        <v>10000</v>
      </c>
      <c r="B26" s="5">
        <v>2.008</v>
      </c>
      <c r="C26" s="5">
        <v>1.2350000000000001</v>
      </c>
      <c r="D26" s="5">
        <v>8.6999999999999994E-2</v>
      </c>
      <c r="E26" s="5">
        <v>0.182</v>
      </c>
      <c r="F26" s="5">
        <v>0.17599999999999999</v>
      </c>
      <c r="I26" s="4"/>
      <c r="J26" s="4"/>
      <c r="K26" s="4"/>
      <c r="L26" s="4"/>
      <c r="M26" s="4"/>
    </row>
    <row r="27" spans="1:13" x14ac:dyDescent="0.3">
      <c r="A27" s="1">
        <v>1000</v>
      </c>
      <c r="B27" s="5">
        <v>1.8979999999999999</v>
      </c>
      <c r="C27" s="5">
        <v>0.51700000000000002</v>
      </c>
      <c r="D27" s="5">
        <v>5.5E-2</v>
      </c>
      <c r="E27" s="5">
        <v>8.5999999999999993E-2</v>
      </c>
      <c r="F27" s="5">
        <v>6.4000000000000001E-2</v>
      </c>
      <c r="I27" s="4"/>
      <c r="J27" s="4"/>
      <c r="K27" s="4"/>
      <c r="L27" s="4"/>
      <c r="M27" s="4"/>
    </row>
    <row r="28" spans="1:13" x14ac:dyDescent="0.3">
      <c r="A28" s="1">
        <v>100</v>
      </c>
      <c r="B28" s="5">
        <v>1.788</v>
      </c>
      <c r="C28" s="5">
        <v>0.106</v>
      </c>
      <c r="D28" s="5">
        <v>4.8000000000000001E-2</v>
      </c>
      <c r="E28" s="5">
        <v>5.2999999999999999E-2</v>
      </c>
      <c r="F28" s="5">
        <v>4.3999999999999997E-2</v>
      </c>
      <c r="I28" s="4"/>
      <c r="J28" s="4"/>
      <c r="K28" s="4"/>
      <c r="L28" s="4"/>
      <c r="M28" s="4"/>
    </row>
    <row r="29" spans="1:13" x14ac:dyDescent="0.3">
      <c r="A29" s="1">
        <v>10</v>
      </c>
      <c r="B29" s="5">
        <v>0.75</v>
      </c>
      <c r="C29" s="5">
        <v>5.1999999999999998E-2</v>
      </c>
      <c r="D29" s="5">
        <v>4.3999999999999997E-2</v>
      </c>
      <c r="E29" s="5">
        <v>6.0999999999999999E-2</v>
      </c>
      <c r="F29" s="5">
        <v>4.2999999999999997E-2</v>
      </c>
      <c r="I29" s="4"/>
      <c r="J29" s="4"/>
      <c r="K29" s="4"/>
      <c r="L29" s="4"/>
      <c r="M29" s="4"/>
    </row>
    <row r="31" spans="1:13" x14ac:dyDescent="0.3">
      <c r="A31" s="5" t="s">
        <v>29</v>
      </c>
      <c r="I31" s="10"/>
      <c r="J31" s="10"/>
      <c r="K31" s="10"/>
      <c r="L31" s="10"/>
      <c r="M31" s="10"/>
    </row>
    <row r="32" spans="1:13" ht="47.4" x14ac:dyDescent="0.3">
      <c r="A32" s="2" t="s">
        <v>17</v>
      </c>
      <c r="B32" s="9" t="s">
        <v>20</v>
      </c>
      <c r="C32" s="9" t="s">
        <v>21</v>
      </c>
      <c r="D32" s="9" t="s">
        <v>22</v>
      </c>
      <c r="E32" s="9" t="s">
        <v>23</v>
      </c>
      <c r="F32" s="9" t="s">
        <v>24</v>
      </c>
    </row>
    <row r="33" spans="1:13" x14ac:dyDescent="0.3">
      <c r="A33" s="1">
        <v>10000</v>
      </c>
      <c r="B33" s="5">
        <v>2.048</v>
      </c>
      <c r="C33" s="5">
        <v>1.3440000000000001</v>
      </c>
      <c r="D33" s="5">
        <v>6.3E-2</v>
      </c>
      <c r="E33" s="5">
        <v>0.188</v>
      </c>
      <c r="F33" s="5">
        <v>0.26600000000000001</v>
      </c>
      <c r="I33" s="4"/>
      <c r="J33" s="4"/>
      <c r="K33" s="4"/>
      <c r="L33" s="4"/>
      <c r="M33" s="4"/>
    </row>
    <row r="34" spans="1:13" x14ac:dyDescent="0.3">
      <c r="A34" s="1">
        <v>1000</v>
      </c>
      <c r="B34" s="5">
        <v>1.9079999999999999</v>
      </c>
      <c r="C34" s="5">
        <v>0.67100000000000004</v>
      </c>
      <c r="D34" s="5">
        <v>5.2999999999999999E-2</v>
      </c>
      <c r="E34" s="5">
        <v>0.10199999999999999</v>
      </c>
      <c r="F34" s="5">
        <v>8.2000000000000003E-2</v>
      </c>
    </row>
    <row r="35" spans="1:13" x14ac:dyDescent="0.3">
      <c r="A35" s="1">
        <v>100</v>
      </c>
      <c r="B35" s="5">
        <v>0.876</v>
      </c>
      <c r="C35" s="5">
        <v>0.14799999999999999</v>
      </c>
      <c r="D35" s="5">
        <v>5.0999999999999997E-2</v>
      </c>
      <c r="E35" s="5">
        <v>8.4000000000000005E-2</v>
      </c>
      <c r="F35" s="5">
        <v>4.4999999999999998E-2</v>
      </c>
      <c r="I35" s="4"/>
      <c r="J35" s="4"/>
      <c r="K35" s="4"/>
      <c r="L35" s="4"/>
      <c r="M35" s="4"/>
    </row>
    <row r="36" spans="1:13" x14ac:dyDescent="0.3">
      <c r="A36" s="1">
        <v>10</v>
      </c>
      <c r="B36" s="5">
        <v>0.13400000000000001</v>
      </c>
      <c r="C36" s="5">
        <v>5.1999999999999998E-2</v>
      </c>
      <c r="D36" s="5">
        <v>5.0999999999999997E-2</v>
      </c>
      <c r="E36" s="5">
        <v>6.6000000000000003E-2</v>
      </c>
      <c r="F36" s="5">
        <v>4.3999999999999997E-2</v>
      </c>
    </row>
    <row r="37" spans="1:13" x14ac:dyDescent="0.25">
      <c r="I37" s="4"/>
      <c r="J37" s="4"/>
      <c r="K37" s="4"/>
      <c r="L37" s="4"/>
      <c r="M37" s="4"/>
    </row>
    <row r="38" spans="1:13" x14ac:dyDescent="0.3">
      <c r="A38" s="5" t="s">
        <v>30</v>
      </c>
      <c r="I38" s="10"/>
      <c r="J38" s="10"/>
      <c r="K38" s="10"/>
      <c r="L38" s="10"/>
      <c r="M38" s="10"/>
    </row>
    <row r="39" spans="1:13" ht="47.4" x14ac:dyDescent="0.3">
      <c r="A39" s="2" t="s">
        <v>17</v>
      </c>
      <c r="B39" s="9" t="s">
        <v>20</v>
      </c>
      <c r="C39" s="9" t="s">
        <v>21</v>
      </c>
      <c r="D39" s="9" t="s">
        <v>22</v>
      </c>
      <c r="E39" s="9" t="s">
        <v>23</v>
      </c>
      <c r="F39" s="9" t="s">
        <v>24</v>
      </c>
    </row>
    <row r="40" spans="1:13" x14ac:dyDescent="0.3">
      <c r="A40" s="1">
        <v>10000</v>
      </c>
      <c r="B40" s="5">
        <v>2.0459999999999998</v>
      </c>
      <c r="C40" s="5">
        <v>1.306</v>
      </c>
      <c r="D40" s="5">
        <v>5.3999999999999999E-2</v>
      </c>
      <c r="E40" s="5">
        <v>0.10100000000000001</v>
      </c>
      <c r="F40" s="5">
        <v>7.5999999999999998E-2</v>
      </c>
      <c r="I40" s="4"/>
      <c r="J40" s="4"/>
      <c r="K40" s="4"/>
      <c r="L40" s="4"/>
      <c r="M40" s="4"/>
    </row>
    <row r="41" spans="1:13" x14ac:dyDescent="0.3">
      <c r="A41" s="1">
        <v>1000</v>
      </c>
      <c r="B41" s="5">
        <v>1.903</v>
      </c>
      <c r="C41" s="5">
        <v>0.48499999999999999</v>
      </c>
      <c r="D41" s="5">
        <v>5.2999999999999999E-2</v>
      </c>
      <c r="E41" s="5">
        <v>6.9000000000000006E-2</v>
      </c>
      <c r="F41" s="5">
        <v>5.6000000000000001E-2</v>
      </c>
    </row>
    <row r="42" spans="1:13" x14ac:dyDescent="0.3">
      <c r="A42" s="1">
        <v>100</v>
      </c>
      <c r="B42" s="5">
        <v>1.1639999999999999</v>
      </c>
      <c r="C42" s="5">
        <v>0.115</v>
      </c>
      <c r="D42" s="5">
        <v>5.3999999999999999E-2</v>
      </c>
      <c r="E42" s="5">
        <v>5.2999999999999999E-2</v>
      </c>
      <c r="F42" s="5">
        <v>4.2999999999999997E-2</v>
      </c>
      <c r="I42" s="4"/>
      <c r="J42" s="4"/>
      <c r="K42" s="4"/>
      <c r="L42" s="4"/>
      <c r="M42" s="4"/>
    </row>
    <row r="43" spans="1:13" x14ac:dyDescent="0.3">
      <c r="A43" s="1">
        <v>10</v>
      </c>
      <c r="B43" s="5">
        <v>0.183</v>
      </c>
      <c r="C43" s="5">
        <v>5.2999999999999999E-2</v>
      </c>
      <c r="D43" s="5">
        <v>4.9000000000000002E-2</v>
      </c>
      <c r="E43" s="5">
        <v>6.5000000000000002E-2</v>
      </c>
      <c r="F43" s="5">
        <v>4.3999999999999997E-2</v>
      </c>
    </row>
    <row r="44" spans="1:13" x14ac:dyDescent="0.25">
      <c r="I44" s="4"/>
      <c r="J44" s="4"/>
      <c r="K44" s="4"/>
      <c r="L44" s="4"/>
      <c r="M44" s="4"/>
    </row>
    <row r="45" spans="1:13" x14ac:dyDescent="0.3">
      <c r="A45" s="5" t="s">
        <v>31</v>
      </c>
    </row>
    <row r="46" spans="1:13" ht="47.4" x14ac:dyDescent="0.3">
      <c r="A46" s="2" t="s">
        <v>17</v>
      </c>
      <c r="B46" s="9" t="s">
        <v>20</v>
      </c>
      <c r="C46" s="9" t="s">
        <v>21</v>
      </c>
      <c r="D46" s="9" t="s">
        <v>22</v>
      </c>
      <c r="E46" s="9" t="s">
        <v>23</v>
      </c>
      <c r="F46" s="9" t="s">
        <v>24</v>
      </c>
    </row>
    <row r="47" spans="1:13" x14ac:dyDescent="0.3">
      <c r="A47" s="1">
        <v>10000</v>
      </c>
      <c r="B47" s="7">
        <v>2.0249999999999999</v>
      </c>
      <c r="C47" s="7">
        <v>1.1060000000000001</v>
      </c>
      <c r="D47" s="7">
        <v>0.11700000000000001</v>
      </c>
      <c r="E47" s="7">
        <v>0.22</v>
      </c>
      <c r="F47" s="7">
        <v>0.14899999999999999</v>
      </c>
      <c r="I47" s="4"/>
      <c r="J47" s="4"/>
      <c r="K47" s="4"/>
      <c r="L47" s="4"/>
      <c r="M47" s="4"/>
    </row>
    <row r="48" spans="1:13" x14ac:dyDescent="0.3">
      <c r="A48" s="1">
        <v>1000</v>
      </c>
      <c r="B48" s="7">
        <v>1.9</v>
      </c>
      <c r="C48" s="7">
        <v>0.24</v>
      </c>
      <c r="D48" s="7">
        <v>4.8000000000000001E-2</v>
      </c>
      <c r="E48" s="7">
        <v>0.11700000000000001</v>
      </c>
      <c r="F48" s="7">
        <v>5.3999999999999999E-2</v>
      </c>
    </row>
    <row r="49" spans="1:13" x14ac:dyDescent="0.25">
      <c r="A49" s="1">
        <v>100</v>
      </c>
      <c r="B49" s="6">
        <v>1.4079999999999999</v>
      </c>
      <c r="C49" s="6">
        <v>6.4000000000000001E-2</v>
      </c>
      <c r="D49" s="6">
        <v>4.1000000000000002E-2</v>
      </c>
      <c r="E49" s="6">
        <v>8.5999999999999993E-2</v>
      </c>
      <c r="F49" s="6">
        <v>4.5999999999999999E-2</v>
      </c>
      <c r="I49" s="4"/>
      <c r="J49" s="4"/>
      <c r="K49" s="4"/>
      <c r="L49" s="4"/>
      <c r="M49" s="4"/>
    </row>
    <row r="50" spans="1:13" x14ac:dyDescent="0.45">
      <c r="A50" s="1">
        <v>10</v>
      </c>
      <c r="B50" s="6">
        <v>0.29199999999999998</v>
      </c>
      <c r="C50" s="6">
        <v>5.1999999999999998E-2</v>
      </c>
      <c r="D50" s="6">
        <v>4.2999999999999997E-2</v>
      </c>
      <c r="E50" s="6">
        <v>9.4E-2</v>
      </c>
      <c r="F50" s="6">
        <v>4.7E-2</v>
      </c>
    </row>
    <row r="52" spans="1:13" x14ac:dyDescent="0.3">
      <c r="A52" s="5" t="s">
        <v>32</v>
      </c>
    </row>
    <row r="53" spans="1:13" ht="47.4" x14ac:dyDescent="0.3">
      <c r="A53" s="2" t="s">
        <v>17</v>
      </c>
      <c r="B53" s="9" t="s">
        <v>20</v>
      </c>
      <c r="C53" s="9" t="s">
        <v>21</v>
      </c>
      <c r="D53" s="9" t="s">
        <v>22</v>
      </c>
      <c r="E53" s="9" t="s">
        <v>23</v>
      </c>
      <c r="F53" s="9" t="s">
        <v>24</v>
      </c>
    </row>
    <row r="54" spans="1:13" x14ac:dyDescent="0.45">
      <c r="A54" s="1">
        <v>10000</v>
      </c>
      <c r="B54" s="6">
        <v>2.052</v>
      </c>
      <c r="C54" s="6">
        <v>0.66510000000000002</v>
      </c>
      <c r="D54" s="6">
        <v>9.1999999999999998E-2</v>
      </c>
      <c r="E54" s="6">
        <v>0.05</v>
      </c>
      <c r="F54" s="6">
        <v>0.05</v>
      </c>
    </row>
    <row r="55" spans="1:13" x14ac:dyDescent="0.45">
      <c r="A55" s="1">
        <v>1000</v>
      </c>
      <c r="B55" s="6">
        <v>1.9179999999999999</v>
      </c>
      <c r="C55" s="6">
        <v>0.1026</v>
      </c>
      <c r="D55" s="6">
        <v>5.2999999999999999E-2</v>
      </c>
      <c r="E55" s="6">
        <v>0.04</v>
      </c>
      <c r="F55" s="6">
        <v>0.04</v>
      </c>
    </row>
    <row r="56" spans="1:13" x14ac:dyDescent="0.45">
      <c r="A56" s="1">
        <v>100</v>
      </c>
      <c r="B56" s="6">
        <v>1.8560000000000001</v>
      </c>
      <c r="C56" s="6">
        <v>4.41E-2</v>
      </c>
      <c r="D56" s="6">
        <v>4.1000000000000002E-2</v>
      </c>
      <c r="E56" s="6">
        <v>5.2999999999999999E-2</v>
      </c>
      <c r="F56" s="6">
        <v>4.2999999999999997E-2</v>
      </c>
    </row>
    <row r="57" spans="1:13" x14ac:dyDescent="0.45">
      <c r="A57" s="1">
        <v>10</v>
      </c>
      <c r="B57" s="6">
        <v>0.95099999999999996</v>
      </c>
      <c r="C57" s="6">
        <v>4.3200000000000002E-2</v>
      </c>
      <c r="D57" s="6">
        <v>4.2000000000000003E-2</v>
      </c>
      <c r="E57" s="6">
        <v>4.3999999999999997E-2</v>
      </c>
      <c r="F57" s="6">
        <v>4.3999999999999997E-2</v>
      </c>
    </row>
    <row r="59" spans="1:13" x14ac:dyDescent="0.3">
      <c r="A59" s="5" t="s">
        <v>33</v>
      </c>
    </row>
    <row r="60" spans="1:13" ht="47.4" x14ac:dyDescent="0.3">
      <c r="A60" s="2" t="s">
        <v>17</v>
      </c>
      <c r="B60" s="9" t="s">
        <v>20</v>
      </c>
      <c r="C60" s="9" t="s">
        <v>21</v>
      </c>
      <c r="D60" s="9" t="s">
        <v>22</v>
      </c>
      <c r="E60" s="9" t="s">
        <v>23</v>
      </c>
      <c r="F60" s="9" t="s">
        <v>24</v>
      </c>
    </row>
    <row r="61" spans="1:13" x14ac:dyDescent="0.45">
      <c r="A61" s="1">
        <v>10000</v>
      </c>
      <c r="B61" s="6">
        <v>2.0459999999999998</v>
      </c>
      <c r="C61" s="6">
        <v>0.75600000000000001</v>
      </c>
      <c r="D61" s="6">
        <v>0.1</v>
      </c>
      <c r="E61" s="6">
        <v>0.155</v>
      </c>
      <c r="F61" s="6">
        <v>0.111</v>
      </c>
    </row>
    <row r="62" spans="1:13" x14ac:dyDescent="0.45">
      <c r="A62" s="1">
        <v>1000</v>
      </c>
      <c r="B62" s="6">
        <v>1.9119999999999999</v>
      </c>
      <c r="C62" s="6">
        <v>0.15</v>
      </c>
      <c r="D62" s="6">
        <v>5.1999999999999998E-2</v>
      </c>
      <c r="E62" s="6">
        <v>7.9000000000000001E-2</v>
      </c>
      <c r="F62" s="6">
        <v>6.2E-2</v>
      </c>
    </row>
    <row r="63" spans="1:13" x14ac:dyDescent="0.45">
      <c r="A63" s="1">
        <v>100</v>
      </c>
      <c r="B63" s="6">
        <v>1.7490000000000001</v>
      </c>
      <c r="C63" s="6">
        <v>5.6000000000000001E-2</v>
      </c>
      <c r="D63" s="6">
        <v>4.7E-2</v>
      </c>
      <c r="E63" s="6">
        <v>5.8000000000000003E-2</v>
      </c>
      <c r="F63" s="6">
        <v>4.3999999999999997E-2</v>
      </c>
    </row>
    <row r="64" spans="1:13" x14ac:dyDescent="0.45">
      <c r="A64" s="1">
        <v>10</v>
      </c>
      <c r="B64" s="6">
        <v>0.44700000000000001</v>
      </c>
      <c r="C64" s="6">
        <v>4.3999999999999997E-2</v>
      </c>
      <c r="D64" s="6">
        <v>4.8000000000000001E-2</v>
      </c>
      <c r="E64" s="6">
        <v>0.06</v>
      </c>
      <c r="F64" s="6">
        <v>4.2000000000000003E-2</v>
      </c>
    </row>
    <row r="66" spans="1:6" x14ac:dyDescent="0.3">
      <c r="A66" s="5" t="s">
        <v>34</v>
      </c>
    </row>
    <row r="67" spans="1:6" ht="47.4" x14ac:dyDescent="0.3">
      <c r="A67" s="2" t="s">
        <v>17</v>
      </c>
      <c r="B67" s="9" t="s">
        <v>20</v>
      </c>
      <c r="C67" s="9" t="s">
        <v>21</v>
      </c>
      <c r="D67" s="9" t="s">
        <v>22</v>
      </c>
      <c r="E67" s="9" t="s">
        <v>23</v>
      </c>
      <c r="F67" s="9" t="s">
        <v>24</v>
      </c>
    </row>
    <row r="68" spans="1:6" x14ac:dyDescent="0.45">
      <c r="A68" s="1">
        <v>10000</v>
      </c>
      <c r="B68" s="6">
        <v>1.986</v>
      </c>
      <c r="C68" s="6">
        <v>1.978</v>
      </c>
      <c r="D68" s="6">
        <v>1.9816</v>
      </c>
      <c r="E68" s="6">
        <v>1.8740000000000001</v>
      </c>
      <c r="F68" s="6">
        <v>1.992</v>
      </c>
    </row>
    <row r="69" spans="1:6" x14ac:dyDescent="0.45">
      <c r="A69" s="1">
        <v>1000</v>
      </c>
      <c r="B69" s="6">
        <v>1.1180000000000001</v>
      </c>
      <c r="C69" s="6">
        <v>1.2350000000000001</v>
      </c>
      <c r="D69" s="6">
        <v>1.2847999999999999</v>
      </c>
      <c r="E69" s="6">
        <v>0.59099999999999997</v>
      </c>
      <c r="F69" s="6">
        <v>0.68200000000000005</v>
      </c>
    </row>
    <row r="70" spans="1:6" x14ac:dyDescent="0.45">
      <c r="A70" s="1">
        <v>100</v>
      </c>
      <c r="B70" s="6">
        <v>0.22500000000000001</v>
      </c>
      <c r="C70" s="6">
        <v>0.247</v>
      </c>
      <c r="D70" s="6">
        <v>0.26879999999999998</v>
      </c>
      <c r="E70" s="6">
        <v>0.11</v>
      </c>
      <c r="F70" s="6">
        <v>0.11</v>
      </c>
    </row>
    <row r="71" spans="1:6" x14ac:dyDescent="0.45">
      <c r="A71" s="1">
        <v>10</v>
      </c>
      <c r="B71" s="6">
        <v>0.06</v>
      </c>
      <c r="C71" s="6">
        <v>5.8000000000000003E-2</v>
      </c>
      <c r="D71" s="6">
        <v>5.6000000000000001E-2</v>
      </c>
      <c r="E71" s="6">
        <v>4.2000000000000003E-2</v>
      </c>
      <c r="F71" s="6">
        <v>4.3999999999999997E-2</v>
      </c>
    </row>
    <row r="73" spans="1:6" x14ac:dyDescent="0.3">
      <c r="A73" s="5" t="s">
        <v>35</v>
      </c>
    </row>
    <row r="74" spans="1:6" ht="47.4" x14ac:dyDescent="0.3">
      <c r="A74" s="2" t="s">
        <v>17</v>
      </c>
      <c r="B74" s="9" t="s">
        <v>20</v>
      </c>
      <c r="C74" s="9" t="s">
        <v>21</v>
      </c>
      <c r="D74" s="9" t="s">
        <v>22</v>
      </c>
      <c r="E74" s="9" t="s">
        <v>23</v>
      </c>
      <c r="F74" s="9" t="s">
        <v>24</v>
      </c>
    </row>
    <row r="75" spans="1:6" x14ac:dyDescent="0.45">
      <c r="A75" s="1">
        <v>10000</v>
      </c>
      <c r="B75" s="6">
        <v>2.0750000000000002</v>
      </c>
      <c r="C75" s="6">
        <v>1.663</v>
      </c>
      <c r="D75" s="6">
        <v>0.17799999999999999</v>
      </c>
      <c r="E75" s="6">
        <v>8.6999999999999994E-2</v>
      </c>
      <c r="F75" s="6">
        <v>9.8000000000000004E-2</v>
      </c>
    </row>
    <row r="76" spans="1:6" x14ac:dyDescent="0.45">
      <c r="A76" s="1">
        <v>1000</v>
      </c>
      <c r="B76" s="6">
        <v>0.79600000000000004</v>
      </c>
      <c r="C76" s="6">
        <v>0.84099999999999997</v>
      </c>
      <c r="D76" s="6">
        <v>6.3E-2</v>
      </c>
      <c r="E76" s="6">
        <v>7.0999999999999994E-2</v>
      </c>
      <c r="F76" s="6">
        <v>5.1999999999999998E-2</v>
      </c>
    </row>
    <row r="77" spans="1:6" x14ac:dyDescent="0.45">
      <c r="A77" s="1">
        <v>100</v>
      </c>
      <c r="B77" s="6">
        <v>0.14599999999999999</v>
      </c>
      <c r="C77" s="6">
        <v>0.16400000000000001</v>
      </c>
      <c r="D77" s="6">
        <v>4.8000000000000001E-2</v>
      </c>
      <c r="E77" s="6">
        <v>6.6000000000000003E-2</v>
      </c>
      <c r="F77" s="6">
        <v>4.8000000000000001E-2</v>
      </c>
    </row>
    <row r="78" spans="1:6" x14ac:dyDescent="0.45">
      <c r="A78" s="1">
        <v>10</v>
      </c>
      <c r="B78" s="6">
        <v>0.05</v>
      </c>
      <c r="C78" s="6">
        <v>5.7000000000000002E-2</v>
      </c>
      <c r="D78" s="6">
        <v>4.3999999999999997E-2</v>
      </c>
      <c r="E78" s="6">
        <v>6.0999999999999999E-2</v>
      </c>
      <c r="F78" s="6">
        <v>4.8000000000000001E-2</v>
      </c>
    </row>
    <row r="80" spans="1:6" x14ac:dyDescent="0.3">
      <c r="A80" s="5" t="s">
        <v>36</v>
      </c>
    </row>
    <row r="81" spans="1:6" ht="47.4" x14ac:dyDescent="0.3">
      <c r="A81" s="2" t="s">
        <v>17</v>
      </c>
      <c r="B81" s="9" t="s">
        <v>20</v>
      </c>
      <c r="C81" s="9" t="s">
        <v>21</v>
      </c>
      <c r="D81" s="9" t="s">
        <v>22</v>
      </c>
      <c r="E81" s="9" t="s">
        <v>23</v>
      </c>
      <c r="F81" s="9" t="s">
        <v>24</v>
      </c>
    </row>
    <row r="82" spans="1:6" x14ac:dyDescent="0.45">
      <c r="A82" s="1">
        <v>10000</v>
      </c>
      <c r="B82" s="6">
        <v>1.556</v>
      </c>
      <c r="C82" s="6">
        <v>1.321</v>
      </c>
      <c r="D82" s="6">
        <v>7.2999999999999995E-2</v>
      </c>
      <c r="E82" s="6">
        <v>9.8000000000000004E-2</v>
      </c>
      <c r="F82" s="6">
        <v>0.12</v>
      </c>
    </row>
    <row r="83" spans="1:6" x14ac:dyDescent="0.45">
      <c r="A83" s="1">
        <v>1000</v>
      </c>
      <c r="B83" s="6">
        <v>1.462</v>
      </c>
      <c r="C83" s="6">
        <v>1.0660000000000001</v>
      </c>
      <c r="D83" s="6">
        <v>5.0999999999999997E-2</v>
      </c>
      <c r="E83" s="6">
        <v>7.9000000000000001E-2</v>
      </c>
      <c r="F83" s="6">
        <v>5.1999999999999998E-2</v>
      </c>
    </row>
    <row r="84" spans="1:6" x14ac:dyDescent="0.45">
      <c r="A84" s="1">
        <v>100</v>
      </c>
      <c r="B84" s="6">
        <v>1.0640000000000001</v>
      </c>
      <c r="C84" s="6">
        <v>0.376</v>
      </c>
      <c r="D84" s="6">
        <v>4.2999999999999997E-2</v>
      </c>
      <c r="E84" s="6">
        <v>4.3999999999999997E-2</v>
      </c>
      <c r="F84" s="6">
        <v>4.5999999999999999E-2</v>
      </c>
    </row>
    <row r="85" spans="1:6" x14ac:dyDescent="0.45">
      <c r="A85" s="1">
        <v>10</v>
      </c>
      <c r="B85" s="6">
        <v>0.30199999999999999</v>
      </c>
      <c r="C85" s="6">
        <v>8.8999999999999996E-2</v>
      </c>
      <c r="D85" s="6">
        <v>3.9E-2</v>
      </c>
      <c r="E85" s="6">
        <v>4.8000000000000001E-2</v>
      </c>
      <c r="F85" s="6">
        <v>4.5999999999999999E-2</v>
      </c>
    </row>
    <row r="87" spans="1:6" x14ac:dyDescent="0.3">
      <c r="A87" s="5" t="s">
        <v>37</v>
      </c>
    </row>
    <row r="88" spans="1:6" ht="47.4" x14ac:dyDescent="0.3">
      <c r="A88" s="2" t="s">
        <v>17</v>
      </c>
      <c r="B88" s="9" t="s">
        <v>20</v>
      </c>
      <c r="C88" s="9" t="s">
        <v>21</v>
      </c>
      <c r="D88" s="9" t="s">
        <v>22</v>
      </c>
      <c r="E88" s="9" t="s">
        <v>23</v>
      </c>
      <c r="F88" s="9" t="s">
        <v>24</v>
      </c>
    </row>
    <row r="89" spans="1:6" x14ac:dyDescent="0.45">
      <c r="A89" s="1">
        <v>10000</v>
      </c>
      <c r="B89" s="1">
        <v>2.0219999999999998</v>
      </c>
      <c r="C89" s="1">
        <v>1.3129999999999999</v>
      </c>
      <c r="D89" s="1">
        <v>6.3E-2</v>
      </c>
      <c r="E89" s="1">
        <v>9.1999999999999998E-2</v>
      </c>
      <c r="F89" s="1">
        <v>9.1999999999999998E-2</v>
      </c>
    </row>
    <row r="90" spans="1:6" x14ac:dyDescent="0.45">
      <c r="A90" s="1">
        <v>1000</v>
      </c>
      <c r="B90" s="1">
        <v>1.9019999999999999</v>
      </c>
      <c r="C90" s="1">
        <v>0.36199999999999999</v>
      </c>
      <c r="D90" s="1">
        <v>4.7E-2</v>
      </c>
      <c r="E90" s="1">
        <v>4.9000000000000002E-2</v>
      </c>
      <c r="F90" s="1">
        <v>9.8000000000000004E-2</v>
      </c>
    </row>
    <row r="91" spans="1:6" x14ac:dyDescent="0.45">
      <c r="A91" s="1">
        <v>100</v>
      </c>
      <c r="B91" s="1">
        <v>1.546</v>
      </c>
      <c r="C91" s="1">
        <v>8.5999999999999993E-2</v>
      </c>
      <c r="D91" s="1">
        <v>4.4999999999999998E-2</v>
      </c>
      <c r="E91" s="1">
        <v>4.2999999999999997E-2</v>
      </c>
      <c r="F91" s="1">
        <v>4.8000000000000001E-2</v>
      </c>
    </row>
    <row r="92" spans="1:6" x14ac:dyDescent="0.45">
      <c r="A92" s="1">
        <v>10</v>
      </c>
      <c r="B92" s="1">
        <v>0.38600000000000001</v>
      </c>
      <c r="C92" s="1">
        <v>5.5E-2</v>
      </c>
      <c r="D92" s="1">
        <v>4.7E-2</v>
      </c>
      <c r="E92" s="1">
        <v>4.2999999999999997E-2</v>
      </c>
      <c r="F92" s="1">
        <v>4.8000000000000001E-2</v>
      </c>
    </row>
    <row r="94" spans="1:6" x14ac:dyDescent="0.3">
      <c r="A94" s="5" t="s">
        <v>38</v>
      </c>
    </row>
    <row r="95" spans="1:6" ht="47.4" x14ac:dyDescent="0.3">
      <c r="A95" s="2" t="s">
        <v>17</v>
      </c>
      <c r="B95" s="9" t="s">
        <v>20</v>
      </c>
      <c r="C95" s="9" t="s">
        <v>21</v>
      </c>
      <c r="D95" s="9" t="s">
        <v>22</v>
      </c>
      <c r="E95" s="9" t="s">
        <v>23</v>
      </c>
      <c r="F95" s="9" t="s">
        <v>24</v>
      </c>
    </row>
    <row r="96" spans="1:6" x14ac:dyDescent="0.45">
      <c r="A96" s="1">
        <v>10000</v>
      </c>
      <c r="B96" s="1">
        <v>1.962</v>
      </c>
      <c r="C96" s="1">
        <v>1.2410000000000001</v>
      </c>
      <c r="D96" s="1">
        <v>0.216</v>
      </c>
      <c r="E96" s="1">
        <v>0.23799999999999999</v>
      </c>
      <c r="F96" s="1">
        <v>0.317</v>
      </c>
    </row>
    <row r="97" spans="1:6" x14ac:dyDescent="0.45">
      <c r="A97" s="1">
        <v>1000</v>
      </c>
      <c r="B97" s="1">
        <v>1.2789999999999999</v>
      </c>
      <c r="C97" s="1">
        <v>0.42899999999999999</v>
      </c>
      <c r="D97" s="1">
        <v>6.3E-2</v>
      </c>
      <c r="E97" s="1">
        <v>0.08</v>
      </c>
      <c r="F97" s="1">
        <v>8.5000000000000006E-2</v>
      </c>
    </row>
    <row r="98" spans="1:6" x14ac:dyDescent="0.45">
      <c r="A98" s="1">
        <v>100</v>
      </c>
      <c r="B98" s="1">
        <v>0.25700000000000001</v>
      </c>
      <c r="C98" s="1">
        <v>8.7999999999999995E-2</v>
      </c>
      <c r="D98" s="1">
        <v>5.6000000000000001E-2</v>
      </c>
      <c r="E98" s="1">
        <v>4.7E-2</v>
      </c>
      <c r="F98" s="1">
        <v>4.2999999999999997E-2</v>
      </c>
    </row>
    <row r="99" spans="1:6" x14ac:dyDescent="0.45">
      <c r="A99" s="1">
        <v>10</v>
      </c>
      <c r="B99" s="1">
        <v>7.8E-2</v>
      </c>
      <c r="C99" s="1">
        <v>5.0999999999999997E-2</v>
      </c>
      <c r="D99" s="1">
        <v>5.3999999999999999E-2</v>
      </c>
      <c r="E99" s="1">
        <v>5.3999999999999999E-2</v>
      </c>
      <c r="F99" s="1">
        <v>4.8000000000000001E-2</v>
      </c>
    </row>
    <row r="101" spans="1:6" x14ac:dyDescent="0.3">
      <c r="A101" s="5" t="s">
        <v>39</v>
      </c>
    </row>
    <row r="102" spans="1:6" ht="47.4" x14ac:dyDescent="0.3">
      <c r="A102" s="2" t="s">
        <v>17</v>
      </c>
      <c r="B102" s="9" t="s">
        <v>20</v>
      </c>
      <c r="C102" s="9" t="s">
        <v>21</v>
      </c>
      <c r="D102" s="9" t="s">
        <v>22</v>
      </c>
      <c r="E102" s="9" t="s">
        <v>23</v>
      </c>
      <c r="F102" s="9" t="s">
        <v>24</v>
      </c>
    </row>
    <row r="103" spans="1:6" x14ac:dyDescent="0.45">
      <c r="A103" s="1">
        <v>10000</v>
      </c>
      <c r="B103" s="6">
        <v>1.319</v>
      </c>
      <c r="C103" s="6">
        <v>0.84899999999999998</v>
      </c>
      <c r="D103" s="6">
        <v>0.24</v>
      </c>
      <c r="E103" s="6">
        <v>0.18</v>
      </c>
      <c r="F103" s="6">
        <v>0.19</v>
      </c>
    </row>
    <row r="104" spans="1:6" x14ac:dyDescent="0.45">
      <c r="A104" s="1">
        <v>1000</v>
      </c>
      <c r="B104" s="6">
        <v>0.77800000000000002</v>
      </c>
      <c r="C104" s="6">
        <v>0.20200000000000001</v>
      </c>
      <c r="D104" s="6">
        <v>6.3E-2</v>
      </c>
      <c r="E104" s="6">
        <v>5.8000000000000003E-2</v>
      </c>
      <c r="F104" s="6">
        <v>0.06</v>
      </c>
    </row>
    <row r="105" spans="1:6" x14ac:dyDescent="0.45">
      <c r="A105" s="1">
        <v>100</v>
      </c>
      <c r="B105" s="6">
        <v>0.182</v>
      </c>
      <c r="C105" s="6">
        <v>5.8000000000000003E-2</v>
      </c>
      <c r="D105" s="6">
        <v>5.0999999999999997E-2</v>
      </c>
      <c r="E105" s="6">
        <v>4.7E-2</v>
      </c>
      <c r="F105" s="6">
        <v>4.8000000000000001E-2</v>
      </c>
    </row>
    <row r="106" spans="1:6" x14ac:dyDescent="0.45">
      <c r="A106" s="1">
        <v>10</v>
      </c>
      <c r="B106" s="6">
        <v>4.8000000000000001E-2</v>
      </c>
      <c r="C106" s="6">
        <v>0.05</v>
      </c>
      <c r="D106" s="6">
        <v>4.8000000000000001E-2</v>
      </c>
      <c r="E106" s="6">
        <v>4.9000000000000002E-2</v>
      </c>
      <c r="F106" s="6">
        <v>4.5999999999999999E-2</v>
      </c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E381-E30B-4DCB-9EF7-B33CCEF72ACF}">
  <dimension ref="A1:B55"/>
  <sheetViews>
    <sheetView topLeftCell="A37" workbookViewId="0">
      <selection activeCell="A2" sqref="A2:XFD2"/>
    </sheetView>
  </sheetViews>
  <sheetFormatPr defaultRowHeight="15.6" x14ac:dyDescent="0.45"/>
  <cols>
    <col min="1" max="16384" width="8.796875" style="1"/>
  </cols>
  <sheetData>
    <row r="1" spans="1:2" x14ac:dyDescent="0.45">
      <c r="A1" s="1" t="s">
        <v>97</v>
      </c>
    </row>
    <row r="3" spans="1:2" x14ac:dyDescent="0.45">
      <c r="A3" s="1" t="s">
        <v>100</v>
      </c>
      <c r="B3" s="1" t="s">
        <v>101</v>
      </c>
    </row>
    <row r="4" spans="1:2" x14ac:dyDescent="0.45">
      <c r="A4" s="1" t="s">
        <v>51</v>
      </c>
      <c r="B4" s="1">
        <v>280.63</v>
      </c>
    </row>
    <row r="5" spans="1:2" x14ac:dyDescent="0.45">
      <c r="A5" s="1" t="s">
        <v>52</v>
      </c>
      <c r="B5" s="1">
        <v>137.38</v>
      </c>
    </row>
    <row r="6" spans="1:2" x14ac:dyDescent="0.45">
      <c r="A6" s="1" t="s">
        <v>8</v>
      </c>
      <c r="B6" s="1">
        <v>11.84</v>
      </c>
    </row>
    <row r="7" spans="1:2" x14ac:dyDescent="0.45">
      <c r="A7" s="1" t="s">
        <v>9</v>
      </c>
      <c r="B7" s="1">
        <v>17.47</v>
      </c>
    </row>
    <row r="8" spans="1:2" x14ac:dyDescent="0.45">
      <c r="A8" s="1" t="s">
        <v>53</v>
      </c>
      <c r="B8" s="1">
        <v>2.78</v>
      </c>
    </row>
    <row r="9" spans="1:2" x14ac:dyDescent="0.45">
      <c r="A9" s="1" t="s">
        <v>12</v>
      </c>
      <c r="B9" s="1">
        <v>10.220000000000001</v>
      </c>
    </row>
    <row r="10" spans="1:2" x14ac:dyDescent="0.45">
      <c r="A10" s="1" t="s">
        <v>54</v>
      </c>
      <c r="B10" s="1">
        <v>239.36</v>
      </c>
    </row>
    <row r="11" spans="1:2" x14ac:dyDescent="0.45">
      <c r="A11" s="1" t="s">
        <v>55</v>
      </c>
      <c r="B11" s="1">
        <v>6.48</v>
      </c>
    </row>
    <row r="12" spans="1:2" x14ac:dyDescent="0.45">
      <c r="A12" s="1" t="s">
        <v>56</v>
      </c>
      <c r="B12" s="1">
        <v>7.8</v>
      </c>
    </row>
    <row r="13" spans="1:2" x14ac:dyDescent="0.45">
      <c r="A13" s="1" t="s">
        <v>57</v>
      </c>
      <c r="B13" s="1">
        <v>4.4400000000000004</v>
      </c>
    </row>
    <row r="14" spans="1:2" x14ac:dyDescent="0.45">
      <c r="A14" s="1" t="s">
        <v>58</v>
      </c>
      <c r="B14" s="1">
        <v>3</v>
      </c>
    </row>
    <row r="15" spans="1:2" x14ac:dyDescent="0.45">
      <c r="A15" s="1" t="s">
        <v>59</v>
      </c>
      <c r="B15" s="1">
        <v>12.72</v>
      </c>
    </row>
    <row r="16" spans="1:2" x14ac:dyDescent="0.45">
      <c r="A16" s="1" t="s">
        <v>60</v>
      </c>
      <c r="B16" s="1">
        <v>116.04</v>
      </c>
    </row>
    <row r="17" spans="1:2" x14ac:dyDescent="0.45">
      <c r="A17" s="1" t="s">
        <v>61</v>
      </c>
      <c r="B17" s="1">
        <v>7.37</v>
      </c>
    </row>
    <row r="18" spans="1:2" x14ac:dyDescent="0.45">
      <c r="A18" s="1" t="s">
        <v>62</v>
      </c>
      <c r="B18" s="1">
        <v>9.1300000000000008</v>
      </c>
    </row>
    <row r="19" spans="1:2" x14ac:dyDescent="0.45">
      <c r="A19" s="1" t="s">
        <v>63</v>
      </c>
      <c r="B19" s="1">
        <v>20.97</v>
      </c>
    </row>
    <row r="20" spans="1:2" x14ac:dyDescent="0.45">
      <c r="A20" s="1" t="s">
        <v>64</v>
      </c>
      <c r="B20" s="1">
        <v>5.88</v>
      </c>
    </row>
    <row r="21" spans="1:2" x14ac:dyDescent="0.45">
      <c r="A21" s="1" t="s">
        <v>65</v>
      </c>
      <c r="B21" s="1">
        <v>20.75</v>
      </c>
    </row>
    <row r="22" spans="1:2" x14ac:dyDescent="0.45">
      <c r="A22" s="1" t="s">
        <v>66</v>
      </c>
      <c r="B22" s="1">
        <v>5.05</v>
      </c>
    </row>
    <row r="23" spans="1:2" x14ac:dyDescent="0.45">
      <c r="A23" s="1" t="s">
        <v>67</v>
      </c>
      <c r="B23" s="1">
        <v>2.78</v>
      </c>
    </row>
    <row r="24" spans="1:2" x14ac:dyDescent="0.45">
      <c r="A24" s="1" t="s">
        <v>68</v>
      </c>
      <c r="B24" s="1">
        <v>10.01</v>
      </c>
    </row>
    <row r="25" spans="1:2" x14ac:dyDescent="0.45">
      <c r="A25" s="1" t="s">
        <v>69</v>
      </c>
      <c r="B25" s="1">
        <v>5.96</v>
      </c>
    </row>
    <row r="26" spans="1:2" x14ac:dyDescent="0.45">
      <c r="A26" s="1" t="s">
        <v>70</v>
      </c>
      <c r="B26" s="1">
        <v>23.03</v>
      </c>
    </row>
    <row r="27" spans="1:2" x14ac:dyDescent="0.45">
      <c r="A27" s="1" t="s">
        <v>71</v>
      </c>
      <c r="B27" s="1">
        <v>12.11</v>
      </c>
    </row>
    <row r="28" spans="1:2" x14ac:dyDescent="0.45">
      <c r="A28" s="1" t="s">
        <v>72</v>
      </c>
      <c r="B28" s="1">
        <v>3.35</v>
      </c>
    </row>
    <row r="29" spans="1:2" x14ac:dyDescent="0.45">
      <c r="A29" s="1" t="s">
        <v>73</v>
      </c>
      <c r="B29" s="1">
        <v>12.17</v>
      </c>
    </row>
    <row r="30" spans="1:2" x14ac:dyDescent="0.45">
      <c r="A30" s="1" t="s">
        <v>74</v>
      </c>
      <c r="B30" s="1">
        <v>84.27</v>
      </c>
    </row>
    <row r="31" spans="1:2" x14ac:dyDescent="0.45">
      <c r="A31" s="1" t="s">
        <v>75</v>
      </c>
      <c r="B31" s="1">
        <v>55.19</v>
      </c>
    </row>
    <row r="32" spans="1:2" x14ac:dyDescent="0.45">
      <c r="A32" s="1" t="s">
        <v>76</v>
      </c>
      <c r="B32" s="1">
        <v>12.81</v>
      </c>
    </row>
    <row r="33" spans="1:2" x14ac:dyDescent="0.45">
      <c r="A33" s="1" t="s">
        <v>77</v>
      </c>
      <c r="B33" s="1">
        <v>189.3</v>
      </c>
    </row>
    <row r="34" spans="1:2" x14ac:dyDescent="0.45">
      <c r="A34" s="1" t="s">
        <v>78</v>
      </c>
      <c r="B34" s="1">
        <v>58.33</v>
      </c>
    </row>
    <row r="35" spans="1:2" x14ac:dyDescent="0.45">
      <c r="A35" s="1" t="s">
        <v>79</v>
      </c>
      <c r="B35" s="1">
        <v>31.73</v>
      </c>
    </row>
    <row r="36" spans="1:2" x14ac:dyDescent="0.45">
      <c r="A36" s="1" t="s">
        <v>80</v>
      </c>
      <c r="B36" s="1">
        <v>1653.46</v>
      </c>
    </row>
    <row r="37" spans="1:2" x14ac:dyDescent="0.45">
      <c r="A37" s="1" t="s">
        <v>81</v>
      </c>
      <c r="B37" s="1">
        <v>14.38</v>
      </c>
    </row>
    <row r="38" spans="1:2" x14ac:dyDescent="0.45">
      <c r="A38" s="1" t="s">
        <v>82</v>
      </c>
      <c r="B38" s="1">
        <v>47.3</v>
      </c>
    </row>
    <row r="39" spans="1:2" x14ac:dyDescent="0.45">
      <c r="A39" s="1" t="s">
        <v>83</v>
      </c>
      <c r="B39" s="1">
        <v>102.8</v>
      </c>
    </row>
    <row r="40" spans="1:2" x14ac:dyDescent="0.45">
      <c r="A40" s="1" t="s">
        <v>84</v>
      </c>
      <c r="B40" s="1">
        <v>204.76</v>
      </c>
    </row>
    <row r="41" spans="1:2" x14ac:dyDescent="0.45">
      <c r="A41" s="1" t="s">
        <v>85</v>
      </c>
      <c r="B41" s="1">
        <v>81.489999999999995</v>
      </c>
    </row>
    <row r="42" spans="1:2" x14ac:dyDescent="0.45">
      <c r="A42" s="1" t="s">
        <v>86</v>
      </c>
      <c r="B42" s="1">
        <v>21.5</v>
      </c>
    </row>
    <row r="43" spans="1:2" x14ac:dyDescent="0.45">
      <c r="A43" s="1" t="s">
        <v>87</v>
      </c>
      <c r="B43" s="1">
        <v>8.35</v>
      </c>
    </row>
    <row r="44" spans="1:2" x14ac:dyDescent="0.45">
      <c r="A44" s="1" t="s">
        <v>88</v>
      </c>
      <c r="B44" s="1">
        <v>16.45</v>
      </c>
    </row>
    <row r="45" spans="1:2" x14ac:dyDescent="0.45">
      <c r="A45" s="1" t="s">
        <v>89</v>
      </c>
      <c r="B45" s="1">
        <v>4.62</v>
      </c>
    </row>
    <row r="47" spans="1:2" x14ac:dyDescent="0.45">
      <c r="A47" s="1" t="s">
        <v>90</v>
      </c>
      <c r="B47" s="1">
        <v>0.40799999999999997</v>
      </c>
    </row>
    <row r="48" spans="1:2" x14ac:dyDescent="0.45">
      <c r="A48" s="1" t="s">
        <v>91</v>
      </c>
      <c r="B48" s="1">
        <v>5.8000000000000003E-2</v>
      </c>
    </row>
    <row r="49" spans="1:2" x14ac:dyDescent="0.45">
      <c r="A49" s="1" t="s">
        <v>92</v>
      </c>
      <c r="B49" s="1">
        <v>0.83499999999999996</v>
      </c>
    </row>
    <row r="50" spans="1:2" x14ac:dyDescent="0.45">
      <c r="A50" s="1" t="s">
        <v>93</v>
      </c>
      <c r="B50" s="1">
        <v>0.74299999999999999</v>
      </c>
    </row>
    <row r="51" spans="1:2" x14ac:dyDescent="0.45">
      <c r="A51" s="1" t="s">
        <v>94</v>
      </c>
      <c r="B51" s="1">
        <v>1.2969999999999999</v>
      </c>
    </row>
    <row r="52" spans="1:2" x14ac:dyDescent="0.45">
      <c r="A52" s="1" t="s">
        <v>95</v>
      </c>
      <c r="B52" s="1">
        <v>0.56200000000000006</v>
      </c>
    </row>
    <row r="53" spans="1:2" x14ac:dyDescent="0.45">
      <c r="A53" s="1" t="s">
        <v>96</v>
      </c>
      <c r="B53" s="1">
        <v>0.54500000000000004</v>
      </c>
    </row>
    <row r="54" spans="1:2" x14ac:dyDescent="0.45">
      <c r="A54" s="1" t="s">
        <v>102</v>
      </c>
      <c r="B54" s="6">
        <f>_xlfn.STDEV.S(B47:B53)</f>
        <v>0.3846629941229322</v>
      </c>
    </row>
    <row r="55" spans="1:2" x14ac:dyDescent="0.45">
      <c r="A55" s="1" t="s">
        <v>103</v>
      </c>
      <c r="B55" s="6">
        <f>3*B54</f>
        <v>1.1539889823687965</v>
      </c>
    </row>
  </sheetData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9FAB2-7550-40C9-B9E9-2127114F9623}">
  <dimension ref="A1:B55"/>
  <sheetViews>
    <sheetView topLeftCell="A43" workbookViewId="0">
      <selection activeCell="A3" sqref="A3:A55"/>
    </sheetView>
  </sheetViews>
  <sheetFormatPr defaultRowHeight="15.6" x14ac:dyDescent="0.45"/>
  <cols>
    <col min="1" max="16384" width="8.796875" style="1"/>
  </cols>
  <sheetData>
    <row r="1" spans="1:2" x14ac:dyDescent="0.45">
      <c r="A1" s="1" t="s">
        <v>98</v>
      </c>
    </row>
    <row r="3" spans="1:2" x14ac:dyDescent="0.45">
      <c r="A3" s="1" t="s">
        <v>100</v>
      </c>
      <c r="B3" s="1" t="s">
        <v>104</v>
      </c>
    </row>
    <row r="4" spans="1:2" x14ac:dyDescent="0.45">
      <c r="A4" s="1" t="s">
        <v>51</v>
      </c>
      <c r="B4" s="1">
        <v>-61.46</v>
      </c>
    </row>
    <row r="5" spans="1:2" x14ac:dyDescent="0.45">
      <c r="A5" s="1" t="s">
        <v>52</v>
      </c>
      <c r="B5" s="1">
        <v>58.45</v>
      </c>
    </row>
    <row r="6" spans="1:2" x14ac:dyDescent="0.45">
      <c r="A6" s="1" t="s">
        <v>8</v>
      </c>
      <c r="B6" s="1">
        <v>16.45</v>
      </c>
    </row>
    <row r="7" spans="1:2" x14ac:dyDescent="0.45">
      <c r="A7" s="1" t="s">
        <v>9</v>
      </c>
      <c r="B7" s="1">
        <v>59.86</v>
      </c>
    </row>
    <row r="8" spans="1:2" x14ac:dyDescent="0.45">
      <c r="A8" s="1" t="s">
        <v>53</v>
      </c>
      <c r="B8" s="1">
        <v>21.83</v>
      </c>
    </row>
    <row r="9" spans="1:2" x14ac:dyDescent="0.45">
      <c r="A9" s="1" t="s">
        <v>12</v>
      </c>
      <c r="B9" s="1">
        <v>38.58</v>
      </c>
    </row>
    <row r="10" spans="1:2" x14ac:dyDescent="0.45">
      <c r="A10" s="1" t="s">
        <v>54</v>
      </c>
      <c r="B10" s="1">
        <v>92.55</v>
      </c>
    </row>
    <row r="11" spans="1:2" x14ac:dyDescent="0.45">
      <c r="A11" s="1" t="s">
        <v>55</v>
      </c>
      <c r="B11" s="1">
        <v>23.19</v>
      </c>
    </row>
    <row r="12" spans="1:2" x14ac:dyDescent="0.45">
      <c r="A12" s="1" t="s">
        <v>56</v>
      </c>
      <c r="B12" s="1">
        <v>20.78</v>
      </c>
    </row>
    <row r="13" spans="1:2" x14ac:dyDescent="0.45">
      <c r="A13" s="1" t="s">
        <v>57</v>
      </c>
      <c r="B13" s="1">
        <v>8.7100000000000009</v>
      </c>
    </row>
    <row r="14" spans="1:2" x14ac:dyDescent="0.45">
      <c r="A14" s="1" t="s">
        <v>58</v>
      </c>
      <c r="B14" s="1">
        <v>12.8</v>
      </c>
    </row>
    <row r="15" spans="1:2" x14ac:dyDescent="0.45">
      <c r="A15" s="1" t="s">
        <v>59</v>
      </c>
      <c r="B15" s="1">
        <v>12.62</v>
      </c>
    </row>
    <row r="16" spans="1:2" x14ac:dyDescent="0.45">
      <c r="A16" s="1" t="s">
        <v>60</v>
      </c>
      <c r="B16" s="1">
        <v>56.02</v>
      </c>
    </row>
    <row r="17" spans="1:2" x14ac:dyDescent="0.45">
      <c r="A17" s="1" t="s">
        <v>61</v>
      </c>
      <c r="B17" s="1">
        <v>10.6</v>
      </c>
    </row>
    <row r="18" spans="1:2" x14ac:dyDescent="0.45">
      <c r="A18" s="1" t="s">
        <v>62</v>
      </c>
      <c r="B18" s="1">
        <v>30.75</v>
      </c>
    </row>
    <row r="19" spans="1:2" x14ac:dyDescent="0.45">
      <c r="A19" s="1" t="s">
        <v>63</v>
      </c>
      <c r="B19" s="1">
        <v>29.08</v>
      </c>
    </row>
    <row r="20" spans="1:2" x14ac:dyDescent="0.45">
      <c r="A20" s="1" t="s">
        <v>64</v>
      </c>
      <c r="B20" s="1">
        <v>18.57</v>
      </c>
    </row>
    <row r="21" spans="1:2" x14ac:dyDescent="0.45">
      <c r="A21" s="1" t="s">
        <v>65</v>
      </c>
      <c r="B21" s="1">
        <v>32.200000000000003</v>
      </c>
    </row>
    <row r="22" spans="1:2" x14ac:dyDescent="0.45">
      <c r="A22" s="1" t="s">
        <v>66</v>
      </c>
      <c r="B22" s="1">
        <v>23.61</v>
      </c>
    </row>
    <row r="23" spans="1:2" x14ac:dyDescent="0.45">
      <c r="A23" s="1" t="s">
        <v>67</v>
      </c>
      <c r="B23" s="1">
        <v>18.68</v>
      </c>
    </row>
    <row r="24" spans="1:2" x14ac:dyDescent="0.45">
      <c r="A24" s="1" t="s">
        <v>68</v>
      </c>
      <c r="B24" s="1">
        <v>24.55</v>
      </c>
    </row>
    <row r="25" spans="1:2" x14ac:dyDescent="0.45">
      <c r="A25" s="1" t="s">
        <v>69</v>
      </c>
      <c r="B25" s="1">
        <v>28.12</v>
      </c>
    </row>
    <row r="26" spans="1:2" x14ac:dyDescent="0.45">
      <c r="A26" s="1" t="s">
        <v>70</v>
      </c>
      <c r="B26" s="1">
        <v>15.74</v>
      </c>
    </row>
    <row r="27" spans="1:2" x14ac:dyDescent="0.45">
      <c r="A27" s="1" t="s">
        <v>71</v>
      </c>
      <c r="B27" s="1">
        <v>36.17</v>
      </c>
    </row>
    <row r="28" spans="1:2" x14ac:dyDescent="0.45">
      <c r="A28" s="1" t="s">
        <v>72</v>
      </c>
      <c r="B28" s="1">
        <v>8.5</v>
      </c>
    </row>
    <row r="29" spans="1:2" x14ac:dyDescent="0.45">
      <c r="A29" s="1" t="s">
        <v>73</v>
      </c>
      <c r="B29" s="1">
        <v>27.94</v>
      </c>
    </row>
    <row r="30" spans="1:2" x14ac:dyDescent="0.45">
      <c r="A30" s="1" t="s">
        <v>74</v>
      </c>
      <c r="B30" s="1">
        <v>56.6</v>
      </c>
    </row>
    <row r="31" spans="1:2" x14ac:dyDescent="0.45">
      <c r="A31" s="1" t="s">
        <v>75</v>
      </c>
      <c r="B31" s="1">
        <v>86.1</v>
      </c>
    </row>
    <row r="32" spans="1:2" x14ac:dyDescent="0.45">
      <c r="A32" s="1" t="s">
        <v>76</v>
      </c>
      <c r="B32" s="1">
        <v>46.1</v>
      </c>
    </row>
    <row r="33" spans="1:2" x14ac:dyDescent="0.45">
      <c r="A33" s="1" t="s">
        <v>77</v>
      </c>
      <c r="B33" s="1">
        <v>59.89</v>
      </c>
    </row>
    <row r="34" spans="1:2" x14ac:dyDescent="0.45">
      <c r="A34" s="1" t="s">
        <v>78</v>
      </c>
      <c r="B34" s="1">
        <v>77.02</v>
      </c>
    </row>
    <row r="35" spans="1:2" x14ac:dyDescent="0.45">
      <c r="A35" s="1" t="s">
        <v>79</v>
      </c>
      <c r="B35" s="1">
        <v>29.08</v>
      </c>
    </row>
    <row r="36" spans="1:2" x14ac:dyDescent="0.45">
      <c r="A36" s="1" t="s">
        <v>80</v>
      </c>
      <c r="B36" s="1">
        <v>-283.52</v>
      </c>
    </row>
    <row r="37" spans="1:2" x14ac:dyDescent="0.45">
      <c r="A37" s="1" t="s">
        <v>81</v>
      </c>
      <c r="B37" s="1">
        <v>15.04</v>
      </c>
    </row>
    <row r="38" spans="1:2" x14ac:dyDescent="0.45">
      <c r="A38" s="1" t="s">
        <v>82</v>
      </c>
      <c r="B38" s="1">
        <v>35.6</v>
      </c>
    </row>
    <row r="39" spans="1:2" x14ac:dyDescent="0.45">
      <c r="A39" s="1" t="s">
        <v>83</v>
      </c>
      <c r="B39" s="1">
        <v>45.99</v>
      </c>
    </row>
    <row r="40" spans="1:2" x14ac:dyDescent="0.45">
      <c r="A40" s="1" t="s">
        <v>84</v>
      </c>
      <c r="B40" s="1">
        <v>73.78</v>
      </c>
    </row>
    <row r="41" spans="1:2" x14ac:dyDescent="0.45">
      <c r="A41" s="1" t="s">
        <v>85</v>
      </c>
      <c r="B41" s="1">
        <v>78.22</v>
      </c>
    </row>
    <row r="42" spans="1:2" x14ac:dyDescent="0.45">
      <c r="A42" s="1" t="s">
        <v>86</v>
      </c>
      <c r="B42" s="1">
        <v>53.33</v>
      </c>
    </row>
    <row r="43" spans="1:2" x14ac:dyDescent="0.45">
      <c r="A43" s="1" t="s">
        <v>87</v>
      </c>
      <c r="B43" s="1">
        <v>33.049999999999997</v>
      </c>
    </row>
    <row r="44" spans="1:2" x14ac:dyDescent="0.45">
      <c r="A44" s="1" t="s">
        <v>88</v>
      </c>
      <c r="B44" s="1">
        <v>8.94</v>
      </c>
    </row>
    <row r="45" spans="1:2" x14ac:dyDescent="0.45">
      <c r="A45" s="1" t="s">
        <v>89</v>
      </c>
      <c r="B45" s="1">
        <v>12.17</v>
      </c>
    </row>
    <row r="47" spans="1:2" x14ac:dyDescent="0.45">
      <c r="A47" s="1" t="s">
        <v>90</v>
      </c>
      <c r="B47" s="1">
        <v>2.58</v>
      </c>
    </row>
    <row r="48" spans="1:2" x14ac:dyDescent="0.45">
      <c r="A48" s="1" t="s">
        <v>91</v>
      </c>
      <c r="B48" s="1">
        <v>1.72</v>
      </c>
    </row>
    <row r="49" spans="1:2" x14ac:dyDescent="0.45">
      <c r="A49" s="1" t="s">
        <v>92</v>
      </c>
      <c r="B49" s="1">
        <v>3.87</v>
      </c>
    </row>
    <row r="50" spans="1:2" x14ac:dyDescent="0.45">
      <c r="A50" s="1" t="s">
        <v>93</v>
      </c>
      <c r="B50" s="1">
        <v>7.15</v>
      </c>
    </row>
    <row r="51" spans="1:2" x14ac:dyDescent="0.45">
      <c r="A51" s="1" t="s">
        <v>94</v>
      </c>
      <c r="B51" s="1">
        <v>-3.11</v>
      </c>
    </row>
    <row r="52" spans="1:2" x14ac:dyDescent="0.45">
      <c r="A52" s="1" t="s">
        <v>95</v>
      </c>
      <c r="B52" s="1">
        <v>11.82</v>
      </c>
    </row>
    <row r="53" spans="1:2" x14ac:dyDescent="0.45">
      <c r="A53" s="1" t="s">
        <v>96</v>
      </c>
      <c r="B53" s="1">
        <v>7.78</v>
      </c>
    </row>
    <row r="54" spans="1:2" x14ac:dyDescent="0.45">
      <c r="A54" s="1" t="s">
        <v>102</v>
      </c>
      <c r="B54" s="6">
        <f>_xlfn.STDEV.S(B47:B53)</f>
        <v>4.8489409742157692</v>
      </c>
    </row>
    <row r="55" spans="1:2" x14ac:dyDescent="0.45">
      <c r="A55" s="1" t="s">
        <v>103</v>
      </c>
      <c r="B55" s="6">
        <f t="shared" ref="B55" si="0">3*B54</f>
        <v>14.546822922647308</v>
      </c>
    </row>
  </sheetData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625B7-9347-4AAC-8B59-F532D1C7294E}">
  <dimension ref="A1:B55"/>
  <sheetViews>
    <sheetView topLeftCell="A40" workbookViewId="0">
      <selection activeCell="C5" sqref="C5"/>
    </sheetView>
  </sheetViews>
  <sheetFormatPr defaultRowHeight="15.6" x14ac:dyDescent="0.45"/>
  <cols>
    <col min="1" max="16384" width="8.796875" style="1"/>
  </cols>
  <sheetData>
    <row r="1" spans="1:2" x14ac:dyDescent="0.45">
      <c r="A1" s="1" t="s">
        <v>99</v>
      </c>
    </row>
    <row r="3" spans="1:2" x14ac:dyDescent="0.45">
      <c r="A3" s="1" t="s">
        <v>100</v>
      </c>
      <c r="B3" s="1" t="s">
        <v>105</v>
      </c>
    </row>
    <row r="4" spans="1:2" x14ac:dyDescent="0.45">
      <c r="A4" s="1" t="s">
        <v>51</v>
      </c>
      <c r="B4" s="1">
        <v>8.49</v>
      </c>
    </row>
    <row r="5" spans="1:2" x14ac:dyDescent="0.45">
      <c r="A5" s="1" t="s">
        <v>52</v>
      </c>
      <c r="B5" s="1">
        <v>18.05</v>
      </c>
    </row>
    <row r="6" spans="1:2" x14ac:dyDescent="0.45">
      <c r="A6" s="1" t="s">
        <v>8</v>
      </c>
      <c r="B6" s="1">
        <v>-0.14000000000000001</v>
      </c>
    </row>
    <row r="7" spans="1:2" x14ac:dyDescent="0.45">
      <c r="A7" s="1" t="s">
        <v>9</v>
      </c>
      <c r="B7" s="1">
        <v>0.84</v>
      </c>
    </row>
    <row r="8" spans="1:2" x14ac:dyDescent="0.45">
      <c r="A8" s="1" t="s">
        <v>53</v>
      </c>
      <c r="B8" s="1">
        <v>9.56</v>
      </c>
    </row>
    <row r="9" spans="1:2" x14ac:dyDescent="0.45">
      <c r="A9" s="1" t="s">
        <v>12</v>
      </c>
      <c r="B9" s="1">
        <v>2.66</v>
      </c>
    </row>
    <row r="10" spans="1:2" x14ac:dyDescent="0.45">
      <c r="A10" s="1" t="s">
        <v>54</v>
      </c>
      <c r="B10" s="1">
        <v>95.17</v>
      </c>
    </row>
    <row r="11" spans="1:2" x14ac:dyDescent="0.45">
      <c r="A11" s="1" t="s">
        <v>55</v>
      </c>
      <c r="B11" s="1">
        <v>-12.89</v>
      </c>
    </row>
    <row r="12" spans="1:2" x14ac:dyDescent="0.45">
      <c r="A12" s="1" t="s">
        <v>56</v>
      </c>
      <c r="B12" s="1">
        <v>10.68</v>
      </c>
    </row>
    <row r="13" spans="1:2" x14ac:dyDescent="0.45">
      <c r="A13" s="1" t="s">
        <v>57</v>
      </c>
      <c r="B13" s="1">
        <v>4.6399999999999997</v>
      </c>
    </row>
    <row r="14" spans="1:2" x14ac:dyDescent="0.45">
      <c r="A14" s="1" t="s">
        <v>58</v>
      </c>
      <c r="B14" s="1">
        <v>-9.36</v>
      </c>
    </row>
    <row r="15" spans="1:2" x14ac:dyDescent="0.45">
      <c r="A15" s="1" t="s">
        <v>59</v>
      </c>
      <c r="B15" s="1">
        <v>-5.37</v>
      </c>
    </row>
    <row r="16" spans="1:2" x14ac:dyDescent="0.45">
      <c r="A16" s="1" t="s">
        <v>60</v>
      </c>
      <c r="B16" s="1">
        <v>27.41</v>
      </c>
    </row>
    <row r="17" spans="1:2" x14ac:dyDescent="0.45">
      <c r="A17" s="1" t="s">
        <v>61</v>
      </c>
      <c r="B17" s="1">
        <v>2.39</v>
      </c>
    </row>
    <row r="18" spans="1:2" x14ac:dyDescent="0.45">
      <c r="A18" s="1" t="s">
        <v>62</v>
      </c>
      <c r="B18" s="1">
        <v>-2.04</v>
      </c>
    </row>
    <row r="19" spans="1:2" x14ac:dyDescent="0.45">
      <c r="A19" s="1" t="s">
        <v>63</v>
      </c>
      <c r="B19" s="1">
        <v>20.85</v>
      </c>
    </row>
    <row r="20" spans="1:2" x14ac:dyDescent="0.45">
      <c r="A20" s="1" t="s">
        <v>64</v>
      </c>
      <c r="B20" s="1">
        <v>-5.83</v>
      </c>
    </row>
    <row r="21" spans="1:2" x14ac:dyDescent="0.45">
      <c r="A21" s="1" t="s">
        <v>65</v>
      </c>
      <c r="B21" s="1">
        <v>-3.19</v>
      </c>
    </row>
    <row r="22" spans="1:2" x14ac:dyDescent="0.45">
      <c r="A22" s="1" t="s">
        <v>66</v>
      </c>
      <c r="B22" s="1">
        <v>-2.5299999999999998</v>
      </c>
    </row>
    <row r="23" spans="1:2" x14ac:dyDescent="0.45">
      <c r="A23" s="1" t="s">
        <v>67</v>
      </c>
      <c r="B23" s="1">
        <v>-6.61</v>
      </c>
    </row>
    <row r="24" spans="1:2" x14ac:dyDescent="0.45">
      <c r="A24" s="1" t="s">
        <v>68</v>
      </c>
      <c r="B24" s="1">
        <v>-1.21</v>
      </c>
    </row>
    <row r="25" spans="1:2" x14ac:dyDescent="0.45">
      <c r="A25" s="1" t="s">
        <v>69</v>
      </c>
      <c r="B25" s="1">
        <v>-4.1900000000000004</v>
      </c>
    </row>
    <row r="26" spans="1:2" x14ac:dyDescent="0.45">
      <c r="A26" s="1" t="s">
        <v>70</v>
      </c>
      <c r="B26" s="1">
        <v>24.34</v>
      </c>
    </row>
    <row r="27" spans="1:2" x14ac:dyDescent="0.45">
      <c r="A27" s="1" t="s">
        <v>71</v>
      </c>
      <c r="B27" s="1">
        <v>3.14</v>
      </c>
    </row>
    <row r="28" spans="1:2" x14ac:dyDescent="0.45">
      <c r="A28" s="1" t="s">
        <v>72</v>
      </c>
      <c r="B28" s="1">
        <v>-5.4</v>
      </c>
    </row>
    <row r="29" spans="1:2" x14ac:dyDescent="0.45">
      <c r="A29" s="1" t="s">
        <v>73</v>
      </c>
      <c r="B29" s="1">
        <v>3.3</v>
      </c>
    </row>
    <row r="30" spans="1:2" x14ac:dyDescent="0.45">
      <c r="A30" s="1" t="s">
        <v>74</v>
      </c>
      <c r="B30" s="1">
        <v>18.53</v>
      </c>
    </row>
    <row r="31" spans="1:2" x14ac:dyDescent="0.45">
      <c r="A31" s="1" t="s">
        <v>75</v>
      </c>
      <c r="B31" s="1">
        <v>7.41</v>
      </c>
    </row>
    <row r="32" spans="1:2" x14ac:dyDescent="0.45">
      <c r="A32" s="1" t="s">
        <v>76</v>
      </c>
      <c r="B32" s="1">
        <v>-0.32</v>
      </c>
    </row>
    <row r="33" spans="1:2" x14ac:dyDescent="0.45">
      <c r="A33" s="1" t="s">
        <v>77</v>
      </c>
      <c r="B33" s="1">
        <v>93.88</v>
      </c>
    </row>
    <row r="34" spans="1:2" x14ac:dyDescent="0.45">
      <c r="A34" s="1" t="s">
        <v>78</v>
      </c>
      <c r="B34" s="1">
        <v>5.96</v>
      </c>
    </row>
    <row r="35" spans="1:2" x14ac:dyDescent="0.45">
      <c r="A35" s="1" t="s">
        <v>79</v>
      </c>
      <c r="B35" s="1">
        <v>-3.38</v>
      </c>
    </row>
    <row r="36" spans="1:2" x14ac:dyDescent="0.45">
      <c r="A36" s="1" t="s">
        <v>80</v>
      </c>
      <c r="B36" s="1">
        <v>84.53</v>
      </c>
    </row>
    <row r="37" spans="1:2" x14ac:dyDescent="0.45">
      <c r="A37" s="1" t="s">
        <v>81</v>
      </c>
      <c r="B37" s="1">
        <v>-7.57</v>
      </c>
    </row>
    <row r="38" spans="1:2" x14ac:dyDescent="0.45">
      <c r="A38" s="1" t="s">
        <v>82</v>
      </c>
      <c r="B38" s="1">
        <v>41.87</v>
      </c>
    </row>
    <row r="39" spans="1:2" x14ac:dyDescent="0.45">
      <c r="A39" s="1" t="s">
        <v>83</v>
      </c>
      <c r="B39" s="1">
        <v>41.41</v>
      </c>
    </row>
    <row r="40" spans="1:2" x14ac:dyDescent="0.45">
      <c r="A40" s="1" t="s">
        <v>84</v>
      </c>
      <c r="B40" s="1">
        <v>57.14</v>
      </c>
    </row>
    <row r="41" spans="1:2" x14ac:dyDescent="0.45">
      <c r="A41" s="1" t="s">
        <v>85</v>
      </c>
      <c r="B41" s="1">
        <v>22.8</v>
      </c>
    </row>
    <row r="42" spans="1:2" x14ac:dyDescent="0.45">
      <c r="A42" s="1" t="s">
        <v>86</v>
      </c>
      <c r="B42" s="1">
        <v>-9.57</v>
      </c>
    </row>
    <row r="43" spans="1:2" x14ac:dyDescent="0.45">
      <c r="A43" s="1" t="s">
        <v>87</v>
      </c>
      <c r="B43" s="1">
        <v>-0.99</v>
      </c>
    </row>
    <row r="44" spans="1:2" x14ac:dyDescent="0.45">
      <c r="A44" s="1" t="s">
        <v>88</v>
      </c>
      <c r="B44" s="1">
        <v>7.45</v>
      </c>
    </row>
    <row r="45" spans="1:2" x14ac:dyDescent="0.45">
      <c r="A45" s="1" t="s">
        <v>89</v>
      </c>
      <c r="B45" s="1">
        <v>8.81</v>
      </c>
    </row>
    <row r="47" spans="1:2" x14ac:dyDescent="0.45">
      <c r="A47" s="1" t="s">
        <v>90</v>
      </c>
      <c r="B47" s="1">
        <v>-0.76</v>
      </c>
    </row>
    <row r="48" spans="1:2" x14ac:dyDescent="0.45">
      <c r="A48" s="1" t="s">
        <v>91</v>
      </c>
      <c r="B48" s="1">
        <v>7.9</v>
      </c>
    </row>
    <row r="49" spans="1:2" x14ac:dyDescent="0.45">
      <c r="A49" s="1" t="s">
        <v>92</v>
      </c>
      <c r="B49" s="1">
        <v>-6.69</v>
      </c>
    </row>
    <row r="50" spans="1:2" x14ac:dyDescent="0.45">
      <c r="A50" s="1" t="s">
        <v>93</v>
      </c>
      <c r="B50" s="1">
        <v>-1.84</v>
      </c>
    </row>
    <row r="51" spans="1:2" x14ac:dyDescent="0.45">
      <c r="A51" s="1" t="s">
        <v>94</v>
      </c>
      <c r="B51" s="1">
        <v>0.08</v>
      </c>
    </row>
    <row r="52" spans="1:2" x14ac:dyDescent="0.45">
      <c r="A52" s="1" t="s">
        <v>95</v>
      </c>
      <c r="B52" s="1">
        <v>12.77</v>
      </c>
    </row>
    <row r="53" spans="1:2" x14ac:dyDescent="0.45">
      <c r="A53" s="1" t="s">
        <v>96</v>
      </c>
      <c r="B53" s="1">
        <v>-4.18</v>
      </c>
    </row>
    <row r="54" spans="1:2" x14ac:dyDescent="0.45">
      <c r="A54" s="1" t="s">
        <v>102</v>
      </c>
      <c r="B54" s="6">
        <f>_xlfn.STDEV.S(B47:B53)</f>
        <v>6.8812523085070305</v>
      </c>
    </row>
    <row r="55" spans="1:2" x14ac:dyDescent="0.45">
      <c r="A55" s="1" t="s">
        <v>103</v>
      </c>
      <c r="B55" s="6">
        <f t="shared" ref="B55" si="0">3*B54</f>
        <v>20.643756925521092</v>
      </c>
    </row>
  </sheetData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9FC16-6794-4365-ADA6-7E4FC2262233}">
  <dimension ref="A1:D53"/>
  <sheetViews>
    <sheetView topLeftCell="A37" workbookViewId="0">
      <selection activeCell="A3" sqref="A3:D45"/>
    </sheetView>
  </sheetViews>
  <sheetFormatPr defaultRowHeight="15.6" x14ac:dyDescent="0.45"/>
  <cols>
    <col min="1" max="1" width="8.796875" style="1"/>
    <col min="2" max="2" width="33.59765625" style="1" bestFit="1" customWidth="1"/>
    <col min="3" max="3" width="44.59765625" style="1" bestFit="1" customWidth="1"/>
    <col min="4" max="4" width="39.09765625" style="1" bestFit="1" customWidth="1"/>
    <col min="5" max="16384" width="8.796875" style="1"/>
  </cols>
  <sheetData>
    <row r="1" spans="1:4" x14ac:dyDescent="0.45">
      <c r="A1" s="1" t="s">
        <v>106</v>
      </c>
    </row>
    <row r="3" spans="1:4" x14ac:dyDescent="0.45">
      <c r="A3" s="1" t="s">
        <v>100</v>
      </c>
      <c r="B3" s="1" t="s">
        <v>101</v>
      </c>
      <c r="C3" s="1" t="s">
        <v>104</v>
      </c>
      <c r="D3" s="1" t="s">
        <v>105</v>
      </c>
    </row>
    <row r="4" spans="1:4" x14ac:dyDescent="0.45">
      <c r="A4" s="1" t="s">
        <v>51</v>
      </c>
      <c r="B4" s="1">
        <v>280.63</v>
      </c>
      <c r="C4" s="1">
        <v>-61.46</v>
      </c>
      <c r="D4" s="1">
        <v>8.49</v>
      </c>
    </row>
    <row r="5" spans="1:4" x14ac:dyDescent="0.45">
      <c r="A5" s="1" t="s">
        <v>52</v>
      </c>
      <c r="B5" s="1">
        <v>137.38</v>
      </c>
      <c r="C5" s="1">
        <v>58.45</v>
      </c>
      <c r="D5" s="1">
        <v>18.05</v>
      </c>
    </row>
    <row r="6" spans="1:4" x14ac:dyDescent="0.45">
      <c r="A6" s="1" t="s">
        <v>8</v>
      </c>
      <c r="B6" s="1">
        <v>11.84</v>
      </c>
      <c r="C6" s="1">
        <v>16.45</v>
      </c>
      <c r="D6" s="1">
        <v>-0.14000000000000001</v>
      </c>
    </row>
    <row r="7" spans="1:4" x14ac:dyDescent="0.45">
      <c r="A7" s="1" t="s">
        <v>9</v>
      </c>
      <c r="B7" s="1">
        <v>17.47</v>
      </c>
      <c r="C7" s="1">
        <v>59.86</v>
      </c>
      <c r="D7" s="1">
        <v>0.84</v>
      </c>
    </row>
    <row r="8" spans="1:4" x14ac:dyDescent="0.45">
      <c r="A8" s="1" t="s">
        <v>53</v>
      </c>
      <c r="B8" s="1">
        <v>2.78</v>
      </c>
      <c r="C8" s="1">
        <v>21.83</v>
      </c>
      <c r="D8" s="1">
        <v>9.56</v>
      </c>
    </row>
    <row r="9" spans="1:4" x14ac:dyDescent="0.45">
      <c r="A9" s="1" t="s">
        <v>12</v>
      </c>
      <c r="B9" s="1">
        <v>10.220000000000001</v>
      </c>
      <c r="C9" s="1">
        <v>38.58</v>
      </c>
      <c r="D9" s="1">
        <v>2.66</v>
      </c>
    </row>
    <row r="10" spans="1:4" x14ac:dyDescent="0.45">
      <c r="A10" s="1" t="s">
        <v>54</v>
      </c>
      <c r="B10" s="1">
        <v>239.36</v>
      </c>
      <c r="C10" s="1">
        <v>92.55</v>
      </c>
      <c r="D10" s="1">
        <v>95.17</v>
      </c>
    </row>
    <row r="11" spans="1:4" x14ac:dyDescent="0.45">
      <c r="A11" s="1" t="s">
        <v>55</v>
      </c>
      <c r="B11" s="1">
        <v>6.48</v>
      </c>
      <c r="C11" s="1">
        <v>23.19</v>
      </c>
      <c r="D11" s="1">
        <v>-12.89</v>
      </c>
    </row>
    <row r="12" spans="1:4" x14ac:dyDescent="0.45">
      <c r="A12" s="1" t="s">
        <v>56</v>
      </c>
      <c r="B12" s="1">
        <v>7.8</v>
      </c>
      <c r="C12" s="1">
        <v>20.78</v>
      </c>
      <c r="D12" s="1">
        <v>10.68</v>
      </c>
    </row>
    <row r="13" spans="1:4" x14ac:dyDescent="0.45">
      <c r="A13" s="1" t="s">
        <v>57</v>
      </c>
      <c r="B13" s="1">
        <v>4.4400000000000004</v>
      </c>
      <c r="C13" s="1">
        <v>8.7100000000000009</v>
      </c>
      <c r="D13" s="1">
        <v>4.6399999999999997</v>
      </c>
    </row>
    <row r="14" spans="1:4" x14ac:dyDescent="0.45">
      <c r="A14" s="1" t="s">
        <v>58</v>
      </c>
      <c r="B14" s="1">
        <v>3</v>
      </c>
      <c r="C14" s="1">
        <v>12.8</v>
      </c>
      <c r="D14" s="1">
        <v>-9.36</v>
      </c>
    </row>
    <row r="15" spans="1:4" x14ac:dyDescent="0.45">
      <c r="A15" s="1" t="s">
        <v>59</v>
      </c>
      <c r="B15" s="1">
        <v>12.72</v>
      </c>
      <c r="C15" s="1">
        <v>12.62</v>
      </c>
      <c r="D15" s="1">
        <v>-5.37</v>
      </c>
    </row>
    <row r="16" spans="1:4" x14ac:dyDescent="0.45">
      <c r="A16" s="1" t="s">
        <v>60</v>
      </c>
      <c r="B16" s="1">
        <v>116.04</v>
      </c>
      <c r="C16" s="1">
        <v>56.02</v>
      </c>
      <c r="D16" s="1">
        <v>27.41</v>
      </c>
    </row>
    <row r="17" spans="1:4" x14ac:dyDescent="0.45">
      <c r="A17" s="1" t="s">
        <v>61</v>
      </c>
      <c r="B17" s="1">
        <v>7.37</v>
      </c>
      <c r="C17" s="1">
        <v>10.6</v>
      </c>
      <c r="D17" s="1">
        <v>2.39</v>
      </c>
    </row>
    <row r="18" spans="1:4" x14ac:dyDescent="0.45">
      <c r="A18" s="1" t="s">
        <v>62</v>
      </c>
      <c r="B18" s="1">
        <v>9.1300000000000008</v>
      </c>
      <c r="C18" s="1">
        <v>30.75</v>
      </c>
      <c r="D18" s="1">
        <v>-2.04</v>
      </c>
    </row>
    <row r="19" spans="1:4" x14ac:dyDescent="0.45">
      <c r="A19" s="1" t="s">
        <v>63</v>
      </c>
      <c r="B19" s="1">
        <v>20.97</v>
      </c>
      <c r="C19" s="1">
        <v>29.08</v>
      </c>
      <c r="D19" s="1">
        <v>20.85</v>
      </c>
    </row>
    <row r="20" spans="1:4" x14ac:dyDescent="0.45">
      <c r="A20" s="1" t="s">
        <v>64</v>
      </c>
      <c r="B20" s="1">
        <v>5.88</v>
      </c>
      <c r="C20" s="1">
        <v>18.57</v>
      </c>
      <c r="D20" s="1">
        <v>-5.83</v>
      </c>
    </row>
    <row r="21" spans="1:4" x14ac:dyDescent="0.45">
      <c r="A21" s="1" t="s">
        <v>65</v>
      </c>
      <c r="B21" s="1">
        <v>20.75</v>
      </c>
      <c r="C21" s="1">
        <v>32.200000000000003</v>
      </c>
      <c r="D21" s="1">
        <v>-3.19</v>
      </c>
    </row>
    <row r="22" spans="1:4" x14ac:dyDescent="0.45">
      <c r="A22" s="1" t="s">
        <v>66</v>
      </c>
      <c r="B22" s="1">
        <v>5.05</v>
      </c>
      <c r="C22" s="1">
        <v>23.61</v>
      </c>
      <c r="D22" s="1">
        <v>-2.5299999999999998</v>
      </c>
    </row>
    <row r="23" spans="1:4" x14ac:dyDescent="0.45">
      <c r="A23" s="1" t="s">
        <v>67</v>
      </c>
      <c r="B23" s="1">
        <v>2.78</v>
      </c>
      <c r="C23" s="1">
        <v>18.68</v>
      </c>
      <c r="D23" s="1">
        <v>-6.61</v>
      </c>
    </row>
    <row r="24" spans="1:4" x14ac:dyDescent="0.45">
      <c r="A24" s="1" t="s">
        <v>68</v>
      </c>
      <c r="B24" s="1">
        <v>10.01</v>
      </c>
      <c r="C24" s="1">
        <v>24.55</v>
      </c>
      <c r="D24" s="1">
        <v>-1.21</v>
      </c>
    </row>
    <row r="25" spans="1:4" x14ac:dyDescent="0.45">
      <c r="A25" s="1" t="s">
        <v>69</v>
      </c>
      <c r="B25" s="1">
        <v>5.96</v>
      </c>
      <c r="C25" s="1">
        <v>28.12</v>
      </c>
      <c r="D25" s="1">
        <v>-4.1900000000000004</v>
      </c>
    </row>
    <row r="26" spans="1:4" x14ac:dyDescent="0.45">
      <c r="A26" s="1" t="s">
        <v>70</v>
      </c>
      <c r="B26" s="1">
        <v>23.03</v>
      </c>
      <c r="C26" s="1">
        <v>15.74</v>
      </c>
      <c r="D26" s="1">
        <v>24.34</v>
      </c>
    </row>
    <row r="27" spans="1:4" x14ac:dyDescent="0.45">
      <c r="A27" s="1" t="s">
        <v>71</v>
      </c>
      <c r="B27" s="1">
        <v>12.11</v>
      </c>
      <c r="C27" s="1">
        <v>36.17</v>
      </c>
      <c r="D27" s="1">
        <v>3.14</v>
      </c>
    </row>
    <row r="28" spans="1:4" x14ac:dyDescent="0.45">
      <c r="A28" s="1" t="s">
        <v>72</v>
      </c>
      <c r="B28" s="1">
        <v>3.35</v>
      </c>
      <c r="C28" s="1">
        <v>8.5</v>
      </c>
      <c r="D28" s="1">
        <v>-5.4</v>
      </c>
    </row>
    <row r="29" spans="1:4" x14ac:dyDescent="0.45">
      <c r="A29" s="1" t="s">
        <v>73</v>
      </c>
      <c r="B29" s="1">
        <v>12.17</v>
      </c>
      <c r="C29" s="1">
        <v>27.94</v>
      </c>
      <c r="D29" s="1">
        <v>3.3</v>
      </c>
    </row>
    <row r="30" spans="1:4" x14ac:dyDescent="0.45">
      <c r="A30" s="1" t="s">
        <v>74</v>
      </c>
      <c r="B30" s="1">
        <v>84.27</v>
      </c>
      <c r="C30" s="1">
        <v>56.6</v>
      </c>
      <c r="D30" s="1">
        <v>18.53</v>
      </c>
    </row>
    <row r="31" spans="1:4" x14ac:dyDescent="0.45">
      <c r="A31" s="1" t="s">
        <v>75</v>
      </c>
      <c r="B31" s="1">
        <v>55.19</v>
      </c>
      <c r="C31" s="1">
        <v>86.1</v>
      </c>
      <c r="D31" s="1">
        <v>7.41</v>
      </c>
    </row>
    <row r="32" spans="1:4" x14ac:dyDescent="0.45">
      <c r="A32" s="1" t="s">
        <v>76</v>
      </c>
      <c r="B32" s="1">
        <v>12.81</v>
      </c>
      <c r="C32" s="1">
        <v>46.1</v>
      </c>
      <c r="D32" s="1">
        <v>-0.32</v>
      </c>
    </row>
    <row r="33" spans="1:4" x14ac:dyDescent="0.45">
      <c r="A33" s="1" t="s">
        <v>77</v>
      </c>
      <c r="B33" s="1">
        <v>189.3</v>
      </c>
      <c r="C33" s="1">
        <v>59.89</v>
      </c>
      <c r="D33" s="1">
        <v>93.88</v>
      </c>
    </row>
    <row r="34" spans="1:4" x14ac:dyDescent="0.45">
      <c r="A34" s="1" t="s">
        <v>78</v>
      </c>
      <c r="B34" s="1">
        <v>58.33</v>
      </c>
      <c r="C34" s="1">
        <v>77.02</v>
      </c>
      <c r="D34" s="1">
        <v>5.96</v>
      </c>
    </row>
    <row r="35" spans="1:4" x14ac:dyDescent="0.45">
      <c r="A35" s="1" t="s">
        <v>79</v>
      </c>
      <c r="B35" s="1">
        <v>31.73</v>
      </c>
      <c r="C35" s="1">
        <v>29.08</v>
      </c>
      <c r="D35" s="1">
        <v>-3.38</v>
      </c>
    </row>
    <row r="36" spans="1:4" x14ac:dyDescent="0.45">
      <c r="A36" s="1" t="s">
        <v>80</v>
      </c>
      <c r="B36" s="1">
        <v>1653.46</v>
      </c>
      <c r="C36" s="1">
        <v>-283.52</v>
      </c>
      <c r="D36" s="1">
        <v>84.53</v>
      </c>
    </row>
    <row r="37" spans="1:4" x14ac:dyDescent="0.45">
      <c r="A37" s="1" t="s">
        <v>81</v>
      </c>
      <c r="B37" s="1">
        <v>14.38</v>
      </c>
      <c r="C37" s="1">
        <v>15.04</v>
      </c>
      <c r="D37" s="1">
        <v>-7.57</v>
      </c>
    </row>
    <row r="38" spans="1:4" x14ac:dyDescent="0.45">
      <c r="A38" s="1" t="s">
        <v>82</v>
      </c>
      <c r="B38" s="1">
        <v>47.3</v>
      </c>
      <c r="C38" s="1">
        <v>35.6</v>
      </c>
      <c r="D38" s="1">
        <v>41.87</v>
      </c>
    </row>
    <row r="39" spans="1:4" x14ac:dyDescent="0.45">
      <c r="A39" s="1" t="s">
        <v>83</v>
      </c>
      <c r="B39" s="1">
        <v>102.8</v>
      </c>
      <c r="C39" s="1">
        <v>45.99</v>
      </c>
      <c r="D39" s="1">
        <v>41.41</v>
      </c>
    </row>
    <row r="40" spans="1:4" x14ac:dyDescent="0.45">
      <c r="A40" s="1" t="s">
        <v>84</v>
      </c>
      <c r="B40" s="1">
        <v>204.76</v>
      </c>
      <c r="C40" s="1">
        <v>73.78</v>
      </c>
      <c r="D40" s="1">
        <v>57.14</v>
      </c>
    </row>
    <row r="41" spans="1:4" x14ac:dyDescent="0.45">
      <c r="A41" s="1" t="s">
        <v>85</v>
      </c>
      <c r="B41" s="1">
        <v>81.489999999999995</v>
      </c>
      <c r="C41" s="1">
        <v>78.22</v>
      </c>
      <c r="D41" s="1">
        <v>22.8</v>
      </c>
    </row>
    <row r="42" spans="1:4" x14ac:dyDescent="0.45">
      <c r="A42" s="1" t="s">
        <v>86</v>
      </c>
      <c r="B42" s="1">
        <v>21.5</v>
      </c>
      <c r="C42" s="1">
        <v>53.33</v>
      </c>
      <c r="D42" s="1">
        <v>-9.57</v>
      </c>
    </row>
    <row r="43" spans="1:4" x14ac:dyDescent="0.45">
      <c r="A43" s="1" t="s">
        <v>87</v>
      </c>
      <c r="B43" s="1">
        <v>8.35</v>
      </c>
      <c r="C43" s="1">
        <v>33.049999999999997</v>
      </c>
      <c r="D43" s="1">
        <v>-0.99</v>
      </c>
    </row>
    <row r="44" spans="1:4" x14ac:dyDescent="0.45">
      <c r="A44" s="1" t="s">
        <v>88</v>
      </c>
      <c r="B44" s="1">
        <v>16.45</v>
      </c>
      <c r="C44" s="1">
        <v>8.94</v>
      </c>
      <c r="D44" s="1">
        <v>7.45</v>
      </c>
    </row>
    <row r="45" spans="1:4" x14ac:dyDescent="0.45">
      <c r="A45" s="1" t="s">
        <v>89</v>
      </c>
      <c r="B45" s="1">
        <v>4.62</v>
      </c>
      <c r="C45" s="1">
        <v>12.17</v>
      </c>
      <c r="D45" s="1">
        <v>8.81</v>
      </c>
    </row>
    <row r="47" spans="1:4" x14ac:dyDescent="0.45">
      <c r="A47" s="1" t="s">
        <v>90</v>
      </c>
      <c r="B47" s="1">
        <v>0.40799999999999997</v>
      </c>
      <c r="C47" s="1">
        <v>2.58</v>
      </c>
      <c r="D47" s="1">
        <v>-0.76</v>
      </c>
    </row>
    <row r="48" spans="1:4" x14ac:dyDescent="0.45">
      <c r="A48" s="1" t="s">
        <v>91</v>
      </c>
      <c r="B48" s="1">
        <v>5.8000000000000003E-2</v>
      </c>
      <c r="C48" s="1">
        <v>1.72</v>
      </c>
      <c r="D48" s="1">
        <v>7.9</v>
      </c>
    </row>
    <row r="49" spans="1:4" x14ac:dyDescent="0.45">
      <c r="A49" s="1" t="s">
        <v>92</v>
      </c>
      <c r="B49" s="1">
        <v>0.83499999999999996</v>
      </c>
      <c r="C49" s="1">
        <v>3.87</v>
      </c>
      <c r="D49" s="1">
        <v>-6.69</v>
      </c>
    </row>
    <row r="50" spans="1:4" x14ac:dyDescent="0.45">
      <c r="A50" s="1" t="s">
        <v>93</v>
      </c>
      <c r="B50" s="1">
        <v>0.74299999999999999</v>
      </c>
      <c r="C50" s="1">
        <v>7.15</v>
      </c>
      <c r="D50" s="1">
        <v>-1.84</v>
      </c>
    </row>
    <row r="51" spans="1:4" x14ac:dyDescent="0.45">
      <c r="A51" s="1" t="s">
        <v>94</v>
      </c>
      <c r="B51" s="1">
        <v>1.2969999999999999</v>
      </c>
      <c r="C51" s="1">
        <v>-3.11</v>
      </c>
      <c r="D51" s="1">
        <v>0.08</v>
      </c>
    </row>
    <row r="52" spans="1:4" x14ac:dyDescent="0.45">
      <c r="A52" s="1" t="s">
        <v>95</v>
      </c>
      <c r="B52" s="1">
        <v>0.56200000000000006</v>
      </c>
      <c r="C52" s="1">
        <v>11.82</v>
      </c>
      <c r="D52" s="1">
        <v>12.77</v>
      </c>
    </row>
    <row r="53" spans="1:4" x14ac:dyDescent="0.45">
      <c r="A53" s="1" t="s">
        <v>96</v>
      </c>
      <c r="B53" s="1">
        <v>0.54500000000000004</v>
      </c>
      <c r="C53" s="1">
        <v>7.78</v>
      </c>
      <c r="D53" s="1">
        <v>-4.18</v>
      </c>
    </row>
  </sheetData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36844-9E81-4774-A75B-C49947AFA2B5}">
  <dimension ref="A1:E33"/>
  <sheetViews>
    <sheetView workbookViewId="0">
      <selection activeCell="H14" sqref="H14"/>
    </sheetView>
  </sheetViews>
  <sheetFormatPr defaultRowHeight="15.6" x14ac:dyDescent="0.45"/>
  <cols>
    <col min="1" max="2" width="8.796875" style="1"/>
    <col min="3" max="3" width="14.19921875" style="1" bestFit="1" customWidth="1"/>
    <col min="4" max="4" width="17.3984375" style="1" bestFit="1" customWidth="1"/>
    <col min="5" max="5" width="16.8984375" style="1" bestFit="1" customWidth="1"/>
    <col min="6" max="16384" width="8.796875" style="1"/>
  </cols>
  <sheetData>
    <row r="1" spans="1:5" x14ac:dyDescent="0.45">
      <c r="A1" s="1" t="s">
        <v>119</v>
      </c>
    </row>
    <row r="3" spans="1:5" x14ac:dyDescent="0.45">
      <c r="A3" s="1" t="s">
        <v>111</v>
      </c>
      <c r="B3" s="1" t="s">
        <v>112</v>
      </c>
      <c r="C3" s="1" t="s">
        <v>113</v>
      </c>
      <c r="D3" s="1" t="s">
        <v>114</v>
      </c>
      <c r="E3" s="1" t="s">
        <v>115</v>
      </c>
    </row>
    <row r="4" spans="1:5" x14ac:dyDescent="0.45">
      <c r="A4" s="1" t="s">
        <v>0</v>
      </c>
      <c r="B4" s="1" t="s">
        <v>116</v>
      </c>
      <c r="C4" s="1">
        <v>1.69</v>
      </c>
      <c r="D4" s="1">
        <v>2.08</v>
      </c>
      <c r="E4" s="1">
        <v>1.67</v>
      </c>
    </row>
    <row r="5" spans="1:5" x14ac:dyDescent="0.45">
      <c r="B5" s="1" t="s">
        <v>117</v>
      </c>
      <c r="C5" s="1">
        <v>0.33</v>
      </c>
      <c r="D5" s="1">
        <v>1.67</v>
      </c>
      <c r="E5" s="1">
        <v>0</v>
      </c>
    </row>
    <row r="6" spans="1:5" x14ac:dyDescent="0.45">
      <c r="A6" s="1" t="s">
        <v>1</v>
      </c>
      <c r="B6" s="1" t="s">
        <v>116</v>
      </c>
      <c r="C6" s="1">
        <v>4.75</v>
      </c>
      <c r="D6" s="1">
        <v>8.06</v>
      </c>
      <c r="E6" s="1">
        <v>3.75</v>
      </c>
    </row>
    <row r="7" spans="1:5" x14ac:dyDescent="0.45">
      <c r="B7" s="1" t="s">
        <v>117</v>
      </c>
      <c r="C7" s="1">
        <v>4.9000000000000004</v>
      </c>
      <c r="D7" s="1">
        <v>12.24</v>
      </c>
      <c r="E7" s="1">
        <v>3.37</v>
      </c>
    </row>
    <row r="8" spans="1:5" x14ac:dyDescent="0.45">
      <c r="A8" s="1" t="s">
        <v>2</v>
      </c>
      <c r="B8" s="1" t="s">
        <v>116</v>
      </c>
      <c r="C8" s="1">
        <v>4.05</v>
      </c>
      <c r="D8" s="1">
        <v>12.5</v>
      </c>
      <c r="E8" s="1">
        <v>2.08</v>
      </c>
    </row>
    <row r="9" spans="1:5" x14ac:dyDescent="0.45">
      <c r="B9" s="1" t="s">
        <v>118</v>
      </c>
      <c r="C9" s="1">
        <v>0.68</v>
      </c>
      <c r="D9" s="1">
        <v>1.64</v>
      </c>
      <c r="E9" s="1">
        <v>0.43</v>
      </c>
    </row>
    <row r="10" spans="1:5" x14ac:dyDescent="0.45">
      <c r="A10" s="1" t="s">
        <v>3</v>
      </c>
      <c r="B10" s="1" t="s">
        <v>116</v>
      </c>
      <c r="C10" s="1">
        <v>1.35</v>
      </c>
      <c r="D10" s="1">
        <v>3.57</v>
      </c>
      <c r="E10" s="1">
        <v>0.83</v>
      </c>
    </row>
    <row r="11" spans="1:5" x14ac:dyDescent="0.45">
      <c r="B11" s="1" t="s">
        <v>118</v>
      </c>
      <c r="C11" s="1">
        <v>6.13</v>
      </c>
      <c r="D11" s="1">
        <v>13.95</v>
      </c>
      <c r="E11" s="1">
        <v>4.7</v>
      </c>
    </row>
    <row r="12" spans="1:5" x14ac:dyDescent="0.45">
      <c r="A12" s="1" t="s">
        <v>4</v>
      </c>
      <c r="B12" s="1" t="s">
        <v>116</v>
      </c>
      <c r="C12" s="1">
        <v>1.69</v>
      </c>
      <c r="D12" s="1">
        <v>5.36</v>
      </c>
      <c r="E12" s="1">
        <v>0.83</v>
      </c>
    </row>
    <row r="13" spans="1:5" x14ac:dyDescent="0.45">
      <c r="B13" s="1" t="s">
        <v>118</v>
      </c>
      <c r="C13" s="1">
        <v>2.87</v>
      </c>
      <c r="D13" s="1">
        <v>0</v>
      </c>
      <c r="E13" s="1">
        <v>3.49</v>
      </c>
    </row>
    <row r="14" spans="1:5" x14ac:dyDescent="0.45">
      <c r="A14" s="1" t="s">
        <v>5</v>
      </c>
      <c r="B14" s="1" t="s">
        <v>116</v>
      </c>
      <c r="C14" s="1">
        <v>1.69</v>
      </c>
      <c r="D14" s="1">
        <v>5.36</v>
      </c>
      <c r="E14" s="1">
        <v>0.83</v>
      </c>
    </row>
    <row r="15" spans="1:5" x14ac:dyDescent="0.45">
      <c r="B15" s="1" t="s">
        <v>118</v>
      </c>
      <c r="C15" s="1">
        <v>3.72</v>
      </c>
      <c r="D15" s="1">
        <v>13.11</v>
      </c>
      <c r="E15" s="1">
        <v>1.28</v>
      </c>
    </row>
    <row r="16" spans="1:5" x14ac:dyDescent="0.45">
      <c r="A16" s="1" t="s">
        <v>6</v>
      </c>
      <c r="B16" s="1" t="s">
        <v>116</v>
      </c>
      <c r="C16" s="1">
        <v>2.04</v>
      </c>
      <c r="D16" s="1">
        <v>1.81</v>
      </c>
      <c r="E16" s="1">
        <v>2.09</v>
      </c>
    </row>
    <row r="17" spans="1:5" x14ac:dyDescent="0.45">
      <c r="B17" s="1" t="s">
        <v>117</v>
      </c>
      <c r="C17" s="1">
        <v>0</v>
      </c>
      <c r="D17" s="1">
        <v>0</v>
      </c>
      <c r="E17" s="1">
        <v>0</v>
      </c>
    </row>
    <row r="18" spans="1:5" ht="24.6" x14ac:dyDescent="0.3">
      <c r="A18" s="1" t="s" ph="1">
        <v>7</v>
      </c>
      <c r="B18" s="1" t="s" ph="1">
        <v>116</v>
      </c>
      <c r="C18" s="1" ph="1">
        <v>3.05</v>
      </c>
      <c r="D18" s="1">
        <v>3.63</v>
      </c>
      <c r="E18" s="1">
        <v>2.92</v>
      </c>
    </row>
    <row r="19" spans="1:5" x14ac:dyDescent="0.45">
      <c r="B19" s="1" t="s">
        <v>117</v>
      </c>
      <c r="C19" s="1">
        <v>0.42</v>
      </c>
      <c r="D19" s="1">
        <v>0</v>
      </c>
      <c r="E19" s="1">
        <v>0.35</v>
      </c>
    </row>
    <row r="20" spans="1:5" ht="24.6" x14ac:dyDescent="0.3">
      <c r="A20" s="1" t="s" ph="1">
        <v>8</v>
      </c>
      <c r="B20" s="1" t="s" ph="1">
        <v>116</v>
      </c>
      <c r="C20" s="1" ph="1">
        <v>1.69</v>
      </c>
      <c r="D20" s="1">
        <v>1.82</v>
      </c>
      <c r="E20" s="1">
        <v>1.67</v>
      </c>
    </row>
    <row r="21" spans="1:5" x14ac:dyDescent="0.45">
      <c r="B21" s="1" t="s">
        <v>118</v>
      </c>
      <c r="C21" s="1">
        <v>0</v>
      </c>
      <c r="D21" s="1">
        <v>0</v>
      </c>
      <c r="E21" s="1">
        <v>0</v>
      </c>
    </row>
    <row r="22" spans="1:5" ht="24.6" x14ac:dyDescent="0.3">
      <c r="A22" s="1" t="s" ph="1">
        <v>9</v>
      </c>
      <c r="B22" s="1" t="s" ph="1">
        <v>116</v>
      </c>
      <c r="C22" s="1" ph="1">
        <v>3.04</v>
      </c>
      <c r="D22" s="1">
        <v>5.36</v>
      </c>
      <c r="E22" s="1">
        <v>2.5</v>
      </c>
    </row>
    <row r="23" spans="1:5" x14ac:dyDescent="0.45">
      <c r="B23" s="1" t="s">
        <v>117</v>
      </c>
      <c r="C23" s="1">
        <v>3.89</v>
      </c>
      <c r="D23" s="1">
        <v>19.57</v>
      </c>
      <c r="E23" s="1">
        <v>0.84</v>
      </c>
    </row>
    <row r="24" spans="1:5" x14ac:dyDescent="0.45">
      <c r="A24" s="1" t="s">
        <v>10</v>
      </c>
      <c r="B24" s="1" t="s">
        <v>116</v>
      </c>
      <c r="C24" s="1">
        <v>5.08</v>
      </c>
      <c r="D24" s="1">
        <v>5.36</v>
      </c>
      <c r="E24" s="1">
        <v>5</v>
      </c>
    </row>
    <row r="25" spans="1:5" x14ac:dyDescent="0.45">
      <c r="B25" s="1" t="s">
        <v>118</v>
      </c>
      <c r="C25" s="1">
        <v>2.38</v>
      </c>
      <c r="D25" s="1">
        <v>8.33</v>
      </c>
      <c r="E25" s="1">
        <v>0.85</v>
      </c>
    </row>
    <row r="26" spans="1:5" x14ac:dyDescent="0.45">
      <c r="A26" s="1" t="s">
        <v>11</v>
      </c>
      <c r="B26" s="1" t="s">
        <v>116</v>
      </c>
      <c r="C26" s="1">
        <v>1.69</v>
      </c>
      <c r="D26" s="1">
        <v>5.36</v>
      </c>
      <c r="E26" s="1">
        <v>0.83</v>
      </c>
    </row>
    <row r="27" spans="1:5" x14ac:dyDescent="0.45">
      <c r="B27" s="1" t="s">
        <v>118</v>
      </c>
      <c r="C27" s="1">
        <v>1.38</v>
      </c>
      <c r="D27" s="1">
        <v>5.36</v>
      </c>
      <c r="E27" s="1">
        <v>0.43</v>
      </c>
    </row>
    <row r="28" spans="1:5" x14ac:dyDescent="0.45">
      <c r="A28" s="1" t="s">
        <v>12</v>
      </c>
      <c r="B28" s="1" t="s">
        <v>116</v>
      </c>
      <c r="C28" s="1">
        <v>2.04</v>
      </c>
      <c r="D28" s="1">
        <v>1.81</v>
      </c>
      <c r="E28" s="1">
        <v>2.09</v>
      </c>
    </row>
    <row r="29" spans="1:5" x14ac:dyDescent="0.45">
      <c r="B29" s="1" t="s">
        <v>117</v>
      </c>
      <c r="C29" s="1">
        <v>0</v>
      </c>
      <c r="D29" s="1">
        <v>0</v>
      </c>
      <c r="E29" s="1">
        <v>0</v>
      </c>
    </row>
    <row r="30" spans="1:5" ht="24.6" x14ac:dyDescent="0.3">
      <c r="A30" s="1" t="s" ph="1">
        <v>13</v>
      </c>
      <c r="B30" s="1" t="s" ph="1">
        <v>116</v>
      </c>
      <c r="C30" s="1" ph="1">
        <v>1.69</v>
      </c>
      <c r="D30" s="1">
        <v>5.36</v>
      </c>
      <c r="E30" s="1">
        <v>0.83</v>
      </c>
    </row>
    <row r="31" spans="1:5" x14ac:dyDescent="0.45">
      <c r="B31" s="1" t="s">
        <v>118</v>
      </c>
      <c r="C31" s="1">
        <v>0</v>
      </c>
      <c r="D31" s="1">
        <v>0</v>
      </c>
      <c r="E31" s="1">
        <v>0</v>
      </c>
    </row>
    <row r="32" spans="1:5" ht="24.6" x14ac:dyDescent="0.3">
      <c r="A32" s="1" t="s" ph="1">
        <v>14</v>
      </c>
      <c r="B32" s="1" t="s" ph="1">
        <v>116</v>
      </c>
      <c r="C32" s="1" ph="1">
        <v>9.18</v>
      </c>
      <c r="D32" s="1">
        <v>22.22</v>
      </c>
      <c r="E32" s="1">
        <v>6.25</v>
      </c>
    </row>
    <row r="33" spans="2:5" x14ac:dyDescent="0.45">
      <c r="B33" s="1" t="s">
        <v>117</v>
      </c>
      <c r="C33" s="1">
        <v>6.27</v>
      </c>
      <c r="D33" s="1">
        <v>14</v>
      </c>
      <c r="E33" s="1">
        <v>4.6399999999999997</v>
      </c>
    </row>
  </sheetData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AE417-D521-4CF6-8834-A29A80B4C119}">
  <dimension ref="A1:E33"/>
  <sheetViews>
    <sheetView workbookViewId="0">
      <selection activeCell="G22" sqref="G22"/>
    </sheetView>
  </sheetViews>
  <sheetFormatPr defaultRowHeight="15.6" x14ac:dyDescent="0.45"/>
  <cols>
    <col min="1" max="2" width="8.796875" style="1"/>
    <col min="3" max="3" width="27" style="1" bestFit="1" customWidth="1"/>
    <col min="4" max="4" width="31.3984375" style="1" bestFit="1" customWidth="1"/>
    <col min="5" max="5" width="30.69921875" style="1" bestFit="1" customWidth="1"/>
    <col min="6" max="16384" width="8.796875" style="1"/>
  </cols>
  <sheetData>
    <row r="1" spans="1:5" x14ac:dyDescent="0.45">
      <c r="A1" s="1" t="s">
        <v>123</v>
      </c>
    </row>
    <row r="3" spans="1:5" x14ac:dyDescent="0.45">
      <c r="A3" s="1" t="s">
        <v>111</v>
      </c>
      <c r="B3" s="1" t="s">
        <v>112</v>
      </c>
      <c r="C3" s="1" t="s">
        <v>120</v>
      </c>
      <c r="D3" s="1" t="s">
        <v>121</v>
      </c>
      <c r="E3" s="1" t="s">
        <v>122</v>
      </c>
    </row>
    <row r="4" spans="1:5" x14ac:dyDescent="0.45">
      <c r="A4" s="1" t="s">
        <v>0</v>
      </c>
      <c r="B4" s="1" t="s">
        <v>116</v>
      </c>
      <c r="C4" s="1">
        <v>3.06</v>
      </c>
      <c r="D4" s="1">
        <v>6.25</v>
      </c>
      <c r="E4" s="1">
        <v>2.5</v>
      </c>
    </row>
    <row r="5" spans="1:5" x14ac:dyDescent="0.45">
      <c r="B5" s="1" t="s">
        <v>117</v>
      </c>
      <c r="C5" s="1">
        <v>1.01</v>
      </c>
      <c r="D5" s="1">
        <v>5</v>
      </c>
      <c r="E5" s="1">
        <v>0</v>
      </c>
    </row>
    <row r="6" spans="1:5" x14ac:dyDescent="0.45">
      <c r="A6" s="1" t="s">
        <v>1</v>
      </c>
      <c r="B6" s="1" t="s">
        <v>116</v>
      </c>
      <c r="C6" s="1">
        <v>9</v>
      </c>
      <c r="D6" s="1">
        <v>20</v>
      </c>
      <c r="E6" s="1">
        <v>6.25</v>
      </c>
    </row>
    <row r="7" spans="1:5" x14ac:dyDescent="0.45">
      <c r="B7" s="1" t="s">
        <v>117</v>
      </c>
      <c r="C7" s="1">
        <v>9.4700000000000006</v>
      </c>
      <c r="D7" s="1">
        <v>31.25</v>
      </c>
      <c r="E7" s="1">
        <v>5.0599999999999996</v>
      </c>
    </row>
    <row r="8" spans="1:5" x14ac:dyDescent="0.45">
      <c r="A8" s="1" t="s">
        <v>2</v>
      </c>
      <c r="B8" s="1" t="s">
        <v>116</v>
      </c>
      <c r="C8" s="1">
        <v>9.09</v>
      </c>
      <c r="D8" s="1">
        <v>22.2</v>
      </c>
      <c r="E8" s="1">
        <v>6.25</v>
      </c>
    </row>
    <row r="9" spans="1:5" x14ac:dyDescent="0.45">
      <c r="B9" s="1" t="s">
        <v>118</v>
      </c>
      <c r="C9" s="1">
        <v>2.04</v>
      </c>
      <c r="D9" s="1">
        <v>5</v>
      </c>
      <c r="E9" s="1">
        <v>1.28</v>
      </c>
    </row>
    <row r="10" spans="1:5" x14ac:dyDescent="0.45">
      <c r="A10" s="1" t="s">
        <v>3</v>
      </c>
      <c r="B10" s="1" t="s">
        <v>116</v>
      </c>
      <c r="C10" s="1">
        <v>4.04</v>
      </c>
      <c r="D10" s="1">
        <v>11.11</v>
      </c>
      <c r="E10" s="1">
        <v>2.5</v>
      </c>
    </row>
    <row r="11" spans="1:5" x14ac:dyDescent="0.45">
      <c r="B11" s="1" t="s">
        <v>118</v>
      </c>
      <c r="C11" s="1">
        <v>6.52</v>
      </c>
      <c r="D11" s="1">
        <v>21.43</v>
      </c>
      <c r="E11" s="1">
        <v>3.85</v>
      </c>
    </row>
    <row r="12" spans="1:5" x14ac:dyDescent="0.45">
      <c r="A12" s="1" t="s">
        <v>4</v>
      </c>
      <c r="B12" s="1" t="s">
        <v>116</v>
      </c>
      <c r="C12" s="1">
        <v>5.05</v>
      </c>
      <c r="D12" s="1">
        <v>16.670000000000002</v>
      </c>
      <c r="E12" s="1">
        <v>2.5</v>
      </c>
    </row>
    <row r="13" spans="1:5" x14ac:dyDescent="0.45">
      <c r="B13" s="1" t="s">
        <v>118</v>
      </c>
      <c r="C13" s="1">
        <v>3.25</v>
      </c>
      <c r="D13" s="1">
        <v>0</v>
      </c>
      <c r="E13" s="1">
        <v>3.93</v>
      </c>
    </row>
    <row r="14" spans="1:5" x14ac:dyDescent="0.45">
      <c r="A14" s="1" t="s">
        <v>5</v>
      </c>
      <c r="B14" s="1" t="s">
        <v>116</v>
      </c>
      <c r="C14" s="1">
        <v>5.05</v>
      </c>
      <c r="D14" s="1">
        <v>16.670000000000002</v>
      </c>
      <c r="E14" s="1">
        <v>2.5</v>
      </c>
    </row>
    <row r="15" spans="1:5" x14ac:dyDescent="0.45">
      <c r="B15" s="1" t="s">
        <v>118</v>
      </c>
      <c r="C15" s="1">
        <v>5.0999999999999996</v>
      </c>
      <c r="D15" s="1">
        <v>20</v>
      </c>
      <c r="E15" s="1">
        <v>1.28</v>
      </c>
    </row>
    <row r="16" spans="1:5" x14ac:dyDescent="0.45">
      <c r="A16" s="1" t="s">
        <v>6</v>
      </c>
      <c r="B16" s="1" t="s">
        <v>116</v>
      </c>
      <c r="C16" s="1">
        <v>3.03</v>
      </c>
      <c r="D16" s="1">
        <v>5.56</v>
      </c>
      <c r="E16" s="1">
        <v>2.5099999999999998</v>
      </c>
    </row>
    <row r="17" spans="1:5" x14ac:dyDescent="0.45">
      <c r="B17" s="1" t="s">
        <v>117</v>
      </c>
      <c r="C17" s="1">
        <v>0</v>
      </c>
      <c r="D17" s="1">
        <v>0</v>
      </c>
      <c r="E17" s="1">
        <v>0</v>
      </c>
    </row>
    <row r="18" spans="1:5" ht="24.6" x14ac:dyDescent="0.3">
      <c r="A18" s="1" t="s" ph="1">
        <v>7</v>
      </c>
      <c r="B18" s="1" t="s" ph="1">
        <v>116</v>
      </c>
      <c r="C18" s="1" ph="1">
        <v>5.05</v>
      </c>
      <c r="D18" s="1">
        <v>11.11</v>
      </c>
      <c r="E18" s="1">
        <v>3.75</v>
      </c>
    </row>
    <row r="19" spans="1:5" x14ac:dyDescent="0.45">
      <c r="B19" s="1" t="s">
        <v>117</v>
      </c>
      <c r="C19" s="1">
        <v>0</v>
      </c>
      <c r="D19" s="1">
        <v>0</v>
      </c>
      <c r="E19" s="1">
        <v>0</v>
      </c>
    </row>
    <row r="20" spans="1:5" ht="24.6" x14ac:dyDescent="0.3">
      <c r="A20" s="1" t="s" ph="1">
        <v>8</v>
      </c>
      <c r="B20" s="1" t="s" ph="1">
        <v>116</v>
      </c>
      <c r="C20" s="1" ph="1">
        <v>3.03</v>
      </c>
      <c r="D20" s="1">
        <v>5.56</v>
      </c>
      <c r="E20" s="1">
        <v>2.5</v>
      </c>
    </row>
    <row r="21" spans="1:5" x14ac:dyDescent="0.45">
      <c r="B21" s="1" t="s">
        <v>118</v>
      </c>
      <c r="C21" s="1">
        <v>0</v>
      </c>
      <c r="D21" s="1">
        <v>0</v>
      </c>
      <c r="E21" s="1">
        <v>0</v>
      </c>
    </row>
    <row r="22" spans="1:5" ht="24.6" x14ac:dyDescent="0.3">
      <c r="A22" s="1" t="s" ph="1">
        <v>9</v>
      </c>
      <c r="B22" s="1" t="s" ph="1">
        <v>116</v>
      </c>
      <c r="C22" s="1" ph="1">
        <v>4.04</v>
      </c>
      <c r="D22" s="1">
        <v>11.11</v>
      </c>
      <c r="E22" s="1">
        <v>2.5</v>
      </c>
    </row>
    <row r="23" spans="1:5" x14ac:dyDescent="0.45">
      <c r="B23" s="1" t="s">
        <v>117</v>
      </c>
      <c r="C23" s="1">
        <v>6.38</v>
      </c>
      <c r="D23" s="1">
        <v>26.67</v>
      </c>
      <c r="E23" s="1">
        <v>2.5299999999999998</v>
      </c>
    </row>
    <row r="24" spans="1:5" x14ac:dyDescent="0.45">
      <c r="A24" s="1" t="s">
        <v>10</v>
      </c>
      <c r="B24" s="1" t="s">
        <v>116</v>
      </c>
      <c r="C24" s="1">
        <v>10.1</v>
      </c>
      <c r="D24" s="1">
        <v>16.670000000000002</v>
      </c>
      <c r="E24" s="1">
        <v>8.75</v>
      </c>
    </row>
    <row r="25" spans="1:5" x14ac:dyDescent="0.45">
      <c r="B25" s="1" t="s">
        <v>118</v>
      </c>
      <c r="C25" s="1">
        <v>4.08</v>
      </c>
      <c r="D25" s="1">
        <v>15</v>
      </c>
      <c r="E25" s="1">
        <v>1.28</v>
      </c>
    </row>
    <row r="26" spans="1:5" x14ac:dyDescent="0.45">
      <c r="A26" s="1" t="s">
        <v>11</v>
      </c>
      <c r="B26" s="1" t="s">
        <v>116</v>
      </c>
      <c r="C26" s="1">
        <v>5.05</v>
      </c>
      <c r="D26" s="1">
        <v>16.670000000000002</v>
      </c>
      <c r="E26" s="1">
        <v>2.5</v>
      </c>
    </row>
    <row r="27" spans="1:5" x14ac:dyDescent="0.45">
      <c r="B27" s="1" t="s">
        <v>118</v>
      </c>
      <c r="C27" s="1">
        <v>2.08</v>
      </c>
      <c r="D27" s="1">
        <v>11.11</v>
      </c>
      <c r="E27" s="1">
        <v>0</v>
      </c>
    </row>
    <row r="28" spans="1:5" x14ac:dyDescent="0.45">
      <c r="A28" s="1" t="s">
        <v>12</v>
      </c>
      <c r="B28" s="1" t="s">
        <v>116</v>
      </c>
      <c r="C28" s="1">
        <v>3.03</v>
      </c>
      <c r="D28" s="1">
        <v>5.56</v>
      </c>
      <c r="E28" s="1">
        <v>2.5099999999999998</v>
      </c>
    </row>
    <row r="29" spans="1:5" x14ac:dyDescent="0.45">
      <c r="B29" s="1" t="s">
        <v>117</v>
      </c>
      <c r="C29" s="1">
        <v>0</v>
      </c>
      <c r="D29" s="1">
        <v>0</v>
      </c>
      <c r="E29" s="1">
        <v>0</v>
      </c>
    </row>
    <row r="30" spans="1:5" ht="24.6" x14ac:dyDescent="0.3">
      <c r="A30" s="1" t="s" ph="1">
        <v>13</v>
      </c>
      <c r="B30" s="1" t="s" ph="1">
        <v>116</v>
      </c>
      <c r="C30" s="1" ph="1">
        <v>5.05</v>
      </c>
      <c r="D30" s="1">
        <v>16.670000000000002</v>
      </c>
      <c r="E30" s="1">
        <v>2.5</v>
      </c>
    </row>
    <row r="31" spans="1:5" x14ac:dyDescent="0.45">
      <c r="B31" s="1" t="s">
        <v>118</v>
      </c>
      <c r="C31" s="1">
        <v>0</v>
      </c>
      <c r="D31" s="1">
        <v>0</v>
      </c>
      <c r="E31" s="1">
        <v>0</v>
      </c>
    </row>
    <row r="32" spans="1:5" ht="24.6" x14ac:dyDescent="0.3">
      <c r="A32" s="1" t="s" ph="1">
        <v>14</v>
      </c>
      <c r="B32" s="1" t="s" ph="1">
        <v>116</v>
      </c>
      <c r="C32" s="1" ph="1">
        <v>18.18</v>
      </c>
      <c r="D32" s="1">
        <v>44.44</v>
      </c>
      <c r="E32" s="1">
        <v>12.5</v>
      </c>
    </row>
    <row r="33" spans="2:5" x14ac:dyDescent="0.45">
      <c r="B33" s="1" t="s">
        <v>117</v>
      </c>
      <c r="C33" s="1">
        <v>9.3699999999999992</v>
      </c>
      <c r="D33" s="1">
        <v>29.41</v>
      </c>
      <c r="E33" s="1">
        <v>5.0599999999999996</v>
      </c>
    </row>
  </sheetData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18438-CDD4-4354-964A-A2989CE6DF8B}">
  <dimension ref="A1:H33"/>
  <sheetViews>
    <sheetView workbookViewId="0">
      <selection activeCell="C3" sqref="C3"/>
    </sheetView>
  </sheetViews>
  <sheetFormatPr defaultRowHeight="15.6" x14ac:dyDescent="0.45"/>
  <cols>
    <col min="1" max="2" width="8.796875" style="1"/>
    <col min="3" max="3" width="27" style="1" bestFit="1" customWidth="1"/>
    <col min="4" max="4" width="22" style="1" bestFit="1" customWidth="1"/>
    <col min="5" max="5" width="13.3984375" style="1" bestFit="1" customWidth="1"/>
    <col min="6" max="6" width="26" style="1" bestFit="1" customWidth="1"/>
    <col min="7" max="7" width="20.19921875" style="1" bestFit="1" customWidth="1"/>
    <col min="8" max="8" width="11.59765625" style="1" bestFit="1" customWidth="1"/>
    <col min="9" max="16384" width="8.796875" style="1"/>
  </cols>
  <sheetData>
    <row r="1" spans="1:8" x14ac:dyDescent="0.45">
      <c r="A1" s="1" t="s">
        <v>127</v>
      </c>
    </row>
    <row r="3" spans="1:8" x14ac:dyDescent="0.45">
      <c r="A3" s="1" t="s">
        <v>111</v>
      </c>
      <c r="B3" s="1" t="s">
        <v>112</v>
      </c>
      <c r="C3" s="1" t="s">
        <v>124</v>
      </c>
      <c r="D3" s="1" t="s">
        <v>125</v>
      </c>
      <c r="E3" s="1" t="s">
        <v>107</v>
      </c>
      <c r="F3" s="1" t="s">
        <v>108</v>
      </c>
      <c r="G3" s="1" t="s">
        <v>109</v>
      </c>
      <c r="H3" s="1" t="s">
        <v>110</v>
      </c>
    </row>
    <row r="4" spans="1:8" x14ac:dyDescent="0.45">
      <c r="A4" s="1" t="s">
        <v>0</v>
      </c>
      <c r="B4" s="1" t="s">
        <v>116</v>
      </c>
      <c r="C4" s="1">
        <v>1</v>
      </c>
      <c r="D4" s="1">
        <v>0</v>
      </c>
      <c r="E4" s="1" t="s">
        <v>126</v>
      </c>
      <c r="F4" s="1">
        <v>2</v>
      </c>
      <c r="G4" s="1">
        <v>2</v>
      </c>
      <c r="H4" s="1">
        <v>1</v>
      </c>
    </row>
    <row r="5" spans="1:8" x14ac:dyDescent="0.45">
      <c r="B5" s="1" t="s">
        <v>117</v>
      </c>
      <c r="C5" s="1">
        <v>1</v>
      </c>
      <c r="D5" s="1">
        <v>0</v>
      </c>
      <c r="E5" s="1" t="s">
        <v>126</v>
      </c>
      <c r="F5" s="1">
        <v>0</v>
      </c>
      <c r="G5" s="1">
        <v>0</v>
      </c>
      <c r="H5" s="1">
        <v>0</v>
      </c>
    </row>
    <row r="6" spans="1:8" x14ac:dyDescent="0.45">
      <c r="A6" s="1" t="s">
        <v>1</v>
      </c>
      <c r="B6" s="1" t="s">
        <v>116</v>
      </c>
      <c r="C6" s="1">
        <v>1</v>
      </c>
      <c r="D6" s="1">
        <v>0</v>
      </c>
      <c r="E6" s="1" t="s">
        <v>126</v>
      </c>
      <c r="F6" s="1">
        <v>5</v>
      </c>
      <c r="G6" s="1">
        <v>4</v>
      </c>
      <c r="H6" s="1">
        <v>1.25</v>
      </c>
    </row>
    <row r="7" spans="1:8" x14ac:dyDescent="0.45">
      <c r="B7" s="1" t="s">
        <v>117</v>
      </c>
      <c r="C7" s="1">
        <v>5</v>
      </c>
      <c r="D7" s="1">
        <v>1</v>
      </c>
      <c r="E7" s="1">
        <v>5</v>
      </c>
      <c r="F7" s="1">
        <v>4</v>
      </c>
      <c r="G7" s="1">
        <v>4</v>
      </c>
      <c r="H7" s="1">
        <v>1</v>
      </c>
    </row>
    <row r="8" spans="1:8" x14ac:dyDescent="0.45">
      <c r="A8" s="1" t="s">
        <v>2</v>
      </c>
      <c r="B8" s="1" t="s">
        <v>116</v>
      </c>
      <c r="C8" s="1">
        <v>4</v>
      </c>
      <c r="D8" s="1">
        <v>3</v>
      </c>
      <c r="E8" s="1">
        <v>1.33</v>
      </c>
      <c r="F8" s="1">
        <v>5</v>
      </c>
      <c r="G8" s="1">
        <v>0</v>
      </c>
      <c r="H8" s="1" t="s">
        <v>126</v>
      </c>
    </row>
    <row r="9" spans="1:8" x14ac:dyDescent="0.45">
      <c r="B9" s="1" t="s">
        <v>118</v>
      </c>
      <c r="C9" s="1">
        <v>1</v>
      </c>
      <c r="D9" s="1">
        <v>0</v>
      </c>
      <c r="E9" s="1" t="s">
        <v>126</v>
      </c>
      <c r="F9" s="1">
        <v>1</v>
      </c>
      <c r="G9" s="1">
        <v>0</v>
      </c>
      <c r="H9" s="1" t="s">
        <v>126</v>
      </c>
    </row>
    <row r="10" spans="1:8" x14ac:dyDescent="0.45">
      <c r="A10" s="1" t="s">
        <v>3</v>
      </c>
      <c r="B10" s="1" t="s">
        <v>116</v>
      </c>
      <c r="C10" s="1">
        <v>2</v>
      </c>
      <c r="D10" s="1">
        <v>0</v>
      </c>
      <c r="E10" s="1" t="s">
        <v>126</v>
      </c>
      <c r="F10" s="1">
        <v>2</v>
      </c>
      <c r="G10" s="1">
        <v>0</v>
      </c>
      <c r="H10" s="1" t="s">
        <v>126</v>
      </c>
    </row>
    <row r="11" spans="1:8" x14ac:dyDescent="0.45">
      <c r="B11" s="1" t="s">
        <v>118</v>
      </c>
      <c r="C11" s="1">
        <v>3</v>
      </c>
      <c r="D11" s="1">
        <v>3</v>
      </c>
      <c r="E11" s="1">
        <v>1</v>
      </c>
      <c r="F11" s="1">
        <v>3</v>
      </c>
      <c r="G11" s="1">
        <v>8</v>
      </c>
      <c r="H11" s="1">
        <v>0.38</v>
      </c>
    </row>
    <row r="12" spans="1:8" x14ac:dyDescent="0.45">
      <c r="A12" s="1" t="s">
        <v>4</v>
      </c>
      <c r="B12" s="1" t="s">
        <v>116</v>
      </c>
      <c r="C12" s="1">
        <v>3</v>
      </c>
      <c r="D12" s="1">
        <v>0</v>
      </c>
      <c r="E12" s="1" t="s">
        <v>126</v>
      </c>
      <c r="F12" s="1">
        <v>2</v>
      </c>
      <c r="G12" s="1">
        <v>0</v>
      </c>
      <c r="H12" s="1" t="s">
        <v>126</v>
      </c>
    </row>
    <row r="13" spans="1:8" x14ac:dyDescent="0.45">
      <c r="B13" s="1" t="s">
        <v>118</v>
      </c>
      <c r="C13" s="1">
        <v>0</v>
      </c>
      <c r="D13" s="1">
        <v>0</v>
      </c>
      <c r="E13" s="1">
        <v>0</v>
      </c>
      <c r="F13" s="1">
        <v>3</v>
      </c>
      <c r="G13" s="1">
        <v>5</v>
      </c>
      <c r="H13" s="1">
        <v>0.6</v>
      </c>
    </row>
    <row r="14" spans="1:8" x14ac:dyDescent="0.45">
      <c r="A14" s="1" t="s">
        <v>5</v>
      </c>
      <c r="B14" s="1" t="s">
        <v>116</v>
      </c>
      <c r="C14" s="1">
        <v>2</v>
      </c>
      <c r="D14" s="1">
        <v>0</v>
      </c>
      <c r="E14" s="1" t="s">
        <v>126</v>
      </c>
      <c r="F14" s="1">
        <v>3</v>
      </c>
      <c r="G14" s="1">
        <v>0</v>
      </c>
      <c r="H14" s="1" t="s">
        <v>126</v>
      </c>
    </row>
    <row r="15" spans="1:8" x14ac:dyDescent="0.45">
      <c r="B15" s="1" t="s">
        <v>118</v>
      </c>
      <c r="C15" s="1">
        <v>4</v>
      </c>
      <c r="D15" s="1">
        <v>4</v>
      </c>
      <c r="E15" s="1">
        <v>1</v>
      </c>
      <c r="F15" s="1">
        <v>1</v>
      </c>
      <c r="G15" s="1">
        <v>2</v>
      </c>
      <c r="H15" s="1">
        <v>0.5</v>
      </c>
    </row>
    <row r="16" spans="1:8" x14ac:dyDescent="0.45">
      <c r="A16" s="1" t="s">
        <v>6</v>
      </c>
      <c r="B16" s="1" t="s">
        <v>116</v>
      </c>
      <c r="C16" s="1">
        <v>1</v>
      </c>
      <c r="D16" s="1">
        <v>0</v>
      </c>
      <c r="E16" s="1" t="s">
        <v>126</v>
      </c>
      <c r="F16" s="1">
        <v>2</v>
      </c>
      <c r="G16" s="1">
        <v>3</v>
      </c>
      <c r="H16" s="1">
        <v>0.67</v>
      </c>
    </row>
    <row r="17" spans="1:8" x14ac:dyDescent="0.45">
      <c r="B17" s="1" t="s">
        <v>117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</row>
    <row r="18" spans="1:8" ht="24.6" x14ac:dyDescent="0.3">
      <c r="A18" s="1" t="s" ph="1">
        <v>7</v>
      </c>
      <c r="B18" s="1" t="s" ph="1">
        <v>116</v>
      </c>
      <c r="C18" s="1" ph="1">
        <v>2</v>
      </c>
      <c r="D18" s="1">
        <v>0</v>
      </c>
      <c r="E18" s="1" t="s">
        <v>126</v>
      </c>
      <c r="F18" s="1">
        <v>3</v>
      </c>
      <c r="G18" s="1">
        <v>4</v>
      </c>
      <c r="H18" s="1">
        <v>0.75</v>
      </c>
    </row>
    <row r="19" spans="1:8" x14ac:dyDescent="0.45">
      <c r="B19" s="1" t="s">
        <v>117</v>
      </c>
      <c r="C19" s="1">
        <v>0</v>
      </c>
      <c r="D19" s="1">
        <v>0</v>
      </c>
      <c r="E19" s="1">
        <v>0</v>
      </c>
      <c r="F19" s="1">
        <v>0</v>
      </c>
      <c r="G19" s="1">
        <v>1</v>
      </c>
      <c r="H19" s="1">
        <v>0</v>
      </c>
    </row>
    <row r="20" spans="1:8" ht="24.6" x14ac:dyDescent="0.3">
      <c r="A20" s="1" t="s" ph="1">
        <v>8</v>
      </c>
      <c r="B20" s="1" t="s" ph="1">
        <v>116</v>
      </c>
      <c r="C20" s="1" ph="1">
        <v>1</v>
      </c>
      <c r="D20" s="1">
        <v>0</v>
      </c>
      <c r="E20" s="1" t="s">
        <v>126</v>
      </c>
      <c r="F20" s="1">
        <v>2</v>
      </c>
      <c r="G20" s="1">
        <v>2</v>
      </c>
      <c r="H20" s="1">
        <v>1</v>
      </c>
    </row>
    <row r="21" spans="1:8" x14ac:dyDescent="0.45">
      <c r="B21" s="1" t="s">
        <v>118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</row>
    <row r="22" spans="1:8" ht="24.6" x14ac:dyDescent="0.3">
      <c r="A22" s="1" t="s" ph="1">
        <v>9</v>
      </c>
      <c r="B22" s="1" t="s" ph="1">
        <v>116</v>
      </c>
      <c r="C22" s="1" ph="1">
        <v>2</v>
      </c>
      <c r="D22" s="1">
        <v>1</v>
      </c>
      <c r="E22" s="1">
        <v>2</v>
      </c>
      <c r="F22" s="1">
        <v>2</v>
      </c>
      <c r="G22" s="1">
        <v>4</v>
      </c>
      <c r="H22" s="1">
        <v>0.5</v>
      </c>
    </row>
    <row r="23" spans="1:8" x14ac:dyDescent="0.45">
      <c r="B23" s="1" t="s">
        <v>117</v>
      </c>
      <c r="C23" s="1">
        <v>4</v>
      </c>
      <c r="D23" s="1">
        <v>5</v>
      </c>
      <c r="E23" s="1">
        <v>0.8</v>
      </c>
      <c r="F23" s="1">
        <v>2</v>
      </c>
      <c r="G23" s="1">
        <v>0</v>
      </c>
      <c r="H23" s="1" t="s">
        <v>126</v>
      </c>
    </row>
    <row r="24" spans="1:8" x14ac:dyDescent="0.45">
      <c r="A24" s="1" t="s">
        <v>10</v>
      </c>
      <c r="B24" s="1" t="s">
        <v>116</v>
      </c>
      <c r="C24" s="1">
        <v>3</v>
      </c>
      <c r="D24" s="1">
        <v>0</v>
      </c>
      <c r="E24" s="1" t="s">
        <v>126</v>
      </c>
      <c r="F24" s="1">
        <v>7</v>
      </c>
      <c r="G24" s="1">
        <v>5</v>
      </c>
      <c r="H24" s="1">
        <v>1.4</v>
      </c>
    </row>
    <row r="25" spans="1:8" x14ac:dyDescent="0.45">
      <c r="B25" s="1" t="s">
        <v>118</v>
      </c>
      <c r="C25" s="1">
        <v>3</v>
      </c>
      <c r="D25" s="1">
        <v>2</v>
      </c>
      <c r="E25" s="1">
        <v>1.5</v>
      </c>
      <c r="F25" s="1">
        <v>1</v>
      </c>
      <c r="G25" s="1">
        <v>1</v>
      </c>
      <c r="H25" s="1">
        <v>1</v>
      </c>
    </row>
    <row r="26" spans="1:8" x14ac:dyDescent="0.45">
      <c r="A26" s="1" t="s">
        <v>11</v>
      </c>
      <c r="B26" s="1" t="s">
        <v>116</v>
      </c>
      <c r="C26" s="1">
        <v>3</v>
      </c>
      <c r="D26" s="1">
        <v>0</v>
      </c>
      <c r="E26" s="1" t="s">
        <v>126</v>
      </c>
      <c r="F26" s="1">
        <v>2</v>
      </c>
      <c r="G26" s="1">
        <v>0</v>
      </c>
      <c r="H26" s="1" t="s">
        <v>126</v>
      </c>
    </row>
    <row r="27" spans="1:8" x14ac:dyDescent="0.45">
      <c r="B27" s="1" t="s">
        <v>118</v>
      </c>
      <c r="C27" s="1">
        <v>2</v>
      </c>
      <c r="D27" s="1">
        <v>1</v>
      </c>
      <c r="E27" s="1">
        <v>2</v>
      </c>
      <c r="F27" s="1">
        <v>0</v>
      </c>
      <c r="G27" s="1">
        <v>1</v>
      </c>
      <c r="H27" s="1">
        <v>0</v>
      </c>
    </row>
    <row r="28" spans="1:8" x14ac:dyDescent="0.45">
      <c r="A28" s="1" t="s">
        <v>12</v>
      </c>
      <c r="B28" s="1" t="s">
        <v>116</v>
      </c>
      <c r="C28" s="1">
        <v>1</v>
      </c>
      <c r="D28" s="1">
        <v>1</v>
      </c>
      <c r="E28" s="1">
        <v>1</v>
      </c>
      <c r="F28" s="1">
        <v>2</v>
      </c>
      <c r="G28" s="1">
        <v>3</v>
      </c>
      <c r="H28" s="1">
        <v>0.67</v>
      </c>
    </row>
    <row r="29" spans="1:8" x14ac:dyDescent="0.45">
      <c r="B29" s="1" t="s">
        <v>117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</row>
    <row r="30" spans="1:8" ht="24.6" x14ac:dyDescent="0.3">
      <c r="A30" s="1" t="s" ph="1">
        <v>13</v>
      </c>
      <c r="B30" s="1" t="s" ph="1">
        <v>116</v>
      </c>
      <c r="C30" s="1" ph="1">
        <v>2</v>
      </c>
      <c r="D30" s="1">
        <v>0</v>
      </c>
      <c r="E30" s="1" t="s">
        <v>126</v>
      </c>
      <c r="F30" s="1">
        <v>3</v>
      </c>
      <c r="G30" s="1">
        <v>0</v>
      </c>
      <c r="H30" s="1" t="s">
        <v>126</v>
      </c>
    </row>
    <row r="31" spans="1:8" x14ac:dyDescent="0.45">
      <c r="B31" s="1" t="s">
        <v>118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</row>
    <row r="32" spans="1:8" ht="24.6" x14ac:dyDescent="0.3">
      <c r="A32" s="1" t="s" ph="1">
        <v>14</v>
      </c>
      <c r="B32" s="1" t="s" ph="1">
        <v>116</v>
      </c>
      <c r="C32" s="1" ph="1">
        <v>10</v>
      </c>
      <c r="D32" s="1">
        <v>5</v>
      </c>
      <c r="E32" s="1">
        <v>2</v>
      </c>
      <c r="F32" s="1">
        <v>8</v>
      </c>
      <c r="G32" s="1">
        <v>4</v>
      </c>
      <c r="H32" s="1">
        <v>2</v>
      </c>
    </row>
    <row r="33" spans="2:8" x14ac:dyDescent="0.45">
      <c r="B33" s="1" t="s">
        <v>117</v>
      </c>
      <c r="C33" s="1">
        <v>5</v>
      </c>
      <c r="D33" s="1">
        <v>2</v>
      </c>
      <c r="E33" s="1">
        <v>2.5</v>
      </c>
      <c r="F33" s="1">
        <v>4</v>
      </c>
      <c r="G33" s="1">
        <v>7</v>
      </c>
      <c r="H33" s="1">
        <v>0.56999999999999995</v>
      </c>
    </row>
  </sheetData>
  <phoneticPr fontId="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E75A2-3C18-4C94-BBF8-D4414F7061CC}">
  <dimension ref="A1:Q4"/>
  <sheetViews>
    <sheetView workbookViewId="0">
      <selection activeCell="O9" sqref="O9"/>
    </sheetView>
  </sheetViews>
  <sheetFormatPr defaultRowHeight="15.6" x14ac:dyDescent="0.45"/>
  <cols>
    <col min="1" max="1" width="11.59765625" style="1" bestFit="1" customWidth="1"/>
    <col min="2" max="3" width="8.8984375" style="1" bestFit="1" customWidth="1"/>
    <col min="4" max="4" width="9.19921875" style="1" bestFit="1" customWidth="1"/>
    <col min="5" max="9" width="8.8984375" style="1" bestFit="1" customWidth="1"/>
    <col min="10" max="16384" width="8.796875" style="1"/>
  </cols>
  <sheetData>
    <row r="1" spans="1:17" x14ac:dyDescent="0.45">
      <c r="A1" s="1" t="s">
        <v>132</v>
      </c>
    </row>
    <row r="3" spans="1:17" x14ac:dyDescent="0.3">
      <c r="A3" s="11" t="s">
        <v>128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  <c r="L3" s="12" t="s">
        <v>35</v>
      </c>
      <c r="M3" s="12" t="s">
        <v>129</v>
      </c>
      <c r="N3" s="12" t="s">
        <v>130</v>
      </c>
      <c r="O3" s="12" t="s">
        <v>131</v>
      </c>
      <c r="P3" s="12" t="s">
        <v>14</v>
      </c>
      <c r="Q3" s="11" t="s">
        <v>135</v>
      </c>
    </row>
    <row r="4" spans="1:17" ht="18" x14ac:dyDescent="0.45">
      <c r="A4" s="11" t="s">
        <v>133</v>
      </c>
      <c r="B4" s="13">
        <v>6.3</v>
      </c>
      <c r="C4" s="13">
        <v>11.77</v>
      </c>
      <c r="D4" s="13">
        <v>28.49</v>
      </c>
      <c r="E4" s="13">
        <v>13.38</v>
      </c>
      <c r="F4" s="13">
        <v>110.3</v>
      </c>
      <c r="G4" s="11">
        <v>77.83</v>
      </c>
      <c r="H4" s="11">
        <v>47.91</v>
      </c>
      <c r="I4" s="11">
        <v>12.17</v>
      </c>
      <c r="J4" s="11">
        <v>31.79</v>
      </c>
      <c r="K4" s="13">
        <v>926.4</v>
      </c>
      <c r="L4" s="13">
        <v>1537</v>
      </c>
      <c r="M4" s="13">
        <v>51.75</v>
      </c>
      <c r="N4" s="11">
        <v>42.07</v>
      </c>
      <c r="O4" s="13">
        <v>698.9</v>
      </c>
      <c r="P4" s="13">
        <v>889.5</v>
      </c>
      <c r="Q4" s="11">
        <v>18.32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68EDB-6F4E-45BA-A396-A4C64098FDBD}">
  <dimension ref="A1:R13"/>
  <sheetViews>
    <sheetView zoomScaleNormal="100" workbookViewId="0">
      <selection activeCell="C21" sqref="C21"/>
    </sheetView>
  </sheetViews>
  <sheetFormatPr defaultRowHeight="15.6" x14ac:dyDescent="0.45"/>
  <cols>
    <col min="1" max="1" width="16.8984375" style="1" bestFit="1" customWidth="1"/>
    <col min="2" max="16" width="8.796875" style="1"/>
    <col min="17" max="17" width="15.796875" style="1" bestFit="1" customWidth="1"/>
    <col min="18" max="18" width="16" style="1" bestFit="1" customWidth="1"/>
    <col min="19" max="16384" width="8.796875" style="1"/>
  </cols>
  <sheetData>
    <row r="1" spans="1:18" x14ac:dyDescent="0.45">
      <c r="A1" s="1" t="s">
        <v>41</v>
      </c>
    </row>
    <row r="2" spans="1:18" ht="33" customHeight="1" x14ac:dyDescent="0.45">
      <c r="A2" s="2" t="s">
        <v>17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2" t="s">
        <v>15</v>
      </c>
      <c r="R2" s="2"/>
    </row>
    <row r="3" spans="1:18" x14ac:dyDescent="0.45">
      <c r="A3" s="1">
        <v>10000</v>
      </c>
      <c r="B3" s="6">
        <v>0.182</v>
      </c>
      <c r="C3" s="6">
        <v>5.8999999999999997E-2</v>
      </c>
      <c r="D3" s="6">
        <v>5.8999999999999997E-2</v>
      </c>
      <c r="E3" s="6">
        <v>0.192</v>
      </c>
      <c r="F3" s="6">
        <v>0.307</v>
      </c>
      <c r="G3" s="6">
        <v>0.25600000000000001</v>
      </c>
      <c r="H3" s="6">
        <v>0.32400000000000001</v>
      </c>
      <c r="I3" s="6">
        <v>0.122</v>
      </c>
      <c r="J3" s="6">
        <v>0.36199999999999999</v>
      </c>
      <c r="K3" s="6">
        <v>2.39</v>
      </c>
      <c r="L3" s="6">
        <v>0.11700000000000001</v>
      </c>
      <c r="M3" s="6">
        <v>0.127</v>
      </c>
      <c r="N3" s="6">
        <v>0.17399999999999999</v>
      </c>
      <c r="O3" s="6">
        <v>0.39400000000000002</v>
      </c>
      <c r="P3" s="6">
        <v>1.2370000000000001</v>
      </c>
      <c r="Q3" s="6">
        <v>4.9000000000000002E-2</v>
      </c>
    </row>
    <row r="4" spans="1:18" x14ac:dyDescent="0.45">
      <c r="A4" s="1">
        <v>3000</v>
      </c>
      <c r="B4" s="6">
        <v>0.115</v>
      </c>
      <c r="C4" s="6">
        <v>4.2000000000000003E-2</v>
      </c>
      <c r="D4" s="6">
        <v>4.2000000000000003E-2</v>
      </c>
      <c r="E4" s="6">
        <v>0.107</v>
      </c>
      <c r="F4" s="6">
        <v>0.28199999999999997</v>
      </c>
      <c r="G4" s="6">
        <v>0.15</v>
      </c>
      <c r="H4" s="6">
        <v>0.23</v>
      </c>
      <c r="I4" s="6">
        <v>8.5999999999999993E-2</v>
      </c>
      <c r="J4" s="6">
        <v>0.184</v>
      </c>
      <c r="K4" s="6">
        <v>2.3620000000000001</v>
      </c>
      <c r="L4" s="6">
        <v>7.9000000000000001E-2</v>
      </c>
      <c r="M4" s="6">
        <v>0.10299999999999999</v>
      </c>
      <c r="N4" s="6">
        <v>9.7000000000000003E-2</v>
      </c>
      <c r="O4" s="6">
        <v>0.21099999999999999</v>
      </c>
      <c r="P4" s="6">
        <v>0.59499999999999997</v>
      </c>
      <c r="Q4" s="6">
        <v>4.7E-2</v>
      </c>
    </row>
    <row r="5" spans="1:18" x14ac:dyDescent="0.45">
      <c r="A5" s="1">
        <v>1000</v>
      </c>
      <c r="B5" s="6">
        <v>6.3E-2</v>
      </c>
      <c r="C5" s="6">
        <v>4.1000000000000002E-2</v>
      </c>
      <c r="D5" s="6">
        <v>4.1000000000000002E-2</v>
      </c>
      <c r="E5" s="6">
        <v>7.1999999999999995E-2</v>
      </c>
      <c r="F5" s="6">
        <v>0.14399999999999999</v>
      </c>
      <c r="G5" s="6">
        <v>9.4E-2</v>
      </c>
      <c r="H5" s="6">
        <v>0.14699999999999999</v>
      </c>
      <c r="I5" s="6">
        <v>6.0999999999999999E-2</v>
      </c>
      <c r="J5" s="6">
        <v>0.12</v>
      </c>
      <c r="K5" s="6">
        <v>2.1459999999999999</v>
      </c>
      <c r="L5" s="6">
        <v>7.0000000000000007E-2</v>
      </c>
      <c r="M5" s="6">
        <v>0.08</v>
      </c>
      <c r="N5" s="6">
        <v>7.5999999999999998E-2</v>
      </c>
      <c r="O5" s="6">
        <v>8.7999999999999995E-2</v>
      </c>
      <c r="P5" s="6">
        <v>0.34499999999999997</v>
      </c>
      <c r="Q5" s="6">
        <v>4.5999999999999999E-2</v>
      </c>
    </row>
    <row r="6" spans="1:18" x14ac:dyDescent="0.45">
      <c r="A6" s="1">
        <v>300</v>
      </c>
      <c r="B6" s="6">
        <v>5.6000000000000001E-2</v>
      </c>
      <c r="C6" s="6">
        <v>0.04</v>
      </c>
      <c r="D6" s="6">
        <v>0.04</v>
      </c>
      <c r="E6" s="6">
        <v>5.0999999999999997E-2</v>
      </c>
      <c r="F6" s="6">
        <v>9.4E-2</v>
      </c>
      <c r="G6" s="6">
        <v>6.6000000000000003E-2</v>
      </c>
      <c r="H6" s="6">
        <v>0.09</v>
      </c>
      <c r="I6" s="6">
        <v>5.0999999999999997E-2</v>
      </c>
      <c r="J6" s="6">
        <v>7.1999999999999995E-2</v>
      </c>
      <c r="K6" s="6">
        <v>1.5589999999999999</v>
      </c>
      <c r="L6" s="6">
        <v>5.1999999999999998E-2</v>
      </c>
      <c r="M6" s="6">
        <v>5.7000000000000002E-2</v>
      </c>
      <c r="N6" s="6">
        <v>5.7000000000000002E-2</v>
      </c>
      <c r="O6" s="6">
        <v>5.0999999999999997E-2</v>
      </c>
      <c r="P6" s="6">
        <v>0.11700000000000001</v>
      </c>
      <c r="Q6" s="6">
        <v>4.5999999999999999E-2</v>
      </c>
    </row>
    <row r="7" spans="1:18" x14ac:dyDescent="0.45">
      <c r="A7" s="1">
        <v>100</v>
      </c>
      <c r="B7" s="6">
        <v>4.4999999999999998E-2</v>
      </c>
      <c r="C7" s="6">
        <v>0.04</v>
      </c>
      <c r="D7" s="6">
        <v>0.04</v>
      </c>
      <c r="E7" s="6">
        <v>4.9000000000000002E-2</v>
      </c>
      <c r="F7" s="6">
        <v>5.8999999999999997E-2</v>
      </c>
      <c r="G7" s="6">
        <v>5.0999999999999997E-2</v>
      </c>
      <c r="H7" s="6">
        <v>6.3E-2</v>
      </c>
      <c r="I7" s="6">
        <v>4.1000000000000002E-2</v>
      </c>
      <c r="J7" s="6">
        <v>5.2999999999999999E-2</v>
      </c>
      <c r="K7" s="6">
        <v>1.0169999999999999</v>
      </c>
      <c r="L7" s="6">
        <v>5.1999999999999998E-2</v>
      </c>
      <c r="M7" s="6">
        <v>5.2999999999999999E-2</v>
      </c>
      <c r="N7" s="6">
        <v>5.3999999999999999E-2</v>
      </c>
      <c r="O7" s="6">
        <v>4.8000000000000001E-2</v>
      </c>
      <c r="P7" s="6">
        <v>8.1000000000000003E-2</v>
      </c>
      <c r="Q7" s="6">
        <v>4.4999999999999998E-2</v>
      </c>
    </row>
    <row r="8" spans="1:18" x14ac:dyDescent="0.45">
      <c r="A8" s="1">
        <v>30</v>
      </c>
      <c r="B8" s="6">
        <v>4.1000000000000002E-2</v>
      </c>
      <c r="C8" s="6">
        <v>3.9E-2</v>
      </c>
      <c r="D8" s="6">
        <v>3.9E-2</v>
      </c>
      <c r="E8" s="6">
        <v>4.4999999999999998E-2</v>
      </c>
      <c r="F8" s="6">
        <v>0.05</v>
      </c>
      <c r="G8" s="6">
        <v>3.5999999999999997E-2</v>
      </c>
      <c r="H8" s="6">
        <v>4.9000000000000002E-2</v>
      </c>
      <c r="I8" s="6">
        <v>3.6999999999999998E-2</v>
      </c>
      <c r="J8" s="6">
        <v>4.8000000000000001E-2</v>
      </c>
      <c r="K8" s="6">
        <v>0.41699999999999998</v>
      </c>
      <c r="L8" s="6">
        <v>4.9000000000000002E-2</v>
      </c>
      <c r="M8" s="6">
        <v>4.7E-2</v>
      </c>
      <c r="N8" s="6">
        <v>0.05</v>
      </c>
      <c r="O8" s="6">
        <v>4.2999999999999997E-2</v>
      </c>
      <c r="P8" s="6">
        <v>5.1999999999999998E-2</v>
      </c>
      <c r="Q8" s="6">
        <v>4.9000000000000002E-2</v>
      </c>
    </row>
    <row r="9" spans="1:18" x14ac:dyDescent="0.45">
      <c r="A9" s="1">
        <v>10</v>
      </c>
      <c r="B9" s="6">
        <v>4.3999999999999997E-2</v>
      </c>
      <c r="C9" s="6">
        <v>3.5999999999999997E-2</v>
      </c>
      <c r="D9" s="6">
        <v>3.5999999999999997E-2</v>
      </c>
      <c r="E9" s="6">
        <v>4.3999999999999997E-2</v>
      </c>
      <c r="F9" s="6">
        <v>4.7E-2</v>
      </c>
      <c r="G9" s="6">
        <v>3.5000000000000003E-2</v>
      </c>
      <c r="H9" s="6">
        <v>4.3999999999999997E-2</v>
      </c>
      <c r="I9" s="6">
        <v>3.5999999999999997E-2</v>
      </c>
      <c r="J9" s="6">
        <v>4.7E-2</v>
      </c>
      <c r="K9" s="6">
        <v>0.158</v>
      </c>
      <c r="L9" s="6">
        <v>4.7E-2</v>
      </c>
      <c r="M9" s="6">
        <v>4.7E-2</v>
      </c>
      <c r="N9" s="6">
        <v>4.5999999999999999E-2</v>
      </c>
      <c r="O9" s="6">
        <v>4.3999999999999997E-2</v>
      </c>
      <c r="P9" s="6">
        <v>0.05</v>
      </c>
      <c r="Q9" s="6">
        <v>4.5999999999999999E-2</v>
      </c>
    </row>
    <row r="10" spans="1:18" x14ac:dyDescent="0.45">
      <c r="A10" s="1">
        <v>3</v>
      </c>
      <c r="B10" s="6">
        <v>4.1000000000000002E-2</v>
      </c>
      <c r="C10" s="6">
        <v>3.5999999999999997E-2</v>
      </c>
      <c r="D10" s="6">
        <v>3.5999999999999997E-2</v>
      </c>
      <c r="E10" s="6">
        <v>4.2999999999999997E-2</v>
      </c>
      <c r="F10" s="6">
        <v>4.5999999999999999E-2</v>
      </c>
      <c r="G10" s="6">
        <v>3.3000000000000002E-2</v>
      </c>
      <c r="H10" s="6">
        <v>4.3999999999999997E-2</v>
      </c>
      <c r="I10" s="6">
        <v>3.5000000000000003E-2</v>
      </c>
      <c r="J10" s="6">
        <v>4.5999999999999999E-2</v>
      </c>
      <c r="K10" s="6">
        <v>4.2999999999999997E-2</v>
      </c>
      <c r="L10" s="6">
        <v>0.05</v>
      </c>
      <c r="M10" s="6">
        <v>4.8000000000000001E-2</v>
      </c>
      <c r="N10" s="6">
        <v>4.8000000000000001E-2</v>
      </c>
      <c r="O10" s="6">
        <v>4.2000000000000003E-2</v>
      </c>
      <c r="P10" s="6">
        <v>4.9000000000000002E-2</v>
      </c>
      <c r="Q10" s="6">
        <v>4.4999999999999998E-2</v>
      </c>
    </row>
    <row r="11" spans="1:18" x14ac:dyDescent="0.45">
      <c r="A11" s="1">
        <v>1</v>
      </c>
      <c r="B11" s="6">
        <v>4.1000000000000002E-2</v>
      </c>
      <c r="C11" s="6">
        <v>3.5000000000000003E-2</v>
      </c>
      <c r="D11" s="6">
        <v>3.5000000000000003E-2</v>
      </c>
      <c r="E11" s="6">
        <v>4.2999999999999997E-2</v>
      </c>
      <c r="F11" s="6">
        <v>4.3999999999999997E-2</v>
      </c>
      <c r="G11" s="6">
        <v>3.3000000000000002E-2</v>
      </c>
      <c r="H11" s="6">
        <v>4.2000000000000003E-2</v>
      </c>
      <c r="I11" s="6">
        <v>3.7999999999999999E-2</v>
      </c>
      <c r="J11" s="6">
        <v>4.4999999999999998E-2</v>
      </c>
      <c r="K11" s="6">
        <v>4.7E-2</v>
      </c>
      <c r="L11" s="6">
        <v>0.05</v>
      </c>
      <c r="M11" s="6">
        <v>5.1999999999999998E-2</v>
      </c>
      <c r="N11" s="6">
        <v>4.9000000000000002E-2</v>
      </c>
      <c r="O11" s="6">
        <v>4.7E-2</v>
      </c>
      <c r="P11" s="6">
        <v>4.8000000000000001E-2</v>
      </c>
      <c r="Q11" s="6">
        <v>4.3999999999999997E-2</v>
      </c>
    </row>
    <row r="12" spans="1:18" x14ac:dyDescent="0.45">
      <c r="A12" s="1">
        <v>0.3</v>
      </c>
      <c r="B12" s="6">
        <v>4.1000000000000002E-2</v>
      </c>
      <c r="C12" s="6">
        <v>3.5000000000000003E-2</v>
      </c>
      <c r="D12" s="6">
        <v>3.5000000000000003E-2</v>
      </c>
      <c r="E12" s="6">
        <v>4.2999999999999997E-2</v>
      </c>
      <c r="F12" s="6">
        <v>4.2999999999999997E-2</v>
      </c>
      <c r="G12" s="6">
        <v>3.2000000000000001E-2</v>
      </c>
      <c r="H12" s="6">
        <v>4.1000000000000002E-2</v>
      </c>
      <c r="I12" s="6">
        <v>4.1000000000000002E-2</v>
      </c>
      <c r="J12" s="6">
        <v>4.4999999999999998E-2</v>
      </c>
      <c r="K12" s="6">
        <v>3.6999999999999998E-2</v>
      </c>
      <c r="L12" s="6">
        <v>5.3999999999999999E-2</v>
      </c>
      <c r="M12" s="6">
        <v>5.8000000000000003E-2</v>
      </c>
      <c r="N12" s="6">
        <v>0.05</v>
      </c>
      <c r="O12" s="6">
        <v>3.6999999999999998E-2</v>
      </c>
      <c r="P12" s="6">
        <v>4.8000000000000001E-2</v>
      </c>
      <c r="Q12" s="6">
        <v>4.4999999999999998E-2</v>
      </c>
    </row>
    <row r="13" spans="1:18" x14ac:dyDescent="0.45">
      <c r="A13" s="1">
        <v>0.1</v>
      </c>
      <c r="B13" s="6">
        <v>4.1000000000000002E-2</v>
      </c>
      <c r="C13" s="6">
        <v>3.5000000000000003E-2</v>
      </c>
      <c r="D13" s="6">
        <v>3.5000000000000003E-2</v>
      </c>
      <c r="E13" s="6">
        <v>4.2999999999999997E-2</v>
      </c>
      <c r="F13" s="6">
        <v>4.2999999999999997E-2</v>
      </c>
      <c r="G13" s="6">
        <v>0.03</v>
      </c>
      <c r="H13" s="6">
        <v>4.1000000000000002E-2</v>
      </c>
      <c r="I13" s="6">
        <v>3.3000000000000002E-2</v>
      </c>
      <c r="J13" s="6">
        <v>4.3999999999999997E-2</v>
      </c>
      <c r="K13" s="6">
        <v>3.3000000000000002E-2</v>
      </c>
      <c r="L13" s="6">
        <v>4.7E-2</v>
      </c>
      <c r="M13" s="6">
        <v>4.9000000000000002E-2</v>
      </c>
      <c r="N13" s="6">
        <v>4.7E-2</v>
      </c>
      <c r="O13" s="6">
        <v>3.3000000000000002E-2</v>
      </c>
      <c r="P13" s="6">
        <v>4.5999999999999999E-2</v>
      </c>
      <c r="Q13" s="6">
        <v>4.4999999999999998E-2</v>
      </c>
    </row>
  </sheetData>
  <phoneticPr fontId="2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D5E01-4BA5-45FC-BF65-36AB32236DA7}">
  <dimension ref="A1:Q6"/>
  <sheetViews>
    <sheetView workbookViewId="0">
      <selection activeCell="E18" sqref="E18"/>
    </sheetView>
  </sheetViews>
  <sheetFormatPr defaultRowHeight="15.6" x14ac:dyDescent="0.45"/>
  <cols>
    <col min="1" max="1" width="11.59765625" style="1" bestFit="1" customWidth="1"/>
    <col min="2" max="10" width="9.796875" style="1" customWidth="1"/>
    <col min="11" max="11" width="10.5" style="1" bestFit="1" customWidth="1"/>
    <col min="12" max="16" width="9.796875" style="1" customWidth="1"/>
    <col min="17" max="17" width="12.8984375" style="1" bestFit="1" customWidth="1"/>
    <col min="18" max="16384" width="8.796875" style="1"/>
  </cols>
  <sheetData>
    <row r="1" spans="1:17" x14ac:dyDescent="0.45">
      <c r="A1" s="1" t="s">
        <v>136</v>
      </c>
    </row>
    <row r="3" spans="1:17" x14ac:dyDescent="0.4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139</v>
      </c>
    </row>
    <row r="4" spans="1:17" x14ac:dyDescent="0.45">
      <c r="A4" s="1" t="s">
        <v>137</v>
      </c>
      <c r="B4" s="1">
        <v>3.99</v>
      </c>
      <c r="C4" s="1">
        <v>3.56</v>
      </c>
      <c r="D4" s="1">
        <v>20.329999999999998</v>
      </c>
      <c r="E4" s="1">
        <v>5.16</v>
      </c>
      <c r="F4" s="1">
        <v>22</v>
      </c>
      <c r="G4" s="1">
        <v>46.56</v>
      </c>
      <c r="H4" s="1">
        <v>14.4</v>
      </c>
      <c r="I4" s="1">
        <v>10.25</v>
      </c>
      <c r="J4" s="1">
        <v>12.36</v>
      </c>
      <c r="K4" s="1" t="s">
        <v>140</v>
      </c>
      <c r="L4" s="1">
        <v>4.7629999999999997E-8</v>
      </c>
      <c r="M4" s="1">
        <v>11.85</v>
      </c>
      <c r="N4" s="1">
        <v>12.2</v>
      </c>
      <c r="O4" s="1">
        <v>93.32</v>
      </c>
      <c r="P4" s="1">
        <v>55.92</v>
      </c>
      <c r="Q4" s="1" t="s">
        <v>141</v>
      </c>
    </row>
    <row r="5" spans="1:17" x14ac:dyDescent="0.45">
      <c r="A5" s="1" t="s">
        <v>142</v>
      </c>
      <c r="B5" s="14">
        <v>407400</v>
      </c>
      <c r="C5" s="14">
        <v>398100</v>
      </c>
      <c r="D5" s="14">
        <v>74800</v>
      </c>
      <c r="E5" s="14">
        <v>243300</v>
      </c>
      <c r="F5" s="14">
        <v>96380</v>
      </c>
      <c r="G5" s="14">
        <v>66680</v>
      </c>
      <c r="H5" s="14">
        <v>152300</v>
      </c>
      <c r="I5" s="14">
        <v>169600</v>
      </c>
      <c r="J5" s="14">
        <v>183300</v>
      </c>
      <c r="K5" s="14"/>
      <c r="L5" s="14">
        <v>6240</v>
      </c>
      <c r="M5" s="14">
        <v>204900</v>
      </c>
      <c r="N5" s="14">
        <v>205400</v>
      </c>
      <c r="O5" s="14">
        <v>42200</v>
      </c>
      <c r="P5" s="14">
        <v>50710</v>
      </c>
      <c r="Q5" s="14">
        <v>184800</v>
      </c>
    </row>
    <row r="6" spans="1:17" x14ac:dyDescent="0.45">
      <c r="A6" s="1" t="s">
        <v>143</v>
      </c>
      <c r="B6" s="14">
        <v>1.629E-3</v>
      </c>
      <c r="C6" s="14">
        <v>1.4159999999999999E-3</v>
      </c>
      <c r="D6" s="14">
        <v>1.521E-3</v>
      </c>
      <c r="E6" s="14">
        <v>1.2570000000000001E-3</v>
      </c>
      <c r="F6" s="14">
        <v>2.1180000000000001E-3</v>
      </c>
      <c r="G6" s="14">
        <v>3.104E-3</v>
      </c>
      <c r="H6" s="14">
        <v>2.199E-3</v>
      </c>
      <c r="I6" s="14">
        <v>1.738E-3</v>
      </c>
      <c r="J6" s="14">
        <v>2.2659999999999998E-3</v>
      </c>
      <c r="K6" s="14"/>
      <c r="L6" s="14">
        <v>2.9720000000000001E-4</v>
      </c>
      <c r="M6" s="14">
        <v>2.428E-3</v>
      </c>
      <c r="N6" s="14">
        <v>2.5049999999999998E-3</v>
      </c>
      <c r="O6" s="14">
        <v>3.9379999999999997E-3</v>
      </c>
      <c r="P6" s="14">
        <v>2.836E-3</v>
      </c>
      <c r="Q6" s="1" t="s">
        <v>138</v>
      </c>
    </row>
  </sheetData>
  <phoneticPr fontId="2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D589A-8E39-4630-BFE5-CEFADC85CAA2}">
  <dimension ref="A1:Q5"/>
  <sheetViews>
    <sheetView workbookViewId="0">
      <selection activeCell="B11" sqref="B11"/>
    </sheetView>
  </sheetViews>
  <sheetFormatPr defaultRowHeight="15.6" x14ac:dyDescent="0.45"/>
  <cols>
    <col min="1" max="1" width="24.09765625" style="1" bestFit="1" customWidth="1"/>
    <col min="2" max="10" width="9.796875" style="1" customWidth="1"/>
    <col min="11" max="11" width="10.5" style="1" bestFit="1" customWidth="1"/>
    <col min="12" max="16" width="9.796875" style="1" customWidth="1"/>
    <col min="17" max="17" width="12.8984375" style="1" bestFit="1" customWidth="1"/>
    <col min="18" max="16384" width="8.796875" style="1"/>
  </cols>
  <sheetData>
    <row r="1" spans="1:17" x14ac:dyDescent="0.45">
      <c r="A1" s="1" t="s">
        <v>148</v>
      </c>
    </row>
    <row r="3" spans="1:17" x14ac:dyDescent="0.4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134</v>
      </c>
    </row>
    <row r="4" spans="1:17" x14ac:dyDescent="0.45">
      <c r="A4" s="1" t="s">
        <v>144</v>
      </c>
      <c r="B4" s="15">
        <v>5.84</v>
      </c>
      <c r="C4" s="15">
        <v>15.27</v>
      </c>
      <c r="D4" s="15">
        <v>124.6</v>
      </c>
      <c r="E4" s="15">
        <v>39.979999999999997</v>
      </c>
      <c r="F4" s="15">
        <v>106</v>
      </c>
      <c r="G4" s="15" t="s">
        <v>145</v>
      </c>
      <c r="H4" s="15">
        <v>452</v>
      </c>
      <c r="I4" s="15">
        <v>131</v>
      </c>
      <c r="J4" s="15">
        <v>1330</v>
      </c>
      <c r="K4" s="15" t="s">
        <v>145</v>
      </c>
      <c r="L4" s="15" t="s">
        <v>145</v>
      </c>
      <c r="M4" s="15" t="s">
        <v>145</v>
      </c>
      <c r="N4" s="15" t="s">
        <v>145</v>
      </c>
      <c r="O4" s="15" t="s">
        <v>145</v>
      </c>
      <c r="P4" s="15" t="s">
        <v>145</v>
      </c>
      <c r="Q4" s="15">
        <v>20.010000000000002</v>
      </c>
    </row>
    <row r="5" spans="1:17" x14ac:dyDescent="0.45">
      <c r="A5" s="1" t="s">
        <v>146</v>
      </c>
      <c r="B5" s="14" t="s">
        <v>147</v>
      </c>
      <c r="C5" s="14" t="s">
        <v>145</v>
      </c>
      <c r="D5" s="14" t="s">
        <v>145</v>
      </c>
      <c r="E5" s="14" t="s">
        <v>145</v>
      </c>
      <c r="F5" s="14" t="s">
        <v>145</v>
      </c>
      <c r="G5" s="14" t="s">
        <v>145</v>
      </c>
      <c r="H5" s="14" t="s">
        <v>145</v>
      </c>
      <c r="I5" s="14" t="s">
        <v>145</v>
      </c>
      <c r="J5" s="14" t="s">
        <v>145</v>
      </c>
      <c r="K5" s="14" t="s">
        <v>145</v>
      </c>
      <c r="L5" s="14" t="s">
        <v>145</v>
      </c>
      <c r="M5" s="14" t="s">
        <v>145</v>
      </c>
      <c r="N5" s="14" t="s">
        <v>145</v>
      </c>
      <c r="O5" s="14" t="s">
        <v>145</v>
      </c>
      <c r="P5" s="14" t="s">
        <v>145</v>
      </c>
      <c r="Q5" s="15">
        <v>183.2</v>
      </c>
    </row>
  </sheetData>
  <phoneticPr fontId="2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6FE7E-5D01-422A-A672-707916A8E990}">
  <dimension ref="A1:N33"/>
  <sheetViews>
    <sheetView workbookViewId="0"/>
  </sheetViews>
  <sheetFormatPr defaultRowHeight="15.6" x14ac:dyDescent="0.45"/>
  <cols>
    <col min="1" max="2" width="8.796875" style="1"/>
    <col min="3" max="3" width="14.5" style="1" bestFit="1" customWidth="1"/>
    <col min="4" max="4" width="18.19921875" style="1" bestFit="1" customWidth="1"/>
    <col min="5" max="5" width="17.3984375" style="1" bestFit="1" customWidth="1"/>
    <col min="6" max="6" width="27" style="1" bestFit="1" customWidth="1"/>
    <col min="7" max="7" width="31.3984375" style="1" bestFit="1" customWidth="1"/>
    <col min="8" max="8" width="30.69921875" style="1" bestFit="1" customWidth="1"/>
    <col min="9" max="9" width="27.69921875" style="1" bestFit="1" customWidth="1"/>
    <col min="10" max="10" width="22" style="1" bestFit="1" customWidth="1"/>
    <col min="11" max="11" width="13.3984375" style="1" bestFit="1" customWidth="1"/>
    <col min="12" max="12" width="26" style="1" bestFit="1" customWidth="1"/>
    <col min="13" max="13" width="20.19921875" style="1" bestFit="1" customWidth="1"/>
    <col min="14" max="14" width="11.59765625" style="1" bestFit="1" customWidth="1"/>
    <col min="15" max="16384" width="8.796875" style="1"/>
  </cols>
  <sheetData>
    <row r="1" spans="1:14" x14ac:dyDescent="0.45">
      <c r="A1" s="1" t="s">
        <v>150</v>
      </c>
    </row>
    <row r="3" spans="1:14" x14ac:dyDescent="0.45">
      <c r="A3" s="1" t="s">
        <v>111</v>
      </c>
      <c r="B3" s="1" t="s">
        <v>112</v>
      </c>
      <c r="C3" s="1" t="s">
        <v>113</v>
      </c>
      <c r="D3" s="1" t="s">
        <v>114</v>
      </c>
      <c r="E3" s="1" t="s">
        <v>115</v>
      </c>
      <c r="F3" s="1" t="s">
        <v>120</v>
      </c>
      <c r="G3" s="1" t="s">
        <v>121</v>
      </c>
      <c r="H3" s="1" t="s">
        <v>122</v>
      </c>
      <c r="I3" s="1" t="s">
        <v>124</v>
      </c>
      <c r="J3" s="1" t="s">
        <v>125</v>
      </c>
      <c r="K3" s="1" t="s">
        <v>107</v>
      </c>
      <c r="L3" s="1" t="s">
        <v>108</v>
      </c>
      <c r="M3" s="1" t="s">
        <v>109</v>
      </c>
      <c r="N3" s="1" t="s">
        <v>110</v>
      </c>
    </row>
    <row r="4" spans="1:14" ht="19.8" x14ac:dyDescent="0.45">
      <c r="A4" s="1" t="s">
        <v>0</v>
      </c>
      <c r="B4" s="1" t="s">
        <v>116</v>
      </c>
      <c r="C4" s="15">
        <v>1.69</v>
      </c>
      <c r="D4" s="15">
        <v>2.08</v>
      </c>
      <c r="E4" s="15">
        <v>1.67</v>
      </c>
      <c r="F4" s="15">
        <v>3.06</v>
      </c>
      <c r="G4" s="15">
        <v>6.25</v>
      </c>
      <c r="H4" s="15">
        <v>2.5</v>
      </c>
      <c r="I4" s="15">
        <v>1</v>
      </c>
      <c r="J4" s="15">
        <v>0</v>
      </c>
      <c r="K4" s="15" t="s">
        <v>149</v>
      </c>
      <c r="L4" s="15">
        <v>2</v>
      </c>
      <c r="M4" s="15">
        <v>2</v>
      </c>
      <c r="N4" s="15">
        <v>1</v>
      </c>
    </row>
    <row r="5" spans="1:14" ht="19.8" x14ac:dyDescent="0.45">
      <c r="B5" s="1" t="s">
        <v>117</v>
      </c>
      <c r="C5" s="15">
        <v>0.33</v>
      </c>
      <c r="D5" s="15">
        <v>1.67</v>
      </c>
      <c r="E5" s="15">
        <v>0</v>
      </c>
      <c r="F5" s="15">
        <v>1.01</v>
      </c>
      <c r="G5" s="15">
        <v>5</v>
      </c>
      <c r="H5" s="15">
        <v>0</v>
      </c>
      <c r="I5" s="15">
        <v>1</v>
      </c>
      <c r="J5" s="15">
        <v>0</v>
      </c>
      <c r="K5" s="15" t="s">
        <v>149</v>
      </c>
      <c r="L5" s="15">
        <v>0</v>
      </c>
      <c r="M5" s="15">
        <v>0</v>
      </c>
      <c r="N5" s="15">
        <v>0</v>
      </c>
    </row>
    <row r="6" spans="1:14" ht="19.8" x14ac:dyDescent="0.45">
      <c r="A6" s="1" t="s">
        <v>1</v>
      </c>
      <c r="B6" s="1" t="s">
        <v>116</v>
      </c>
      <c r="C6" s="15">
        <v>4.75</v>
      </c>
      <c r="D6" s="15">
        <v>8.06</v>
      </c>
      <c r="E6" s="15">
        <v>3.75</v>
      </c>
      <c r="F6" s="15">
        <v>9</v>
      </c>
      <c r="G6" s="15">
        <v>20</v>
      </c>
      <c r="H6" s="15">
        <v>6.25</v>
      </c>
      <c r="I6" s="15">
        <v>1</v>
      </c>
      <c r="J6" s="15">
        <v>0</v>
      </c>
      <c r="K6" s="15" t="s">
        <v>149</v>
      </c>
      <c r="L6" s="15">
        <v>5</v>
      </c>
      <c r="M6" s="15">
        <v>4</v>
      </c>
      <c r="N6" s="15">
        <v>1.25</v>
      </c>
    </row>
    <row r="7" spans="1:14" x14ac:dyDescent="0.45">
      <c r="B7" s="1" t="s">
        <v>117</v>
      </c>
      <c r="C7" s="15">
        <v>4.9000000000000004</v>
      </c>
      <c r="D7" s="15">
        <v>12.24</v>
      </c>
      <c r="E7" s="15">
        <v>3.37</v>
      </c>
      <c r="F7" s="15">
        <v>9.4700000000000006</v>
      </c>
      <c r="G7" s="15">
        <v>31.25</v>
      </c>
      <c r="H7" s="15">
        <v>5.0599999999999996</v>
      </c>
      <c r="I7" s="15">
        <v>5</v>
      </c>
      <c r="J7" s="15">
        <v>1</v>
      </c>
      <c r="K7" s="15">
        <v>5</v>
      </c>
      <c r="L7" s="15">
        <v>4</v>
      </c>
      <c r="M7" s="15">
        <v>4</v>
      </c>
      <c r="N7" s="15">
        <v>1</v>
      </c>
    </row>
    <row r="8" spans="1:14" ht="19.8" x14ac:dyDescent="0.45">
      <c r="A8" s="1" t="s">
        <v>2</v>
      </c>
      <c r="B8" s="1" t="s">
        <v>116</v>
      </c>
      <c r="C8" s="15">
        <v>4.05</v>
      </c>
      <c r="D8" s="15">
        <v>12.5</v>
      </c>
      <c r="E8" s="15">
        <v>2.08</v>
      </c>
      <c r="F8" s="15">
        <v>9.09</v>
      </c>
      <c r="G8" s="15">
        <v>22.2</v>
      </c>
      <c r="H8" s="15">
        <v>6.25</v>
      </c>
      <c r="I8" s="15">
        <v>4</v>
      </c>
      <c r="J8" s="15">
        <v>3</v>
      </c>
      <c r="K8" s="15">
        <v>1.33</v>
      </c>
      <c r="L8" s="15">
        <v>5</v>
      </c>
      <c r="M8" s="15">
        <v>0</v>
      </c>
      <c r="N8" s="15" t="s">
        <v>149</v>
      </c>
    </row>
    <row r="9" spans="1:14" ht="19.8" x14ac:dyDescent="0.45">
      <c r="B9" s="1" t="s">
        <v>118</v>
      </c>
      <c r="C9" s="15">
        <v>0.68</v>
      </c>
      <c r="D9" s="15">
        <v>1.64</v>
      </c>
      <c r="E9" s="15">
        <v>0.43</v>
      </c>
      <c r="F9" s="15">
        <v>2.04</v>
      </c>
      <c r="G9" s="15">
        <v>5</v>
      </c>
      <c r="H9" s="15">
        <v>1.28</v>
      </c>
      <c r="I9" s="15">
        <v>1</v>
      </c>
      <c r="J9" s="15">
        <v>0</v>
      </c>
      <c r="K9" s="15" t="s">
        <v>149</v>
      </c>
      <c r="L9" s="15">
        <v>1</v>
      </c>
      <c r="M9" s="15">
        <v>0</v>
      </c>
      <c r="N9" s="15" t="s">
        <v>149</v>
      </c>
    </row>
    <row r="10" spans="1:14" ht="19.8" x14ac:dyDescent="0.45">
      <c r="A10" s="1" t="s">
        <v>3</v>
      </c>
      <c r="B10" s="1" t="s">
        <v>116</v>
      </c>
      <c r="C10" s="15">
        <v>1.35</v>
      </c>
      <c r="D10" s="15">
        <v>3.57</v>
      </c>
      <c r="E10" s="15">
        <v>0.83</v>
      </c>
      <c r="F10" s="15">
        <v>4.04</v>
      </c>
      <c r="G10" s="15">
        <v>11.11</v>
      </c>
      <c r="H10" s="15">
        <v>2.5</v>
      </c>
      <c r="I10" s="15">
        <v>2</v>
      </c>
      <c r="J10" s="15">
        <v>0</v>
      </c>
      <c r="K10" s="15" t="s">
        <v>149</v>
      </c>
      <c r="L10" s="15">
        <v>2</v>
      </c>
      <c r="M10" s="15">
        <v>0</v>
      </c>
      <c r="N10" s="15" t="s">
        <v>149</v>
      </c>
    </row>
    <row r="11" spans="1:14" x14ac:dyDescent="0.45">
      <c r="B11" s="1" t="s">
        <v>118</v>
      </c>
      <c r="C11" s="15">
        <v>6.13</v>
      </c>
      <c r="D11" s="15">
        <v>13.95</v>
      </c>
      <c r="E11" s="15">
        <v>4.7</v>
      </c>
      <c r="F11" s="15">
        <v>6.52</v>
      </c>
      <c r="G11" s="15">
        <v>21.43</v>
      </c>
      <c r="H11" s="15">
        <v>3.85</v>
      </c>
      <c r="I11" s="15">
        <v>3</v>
      </c>
      <c r="J11" s="15">
        <v>3</v>
      </c>
      <c r="K11" s="15">
        <v>1</v>
      </c>
      <c r="L11" s="15">
        <v>3</v>
      </c>
      <c r="M11" s="15">
        <v>8</v>
      </c>
      <c r="N11" s="15">
        <v>0.38</v>
      </c>
    </row>
    <row r="12" spans="1:14" ht="19.8" x14ac:dyDescent="0.45">
      <c r="A12" s="1" t="s">
        <v>4</v>
      </c>
      <c r="B12" s="1" t="s">
        <v>116</v>
      </c>
      <c r="C12" s="15">
        <v>1.69</v>
      </c>
      <c r="D12" s="15">
        <v>5.36</v>
      </c>
      <c r="E12" s="15">
        <v>0.83</v>
      </c>
      <c r="F12" s="15">
        <v>5.05</v>
      </c>
      <c r="G12" s="15">
        <v>16.670000000000002</v>
      </c>
      <c r="H12" s="15">
        <v>2.5</v>
      </c>
      <c r="I12" s="15">
        <v>3</v>
      </c>
      <c r="J12" s="15">
        <v>0</v>
      </c>
      <c r="K12" s="15" t="s">
        <v>149</v>
      </c>
      <c r="L12" s="15">
        <v>2</v>
      </c>
      <c r="M12" s="15">
        <v>0</v>
      </c>
      <c r="N12" s="15" t="s">
        <v>149</v>
      </c>
    </row>
    <row r="13" spans="1:14" x14ac:dyDescent="0.45">
      <c r="B13" s="1" t="s">
        <v>118</v>
      </c>
      <c r="C13" s="15">
        <v>2.87</v>
      </c>
      <c r="D13" s="15">
        <v>0</v>
      </c>
      <c r="E13" s="15">
        <v>3.49</v>
      </c>
      <c r="F13" s="15">
        <v>3.25</v>
      </c>
      <c r="G13" s="15">
        <v>0</v>
      </c>
      <c r="H13" s="15">
        <v>3.93</v>
      </c>
      <c r="I13" s="15">
        <v>0</v>
      </c>
      <c r="J13" s="15">
        <v>0</v>
      </c>
      <c r="K13" s="15">
        <v>0</v>
      </c>
      <c r="L13" s="15">
        <v>3</v>
      </c>
      <c r="M13" s="15">
        <v>5</v>
      </c>
      <c r="N13" s="15">
        <v>0.6</v>
      </c>
    </row>
    <row r="14" spans="1:14" ht="19.8" x14ac:dyDescent="0.45">
      <c r="A14" s="1" t="s">
        <v>5</v>
      </c>
      <c r="B14" s="1" t="s">
        <v>116</v>
      </c>
      <c r="C14" s="15">
        <v>1.69</v>
      </c>
      <c r="D14" s="15">
        <v>5.36</v>
      </c>
      <c r="E14" s="15">
        <v>0.83</v>
      </c>
      <c r="F14" s="15">
        <v>5.05</v>
      </c>
      <c r="G14" s="15">
        <v>16.670000000000002</v>
      </c>
      <c r="H14" s="15">
        <v>2.5</v>
      </c>
      <c r="I14" s="15">
        <v>2</v>
      </c>
      <c r="J14" s="15">
        <v>0</v>
      </c>
      <c r="K14" s="15" t="s">
        <v>149</v>
      </c>
      <c r="L14" s="15">
        <v>3</v>
      </c>
      <c r="M14" s="15">
        <v>0</v>
      </c>
      <c r="N14" s="15" t="s">
        <v>149</v>
      </c>
    </row>
    <row r="15" spans="1:14" x14ac:dyDescent="0.45">
      <c r="B15" s="1" t="s">
        <v>118</v>
      </c>
      <c r="C15" s="15">
        <v>3.72</v>
      </c>
      <c r="D15" s="15">
        <v>13.11</v>
      </c>
      <c r="E15" s="15">
        <v>1.28</v>
      </c>
      <c r="F15" s="15">
        <v>5.0999999999999996</v>
      </c>
      <c r="G15" s="15">
        <v>20</v>
      </c>
      <c r="H15" s="15">
        <v>1.28</v>
      </c>
      <c r="I15" s="15">
        <v>4</v>
      </c>
      <c r="J15" s="15">
        <v>4</v>
      </c>
      <c r="K15" s="15">
        <v>1</v>
      </c>
      <c r="L15" s="15">
        <v>1</v>
      </c>
      <c r="M15" s="15">
        <v>2</v>
      </c>
      <c r="N15" s="15">
        <v>0.5</v>
      </c>
    </row>
    <row r="16" spans="1:14" ht="19.8" x14ac:dyDescent="0.45">
      <c r="A16" s="1" t="s">
        <v>6</v>
      </c>
      <c r="B16" s="1" t="s">
        <v>116</v>
      </c>
      <c r="C16" s="15">
        <v>2.04</v>
      </c>
      <c r="D16" s="15">
        <v>1.81</v>
      </c>
      <c r="E16" s="15">
        <v>2.09</v>
      </c>
      <c r="F16" s="15">
        <v>3.03</v>
      </c>
      <c r="G16" s="15">
        <v>5.56</v>
      </c>
      <c r="H16" s="15">
        <v>2.5099999999999998</v>
      </c>
      <c r="I16" s="15">
        <v>1</v>
      </c>
      <c r="J16" s="15">
        <v>0</v>
      </c>
      <c r="K16" s="15" t="s">
        <v>149</v>
      </c>
      <c r="L16" s="15">
        <v>2</v>
      </c>
      <c r="M16" s="15">
        <v>3</v>
      </c>
      <c r="N16" s="15">
        <v>0.67</v>
      </c>
    </row>
    <row r="17" spans="1:14" x14ac:dyDescent="0.45">
      <c r="B17" s="1" t="s">
        <v>117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</row>
    <row r="18" spans="1:14" ht="19.8" x14ac:dyDescent="0.45">
      <c r="A18" s="1" t="s">
        <v>7</v>
      </c>
      <c r="B18" s="1" t="s">
        <v>116</v>
      </c>
      <c r="C18" s="15">
        <v>3.05</v>
      </c>
      <c r="D18" s="15">
        <v>3.63</v>
      </c>
      <c r="E18" s="15">
        <v>2.92</v>
      </c>
      <c r="F18" s="15">
        <v>5.05</v>
      </c>
      <c r="G18" s="15">
        <v>11.11</v>
      </c>
      <c r="H18" s="15">
        <v>3.75</v>
      </c>
      <c r="I18" s="15">
        <v>2</v>
      </c>
      <c r="J18" s="15">
        <v>0</v>
      </c>
      <c r="K18" s="15" t="s">
        <v>149</v>
      </c>
      <c r="L18" s="15">
        <v>3</v>
      </c>
      <c r="M18" s="15">
        <v>4</v>
      </c>
      <c r="N18" s="15">
        <v>0.75</v>
      </c>
    </row>
    <row r="19" spans="1:14" x14ac:dyDescent="0.45">
      <c r="B19" s="1" t="s">
        <v>117</v>
      </c>
      <c r="C19" s="15">
        <v>0.42</v>
      </c>
      <c r="D19" s="15">
        <v>0</v>
      </c>
      <c r="E19" s="15">
        <v>0.35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1</v>
      </c>
      <c r="N19" s="15">
        <v>0</v>
      </c>
    </row>
    <row r="20" spans="1:14" ht="19.8" x14ac:dyDescent="0.45">
      <c r="A20" s="1" t="s">
        <v>8</v>
      </c>
      <c r="B20" s="1" t="s">
        <v>116</v>
      </c>
      <c r="C20" s="15">
        <v>1.69</v>
      </c>
      <c r="D20" s="15">
        <v>1.82</v>
      </c>
      <c r="E20" s="15">
        <v>1.67</v>
      </c>
      <c r="F20" s="15">
        <v>3.03</v>
      </c>
      <c r="G20" s="15">
        <v>5.56</v>
      </c>
      <c r="H20" s="15">
        <v>2.5</v>
      </c>
      <c r="I20" s="15">
        <v>1</v>
      </c>
      <c r="J20" s="15">
        <v>0</v>
      </c>
      <c r="K20" s="15" t="s">
        <v>149</v>
      </c>
      <c r="L20" s="15">
        <v>2</v>
      </c>
      <c r="M20" s="15">
        <v>2</v>
      </c>
      <c r="N20" s="15">
        <v>1</v>
      </c>
    </row>
    <row r="21" spans="1:14" x14ac:dyDescent="0.45">
      <c r="B21" s="1" t="s">
        <v>118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</row>
    <row r="22" spans="1:14" x14ac:dyDescent="0.45">
      <c r="A22" s="1" t="s">
        <v>9</v>
      </c>
      <c r="B22" s="1" t="s">
        <v>116</v>
      </c>
      <c r="C22" s="15">
        <v>3.04</v>
      </c>
      <c r="D22" s="15">
        <v>5.36</v>
      </c>
      <c r="E22" s="15">
        <v>2.5</v>
      </c>
      <c r="F22" s="15">
        <v>4.04</v>
      </c>
      <c r="G22" s="15">
        <v>11.11</v>
      </c>
      <c r="H22" s="15">
        <v>2.5</v>
      </c>
      <c r="I22" s="15">
        <v>2</v>
      </c>
      <c r="J22" s="15">
        <v>1</v>
      </c>
      <c r="K22" s="15">
        <v>2</v>
      </c>
      <c r="L22" s="15">
        <v>2</v>
      </c>
      <c r="M22" s="15">
        <v>4</v>
      </c>
      <c r="N22" s="15">
        <v>0.5</v>
      </c>
    </row>
    <row r="23" spans="1:14" ht="19.8" x14ac:dyDescent="0.45">
      <c r="B23" s="1" t="s">
        <v>117</v>
      </c>
      <c r="C23" s="15">
        <v>3.89</v>
      </c>
      <c r="D23" s="15">
        <v>19.57</v>
      </c>
      <c r="E23" s="15">
        <v>0.84</v>
      </c>
      <c r="F23" s="15">
        <v>6.38</v>
      </c>
      <c r="G23" s="15">
        <v>26.67</v>
      </c>
      <c r="H23" s="15">
        <v>2.5299999999999998</v>
      </c>
      <c r="I23" s="15">
        <v>4</v>
      </c>
      <c r="J23" s="15">
        <v>5</v>
      </c>
      <c r="K23" s="15">
        <v>0.8</v>
      </c>
      <c r="L23" s="15">
        <v>2</v>
      </c>
      <c r="M23" s="15">
        <v>0</v>
      </c>
      <c r="N23" s="15" t="s">
        <v>149</v>
      </c>
    </row>
    <row r="24" spans="1:14" ht="19.8" x14ac:dyDescent="0.45">
      <c r="A24" s="1" t="s">
        <v>10</v>
      </c>
      <c r="B24" s="1" t="s">
        <v>116</v>
      </c>
      <c r="C24" s="15">
        <v>5.08</v>
      </c>
      <c r="D24" s="15">
        <v>5.36</v>
      </c>
      <c r="E24" s="15">
        <v>5</v>
      </c>
      <c r="F24" s="15">
        <v>10.1</v>
      </c>
      <c r="G24" s="15">
        <v>16.670000000000002</v>
      </c>
      <c r="H24" s="15">
        <v>8.75</v>
      </c>
      <c r="I24" s="15">
        <v>3</v>
      </c>
      <c r="J24" s="15">
        <v>0</v>
      </c>
      <c r="K24" s="15" t="s">
        <v>149</v>
      </c>
      <c r="L24" s="15">
        <v>7</v>
      </c>
      <c r="M24" s="15">
        <v>5</v>
      </c>
      <c r="N24" s="15">
        <v>1.4</v>
      </c>
    </row>
    <row r="25" spans="1:14" x14ac:dyDescent="0.45">
      <c r="B25" s="1" t="s">
        <v>118</v>
      </c>
      <c r="C25" s="15">
        <v>2.38</v>
      </c>
      <c r="D25" s="15">
        <v>8.33</v>
      </c>
      <c r="E25" s="15">
        <v>0.85</v>
      </c>
      <c r="F25" s="15">
        <v>4.08</v>
      </c>
      <c r="G25" s="15">
        <v>15</v>
      </c>
      <c r="H25" s="15">
        <v>1.28</v>
      </c>
      <c r="I25" s="15">
        <v>3</v>
      </c>
      <c r="J25" s="15">
        <v>2</v>
      </c>
      <c r="K25" s="15">
        <v>1.5</v>
      </c>
      <c r="L25" s="15">
        <v>1</v>
      </c>
      <c r="M25" s="15">
        <v>1</v>
      </c>
      <c r="N25" s="15">
        <v>1</v>
      </c>
    </row>
    <row r="26" spans="1:14" ht="19.8" x14ac:dyDescent="0.45">
      <c r="A26" s="1" t="s">
        <v>11</v>
      </c>
      <c r="B26" s="1" t="s">
        <v>116</v>
      </c>
      <c r="C26" s="15">
        <v>1.69</v>
      </c>
      <c r="D26" s="15">
        <v>5.36</v>
      </c>
      <c r="E26" s="15">
        <v>0.83</v>
      </c>
      <c r="F26" s="15">
        <v>5.05</v>
      </c>
      <c r="G26" s="15">
        <v>16.670000000000002</v>
      </c>
      <c r="H26" s="15">
        <v>2.5</v>
      </c>
      <c r="I26" s="15">
        <v>3</v>
      </c>
      <c r="J26" s="15">
        <v>0</v>
      </c>
      <c r="K26" s="15" t="s">
        <v>149</v>
      </c>
      <c r="L26" s="15">
        <v>2</v>
      </c>
      <c r="M26" s="15">
        <v>0</v>
      </c>
      <c r="N26" s="15" t="s">
        <v>149</v>
      </c>
    </row>
    <row r="27" spans="1:14" x14ac:dyDescent="0.45">
      <c r="B27" s="1" t="s">
        <v>118</v>
      </c>
      <c r="C27" s="15">
        <v>1.38</v>
      </c>
      <c r="D27" s="15">
        <v>5.36</v>
      </c>
      <c r="E27" s="15">
        <v>0.43</v>
      </c>
      <c r="F27" s="15">
        <v>2.08</v>
      </c>
      <c r="G27" s="15">
        <v>11.11</v>
      </c>
      <c r="H27" s="15">
        <v>0</v>
      </c>
      <c r="I27" s="15">
        <v>2</v>
      </c>
      <c r="J27" s="15">
        <v>1</v>
      </c>
      <c r="K27" s="15">
        <v>2</v>
      </c>
      <c r="L27" s="15">
        <v>0</v>
      </c>
      <c r="M27" s="15">
        <v>1</v>
      </c>
      <c r="N27" s="15">
        <v>0</v>
      </c>
    </row>
    <row r="28" spans="1:14" x14ac:dyDescent="0.45">
      <c r="A28" s="1" t="s">
        <v>12</v>
      </c>
      <c r="B28" s="1" t="s">
        <v>116</v>
      </c>
      <c r="C28" s="15">
        <v>2.04</v>
      </c>
      <c r="D28" s="15">
        <v>1.81</v>
      </c>
      <c r="E28" s="15">
        <v>2.09</v>
      </c>
      <c r="F28" s="15">
        <v>3.03</v>
      </c>
      <c r="G28" s="15">
        <v>5.56</v>
      </c>
      <c r="H28" s="15">
        <v>2.5099999999999998</v>
      </c>
      <c r="I28" s="15">
        <v>1</v>
      </c>
      <c r="J28" s="15">
        <v>1</v>
      </c>
      <c r="K28" s="15">
        <v>1</v>
      </c>
      <c r="L28" s="15">
        <v>2</v>
      </c>
      <c r="M28" s="15">
        <v>3</v>
      </c>
      <c r="N28" s="15">
        <v>0.67</v>
      </c>
    </row>
    <row r="29" spans="1:14" x14ac:dyDescent="0.45">
      <c r="B29" s="1" t="s">
        <v>117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</row>
    <row r="30" spans="1:14" ht="19.8" x14ac:dyDescent="0.45">
      <c r="A30" s="1" t="s">
        <v>13</v>
      </c>
      <c r="B30" s="1" t="s">
        <v>116</v>
      </c>
      <c r="C30" s="15">
        <v>1.69</v>
      </c>
      <c r="D30" s="15">
        <v>5.36</v>
      </c>
      <c r="E30" s="15">
        <v>0.83</v>
      </c>
      <c r="F30" s="15">
        <v>5.05</v>
      </c>
      <c r="G30" s="15">
        <v>16.670000000000002</v>
      </c>
      <c r="H30" s="15">
        <v>2.5</v>
      </c>
      <c r="I30" s="15">
        <v>2</v>
      </c>
      <c r="J30" s="15">
        <v>0</v>
      </c>
      <c r="K30" s="15" t="s">
        <v>149</v>
      </c>
      <c r="L30" s="15">
        <v>3</v>
      </c>
      <c r="M30" s="15">
        <v>0</v>
      </c>
      <c r="N30" s="15" t="s">
        <v>149</v>
      </c>
    </row>
    <row r="31" spans="1:14" x14ac:dyDescent="0.45">
      <c r="B31" s="1" t="s">
        <v>118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</row>
    <row r="32" spans="1:14" x14ac:dyDescent="0.45">
      <c r="A32" s="1" t="s">
        <v>14</v>
      </c>
      <c r="B32" s="1" t="s">
        <v>116</v>
      </c>
      <c r="C32" s="15">
        <v>9.18</v>
      </c>
      <c r="D32" s="15">
        <v>22.22</v>
      </c>
      <c r="E32" s="15">
        <v>6.25</v>
      </c>
      <c r="F32" s="15">
        <v>18.18</v>
      </c>
      <c r="G32" s="15">
        <v>44.44</v>
      </c>
      <c r="H32" s="15">
        <v>12.5</v>
      </c>
      <c r="I32" s="15">
        <v>10</v>
      </c>
      <c r="J32" s="15">
        <v>5</v>
      </c>
      <c r="K32" s="15">
        <v>2</v>
      </c>
      <c r="L32" s="15">
        <v>8</v>
      </c>
      <c r="M32" s="15">
        <v>4</v>
      </c>
      <c r="N32" s="15">
        <v>2</v>
      </c>
    </row>
    <row r="33" spans="2:14" x14ac:dyDescent="0.45">
      <c r="B33" s="1" t="s">
        <v>117</v>
      </c>
      <c r="C33" s="15">
        <v>6.27</v>
      </c>
      <c r="D33" s="15">
        <v>14</v>
      </c>
      <c r="E33" s="15">
        <v>4.6399999999999997</v>
      </c>
      <c r="F33" s="15">
        <v>9.3699999999999992</v>
      </c>
      <c r="G33" s="15">
        <v>29.41</v>
      </c>
      <c r="H33" s="15">
        <v>5.0599999999999996</v>
      </c>
      <c r="I33" s="15">
        <v>5</v>
      </c>
      <c r="J33" s="15">
        <v>2</v>
      </c>
      <c r="K33" s="15">
        <v>2.5</v>
      </c>
      <c r="L33" s="15">
        <v>4</v>
      </c>
      <c r="M33" s="15">
        <v>7</v>
      </c>
      <c r="N33" s="15">
        <v>0.56999999999999995</v>
      </c>
    </row>
  </sheetData>
  <phoneticPr fontId="2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39C27-68B9-47DC-9EB7-EED5DFC8C308}">
  <dimension ref="A1:D8"/>
  <sheetViews>
    <sheetView workbookViewId="0"/>
  </sheetViews>
  <sheetFormatPr defaultRowHeight="18" x14ac:dyDescent="0.45"/>
  <cols>
    <col min="2" max="2" width="10" bestFit="1" customWidth="1"/>
    <col min="3" max="4" width="11.8984375" bestFit="1" customWidth="1"/>
  </cols>
  <sheetData>
    <row r="1" spans="1:4" x14ac:dyDescent="0.45">
      <c r="A1" s="1" t="s">
        <v>157</v>
      </c>
    </row>
    <row r="3" spans="1:4" x14ac:dyDescent="0.45">
      <c r="A3" s="1"/>
      <c r="B3" s="1" t="s">
        <v>151</v>
      </c>
      <c r="C3" s="1" t="s">
        <v>152</v>
      </c>
      <c r="D3" s="1" t="s">
        <v>134</v>
      </c>
    </row>
    <row r="4" spans="1:4" x14ac:dyDescent="0.45">
      <c r="A4" s="1" t="s">
        <v>153</v>
      </c>
      <c r="B4" s="1">
        <v>41.78</v>
      </c>
      <c r="C4" s="1" t="s">
        <v>154</v>
      </c>
      <c r="D4" s="1" t="s">
        <v>154</v>
      </c>
    </row>
    <row r="5" spans="1:4" x14ac:dyDescent="0.45">
      <c r="A5" s="1" t="s">
        <v>155</v>
      </c>
      <c r="B5" s="14">
        <v>40980</v>
      </c>
      <c r="C5" s="14">
        <v>424800</v>
      </c>
      <c r="D5" s="14">
        <v>97770</v>
      </c>
    </row>
    <row r="6" spans="1:4" x14ac:dyDescent="0.45">
      <c r="A6" s="1" t="s">
        <v>156</v>
      </c>
      <c r="B6" s="14">
        <v>1.712E-3</v>
      </c>
      <c r="C6" s="1" t="s">
        <v>138</v>
      </c>
      <c r="D6" s="1" t="s">
        <v>138</v>
      </c>
    </row>
    <row r="7" spans="1:4" x14ac:dyDescent="0.45">
      <c r="A7" s="1"/>
      <c r="B7" s="1"/>
      <c r="C7" s="1"/>
      <c r="D7" s="1"/>
    </row>
    <row r="8" spans="1:4" x14ac:dyDescent="0.45">
      <c r="A8" s="1"/>
      <c r="B8" s="1"/>
      <c r="C8" s="1"/>
      <c r="D8" s="1"/>
    </row>
  </sheetData>
  <phoneticPr fontId="2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FF8F2-F6DB-4591-863F-9572EEB34415}">
  <dimension ref="A1:D55"/>
  <sheetViews>
    <sheetView tabSelected="1" workbookViewId="0">
      <selection activeCell="B2" sqref="B2"/>
    </sheetView>
  </sheetViews>
  <sheetFormatPr defaultRowHeight="18" x14ac:dyDescent="0.45"/>
  <cols>
    <col min="2" max="2" width="33.59765625" bestFit="1" customWidth="1"/>
    <col min="3" max="3" width="44.59765625" bestFit="1" customWidth="1"/>
    <col min="4" max="4" width="39.09765625" bestFit="1" customWidth="1"/>
  </cols>
  <sheetData>
    <row r="1" spans="1:4" x14ac:dyDescent="0.45">
      <c r="A1" s="1" t="s">
        <v>160</v>
      </c>
    </row>
    <row r="3" spans="1:4" x14ac:dyDescent="0.45">
      <c r="A3" s="1" t="s">
        <v>100</v>
      </c>
      <c r="B3" s="1" t="s">
        <v>101</v>
      </c>
      <c r="C3" s="1" t="s">
        <v>104</v>
      </c>
      <c r="D3" s="1" t="s">
        <v>105</v>
      </c>
    </row>
    <row r="4" spans="1:4" x14ac:dyDescent="0.45">
      <c r="A4" s="1" t="s">
        <v>51</v>
      </c>
      <c r="B4" s="1">
        <v>280.63</v>
      </c>
      <c r="C4" s="1">
        <v>-61.46</v>
      </c>
      <c r="D4" s="1">
        <v>8.49</v>
      </c>
    </row>
    <row r="5" spans="1:4" x14ac:dyDescent="0.45">
      <c r="A5" s="1" t="s">
        <v>52</v>
      </c>
      <c r="B5" s="1">
        <v>137.38</v>
      </c>
      <c r="C5" s="1">
        <v>58.45</v>
      </c>
      <c r="D5" s="1">
        <v>18.05</v>
      </c>
    </row>
    <row r="6" spans="1:4" x14ac:dyDescent="0.45">
      <c r="A6" s="1" t="s">
        <v>8</v>
      </c>
      <c r="B6" s="1">
        <v>11.84</v>
      </c>
      <c r="C6" s="1">
        <v>16.45</v>
      </c>
      <c r="D6" s="1">
        <v>-0.14000000000000001</v>
      </c>
    </row>
    <row r="7" spans="1:4" x14ac:dyDescent="0.45">
      <c r="A7" s="1" t="s">
        <v>9</v>
      </c>
      <c r="B7" s="1">
        <v>17.47</v>
      </c>
      <c r="C7" s="1">
        <v>59.86</v>
      </c>
      <c r="D7" s="1">
        <v>0.84</v>
      </c>
    </row>
    <row r="8" spans="1:4" x14ac:dyDescent="0.45">
      <c r="A8" s="1" t="s">
        <v>53</v>
      </c>
      <c r="B8" s="1">
        <v>2.78</v>
      </c>
      <c r="C8" s="1">
        <v>21.83</v>
      </c>
      <c r="D8" s="1">
        <v>9.56</v>
      </c>
    </row>
    <row r="9" spans="1:4" x14ac:dyDescent="0.45">
      <c r="A9" s="1" t="s">
        <v>12</v>
      </c>
      <c r="B9" s="1">
        <v>10.220000000000001</v>
      </c>
      <c r="C9" s="1">
        <v>38.58</v>
      </c>
      <c r="D9" s="1">
        <v>2.66</v>
      </c>
    </row>
    <row r="10" spans="1:4" x14ac:dyDescent="0.45">
      <c r="A10" s="1" t="s">
        <v>54</v>
      </c>
      <c r="B10" s="1">
        <v>239.36</v>
      </c>
      <c r="C10" s="1">
        <v>92.55</v>
      </c>
      <c r="D10" s="1">
        <v>95.17</v>
      </c>
    </row>
    <row r="11" spans="1:4" x14ac:dyDescent="0.45">
      <c r="A11" s="1" t="s">
        <v>55</v>
      </c>
      <c r="B11" s="1">
        <v>6.48</v>
      </c>
      <c r="C11" s="1">
        <v>23.19</v>
      </c>
      <c r="D11" s="1">
        <v>-12.89</v>
      </c>
    </row>
    <row r="12" spans="1:4" x14ac:dyDescent="0.45">
      <c r="A12" s="1" t="s">
        <v>56</v>
      </c>
      <c r="B12" s="1">
        <v>7.8</v>
      </c>
      <c r="C12" s="1">
        <v>20.78</v>
      </c>
      <c r="D12" s="1">
        <v>10.68</v>
      </c>
    </row>
    <row r="13" spans="1:4" x14ac:dyDescent="0.45">
      <c r="A13" s="1" t="s">
        <v>57</v>
      </c>
      <c r="B13" s="1">
        <v>4.4400000000000004</v>
      </c>
      <c r="C13" s="1">
        <v>8.7100000000000009</v>
      </c>
      <c r="D13" s="1">
        <v>4.6399999999999997</v>
      </c>
    </row>
    <row r="14" spans="1:4" x14ac:dyDescent="0.45">
      <c r="A14" s="1" t="s">
        <v>58</v>
      </c>
      <c r="B14" s="1">
        <v>3</v>
      </c>
      <c r="C14" s="1">
        <v>12.8</v>
      </c>
      <c r="D14" s="1">
        <v>-9.36</v>
      </c>
    </row>
    <row r="15" spans="1:4" x14ac:dyDescent="0.45">
      <c r="A15" s="1" t="s">
        <v>59</v>
      </c>
      <c r="B15" s="1">
        <v>12.72</v>
      </c>
      <c r="C15" s="1">
        <v>12.62</v>
      </c>
      <c r="D15" s="1">
        <v>-5.37</v>
      </c>
    </row>
    <row r="16" spans="1:4" x14ac:dyDescent="0.45">
      <c r="A16" s="1" t="s">
        <v>60</v>
      </c>
      <c r="B16" s="1">
        <v>116.04</v>
      </c>
      <c r="C16" s="1">
        <v>56.02</v>
      </c>
      <c r="D16" s="1">
        <v>27.41</v>
      </c>
    </row>
    <row r="17" spans="1:4" x14ac:dyDescent="0.45">
      <c r="A17" s="1" t="s">
        <v>61</v>
      </c>
      <c r="B17" s="1">
        <v>7.37</v>
      </c>
      <c r="C17" s="1">
        <v>10.6</v>
      </c>
      <c r="D17" s="1">
        <v>2.39</v>
      </c>
    </row>
    <row r="18" spans="1:4" x14ac:dyDescent="0.45">
      <c r="A18" s="1" t="s">
        <v>62</v>
      </c>
      <c r="B18" s="1">
        <v>9.1300000000000008</v>
      </c>
      <c r="C18" s="1">
        <v>30.75</v>
      </c>
      <c r="D18" s="1">
        <v>-2.04</v>
      </c>
    </row>
    <row r="19" spans="1:4" x14ac:dyDescent="0.45">
      <c r="A19" s="1" t="s">
        <v>63</v>
      </c>
      <c r="B19" s="1">
        <v>20.97</v>
      </c>
      <c r="C19" s="1">
        <v>29.08</v>
      </c>
      <c r="D19" s="1">
        <v>20.85</v>
      </c>
    </row>
    <row r="20" spans="1:4" x14ac:dyDescent="0.45">
      <c r="A20" s="1" t="s">
        <v>64</v>
      </c>
      <c r="B20" s="1">
        <v>5.88</v>
      </c>
      <c r="C20" s="1">
        <v>18.57</v>
      </c>
      <c r="D20" s="1">
        <v>-5.83</v>
      </c>
    </row>
    <row r="21" spans="1:4" x14ac:dyDescent="0.45">
      <c r="A21" s="1" t="s">
        <v>65</v>
      </c>
      <c r="B21" s="1">
        <v>20.75</v>
      </c>
      <c r="C21" s="1">
        <v>32.200000000000003</v>
      </c>
      <c r="D21" s="1">
        <v>-3.19</v>
      </c>
    </row>
    <row r="22" spans="1:4" x14ac:dyDescent="0.45">
      <c r="A22" s="1" t="s">
        <v>66</v>
      </c>
      <c r="B22" s="1">
        <v>5.05</v>
      </c>
      <c r="C22" s="1">
        <v>23.61</v>
      </c>
      <c r="D22" s="1">
        <v>-2.5299999999999998</v>
      </c>
    </row>
    <row r="23" spans="1:4" x14ac:dyDescent="0.45">
      <c r="A23" s="1" t="s">
        <v>67</v>
      </c>
      <c r="B23" s="1">
        <v>2.78</v>
      </c>
      <c r="C23" s="1">
        <v>18.68</v>
      </c>
      <c r="D23" s="1">
        <v>-6.61</v>
      </c>
    </row>
    <row r="24" spans="1:4" x14ac:dyDescent="0.45">
      <c r="A24" s="1" t="s">
        <v>68</v>
      </c>
      <c r="B24" s="1">
        <v>10.01</v>
      </c>
      <c r="C24" s="1">
        <v>24.55</v>
      </c>
      <c r="D24" s="1">
        <v>-1.21</v>
      </c>
    </row>
    <row r="25" spans="1:4" x14ac:dyDescent="0.45">
      <c r="A25" s="1" t="s">
        <v>69</v>
      </c>
      <c r="B25" s="1">
        <v>5.96</v>
      </c>
      <c r="C25" s="1">
        <v>28.12</v>
      </c>
      <c r="D25" s="1">
        <v>-4.1900000000000004</v>
      </c>
    </row>
    <row r="26" spans="1:4" x14ac:dyDescent="0.45">
      <c r="A26" s="1" t="s">
        <v>70</v>
      </c>
      <c r="B26" s="1">
        <v>23.03</v>
      </c>
      <c r="C26" s="1">
        <v>15.74</v>
      </c>
      <c r="D26" s="1">
        <v>24.34</v>
      </c>
    </row>
    <row r="27" spans="1:4" x14ac:dyDescent="0.45">
      <c r="A27" s="1" t="s">
        <v>71</v>
      </c>
      <c r="B27" s="1">
        <v>12.11</v>
      </c>
      <c r="C27" s="1">
        <v>36.17</v>
      </c>
      <c r="D27" s="1">
        <v>3.14</v>
      </c>
    </row>
    <row r="28" spans="1:4" x14ac:dyDescent="0.45">
      <c r="A28" s="1" t="s">
        <v>72</v>
      </c>
      <c r="B28" s="1">
        <v>3.35</v>
      </c>
      <c r="C28" s="1">
        <v>8.5</v>
      </c>
      <c r="D28" s="1">
        <v>-5.4</v>
      </c>
    </row>
    <row r="29" spans="1:4" x14ac:dyDescent="0.45">
      <c r="A29" s="1" t="s">
        <v>73</v>
      </c>
      <c r="B29" s="1">
        <v>12.17</v>
      </c>
      <c r="C29" s="1">
        <v>27.94</v>
      </c>
      <c r="D29" s="1">
        <v>3.3</v>
      </c>
    </row>
    <row r="30" spans="1:4" x14ac:dyDescent="0.45">
      <c r="A30" s="1" t="s">
        <v>74</v>
      </c>
      <c r="B30" s="1">
        <v>84.27</v>
      </c>
      <c r="C30" s="1">
        <v>56.6</v>
      </c>
      <c r="D30" s="1">
        <v>18.53</v>
      </c>
    </row>
    <row r="31" spans="1:4" x14ac:dyDescent="0.45">
      <c r="A31" s="1" t="s">
        <v>75</v>
      </c>
      <c r="B31" s="1">
        <v>55.19</v>
      </c>
      <c r="C31" s="1">
        <v>86.1</v>
      </c>
      <c r="D31" s="1">
        <v>7.41</v>
      </c>
    </row>
    <row r="32" spans="1:4" x14ac:dyDescent="0.45">
      <c r="A32" s="1" t="s">
        <v>76</v>
      </c>
      <c r="B32" s="1">
        <v>12.81</v>
      </c>
      <c r="C32" s="1">
        <v>46.1</v>
      </c>
      <c r="D32" s="1">
        <v>-0.32</v>
      </c>
    </row>
    <row r="33" spans="1:4" x14ac:dyDescent="0.45">
      <c r="A33" s="1" t="s">
        <v>77</v>
      </c>
      <c r="B33" s="1">
        <v>189.3</v>
      </c>
      <c r="C33" s="1">
        <v>59.89</v>
      </c>
      <c r="D33" s="1">
        <v>93.88</v>
      </c>
    </row>
    <row r="34" spans="1:4" x14ac:dyDescent="0.45">
      <c r="A34" s="1" t="s">
        <v>78</v>
      </c>
      <c r="B34" s="1">
        <v>58.33</v>
      </c>
      <c r="C34" s="1">
        <v>77.02</v>
      </c>
      <c r="D34" s="1">
        <v>5.96</v>
      </c>
    </row>
    <row r="35" spans="1:4" x14ac:dyDescent="0.45">
      <c r="A35" s="1" t="s">
        <v>79</v>
      </c>
      <c r="B35" s="1">
        <v>31.73</v>
      </c>
      <c r="C35" s="1">
        <v>29.08</v>
      </c>
      <c r="D35" s="1">
        <v>-3.38</v>
      </c>
    </row>
    <row r="36" spans="1:4" x14ac:dyDescent="0.45">
      <c r="A36" s="1" t="s">
        <v>80</v>
      </c>
      <c r="B36" s="1">
        <v>1653.46</v>
      </c>
      <c r="C36" s="1">
        <v>-283.52</v>
      </c>
      <c r="D36" s="1">
        <v>84.53</v>
      </c>
    </row>
    <row r="37" spans="1:4" x14ac:dyDescent="0.45">
      <c r="A37" s="1" t="s">
        <v>81</v>
      </c>
      <c r="B37" s="1">
        <v>14.38</v>
      </c>
      <c r="C37" s="1">
        <v>15.04</v>
      </c>
      <c r="D37" s="1">
        <v>-7.57</v>
      </c>
    </row>
    <row r="38" spans="1:4" x14ac:dyDescent="0.45">
      <c r="A38" s="1" t="s">
        <v>82</v>
      </c>
      <c r="B38" s="1">
        <v>47.3</v>
      </c>
      <c r="C38" s="1">
        <v>35.6</v>
      </c>
      <c r="D38" s="1">
        <v>41.87</v>
      </c>
    </row>
    <row r="39" spans="1:4" x14ac:dyDescent="0.45">
      <c r="A39" s="1" t="s">
        <v>83</v>
      </c>
      <c r="B39" s="1">
        <v>102.8</v>
      </c>
      <c r="C39" s="1">
        <v>45.99</v>
      </c>
      <c r="D39" s="1">
        <v>41.41</v>
      </c>
    </row>
    <row r="40" spans="1:4" x14ac:dyDescent="0.45">
      <c r="A40" s="1" t="s">
        <v>84</v>
      </c>
      <c r="B40" s="1">
        <v>204.76</v>
      </c>
      <c r="C40" s="1">
        <v>73.78</v>
      </c>
      <c r="D40" s="1">
        <v>57.14</v>
      </c>
    </row>
    <row r="41" spans="1:4" x14ac:dyDescent="0.45">
      <c r="A41" s="1" t="s">
        <v>85</v>
      </c>
      <c r="B41" s="1">
        <v>81.489999999999995</v>
      </c>
      <c r="C41" s="1">
        <v>78.22</v>
      </c>
      <c r="D41" s="1">
        <v>22.8</v>
      </c>
    </row>
    <row r="42" spans="1:4" x14ac:dyDescent="0.45">
      <c r="A42" s="1" t="s">
        <v>86</v>
      </c>
      <c r="B42" s="1">
        <v>21.5</v>
      </c>
      <c r="C42" s="1">
        <v>53.33</v>
      </c>
      <c r="D42" s="1">
        <v>-9.57</v>
      </c>
    </row>
    <row r="43" spans="1:4" x14ac:dyDescent="0.45">
      <c r="A43" s="1" t="s">
        <v>87</v>
      </c>
      <c r="B43" s="1">
        <v>8.35</v>
      </c>
      <c r="C43" s="1">
        <v>33.049999999999997</v>
      </c>
      <c r="D43" s="1">
        <v>-0.99</v>
      </c>
    </row>
    <row r="44" spans="1:4" x14ac:dyDescent="0.45">
      <c r="A44" s="1" t="s">
        <v>88</v>
      </c>
      <c r="B44" s="1">
        <v>16.45</v>
      </c>
      <c r="C44" s="1">
        <v>8.94</v>
      </c>
      <c r="D44" s="1">
        <v>7.45</v>
      </c>
    </row>
    <row r="45" spans="1:4" x14ac:dyDescent="0.45">
      <c r="A45" s="1" t="s">
        <v>89</v>
      </c>
      <c r="B45" s="1">
        <v>4.62</v>
      </c>
      <c r="C45" s="1">
        <v>12.17</v>
      </c>
      <c r="D45" s="1">
        <v>8.81</v>
      </c>
    </row>
    <row r="46" spans="1:4" x14ac:dyDescent="0.45">
      <c r="A46" s="1"/>
      <c r="B46" s="1"/>
      <c r="C46" s="1"/>
      <c r="D46" s="1"/>
    </row>
    <row r="47" spans="1:4" x14ac:dyDescent="0.45">
      <c r="A47" s="1" t="s">
        <v>90</v>
      </c>
      <c r="B47" s="1">
        <v>0.40799999999999997</v>
      </c>
      <c r="C47" s="1">
        <v>2.58</v>
      </c>
      <c r="D47" s="1">
        <v>-0.76</v>
      </c>
    </row>
    <row r="48" spans="1:4" x14ac:dyDescent="0.45">
      <c r="A48" s="1" t="s">
        <v>91</v>
      </c>
      <c r="B48" s="1">
        <v>5.8000000000000003E-2</v>
      </c>
      <c r="C48" s="1">
        <v>1.72</v>
      </c>
      <c r="D48" s="1">
        <v>7.9</v>
      </c>
    </row>
    <row r="49" spans="1:4" x14ac:dyDescent="0.45">
      <c r="A49" s="1" t="s">
        <v>92</v>
      </c>
      <c r="B49" s="1">
        <v>0.83499999999999996</v>
      </c>
      <c r="C49" s="1">
        <v>3.87</v>
      </c>
      <c r="D49" s="1">
        <v>-6.69</v>
      </c>
    </row>
    <row r="50" spans="1:4" x14ac:dyDescent="0.45">
      <c r="A50" s="1" t="s">
        <v>93</v>
      </c>
      <c r="B50" s="1">
        <v>0.74299999999999999</v>
      </c>
      <c r="C50" s="1">
        <v>7.15</v>
      </c>
      <c r="D50" s="1">
        <v>-1.84</v>
      </c>
    </row>
    <row r="51" spans="1:4" x14ac:dyDescent="0.45">
      <c r="A51" s="1" t="s">
        <v>94</v>
      </c>
      <c r="B51" s="1">
        <v>1.2969999999999999</v>
      </c>
      <c r="C51" s="1">
        <v>-3.11</v>
      </c>
      <c r="D51" s="1">
        <v>0.08</v>
      </c>
    </row>
    <row r="52" spans="1:4" x14ac:dyDescent="0.45">
      <c r="A52" s="1" t="s">
        <v>95</v>
      </c>
      <c r="B52" s="1">
        <v>0.56200000000000006</v>
      </c>
      <c r="C52" s="1">
        <v>11.82</v>
      </c>
      <c r="D52" s="1">
        <v>12.77</v>
      </c>
    </row>
    <row r="53" spans="1:4" x14ac:dyDescent="0.45">
      <c r="A53" s="1" t="s">
        <v>96</v>
      </c>
      <c r="B53" s="1">
        <v>0.54500000000000004</v>
      </c>
      <c r="C53" s="1">
        <v>7.78</v>
      </c>
      <c r="D53" s="1">
        <v>-4.18</v>
      </c>
    </row>
    <row r="54" spans="1:4" x14ac:dyDescent="0.45">
      <c r="A54" s="1" t="s">
        <v>158</v>
      </c>
      <c r="B54" s="1">
        <v>0.3846629941229322</v>
      </c>
      <c r="C54" s="1">
        <v>4.8489409742157692</v>
      </c>
      <c r="D54" s="1">
        <v>6.8812523085070305</v>
      </c>
    </row>
    <row r="55" spans="1:4" x14ac:dyDescent="0.45">
      <c r="A55" s="1" t="s">
        <v>159</v>
      </c>
      <c r="B55" s="1">
        <v>1.1539889823687965</v>
      </c>
      <c r="C55" s="1">
        <v>14.546822922647308</v>
      </c>
      <c r="D55" s="1">
        <v>20.643756925521092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18056-E210-40E3-AF7F-7B46E89F22DC}">
  <dimension ref="A1:F13"/>
  <sheetViews>
    <sheetView zoomScaleNormal="100" workbookViewId="0">
      <selection activeCell="I13" sqref="I13"/>
    </sheetView>
  </sheetViews>
  <sheetFormatPr defaultRowHeight="15.6" x14ac:dyDescent="0.45"/>
  <cols>
    <col min="1" max="1" width="16.8984375" style="1" bestFit="1" customWidth="1"/>
    <col min="2" max="16384" width="8.796875" style="1"/>
  </cols>
  <sheetData>
    <row r="1" spans="1:6" x14ac:dyDescent="0.45">
      <c r="A1" s="1" t="s">
        <v>42</v>
      </c>
    </row>
    <row r="2" spans="1:6" ht="33" customHeight="1" x14ac:dyDescent="0.45">
      <c r="A2" s="2" t="s">
        <v>17</v>
      </c>
      <c r="B2" s="1" t="s">
        <v>0</v>
      </c>
      <c r="C2" s="1" t="s">
        <v>6</v>
      </c>
      <c r="D2" s="1" t="s">
        <v>7</v>
      </c>
      <c r="E2" s="1" t="s">
        <v>8</v>
      </c>
      <c r="F2" s="1" t="s">
        <v>12</v>
      </c>
    </row>
    <row r="3" spans="1:6" x14ac:dyDescent="0.45">
      <c r="A3" s="1">
        <v>10000</v>
      </c>
      <c r="B3" s="6">
        <v>2.0419</v>
      </c>
      <c r="C3" s="6">
        <v>2.0249999999999999</v>
      </c>
      <c r="D3" s="6">
        <v>2.0524</v>
      </c>
      <c r="E3" s="6">
        <v>2.0461</v>
      </c>
      <c r="F3" s="6">
        <v>2.0219999999999998</v>
      </c>
    </row>
    <row r="4" spans="1:6" x14ac:dyDescent="0.45">
      <c r="A4" s="1">
        <v>3000</v>
      </c>
      <c r="B4" s="6">
        <v>2.0286</v>
      </c>
      <c r="C4" s="6">
        <v>2.0190000000000001</v>
      </c>
      <c r="D4" s="6">
        <v>2.0335000000000001</v>
      </c>
      <c r="E4" s="6">
        <v>2.0405000000000002</v>
      </c>
      <c r="F4" s="6">
        <v>2.016</v>
      </c>
    </row>
    <row r="5" spans="1:6" x14ac:dyDescent="0.45">
      <c r="A5" s="1">
        <v>1000</v>
      </c>
      <c r="B5" s="6">
        <v>1.9173</v>
      </c>
      <c r="C5" s="6">
        <v>1.9</v>
      </c>
      <c r="D5" s="6">
        <v>1.9179999999999999</v>
      </c>
      <c r="E5" s="6">
        <v>1.9124000000000001</v>
      </c>
      <c r="F5" s="6">
        <v>1.9019999999999999</v>
      </c>
    </row>
    <row r="6" spans="1:6" x14ac:dyDescent="0.45">
      <c r="A6" s="1">
        <v>300</v>
      </c>
      <c r="B6" s="6">
        <v>2.0769000000000002</v>
      </c>
      <c r="C6" s="6">
        <v>1.829</v>
      </c>
      <c r="D6" s="6">
        <v>2.0825</v>
      </c>
      <c r="E6" s="6">
        <v>2.0552000000000001</v>
      </c>
      <c r="F6" s="6">
        <v>1.9570000000000001</v>
      </c>
    </row>
    <row r="7" spans="1:6" x14ac:dyDescent="0.45">
      <c r="A7" s="1">
        <v>100</v>
      </c>
      <c r="B7" s="6">
        <v>1.8627</v>
      </c>
      <c r="C7" s="6">
        <v>1.4079999999999999</v>
      </c>
      <c r="D7" s="6">
        <v>1.8564000000000001</v>
      </c>
      <c r="E7" s="6">
        <v>1.7485999999999999</v>
      </c>
      <c r="F7" s="6">
        <v>1.546</v>
      </c>
    </row>
    <row r="8" spans="1:6" x14ac:dyDescent="0.45">
      <c r="A8" s="1">
        <v>30</v>
      </c>
      <c r="B8" s="6">
        <v>1.9810000000000001</v>
      </c>
      <c r="C8" s="6">
        <v>0.78800000000000003</v>
      </c>
      <c r="D8" s="6">
        <v>1.5561</v>
      </c>
      <c r="E8" s="6">
        <v>0.94359999999999999</v>
      </c>
      <c r="F8" s="6">
        <v>0.77800000000000002</v>
      </c>
    </row>
    <row r="9" spans="1:6" x14ac:dyDescent="0.45">
      <c r="A9" s="1">
        <v>10</v>
      </c>
      <c r="B9" s="6">
        <v>1.3677999999999999</v>
      </c>
      <c r="C9" s="6">
        <v>0.29199999999999998</v>
      </c>
      <c r="D9" s="6">
        <v>0.95130000000000003</v>
      </c>
      <c r="E9" s="6">
        <v>0.44729999999999998</v>
      </c>
      <c r="F9" s="6">
        <v>0.38600000000000001</v>
      </c>
    </row>
    <row r="10" spans="1:6" x14ac:dyDescent="0.45">
      <c r="A10" s="1">
        <v>3</v>
      </c>
      <c r="B10" s="6">
        <v>0.52429999999999999</v>
      </c>
      <c r="C10" s="6">
        <v>0.124</v>
      </c>
      <c r="D10" s="6">
        <v>0.2233</v>
      </c>
      <c r="E10" s="6">
        <v>0.1071</v>
      </c>
      <c r="F10" s="6">
        <v>0.155</v>
      </c>
    </row>
    <row r="11" spans="1:6" x14ac:dyDescent="0.45">
      <c r="A11" s="1">
        <v>1</v>
      </c>
      <c r="B11" s="6">
        <v>0.21279999999999999</v>
      </c>
      <c r="C11" s="6">
        <v>6.3E-2</v>
      </c>
      <c r="D11" s="6">
        <v>0.1386</v>
      </c>
      <c r="E11" s="6">
        <v>7.2800000000000004E-2</v>
      </c>
      <c r="F11" s="6">
        <v>8.5000000000000006E-2</v>
      </c>
    </row>
    <row r="12" spans="1:6" x14ac:dyDescent="0.45">
      <c r="A12" s="1">
        <v>0.3</v>
      </c>
      <c r="B12" s="6">
        <v>9.6600000000000005E-2</v>
      </c>
      <c r="C12" s="6">
        <v>0.05</v>
      </c>
      <c r="D12" s="6">
        <v>7.0000000000000007E-2</v>
      </c>
      <c r="E12" s="6">
        <v>5.8000000000000003E-2</v>
      </c>
      <c r="F12" s="6">
        <v>5.0999999999999997E-2</v>
      </c>
    </row>
    <row r="13" spans="1:6" x14ac:dyDescent="0.45">
      <c r="A13" s="1">
        <v>0.1</v>
      </c>
      <c r="B13" s="6">
        <v>6.8000000000000005E-2</v>
      </c>
      <c r="C13" s="6">
        <v>4.7E-2</v>
      </c>
      <c r="D13" s="6">
        <v>5.6000000000000001E-2</v>
      </c>
      <c r="E13" s="6">
        <v>4.5999999999999999E-2</v>
      </c>
      <c r="F13" s="6">
        <v>3.9E-2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8CEE0-87FE-4547-A0B1-8BBDAC78310B}">
  <dimension ref="A1:G13"/>
  <sheetViews>
    <sheetView topLeftCell="A2" zoomScaleNormal="100" workbookViewId="0">
      <selection activeCell="G24" sqref="G23:G24"/>
    </sheetView>
  </sheetViews>
  <sheetFormatPr defaultRowHeight="15.6" x14ac:dyDescent="0.45"/>
  <cols>
    <col min="1" max="1" width="16.8984375" style="1" bestFit="1" customWidth="1"/>
    <col min="2" max="16384" width="8.796875" style="1"/>
  </cols>
  <sheetData>
    <row r="1" spans="1:7" x14ac:dyDescent="0.45">
      <c r="A1" s="1" t="s">
        <v>43</v>
      </c>
    </row>
    <row r="2" spans="1:7" ht="33" customHeight="1" x14ac:dyDescent="0.45">
      <c r="A2" s="2" t="s">
        <v>17</v>
      </c>
      <c r="B2" s="1" t="s">
        <v>3</v>
      </c>
      <c r="C2" s="1" t="s">
        <v>4</v>
      </c>
      <c r="D2" s="1" t="s">
        <v>5</v>
      </c>
      <c r="E2" s="1" t="s">
        <v>10</v>
      </c>
      <c r="F2" s="1" t="s">
        <v>11</v>
      </c>
      <c r="G2" s="1" t="s">
        <v>13</v>
      </c>
    </row>
    <row r="3" spans="1:7" x14ac:dyDescent="0.45">
      <c r="A3" s="1">
        <v>10000</v>
      </c>
      <c r="B3" s="6">
        <v>2.008</v>
      </c>
      <c r="C3" s="6">
        <v>2.0482</v>
      </c>
      <c r="D3" s="6">
        <v>2.0461</v>
      </c>
      <c r="E3" s="6">
        <v>2.0750000000000002</v>
      </c>
      <c r="F3" s="6">
        <v>1.556</v>
      </c>
      <c r="G3" s="6">
        <v>1.962</v>
      </c>
    </row>
    <row r="4" spans="1:7" x14ac:dyDescent="0.45">
      <c r="A4" s="1">
        <v>3000</v>
      </c>
      <c r="B4" s="6">
        <v>2.0099999999999998</v>
      </c>
      <c r="C4" s="6">
        <v>2.0286</v>
      </c>
      <c r="D4" s="6">
        <v>2.0306999999999999</v>
      </c>
      <c r="E4" s="6">
        <v>1.66</v>
      </c>
      <c r="F4" s="6">
        <v>1.544</v>
      </c>
      <c r="G4" s="6">
        <v>1.8069999999999999</v>
      </c>
    </row>
    <row r="5" spans="1:7" x14ac:dyDescent="0.45">
      <c r="A5" s="1">
        <v>1000</v>
      </c>
      <c r="B5" s="6">
        <v>1.8979999999999999</v>
      </c>
      <c r="C5" s="6">
        <v>1.9081999999999999</v>
      </c>
      <c r="D5" s="6">
        <v>1.9026000000000001</v>
      </c>
      <c r="E5" s="6">
        <v>0.79600000000000004</v>
      </c>
      <c r="F5" s="6">
        <v>1.462</v>
      </c>
      <c r="G5" s="6">
        <v>1.2789999999999999</v>
      </c>
    </row>
    <row r="6" spans="1:7" x14ac:dyDescent="0.45">
      <c r="A6" s="1">
        <v>300</v>
      </c>
      <c r="B6" s="6">
        <v>2.0289999999999999</v>
      </c>
      <c r="C6" s="6">
        <v>1.9033</v>
      </c>
      <c r="D6" s="6">
        <v>1.9683999999999999</v>
      </c>
      <c r="E6" s="6">
        <v>0.317</v>
      </c>
      <c r="F6" s="6">
        <v>1.333</v>
      </c>
      <c r="G6" s="6">
        <v>0.51</v>
      </c>
    </row>
    <row r="7" spans="1:7" x14ac:dyDescent="0.45">
      <c r="A7" s="1">
        <v>100</v>
      </c>
      <c r="B7" s="6">
        <v>1.788</v>
      </c>
      <c r="C7" s="6">
        <v>0.87639999999999996</v>
      </c>
      <c r="D7" s="6">
        <v>1.1640999999999999</v>
      </c>
      <c r="E7" s="6">
        <v>0.14599999999999999</v>
      </c>
      <c r="F7" s="6">
        <v>1.0640000000000001</v>
      </c>
      <c r="G7" s="6">
        <v>0.25700000000000001</v>
      </c>
    </row>
    <row r="8" spans="1:7" x14ac:dyDescent="0.45">
      <c r="A8" s="1">
        <v>30</v>
      </c>
      <c r="B8" s="6">
        <v>1.613</v>
      </c>
      <c r="C8" s="6">
        <v>0.37169999999999997</v>
      </c>
      <c r="D8" s="6">
        <v>0.47110000000000002</v>
      </c>
      <c r="E8" s="6">
        <v>7.9000000000000001E-2</v>
      </c>
      <c r="F8" s="6">
        <v>0.56399999999999995</v>
      </c>
      <c r="G8" s="6">
        <v>9.1999999999999998E-2</v>
      </c>
    </row>
    <row r="9" spans="1:7" x14ac:dyDescent="0.45">
      <c r="A9" s="1">
        <v>10</v>
      </c>
      <c r="B9" s="6">
        <v>0.75</v>
      </c>
      <c r="C9" s="6">
        <v>0.13439999999999999</v>
      </c>
      <c r="D9" s="6">
        <v>0.1827</v>
      </c>
      <c r="E9" s="6">
        <v>0.05</v>
      </c>
      <c r="F9" s="6">
        <v>0.30199999999999999</v>
      </c>
      <c r="G9" s="6">
        <v>7.8E-2</v>
      </c>
    </row>
    <row r="10" spans="1:7" x14ac:dyDescent="0.45">
      <c r="A10" s="1">
        <v>3</v>
      </c>
      <c r="B10" s="6">
        <v>0.374</v>
      </c>
      <c r="C10" s="6">
        <v>6.7900000000000002E-2</v>
      </c>
      <c r="D10" s="6">
        <v>7.4899999999999994E-2</v>
      </c>
      <c r="E10" s="6">
        <v>4.5999999999999999E-2</v>
      </c>
      <c r="F10" s="6">
        <v>0.107</v>
      </c>
      <c r="G10" s="6">
        <v>4.9000000000000002E-2</v>
      </c>
    </row>
    <row r="11" spans="1:7" x14ac:dyDescent="0.45">
      <c r="A11" s="1">
        <v>1</v>
      </c>
      <c r="B11" s="6">
        <v>0.13600000000000001</v>
      </c>
      <c r="C11" s="6">
        <v>5.8999999999999997E-2</v>
      </c>
      <c r="D11" s="6">
        <v>6.9000000000000006E-2</v>
      </c>
      <c r="E11" s="6">
        <v>4.3999999999999997E-2</v>
      </c>
      <c r="F11" s="6">
        <v>6.0999999999999999E-2</v>
      </c>
      <c r="G11" s="6">
        <v>0.05</v>
      </c>
    </row>
    <row r="12" spans="1:7" x14ac:dyDescent="0.45">
      <c r="A12" s="1">
        <v>0.3</v>
      </c>
      <c r="B12" s="6">
        <v>0.08</v>
      </c>
      <c r="C12" s="6">
        <v>4.9000000000000002E-2</v>
      </c>
      <c r="D12" s="6">
        <v>5.1999999999999998E-2</v>
      </c>
      <c r="E12" s="6">
        <v>4.4999999999999998E-2</v>
      </c>
      <c r="F12" s="6">
        <v>4.2999999999999997E-2</v>
      </c>
      <c r="G12" s="6">
        <v>4.8000000000000001E-2</v>
      </c>
    </row>
    <row r="13" spans="1:7" x14ac:dyDescent="0.45">
      <c r="A13" s="1">
        <v>0.1</v>
      </c>
      <c r="B13" s="6">
        <v>4.2999999999999997E-2</v>
      </c>
      <c r="C13" s="6">
        <v>4.4999999999999998E-2</v>
      </c>
      <c r="D13" s="6">
        <v>4.3999999999999997E-2</v>
      </c>
      <c r="E13" s="6">
        <v>4.2999999999999997E-2</v>
      </c>
      <c r="F13" s="6">
        <v>4.2000000000000003E-2</v>
      </c>
      <c r="G13" s="6">
        <v>4.2000000000000003E-2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787E1-926F-4F92-A23A-58BCCC62DEF9}">
  <dimension ref="A1:R11"/>
  <sheetViews>
    <sheetView zoomScaleNormal="100" workbookViewId="0"/>
  </sheetViews>
  <sheetFormatPr defaultRowHeight="15.6" x14ac:dyDescent="0.45"/>
  <cols>
    <col min="1" max="1" width="16.8984375" style="1" bestFit="1" customWidth="1"/>
    <col min="2" max="16" width="8.796875" style="1"/>
    <col min="17" max="17" width="15.796875" style="1" bestFit="1" customWidth="1"/>
    <col min="18" max="18" width="16" style="1" bestFit="1" customWidth="1"/>
    <col min="19" max="16384" width="8.796875" style="1"/>
  </cols>
  <sheetData>
    <row r="1" spans="1:18" x14ac:dyDescent="0.45">
      <c r="A1" s="1" t="s">
        <v>44</v>
      </c>
    </row>
    <row r="2" spans="1:18" ht="33" customHeight="1" x14ac:dyDescent="0.45">
      <c r="A2" s="2" t="s">
        <v>17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2" t="s">
        <v>15</v>
      </c>
      <c r="R2" s="2" t="s">
        <v>16</v>
      </c>
    </row>
    <row r="3" spans="1:18" x14ac:dyDescent="0.3">
      <c r="A3" s="1">
        <v>10000</v>
      </c>
      <c r="B3" s="7">
        <v>0.113</v>
      </c>
      <c r="C3" s="7">
        <v>0.11600000000000001</v>
      </c>
      <c r="D3" s="7">
        <v>9.4E-2</v>
      </c>
      <c r="E3" s="7">
        <v>9.7000000000000003E-2</v>
      </c>
      <c r="F3" s="7">
        <v>0.112</v>
      </c>
      <c r="G3" s="7">
        <v>0.38100000000000001</v>
      </c>
      <c r="H3" s="7">
        <v>0.18099999999999999</v>
      </c>
      <c r="I3" s="7">
        <v>9.4E-2</v>
      </c>
      <c r="J3" s="7">
        <v>0.4128</v>
      </c>
      <c r="K3" s="7">
        <v>1.2096</v>
      </c>
      <c r="L3" s="7">
        <v>0.89300000000000002</v>
      </c>
      <c r="M3" s="7">
        <v>0.39300000000000002</v>
      </c>
      <c r="N3" s="7">
        <v>0.47399999999999998</v>
      </c>
      <c r="O3" s="7">
        <v>1.0760000000000001</v>
      </c>
      <c r="P3" s="7">
        <v>1.1719999999999999</v>
      </c>
      <c r="Q3" s="7">
        <v>4.2999999999999997E-2</v>
      </c>
      <c r="R3" s="6">
        <v>1.4330000000000001</v>
      </c>
    </row>
    <row r="4" spans="1:18" x14ac:dyDescent="0.3">
      <c r="A4" s="1">
        <v>3000</v>
      </c>
      <c r="B4" s="7">
        <v>0.127</v>
      </c>
      <c r="C4" s="7">
        <v>9.9000000000000005E-2</v>
      </c>
      <c r="D4" s="7">
        <v>0.13</v>
      </c>
      <c r="E4" s="7">
        <v>0.114</v>
      </c>
      <c r="F4" s="7">
        <v>0.17</v>
      </c>
      <c r="G4" s="7">
        <v>0.60599999999999998</v>
      </c>
      <c r="H4" s="7">
        <v>0.28299999999999997</v>
      </c>
      <c r="I4" s="7">
        <v>0.158</v>
      </c>
      <c r="J4" s="7">
        <v>0.60160000000000002</v>
      </c>
      <c r="K4" s="7">
        <v>1.1968000000000001</v>
      </c>
      <c r="L4" s="7">
        <v>1.1000000000000001</v>
      </c>
      <c r="M4" s="7">
        <v>0.71599999999999997</v>
      </c>
      <c r="N4" s="7">
        <v>0.66600000000000004</v>
      </c>
      <c r="O4" s="7">
        <v>1.143</v>
      </c>
      <c r="P4" s="7">
        <v>1.1839999999999999</v>
      </c>
      <c r="Q4" s="7">
        <v>4.2999999999999997E-2</v>
      </c>
      <c r="R4" s="6">
        <v>1.43</v>
      </c>
    </row>
    <row r="5" spans="1:18" x14ac:dyDescent="0.3">
      <c r="A5" s="1">
        <v>1000</v>
      </c>
      <c r="B5" s="7">
        <v>0.109</v>
      </c>
      <c r="C5" s="7">
        <v>0.12</v>
      </c>
      <c r="D5" s="7">
        <v>0.28899999999999998</v>
      </c>
      <c r="E5" s="7">
        <v>0.193</v>
      </c>
      <c r="F5" s="7">
        <v>0.32300000000000001</v>
      </c>
      <c r="G5" s="7">
        <v>0.95799999999999996</v>
      </c>
      <c r="H5" s="7">
        <v>0.55100000000000005</v>
      </c>
      <c r="I5" s="7">
        <v>0.30499999999999999</v>
      </c>
      <c r="J5" s="7">
        <v>0.90239999999999998</v>
      </c>
      <c r="K5" s="7">
        <v>1.2576000000000001</v>
      </c>
      <c r="L5" s="7">
        <v>1.1639999999999999</v>
      </c>
      <c r="M5" s="7">
        <v>0.82099999999999995</v>
      </c>
      <c r="N5" s="7">
        <v>0.91800000000000004</v>
      </c>
      <c r="O5" s="7">
        <v>1.153</v>
      </c>
      <c r="P5" s="7">
        <v>1.127</v>
      </c>
      <c r="Q5" s="7">
        <v>4.3999999999999997E-2</v>
      </c>
      <c r="R5" s="6">
        <v>1.458</v>
      </c>
    </row>
    <row r="6" spans="1:18" x14ac:dyDescent="0.3">
      <c r="A6" s="1">
        <v>300</v>
      </c>
      <c r="B6" s="7">
        <v>0.14499999999999999</v>
      </c>
      <c r="C6" s="7">
        <v>0.183</v>
      </c>
      <c r="D6" s="7">
        <v>0.45300000000000001</v>
      </c>
      <c r="E6" s="7">
        <v>0.308</v>
      </c>
      <c r="F6" s="7">
        <v>0.498</v>
      </c>
      <c r="G6" s="7">
        <v>1.2030000000000001</v>
      </c>
      <c r="H6" s="7">
        <v>0.83799999999999997</v>
      </c>
      <c r="I6" s="7">
        <v>0.52600000000000002</v>
      </c>
      <c r="J6" s="7">
        <v>1.2</v>
      </c>
      <c r="K6" s="7">
        <v>1.3056000000000001</v>
      </c>
      <c r="L6" s="7">
        <v>1.2090000000000001</v>
      </c>
      <c r="M6" s="7">
        <v>0.92500000000000004</v>
      </c>
      <c r="N6" s="7">
        <v>0.93500000000000005</v>
      </c>
      <c r="O6" s="7">
        <v>1.153</v>
      </c>
      <c r="P6" s="7">
        <v>1.196</v>
      </c>
      <c r="Q6" s="7">
        <v>4.7E-2</v>
      </c>
      <c r="R6" s="6">
        <v>1.466</v>
      </c>
    </row>
    <row r="7" spans="1:18" x14ac:dyDescent="0.3">
      <c r="A7" s="1">
        <v>100</v>
      </c>
      <c r="B7" s="7">
        <v>0.23499999999999999</v>
      </c>
      <c r="C7" s="7">
        <v>0.28399999999999997</v>
      </c>
      <c r="D7" s="7">
        <v>0.89600000000000002</v>
      </c>
      <c r="E7" s="7">
        <v>0.58499999999999996</v>
      </c>
      <c r="F7" s="7">
        <v>0.75800000000000001</v>
      </c>
      <c r="G7" s="7">
        <v>1.327</v>
      </c>
      <c r="H7" s="7">
        <v>1.1459999999999999</v>
      </c>
      <c r="I7" s="7">
        <v>0.88</v>
      </c>
      <c r="J7" s="7">
        <v>1.2896000000000001</v>
      </c>
      <c r="K7" s="7">
        <v>1.3568</v>
      </c>
      <c r="L7" s="7">
        <v>1.2789999999999999</v>
      </c>
      <c r="M7" s="7">
        <v>1.034</v>
      </c>
      <c r="N7" s="7">
        <v>1.095</v>
      </c>
      <c r="O7" s="7">
        <v>1.1679999999999999</v>
      </c>
      <c r="P7" s="7">
        <v>1.194</v>
      </c>
      <c r="Q7" s="7">
        <v>8.2000000000000003E-2</v>
      </c>
      <c r="R7" s="6">
        <v>1.4510000000000001</v>
      </c>
    </row>
    <row r="8" spans="1:18" x14ac:dyDescent="0.3">
      <c r="A8" s="1">
        <v>30</v>
      </c>
      <c r="B8" s="7">
        <v>0.39800000000000002</v>
      </c>
      <c r="C8" s="7">
        <v>0.57599999999999996</v>
      </c>
      <c r="D8" s="7">
        <v>1.173</v>
      </c>
      <c r="E8" s="7">
        <v>0.82699999999999996</v>
      </c>
      <c r="F8" s="7">
        <v>1.1359999999999999</v>
      </c>
      <c r="G8" s="7">
        <v>1.4379999999999999</v>
      </c>
      <c r="H8" s="7">
        <v>1.2569999999999999</v>
      </c>
      <c r="I8" s="7">
        <v>1.0840000000000001</v>
      </c>
      <c r="J8" s="7">
        <v>1.296</v>
      </c>
      <c r="K8" s="7">
        <v>1.3504</v>
      </c>
      <c r="L8" s="7">
        <v>1.266</v>
      </c>
      <c r="M8" s="7">
        <v>1.1679999999999999</v>
      </c>
      <c r="N8" s="7">
        <v>1.1839999999999999</v>
      </c>
      <c r="O8" s="7">
        <v>1.1870000000000001</v>
      </c>
      <c r="P8" s="7">
        <v>1.1879999999999999</v>
      </c>
      <c r="Q8" s="7">
        <v>0.46200000000000002</v>
      </c>
      <c r="R8" s="6">
        <v>1.4910000000000001</v>
      </c>
    </row>
    <row r="9" spans="1:18" x14ac:dyDescent="0.3">
      <c r="A9" s="1">
        <v>10</v>
      </c>
      <c r="B9" s="7">
        <v>0.70799999999999996</v>
      </c>
      <c r="C9" s="7">
        <v>0.95899999999999996</v>
      </c>
      <c r="D9" s="7">
        <v>1.448</v>
      </c>
      <c r="E9" s="7">
        <v>1.1990000000000001</v>
      </c>
      <c r="F9" s="7">
        <v>1.3049999999999999</v>
      </c>
      <c r="G9" s="7">
        <v>1.534</v>
      </c>
      <c r="H9" s="7">
        <v>1.397</v>
      </c>
      <c r="I9" s="7">
        <v>1.3280000000000001</v>
      </c>
      <c r="J9" s="7">
        <v>1.3151999999999999</v>
      </c>
      <c r="K9" s="7">
        <v>1.36</v>
      </c>
      <c r="L9" s="7">
        <v>1.258</v>
      </c>
      <c r="M9" s="7">
        <v>1.194</v>
      </c>
      <c r="N9" s="7">
        <v>1.169</v>
      </c>
      <c r="O9" s="7">
        <v>1.179</v>
      </c>
      <c r="P9" s="7">
        <v>1.1890000000000001</v>
      </c>
      <c r="Q9" s="7">
        <v>1.0760000000000001</v>
      </c>
      <c r="R9" s="6">
        <v>1.4850000000000001</v>
      </c>
    </row>
    <row r="10" spans="1:18" x14ac:dyDescent="0.3">
      <c r="A10" s="1">
        <v>3</v>
      </c>
      <c r="B10" s="7">
        <v>1.149</v>
      </c>
      <c r="C10" s="7">
        <v>1.349</v>
      </c>
      <c r="D10" s="7">
        <v>1.4590000000000001</v>
      </c>
      <c r="E10" s="7">
        <v>1.3560000000000001</v>
      </c>
      <c r="F10" s="7">
        <v>1.369</v>
      </c>
      <c r="G10" s="7">
        <v>1.4379999999999999</v>
      </c>
      <c r="H10" s="7">
        <v>1.319</v>
      </c>
      <c r="I10" s="7">
        <v>1.397</v>
      </c>
      <c r="J10" s="7">
        <v>1.4336</v>
      </c>
      <c r="K10" s="7">
        <v>1.3888</v>
      </c>
      <c r="L10" s="7">
        <v>1.268</v>
      </c>
      <c r="M10" s="7">
        <v>1.2170000000000001</v>
      </c>
      <c r="N10" s="7">
        <v>1.1499999999999999</v>
      </c>
      <c r="O10" s="7">
        <v>1.1759999999999999</v>
      </c>
      <c r="P10" s="7">
        <v>1.234</v>
      </c>
      <c r="Q10" s="7">
        <v>1.3169999999999999</v>
      </c>
      <c r="R10" s="6">
        <v>1.4970000000000001</v>
      </c>
    </row>
    <row r="11" spans="1:18" x14ac:dyDescent="0.3">
      <c r="A11" s="1">
        <v>1</v>
      </c>
      <c r="B11" s="7">
        <v>1.4379999999999999</v>
      </c>
      <c r="C11" s="7">
        <v>1.4379999999999999</v>
      </c>
      <c r="D11" s="7">
        <v>1.4379999999999999</v>
      </c>
      <c r="E11" s="7">
        <v>1.4379999999999999</v>
      </c>
      <c r="F11" s="7">
        <v>1.4379999999999999</v>
      </c>
      <c r="G11" s="7">
        <v>1.1919999999999999</v>
      </c>
      <c r="H11" s="7">
        <v>1.4379999999999999</v>
      </c>
      <c r="I11" s="7">
        <v>1.47</v>
      </c>
      <c r="J11" s="7">
        <v>1.4112</v>
      </c>
      <c r="K11" s="7">
        <v>1.4463999999999999</v>
      </c>
      <c r="L11" s="7">
        <v>1.226</v>
      </c>
      <c r="M11" s="7">
        <v>1.1080000000000001</v>
      </c>
      <c r="N11" s="7">
        <v>1.111</v>
      </c>
      <c r="O11" s="7">
        <v>1.127</v>
      </c>
      <c r="P11" s="7">
        <v>1.2410000000000001</v>
      </c>
      <c r="Q11" s="7">
        <v>1.359</v>
      </c>
      <c r="R11" s="6">
        <v>1.4850000000000001</v>
      </c>
    </row>
  </sheetData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32F8D-E57F-4311-A8C3-9940AD51C0D7}">
  <dimension ref="A1:F11"/>
  <sheetViews>
    <sheetView zoomScaleNormal="100" workbookViewId="0">
      <selection activeCell="F15" sqref="F15"/>
    </sheetView>
  </sheetViews>
  <sheetFormatPr defaultRowHeight="15.6" x14ac:dyDescent="0.45"/>
  <cols>
    <col min="1" max="1" width="16.8984375" style="1" bestFit="1" customWidth="1"/>
    <col min="2" max="16384" width="8.796875" style="1"/>
  </cols>
  <sheetData>
    <row r="1" spans="1:6" x14ac:dyDescent="0.45">
      <c r="A1" s="1" t="s">
        <v>45</v>
      </c>
    </row>
    <row r="2" spans="1:6" ht="33" customHeight="1" x14ac:dyDescent="0.45">
      <c r="A2" s="2" t="s">
        <v>17</v>
      </c>
      <c r="B2" s="1" t="s">
        <v>0</v>
      </c>
      <c r="C2" s="1" t="s">
        <v>6</v>
      </c>
      <c r="D2" s="1" t="s">
        <v>7</v>
      </c>
      <c r="E2" s="1" t="s">
        <v>8</v>
      </c>
      <c r="F2" s="1" t="s">
        <v>12</v>
      </c>
    </row>
    <row r="3" spans="1:6" x14ac:dyDescent="0.3">
      <c r="A3" s="1">
        <v>10000</v>
      </c>
      <c r="B3" s="7">
        <v>0.113</v>
      </c>
      <c r="C3" s="7">
        <v>0.18099999999999999</v>
      </c>
      <c r="D3" s="7">
        <v>9.4E-2</v>
      </c>
      <c r="E3" s="7">
        <v>0.4128</v>
      </c>
      <c r="F3" s="7">
        <v>0.47399999999999998</v>
      </c>
    </row>
    <row r="4" spans="1:6" x14ac:dyDescent="0.3">
      <c r="A4" s="1">
        <v>3000</v>
      </c>
      <c r="B4" s="7">
        <v>0.127</v>
      </c>
      <c r="C4" s="7">
        <v>0.28299999999999997</v>
      </c>
      <c r="D4" s="7">
        <v>0.158</v>
      </c>
      <c r="E4" s="7">
        <v>0.60160000000000002</v>
      </c>
      <c r="F4" s="7">
        <v>0.66600000000000004</v>
      </c>
    </row>
    <row r="5" spans="1:6" x14ac:dyDescent="0.3">
      <c r="A5" s="1">
        <v>1000</v>
      </c>
      <c r="B5" s="7">
        <v>0.109</v>
      </c>
      <c r="C5" s="7">
        <v>0.55100000000000005</v>
      </c>
      <c r="D5" s="7">
        <v>0.30499999999999999</v>
      </c>
      <c r="E5" s="7">
        <v>0.90239999999999998</v>
      </c>
      <c r="F5" s="7">
        <v>0.91800000000000004</v>
      </c>
    </row>
    <row r="6" spans="1:6" x14ac:dyDescent="0.3">
      <c r="A6" s="1">
        <v>300</v>
      </c>
      <c r="B6" s="7">
        <v>0.14499999999999999</v>
      </c>
      <c r="C6" s="7">
        <v>0.83799999999999997</v>
      </c>
      <c r="D6" s="7">
        <v>0.52600000000000002</v>
      </c>
      <c r="E6" s="7">
        <v>1.2</v>
      </c>
      <c r="F6" s="7">
        <v>0.93500000000000005</v>
      </c>
    </row>
    <row r="7" spans="1:6" x14ac:dyDescent="0.3">
      <c r="A7" s="1">
        <v>100</v>
      </c>
      <c r="B7" s="7">
        <v>0.23499999999999999</v>
      </c>
      <c r="C7" s="7">
        <v>1.1459999999999999</v>
      </c>
      <c r="D7" s="7">
        <v>0.88</v>
      </c>
      <c r="E7" s="7">
        <v>1.2896000000000001</v>
      </c>
      <c r="F7" s="7">
        <v>1.095</v>
      </c>
    </row>
    <row r="8" spans="1:6" x14ac:dyDescent="0.3">
      <c r="A8" s="1">
        <v>30</v>
      </c>
      <c r="B8" s="7">
        <v>0.39800000000000002</v>
      </c>
      <c r="C8" s="7">
        <v>1.2569999999999999</v>
      </c>
      <c r="D8" s="7">
        <v>1.0840000000000001</v>
      </c>
      <c r="E8" s="7">
        <v>1.296</v>
      </c>
      <c r="F8" s="7">
        <v>1.1839999999999999</v>
      </c>
    </row>
    <row r="9" spans="1:6" x14ac:dyDescent="0.3">
      <c r="A9" s="1">
        <v>10</v>
      </c>
      <c r="B9" s="7">
        <v>0.70799999999999996</v>
      </c>
      <c r="C9" s="7">
        <v>1.397</v>
      </c>
      <c r="D9" s="7">
        <v>1.3280000000000001</v>
      </c>
      <c r="E9" s="7">
        <v>1.3151999999999999</v>
      </c>
      <c r="F9" s="7">
        <v>1.169</v>
      </c>
    </row>
    <row r="10" spans="1:6" x14ac:dyDescent="0.3">
      <c r="A10" s="1">
        <v>3</v>
      </c>
      <c r="B10" s="7">
        <v>1.149</v>
      </c>
      <c r="C10" s="7">
        <v>1.319</v>
      </c>
      <c r="D10" s="7">
        <v>1.397</v>
      </c>
      <c r="E10" s="7">
        <v>1.4336</v>
      </c>
      <c r="F10" s="7">
        <v>1.1499999999999999</v>
      </c>
    </row>
    <row r="11" spans="1:6" x14ac:dyDescent="0.3">
      <c r="A11" s="1">
        <v>1</v>
      </c>
      <c r="B11" s="7">
        <v>1.4379999999999999</v>
      </c>
      <c r="C11" s="7">
        <v>1.4379999999999999</v>
      </c>
      <c r="D11" s="7">
        <v>1.47</v>
      </c>
      <c r="E11" s="7">
        <v>1.4112</v>
      </c>
      <c r="F11" s="7">
        <v>1.111</v>
      </c>
    </row>
  </sheetData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D008C-9C1C-434D-8697-00B6BF2E2D9D}">
  <dimension ref="A1:G11"/>
  <sheetViews>
    <sheetView zoomScaleNormal="100" workbookViewId="0">
      <selection activeCell="H1" sqref="H1:J1048576"/>
    </sheetView>
  </sheetViews>
  <sheetFormatPr defaultRowHeight="15.6" x14ac:dyDescent="0.45"/>
  <cols>
    <col min="1" max="1" width="16.8984375" style="1" bestFit="1" customWidth="1"/>
    <col min="2" max="16384" width="8.796875" style="1"/>
  </cols>
  <sheetData>
    <row r="1" spans="1:7" x14ac:dyDescent="0.45">
      <c r="A1" s="1" t="s">
        <v>46</v>
      </c>
    </row>
    <row r="2" spans="1:7" ht="33" customHeight="1" x14ac:dyDescent="0.45">
      <c r="A2" s="2" t="s">
        <v>17</v>
      </c>
      <c r="B2" s="1" t="s">
        <v>3</v>
      </c>
      <c r="C2" s="1" t="s">
        <v>4</v>
      </c>
      <c r="D2" s="1" t="s">
        <v>5</v>
      </c>
      <c r="E2" s="1" t="s">
        <v>10</v>
      </c>
      <c r="F2" s="1" t="s">
        <v>11</v>
      </c>
      <c r="G2" s="1" t="s">
        <v>13</v>
      </c>
    </row>
    <row r="3" spans="1:7" x14ac:dyDescent="0.3">
      <c r="A3" s="1">
        <v>10000</v>
      </c>
      <c r="B3" s="7">
        <v>9.7000000000000003E-2</v>
      </c>
      <c r="C3" s="7">
        <v>0.112</v>
      </c>
      <c r="D3" s="7">
        <v>0.38100000000000001</v>
      </c>
      <c r="E3" s="7">
        <v>0.89300000000000002</v>
      </c>
      <c r="F3" s="7">
        <v>0.39300000000000002</v>
      </c>
      <c r="G3" s="7">
        <v>1.0760000000000001</v>
      </c>
    </row>
    <row r="4" spans="1:7" x14ac:dyDescent="0.3">
      <c r="A4" s="1">
        <v>3000</v>
      </c>
      <c r="B4" s="7">
        <v>0.114</v>
      </c>
      <c r="C4" s="7">
        <v>0.17</v>
      </c>
      <c r="D4" s="7">
        <v>0.60599999999999998</v>
      </c>
      <c r="E4" s="7">
        <v>1.1000000000000001</v>
      </c>
      <c r="F4" s="7">
        <v>0.71599999999999997</v>
      </c>
      <c r="G4" s="7">
        <v>1.143</v>
      </c>
    </row>
    <row r="5" spans="1:7" x14ac:dyDescent="0.3">
      <c r="A5" s="1">
        <v>1000</v>
      </c>
      <c r="B5" s="7">
        <v>0.193</v>
      </c>
      <c r="C5" s="7">
        <v>0.32300000000000001</v>
      </c>
      <c r="D5" s="7">
        <v>0.95799999999999996</v>
      </c>
      <c r="E5" s="7">
        <v>1.1639999999999999</v>
      </c>
      <c r="F5" s="7">
        <v>0.82099999999999995</v>
      </c>
      <c r="G5" s="7">
        <v>1.153</v>
      </c>
    </row>
    <row r="6" spans="1:7" x14ac:dyDescent="0.3">
      <c r="A6" s="1">
        <v>300</v>
      </c>
      <c r="B6" s="7">
        <v>0.308</v>
      </c>
      <c r="C6" s="7">
        <v>0.498</v>
      </c>
      <c r="D6" s="7">
        <v>1.2030000000000001</v>
      </c>
      <c r="E6" s="7">
        <v>1.2090000000000001</v>
      </c>
      <c r="F6" s="7">
        <v>0.92500000000000004</v>
      </c>
      <c r="G6" s="7">
        <v>1.153</v>
      </c>
    </row>
    <row r="7" spans="1:7" x14ac:dyDescent="0.3">
      <c r="A7" s="1">
        <v>100</v>
      </c>
      <c r="B7" s="7">
        <v>0.58499999999999996</v>
      </c>
      <c r="C7" s="7">
        <v>0.75800000000000001</v>
      </c>
      <c r="D7" s="7">
        <v>1.327</v>
      </c>
      <c r="E7" s="7">
        <v>1.2789999999999999</v>
      </c>
      <c r="F7" s="7">
        <v>1.034</v>
      </c>
      <c r="G7" s="7">
        <v>1.1679999999999999</v>
      </c>
    </row>
    <row r="8" spans="1:7" x14ac:dyDescent="0.3">
      <c r="A8" s="1">
        <v>30</v>
      </c>
      <c r="B8" s="7">
        <v>0.82699999999999996</v>
      </c>
      <c r="C8" s="7">
        <v>1.1359999999999999</v>
      </c>
      <c r="D8" s="7">
        <v>1.4379999999999999</v>
      </c>
      <c r="E8" s="7">
        <v>1.266</v>
      </c>
      <c r="F8" s="7">
        <v>1.1679999999999999</v>
      </c>
      <c r="G8" s="7">
        <v>1.1870000000000001</v>
      </c>
    </row>
    <row r="9" spans="1:7" x14ac:dyDescent="0.3">
      <c r="A9" s="1">
        <v>10</v>
      </c>
      <c r="B9" s="7">
        <v>1.1990000000000001</v>
      </c>
      <c r="C9" s="7">
        <v>1.3049999999999999</v>
      </c>
      <c r="D9" s="7">
        <v>1.534</v>
      </c>
      <c r="E9" s="7">
        <v>1.258</v>
      </c>
      <c r="F9" s="7">
        <v>1.194</v>
      </c>
      <c r="G9" s="7">
        <v>1.179</v>
      </c>
    </row>
    <row r="10" spans="1:7" x14ac:dyDescent="0.3">
      <c r="A10" s="1">
        <v>3</v>
      </c>
      <c r="B10" s="7">
        <v>1.3560000000000001</v>
      </c>
      <c r="C10" s="7">
        <v>1.369</v>
      </c>
      <c r="D10" s="7">
        <v>1.4379999999999999</v>
      </c>
      <c r="E10" s="7">
        <v>1.268</v>
      </c>
      <c r="F10" s="7">
        <v>1.2170000000000001</v>
      </c>
      <c r="G10" s="7">
        <v>1.1759999999999999</v>
      </c>
    </row>
    <row r="11" spans="1:7" x14ac:dyDescent="0.3">
      <c r="A11" s="1">
        <v>1</v>
      </c>
      <c r="B11" s="7">
        <v>1.4379999999999999</v>
      </c>
      <c r="C11" s="7">
        <v>1.4379999999999999</v>
      </c>
      <c r="D11" s="7">
        <v>1.1919999999999999</v>
      </c>
      <c r="E11" s="7">
        <v>1.226</v>
      </c>
      <c r="F11" s="7">
        <v>1.1080000000000001</v>
      </c>
      <c r="G11" s="7">
        <v>1.127</v>
      </c>
    </row>
  </sheetData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2EB71-EEFB-4FC0-BB96-9F2101C26262}">
  <dimension ref="A1:R11"/>
  <sheetViews>
    <sheetView zoomScaleNormal="100" workbookViewId="0">
      <selection activeCell="I22" sqref="I22"/>
    </sheetView>
  </sheetViews>
  <sheetFormatPr defaultRowHeight="15.6" x14ac:dyDescent="0.45"/>
  <cols>
    <col min="1" max="1" width="16.8984375" style="1" bestFit="1" customWidth="1"/>
    <col min="2" max="16" width="8.796875" style="1"/>
    <col min="17" max="17" width="15.796875" style="1" bestFit="1" customWidth="1"/>
    <col min="18" max="18" width="16" style="1" bestFit="1" customWidth="1"/>
    <col min="19" max="16384" width="8.796875" style="1"/>
  </cols>
  <sheetData>
    <row r="1" spans="1:18" x14ac:dyDescent="0.45">
      <c r="A1" s="1" t="s">
        <v>47</v>
      </c>
    </row>
    <row r="2" spans="1:18" ht="33" customHeight="1" x14ac:dyDescent="0.45">
      <c r="A2" s="2" t="s">
        <v>17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2" t="s">
        <v>15</v>
      </c>
      <c r="R2" s="2" t="s">
        <v>16</v>
      </c>
    </row>
    <row r="3" spans="1:18" x14ac:dyDescent="0.3">
      <c r="A3" s="1">
        <v>10000</v>
      </c>
      <c r="B3" s="7">
        <v>0.55000000000000004</v>
      </c>
      <c r="C3" s="7">
        <v>0.67500000000000004</v>
      </c>
      <c r="D3" s="7">
        <v>0.52900000000000003</v>
      </c>
      <c r="E3" s="7">
        <v>0.71799999999999997</v>
      </c>
      <c r="F3" s="7">
        <v>0.74099999999999999</v>
      </c>
      <c r="G3" s="7">
        <v>0.79200000000000004</v>
      </c>
      <c r="H3" s="7">
        <v>0.81200000000000006</v>
      </c>
      <c r="I3" s="7">
        <v>0.78400000000000003</v>
      </c>
      <c r="J3" s="7">
        <v>0.81899999999999995</v>
      </c>
      <c r="K3" s="7">
        <v>0.79400000000000004</v>
      </c>
      <c r="L3" s="7">
        <v>0.84799999999999998</v>
      </c>
      <c r="M3" s="7">
        <v>0.624</v>
      </c>
      <c r="N3" s="7">
        <v>0.66600000000000004</v>
      </c>
      <c r="O3" s="7">
        <v>0.86899999999999999</v>
      </c>
      <c r="P3" s="7">
        <v>0.85199999999999998</v>
      </c>
      <c r="Q3" s="7">
        <v>5.8000000000000003E-2</v>
      </c>
      <c r="R3" s="6">
        <v>0.73799999999999999</v>
      </c>
    </row>
    <row r="4" spans="1:18" x14ac:dyDescent="0.3">
      <c r="A4" s="1">
        <v>3000</v>
      </c>
      <c r="B4" s="7">
        <v>0.58299999999999996</v>
      </c>
      <c r="C4" s="7">
        <v>0.7</v>
      </c>
      <c r="D4" s="7">
        <v>0.78400000000000003</v>
      </c>
      <c r="E4" s="7">
        <v>0.88200000000000001</v>
      </c>
      <c r="F4" s="7">
        <v>0.88100000000000001</v>
      </c>
      <c r="G4" s="7">
        <v>0.878</v>
      </c>
      <c r="H4" s="7">
        <v>0.80400000000000005</v>
      </c>
      <c r="I4" s="7">
        <v>0.75900000000000001</v>
      </c>
      <c r="J4" s="7">
        <v>0.86199999999999999</v>
      </c>
      <c r="K4" s="7">
        <v>0.80200000000000005</v>
      </c>
      <c r="L4" s="7">
        <v>0.88200000000000001</v>
      </c>
      <c r="M4" s="7">
        <v>0.66300000000000003</v>
      </c>
      <c r="N4" s="7">
        <v>0.71099999999999997</v>
      </c>
      <c r="O4" s="7">
        <v>0.78100000000000003</v>
      </c>
      <c r="P4" s="7">
        <v>0.81100000000000005</v>
      </c>
      <c r="Q4" s="7">
        <v>7.1999999999999995E-2</v>
      </c>
      <c r="R4" s="6">
        <v>0.88500000000000001</v>
      </c>
    </row>
    <row r="5" spans="1:18" x14ac:dyDescent="0.3">
      <c r="A5" s="1">
        <v>1000</v>
      </c>
      <c r="B5" s="7">
        <v>0.77200000000000002</v>
      </c>
      <c r="C5" s="7">
        <v>0.89300000000000002</v>
      </c>
      <c r="D5" s="7">
        <v>0.93</v>
      </c>
      <c r="E5" s="7">
        <v>0.97399999999999998</v>
      </c>
      <c r="F5" s="7">
        <v>0.91</v>
      </c>
      <c r="G5" s="7">
        <v>0.93400000000000005</v>
      </c>
      <c r="H5" s="7">
        <v>0.875</v>
      </c>
      <c r="I5" s="7">
        <v>0.77800000000000002</v>
      </c>
      <c r="J5" s="7">
        <v>0.83099999999999996</v>
      </c>
      <c r="K5" s="7">
        <v>0.74199999999999999</v>
      </c>
      <c r="L5" s="7">
        <v>0.89200000000000002</v>
      </c>
      <c r="M5" s="7">
        <v>0.70399999999999996</v>
      </c>
      <c r="N5" s="7">
        <v>0.84099999999999997</v>
      </c>
      <c r="O5" s="7">
        <v>0.81799999999999995</v>
      </c>
      <c r="P5" s="7">
        <v>0.78800000000000003</v>
      </c>
      <c r="Q5" s="7">
        <v>0.20599999999999999</v>
      </c>
      <c r="R5" s="6">
        <v>0.83099999999999996</v>
      </c>
    </row>
    <row r="6" spans="1:18" x14ac:dyDescent="0.3">
      <c r="A6" s="1">
        <v>300</v>
      </c>
      <c r="B6" s="7">
        <v>0.84399999999999997</v>
      </c>
      <c r="C6" s="7">
        <v>0.95499999999999996</v>
      </c>
      <c r="D6" s="7">
        <v>0.98499999999999999</v>
      </c>
      <c r="E6" s="7">
        <v>1.004</v>
      </c>
      <c r="F6" s="7">
        <v>1.0609999999999999</v>
      </c>
      <c r="G6" s="7">
        <v>1.006</v>
      </c>
      <c r="H6" s="7">
        <v>0.98</v>
      </c>
      <c r="I6" s="7">
        <v>0.80600000000000005</v>
      </c>
      <c r="J6" s="7">
        <v>0.878</v>
      </c>
      <c r="K6" s="7">
        <v>0.754</v>
      </c>
      <c r="L6" s="7">
        <v>0.86099999999999999</v>
      </c>
      <c r="M6" s="7">
        <v>0.754</v>
      </c>
      <c r="N6" s="7">
        <v>0.80800000000000005</v>
      </c>
      <c r="O6" s="7">
        <v>0.84299999999999997</v>
      </c>
      <c r="P6" s="7">
        <v>0.84699999999999998</v>
      </c>
      <c r="Q6" s="7">
        <v>0.33100000000000002</v>
      </c>
      <c r="R6" s="6">
        <v>0.78300000000000003</v>
      </c>
    </row>
    <row r="7" spans="1:18" x14ac:dyDescent="0.3">
      <c r="A7" s="1">
        <v>100</v>
      </c>
      <c r="B7" s="7">
        <v>0.90400000000000003</v>
      </c>
      <c r="C7" s="7">
        <v>0.98599999999999999</v>
      </c>
      <c r="D7" s="7">
        <v>1.0980000000000001</v>
      </c>
      <c r="E7" s="7">
        <v>0.95699999999999996</v>
      </c>
      <c r="F7" s="7">
        <v>0.91100000000000003</v>
      </c>
      <c r="G7" s="7">
        <v>0.92800000000000005</v>
      </c>
      <c r="H7" s="7">
        <v>0.91600000000000004</v>
      </c>
      <c r="I7" s="7">
        <v>0.85399999999999998</v>
      </c>
      <c r="J7" s="7">
        <v>0.86499999999999999</v>
      </c>
      <c r="K7" s="7">
        <v>0.77900000000000003</v>
      </c>
      <c r="L7" s="7">
        <v>0.84799999999999998</v>
      </c>
      <c r="M7" s="7">
        <v>0.80200000000000005</v>
      </c>
      <c r="N7" s="7">
        <v>0.92300000000000004</v>
      </c>
      <c r="O7" s="7">
        <v>0.85099999999999998</v>
      </c>
      <c r="P7" s="7">
        <v>0.77100000000000002</v>
      </c>
      <c r="Q7" s="7">
        <v>0.57099999999999995</v>
      </c>
      <c r="R7" s="6">
        <v>0.78</v>
      </c>
    </row>
    <row r="8" spans="1:18" x14ac:dyDescent="0.3">
      <c r="A8" s="1">
        <v>30</v>
      </c>
      <c r="B8" s="7">
        <v>0.92500000000000004</v>
      </c>
      <c r="C8" s="7">
        <v>1.0469999999999999</v>
      </c>
      <c r="D8" s="7">
        <v>1.0660000000000001</v>
      </c>
      <c r="E8" s="7">
        <v>1.036</v>
      </c>
      <c r="F8" s="7">
        <v>1.073</v>
      </c>
      <c r="G8" s="7">
        <v>0.92900000000000005</v>
      </c>
      <c r="H8" s="7">
        <v>0.89700000000000002</v>
      </c>
      <c r="I8" s="7">
        <v>0.71</v>
      </c>
      <c r="J8" s="7">
        <v>0.86799999999999999</v>
      </c>
      <c r="K8" s="7">
        <v>0.83</v>
      </c>
      <c r="L8" s="7">
        <v>0.93300000000000005</v>
      </c>
      <c r="M8" s="7">
        <v>0.82699999999999996</v>
      </c>
      <c r="N8" s="7">
        <v>0.84399999999999997</v>
      </c>
      <c r="O8" s="7">
        <v>0.88900000000000001</v>
      </c>
      <c r="P8" s="7">
        <v>0.84799999999999998</v>
      </c>
      <c r="Q8" s="7">
        <v>0.67500000000000004</v>
      </c>
      <c r="R8" s="6">
        <v>0.83799999999999997</v>
      </c>
    </row>
    <row r="9" spans="1:18" x14ac:dyDescent="0.3">
      <c r="A9" s="1">
        <v>10</v>
      </c>
      <c r="B9" s="7">
        <v>1.0649999999999999</v>
      </c>
      <c r="C9" s="7">
        <v>1.1759999999999999</v>
      </c>
      <c r="D9" s="7">
        <v>1.103</v>
      </c>
      <c r="E9" s="7">
        <v>1.0269999999999999</v>
      </c>
      <c r="F9" s="7">
        <v>0.97099999999999997</v>
      </c>
      <c r="G9" s="7">
        <v>1.0049999999999999</v>
      </c>
      <c r="H9" s="7">
        <v>0.93200000000000005</v>
      </c>
      <c r="I9" s="7">
        <v>0.76</v>
      </c>
      <c r="J9" s="7">
        <v>0.84699999999999998</v>
      </c>
      <c r="K9" s="7">
        <v>0.79200000000000004</v>
      </c>
      <c r="L9" s="7">
        <v>0.873</v>
      </c>
      <c r="M9" s="7">
        <v>0.79100000000000004</v>
      </c>
      <c r="N9" s="7">
        <v>0.85</v>
      </c>
      <c r="O9" s="7">
        <v>0.80600000000000005</v>
      </c>
      <c r="P9" s="7">
        <v>0.88300000000000001</v>
      </c>
      <c r="Q9" s="7">
        <v>0.73799999999999999</v>
      </c>
      <c r="R9" s="6">
        <v>0.79100000000000004</v>
      </c>
    </row>
    <row r="10" spans="1:18" x14ac:dyDescent="0.3">
      <c r="A10" s="1">
        <v>3</v>
      </c>
      <c r="B10" s="7">
        <v>1.073</v>
      </c>
      <c r="C10" s="7">
        <v>1.177</v>
      </c>
      <c r="D10" s="7">
        <v>1.103</v>
      </c>
      <c r="E10" s="7">
        <v>1.0329999999999999</v>
      </c>
      <c r="F10" s="7">
        <v>1.032</v>
      </c>
      <c r="G10" s="7">
        <v>0.95899999999999996</v>
      </c>
      <c r="H10" s="7">
        <v>0.95099999999999996</v>
      </c>
      <c r="I10" s="7">
        <v>0.76500000000000001</v>
      </c>
      <c r="J10" s="7">
        <v>0.879</v>
      </c>
      <c r="K10" s="7">
        <v>0.84799999999999998</v>
      </c>
      <c r="L10" s="7">
        <v>0.89800000000000002</v>
      </c>
      <c r="M10" s="7">
        <v>0.80600000000000005</v>
      </c>
      <c r="N10" s="7">
        <v>0.89800000000000002</v>
      </c>
      <c r="O10" s="7">
        <v>0.83399999999999996</v>
      </c>
      <c r="P10" s="7">
        <v>0.88</v>
      </c>
      <c r="Q10" s="7">
        <v>0.88500000000000001</v>
      </c>
      <c r="R10" s="6">
        <v>0.80600000000000005</v>
      </c>
    </row>
    <row r="11" spans="1:18" x14ac:dyDescent="0.3">
      <c r="A11" s="1">
        <v>1</v>
      </c>
      <c r="B11" s="7">
        <v>1.036</v>
      </c>
      <c r="C11" s="7">
        <v>1.0740000000000001</v>
      </c>
      <c r="D11" s="7">
        <v>1.0449999999999999</v>
      </c>
      <c r="E11" s="7">
        <v>1.018</v>
      </c>
      <c r="F11" s="7">
        <v>1.022</v>
      </c>
      <c r="G11" s="7">
        <v>1.008</v>
      </c>
      <c r="H11" s="7">
        <v>0.94199999999999995</v>
      </c>
      <c r="I11" s="7">
        <v>0.877</v>
      </c>
      <c r="J11" s="7">
        <v>0.80900000000000005</v>
      </c>
      <c r="K11" s="7">
        <v>0.86499999999999999</v>
      </c>
      <c r="L11" s="7">
        <v>0.88300000000000001</v>
      </c>
      <c r="M11" s="7">
        <v>0.84599999999999997</v>
      </c>
      <c r="N11" s="7">
        <v>0.85899999999999999</v>
      </c>
      <c r="O11" s="7">
        <v>0.879</v>
      </c>
      <c r="P11" s="7">
        <v>0.83799999999999997</v>
      </c>
      <c r="Q11" s="7">
        <v>0.83099999999999996</v>
      </c>
      <c r="R11" s="6">
        <v>0.84599999999999997</v>
      </c>
    </row>
  </sheetData>
  <phoneticPr fontId="2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D17FD-F617-4522-8D00-63F809BC373D}">
  <dimension ref="A1:R11"/>
  <sheetViews>
    <sheetView zoomScaleNormal="100" workbookViewId="0"/>
  </sheetViews>
  <sheetFormatPr defaultRowHeight="15.6" x14ac:dyDescent="0.45"/>
  <cols>
    <col min="1" max="1" width="16.8984375" style="1" bestFit="1" customWidth="1"/>
    <col min="2" max="16" width="8.796875" style="1"/>
    <col min="17" max="17" width="15.796875" style="1" bestFit="1" customWidth="1"/>
    <col min="18" max="18" width="16" style="1" bestFit="1" customWidth="1"/>
    <col min="19" max="16384" width="8.796875" style="1"/>
  </cols>
  <sheetData>
    <row r="1" spans="1:18" x14ac:dyDescent="0.45">
      <c r="A1" s="1" t="s">
        <v>48</v>
      </c>
    </row>
    <row r="2" spans="1:18" ht="33" customHeight="1" x14ac:dyDescent="0.45">
      <c r="A2" s="2" t="s">
        <v>18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2" t="s">
        <v>15</v>
      </c>
      <c r="R2" s="2"/>
    </row>
    <row r="3" spans="1:18" x14ac:dyDescent="0.3">
      <c r="A3" s="1">
        <v>0</v>
      </c>
      <c r="B3" s="7">
        <v>1.5469999999999999</v>
      </c>
      <c r="C3" s="7">
        <v>1.6919999999999999</v>
      </c>
      <c r="D3" s="7">
        <v>1.5209999999999999</v>
      </c>
      <c r="E3" s="7">
        <v>1.5209999999999999</v>
      </c>
      <c r="F3" s="7">
        <v>1.6719999999999999</v>
      </c>
      <c r="G3" s="7">
        <v>1.0589999999999999</v>
      </c>
      <c r="H3" s="7">
        <v>1.181</v>
      </c>
      <c r="I3" s="7">
        <v>2.1989999999999998</v>
      </c>
      <c r="J3" s="7">
        <v>1.4450000000000001</v>
      </c>
      <c r="K3" s="7">
        <v>1.4970000000000001</v>
      </c>
      <c r="L3" s="7">
        <v>1.4179999999999999</v>
      </c>
      <c r="M3" s="7">
        <v>1.6539999999999999</v>
      </c>
      <c r="N3" s="7">
        <v>2.1539999999999999</v>
      </c>
      <c r="O3" s="7">
        <v>1.224</v>
      </c>
      <c r="P3" s="7">
        <v>1.532</v>
      </c>
      <c r="Q3" s="7">
        <v>1.5469999999999999</v>
      </c>
      <c r="R3" s="6"/>
    </row>
    <row r="4" spans="1:18" x14ac:dyDescent="0.3">
      <c r="A4" s="1">
        <v>6.25</v>
      </c>
      <c r="B4" s="7">
        <v>1.1930000000000001</v>
      </c>
      <c r="C4" s="7">
        <v>1.429</v>
      </c>
      <c r="D4" s="7">
        <v>0.86899999999999999</v>
      </c>
      <c r="E4" s="7">
        <v>0.86899999999999999</v>
      </c>
      <c r="F4" s="7">
        <v>1.4059999999999999</v>
      </c>
      <c r="G4" s="7">
        <v>0.33300000000000002</v>
      </c>
      <c r="H4" s="7">
        <v>1.081</v>
      </c>
      <c r="I4" s="7">
        <v>1.702</v>
      </c>
      <c r="J4" s="7">
        <v>0.90400000000000003</v>
      </c>
      <c r="K4" s="7">
        <v>1.462</v>
      </c>
      <c r="L4" s="7">
        <v>0.55000000000000004</v>
      </c>
      <c r="M4" s="7">
        <v>1.0329999999999999</v>
      </c>
      <c r="N4" s="7">
        <v>1.3069999999999999</v>
      </c>
      <c r="O4" s="7">
        <v>0.42599999999999999</v>
      </c>
      <c r="P4" s="7">
        <v>0.55000000000000004</v>
      </c>
      <c r="Q4" s="7">
        <v>1.1930000000000001</v>
      </c>
      <c r="R4" s="6"/>
    </row>
    <row r="5" spans="1:18" x14ac:dyDescent="0.3">
      <c r="A5" s="1">
        <v>12.5</v>
      </c>
      <c r="B5" s="7">
        <v>1.0009999999999999</v>
      </c>
      <c r="C5" s="7">
        <v>1.37</v>
      </c>
      <c r="D5" s="7">
        <v>0.68700000000000006</v>
      </c>
      <c r="E5" s="7">
        <v>0.68700000000000006</v>
      </c>
      <c r="F5" s="7">
        <v>1.216</v>
      </c>
      <c r="G5" s="7">
        <v>0.20799999999999999</v>
      </c>
      <c r="H5" s="7">
        <v>0.95699999999999996</v>
      </c>
      <c r="I5" s="7">
        <v>1.577</v>
      </c>
      <c r="J5" s="7">
        <v>0.69399999999999995</v>
      </c>
      <c r="K5" s="7">
        <v>1.478</v>
      </c>
      <c r="L5" s="7">
        <v>0.45</v>
      </c>
      <c r="M5" s="7">
        <v>1.044</v>
      </c>
      <c r="N5" s="7">
        <v>1.302</v>
      </c>
      <c r="O5" s="7">
        <v>0.35</v>
      </c>
      <c r="P5" s="7">
        <v>0.434</v>
      </c>
      <c r="Q5" s="7">
        <v>1.0009999999999999</v>
      </c>
      <c r="R5" s="6"/>
    </row>
    <row r="6" spans="1:18" x14ac:dyDescent="0.3">
      <c r="A6" s="1">
        <v>25</v>
      </c>
      <c r="B6" s="7">
        <v>0.879</v>
      </c>
      <c r="C6" s="7">
        <v>0.88300000000000001</v>
      </c>
      <c r="D6" s="7">
        <v>0.438</v>
      </c>
      <c r="E6" s="7">
        <v>0.438</v>
      </c>
      <c r="F6" s="7">
        <v>1.038</v>
      </c>
      <c r="G6" s="7">
        <v>0.128</v>
      </c>
      <c r="H6" s="7">
        <v>0.66500000000000004</v>
      </c>
      <c r="I6" s="7">
        <v>1.1970000000000001</v>
      </c>
      <c r="J6" s="7">
        <v>0.41</v>
      </c>
      <c r="K6" s="7">
        <v>1.468</v>
      </c>
      <c r="L6" s="7">
        <v>0.40600000000000003</v>
      </c>
      <c r="M6" s="7">
        <v>0.66600000000000004</v>
      </c>
      <c r="N6" s="7">
        <v>0.78500000000000003</v>
      </c>
      <c r="O6" s="7">
        <v>0.312</v>
      </c>
      <c r="P6" s="7">
        <v>0.33600000000000002</v>
      </c>
      <c r="Q6" s="7">
        <v>0.879</v>
      </c>
      <c r="R6" s="6"/>
    </row>
    <row r="7" spans="1:18" x14ac:dyDescent="0.3">
      <c r="A7" s="1">
        <v>50</v>
      </c>
      <c r="B7" s="7">
        <v>0.79</v>
      </c>
      <c r="C7" s="7">
        <v>0.61899999999999999</v>
      </c>
      <c r="D7" s="7">
        <v>0.27600000000000002</v>
      </c>
      <c r="E7" s="7">
        <v>0.27600000000000002</v>
      </c>
      <c r="F7" s="7">
        <v>0.749</v>
      </c>
      <c r="G7" s="7">
        <v>9.6000000000000002E-2</v>
      </c>
      <c r="H7" s="7">
        <v>0.19800000000000001</v>
      </c>
      <c r="I7" s="7">
        <v>0.75600000000000001</v>
      </c>
      <c r="J7" s="7">
        <v>0.26100000000000001</v>
      </c>
      <c r="K7" s="7">
        <v>1.468</v>
      </c>
      <c r="L7" s="7">
        <v>0.38400000000000001</v>
      </c>
      <c r="M7" s="7">
        <v>0.42799999999999999</v>
      </c>
      <c r="N7" s="7">
        <v>0.46700000000000003</v>
      </c>
      <c r="O7" s="7">
        <v>0.318</v>
      </c>
      <c r="P7" s="7">
        <v>0.35199999999999998</v>
      </c>
      <c r="Q7" s="7">
        <v>0.79</v>
      </c>
      <c r="R7" s="6"/>
    </row>
    <row r="8" spans="1:18" x14ac:dyDescent="0.3">
      <c r="A8" s="1">
        <v>100</v>
      </c>
      <c r="B8" s="7">
        <v>0.47599999999999998</v>
      </c>
      <c r="C8" s="7">
        <v>0.47199999999999998</v>
      </c>
      <c r="D8" s="7">
        <v>0.16700000000000001</v>
      </c>
      <c r="E8" s="7">
        <v>0.16700000000000001</v>
      </c>
      <c r="F8" s="7">
        <v>0.47399999999999998</v>
      </c>
      <c r="G8" s="7">
        <v>7.9000000000000001E-2</v>
      </c>
      <c r="H8" s="7">
        <v>9.5000000000000001E-2</v>
      </c>
      <c r="I8" s="7">
        <v>0.23200000000000001</v>
      </c>
      <c r="J8" s="7">
        <v>0.17699999999999999</v>
      </c>
      <c r="K8" s="7">
        <v>1.512</v>
      </c>
      <c r="L8" s="7">
        <v>0.38800000000000001</v>
      </c>
      <c r="M8" s="7">
        <v>0.16</v>
      </c>
      <c r="N8" s="7">
        <v>0.13500000000000001</v>
      </c>
      <c r="O8" s="7">
        <v>0.36199999999999999</v>
      </c>
      <c r="P8" s="7">
        <v>0.32200000000000001</v>
      </c>
      <c r="Q8" s="7">
        <v>0.47599999999999998</v>
      </c>
      <c r="R8" s="6"/>
    </row>
    <row r="9" spans="1:18" x14ac:dyDescent="0.3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6"/>
    </row>
    <row r="10" spans="1:18" x14ac:dyDescent="0.3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6"/>
    </row>
    <row r="11" spans="1:18" x14ac:dyDescent="0.3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6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24</vt:i4>
      </vt:variant>
    </vt:vector>
  </HeadingPairs>
  <TitlesOfParts>
    <vt:vector size="24" baseType="lpstr">
      <vt:lpstr>Figure 2A</vt:lpstr>
      <vt:lpstr>Figure 2B</vt:lpstr>
      <vt:lpstr>Figure 2C</vt:lpstr>
      <vt:lpstr>Figure 2D</vt:lpstr>
      <vt:lpstr>Figure 3A</vt:lpstr>
      <vt:lpstr>Figure 3B</vt:lpstr>
      <vt:lpstr>Figure 3C</vt:lpstr>
      <vt:lpstr>Figure 3D</vt:lpstr>
      <vt:lpstr>Figure 3E</vt:lpstr>
      <vt:lpstr>Figure 3F</vt:lpstr>
      <vt:lpstr>Figure 4</vt:lpstr>
      <vt:lpstr>Figure 5A</vt:lpstr>
      <vt:lpstr>Figure 5B</vt:lpstr>
      <vt:lpstr>Figure 5C</vt:lpstr>
      <vt:lpstr>Figure 5D</vt:lpstr>
      <vt:lpstr>Supplemental Figure 1A</vt:lpstr>
      <vt:lpstr>Supplemental Figure 1B</vt:lpstr>
      <vt:lpstr>Supplemental Figure 1C</vt:lpstr>
      <vt:lpstr>Table1</vt:lpstr>
      <vt:lpstr>Table2</vt:lpstr>
      <vt:lpstr>Table3</vt:lpstr>
      <vt:lpstr>Supplementary Table 2</vt:lpstr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郁久 瀧本</dc:creator>
  <cp:lastModifiedBy>郁久 瀧本</cp:lastModifiedBy>
  <dcterms:created xsi:type="dcterms:W3CDTF">2025-10-16T03:17:58Z</dcterms:created>
  <dcterms:modified xsi:type="dcterms:W3CDTF">2025-12-01T06:23:22Z</dcterms:modified>
</cp:coreProperties>
</file>