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mberlycarroll/Library/CloudStorage/Box-Box/Sharma Lab/LTI_Bcell_Konnikova/***Submissions/JCI/Revision/FINAL_Documents/"/>
    </mc:Choice>
  </mc:AlternateContent>
  <xr:revisionPtr revIDLastSave="0" documentId="13_ncr:1_{A3F48D92-4D65-0B47-A039-7513FB4FC6BD}" xr6:coauthVersionLast="47" xr6:coauthVersionMax="47" xr10:uidLastSave="{00000000-0000-0000-0000-000000000000}"/>
  <bookViews>
    <workbookView xWindow="0" yWindow="740" windowWidth="29400" windowHeight="17220" xr2:uid="{845B5944-3514-F94C-BB18-F650217C6545}"/>
  </bookViews>
  <sheets>
    <sheet name="KEY" sheetId="13" r:id="rId1"/>
    <sheet name="Fig 2D" sheetId="2" r:id="rId2"/>
    <sheet name="Fig 2F" sheetId="3" r:id="rId3"/>
    <sheet name="Fig 2G" sheetId="23" r:id="rId4"/>
    <sheet name="Fig 2H" sheetId="24" r:id="rId5"/>
    <sheet name="Fig 4C" sheetId="16" r:id="rId6"/>
    <sheet name="Fig 4D" sheetId="17" r:id="rId7"/>
    <sheet name="Fig 4G" sheetId="18" r:id="rId8"/>
    <sheet name="Fig 4I" sheetId="19" r:id="rId9"/>
    <sheet name="Fig 5C" sheetId="4" r:id="rId10"/>
    <sheet name="Fig 5D" sheetId="5" r:id="rId11"/>
    <sheet name="Fig 5E" sheetId="20" r:id="rId12"/>
    <sheet name="Fig 5F" sheetId="6" r:id="rId13"/>
    <sheet name="Fig 5H" sheetId="7" r:id="rId14"/>
    <sheet name="Fig 5J" sheetId="8" r:id="rId15"/>
    <sheet name="Fig S2B" sheetId="21" r:id="rId16"/>
    <sheet name="Fig S2C" sheetId="11" r:id="rId17"/>
    <sheet name="Fig S3B" sheetId="10" r:id="rId18"/>
    <sheet name="Fig S3C" sheetId="22" r:id="rId19"/>
    <sheet name="FigS5C" sheetId="14" r:id="rId20"/>
    <sheet name="Fig S6B" sheetId="25" r:id="rId21"/>
    <sheet name="Fig S6D" sheetId="26" r:id="rId22"/>
    <sheet name="Fig S7B" sheetId="27" r:id="rId23"/>
    <sheet name="Fig S7C" sheetId="12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8" l="1"/>
  <c r="D4" i="8"/>
</calcChain>
</file>

<file path=xl/sharedStrings.xml><?xml version="1.0" encoding="utf-8"?>
<sst xmlns="http://schemas.openxmlformats.org/spreadsheetml/2006/main" count="161" uniqueCount="104">
  <si>
    <t>B6</t>
  </si>
  <si>
    <t>KO</t>
  </si>
  <si>
    <t>Average Distance/Tissue Section</t>
  </si>
  <si>
    <t>Individual Values</t>
  </si>
  <si>
    <t>Number of B cells Detected</t>
  </si>
  <si>
    <t>Pre-pro B</t>
  </si>
  <si>
    <t>pro B</t>
  </si>
  <si>
    <t>pre B</t>
  </si>
  <si>
    <t>Immature</t>
  </si>
  <si>
    <t>Mature</t>
  </si>
  <si>
    <t>SI - WT</t>
  </si>
  <si>
    <t>file</t>
  </si>
  <si>
    <t>B cells|BUV615-A___CD5|median</t>
  </si>
  <si>
    <t>B cells|BUV737-A___CD103|median</t>
  </si>
  <si>
    <t>B cells|Super Bright 645-A___CD69|median</t>
  </si>
  <si>
    <t>WT</t>
  </si>
  <si>
    <t>E16.5</t>
  </si>
  <si>
    <t>E18.5</t>
  </si>
  <si>
    <t>Liver</t>
  </si>
  <si>
    <t>CLP</t>
  </si>
  <si>
    <t>Liver 1</t>
  </si>
  <si>
    <t>Liver 2</t>
  </si>
  <si>
    <t>Liver 3</t>
  </si>
  <si>
    <t>Liver 4</t>
  </si>
  <si>
    <t>Liver 5</t>
  </si>
  <si>
    <t>Liver 6</t>
  </si>
  <si>
    <t>SI 1</t>
  </si>
  <si>
    <t>SI 2</t>
  </si>
  <si>
    <t>SI 3</t>
  </si>
  <si>
    <t>SI 4</t>
  </si>
  <si>
    <t>SI 5</t>
  </si>
  <si>
    <t>SI 6</t>
  </si>
  <si>
    <t>2D</t>
  </si>
  <si>
    <t>2F</t>
  </si>
  <si>
    <t>Intestinal B cell counts</t>
  </si>
  <si>
    <t>Intestinal B cell residency MFI</t>
  </si>
  <si>
    <t>2G</t>
  </si>
  <si>
    <t>4D</t>
  </si>
  <si>
    <t>4E</t>
  </si>
  <si>
    <t>IL7R MFI B cells</t>
  </si>
  <si>
    <t>LTBR MFI Bcells</t>
  </si>
  <si>
    <t>4G</t>
  </si>
  <si>
    <t>4I</t>
  </si>
  <si>
    <t>LTI-Bcell interactions - mouse</t>
  </si>
  <si>
    <t>LTI-Bcell interactions - human</t>
  </si>
  <si>
    <t>5C</t>
  </si>
  <si>
    <t>5D</t>
  </si>
  <si>
    <t>LTI frequencies WT vs. KO - Intestine</t>
  </si>
  <si>
    <t>B220 frequencies WT vs. KO - Intestine</t>
  </si>
  <si>
    <t>B220+CD19+ frequencies WT vs. KO - Intestine</t>
  </si>
  <si>
    <t>5E</t>
  </si>
  <si>
    <t>5H</t>
  </si>
  <si>
    <t>B1a frequencies</t>
  </si>
  <si>
    <t>S2B</t>
  </si>
  <si>
    <t>S2C</t>
  </si>
  <si>
    <t>Intestine B220 frequencies - WT E16.5 E18.5</t>
  </si>
  <si>
    <t>Intestine B cell subset frequencies - WT E16.5 E18.5</t>
  </si>
  <si>
    <t>Liver B220 frequencies - WT E16.5 E18.5</t>
  </si>
  <si>
    <t>Liver B cell subset frequencies - WT E16.5 E18.5</t>
  </si>
  <si>
    <t>S3B</t>
  </si>
  <si>
    <t>S3C</t>
  </si>
  <si>
    <t>B220-CD31 colocalization</t>
  </si>
  <si>
    <t>S5C</t>
  </si>
  <si>
    <t>Supplement</t>
  </si>
  <si>
    <t>S6B</t>
  </si>
  <si>
    <t>S6D</t>
  </si>
  <si>
    <t>Intestine RORyt MFI - WT vs KO</t>
  </si>
  <si>
    <t>Rag2 expression IF</t>
  </si>
  <si>
    <t>Intestine B cell subset frequencies - WT vs. KO</t>
  </si>
  <si>
    <t>S7B</t>
  </si>
  <si>
    <t>S7C</t>
  </si>
  <si>
    <t>Liver B cell subset frequencies - WT vs. KO</t>
  </si>
  <si>
    <t>Main</t>
  </si>
  <si>
    <t>LYVE1 distance - WT vs. KO</t>
  </si>
  <si>
    <t>RAG+</t>
  </si>
  <si>
    <t>RAG-</t>
  </si>
  <si>
    <t>Pro B</t>
  </si>
  <si>
    <t>Pre B</t>
  </si>
  <si>
    <t>Intestines</t>
  </si>
  <si>
    <t>Pro B </t>
  </si>
  <si>
    <t>Mouse LTI-B cell</t>
  </si>
  <si>
    <t>Human KTI-B cell</t>
  </si>
  <si>
    <t>FrA</t>
  </si>
  <si>
    <t>FrB/C</t>
  </si>
  <si>
    <t>5J</t>
  </si>
  <si>
    <t>Distance LTI B cell</t>
  </si>
  <si>
    <t>CD5+</t>
  </si>
  <si>
    <t>CD5-</t>
  </si>
  <si>
    <t>Intravascular</t>
  </si>
  <si>
    <t>Extravascular</t>
  </si>
  <si>
    <t>CD19RAG-CD31 colocalization</t>
  </si>
  <si>
    <t>RORytKO</t>
  </si>
  <si>
    <t>Pre-pro</t>
  </si>
  <si>
    <t>Lineage+ </t>
  </si>
  <si>
    <t>LTI cells</t>
  </si>
  <si>
    <t>Figure 4</t>
  </si>
  <si>
    <t>Figure 2</t>
  </si>
  <si>
    <t>Figure 5</t>
  </si>
  <si>
    <t>Supp Figure 2</t>
  </si>
  <si>
    <t>Supp Figure 3</t>
  </si>
  <si>
    <t>Supp Figure 5</t>
  </si>
  <si>
    <t>Supp Figure 6</t>
  </si>
  <si>
    <t>Supp Figure 7</t>
  </si>
  <si>
    <t>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</si>
</sst>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b/>
      <sz val="12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8B70-E031-7146-842E-648F27816FDD}">
  <dimension ref="A1:B32"/>
  <sheetViews>
    <sheetView tabSelected="1" workbookViewId="0">
      <selection activeCell="E7" sqref="E7"/>
    </sheetView>
  </sheetViews>
  <sheetFormatPr baseColWidth="10" defaultRowHeight="16" x14ac:dyDescent="0.2"/>
  <cols>
    <col min="1" max="1" width="13.33203125" customWidth="1"/>
  </cols>
  <sheetData>
    <row r="1" spans="1:2" x14ac:dyDescent="0.2">
      <c r="A1" s="5" t="s">
        <v>72</v>
      </c>
    </row>
    <row r="2" spans="1:2" x14ac:dyDescent="0.2">
      <c r="A2" s="8" t="s">
        <v>96</v>
      </c>
    </row>
    <row r="3" spans="1:2" x14ac:dyDescent="0.2">
      <c r="A3" s="6" t="s">
        <v>32</v>
      </c>
      <c r="B3" t="s">
        <v>34</v>
      </c>
    </row>
    <row r="4" spans="1:2" x14ac:dyDescent="0.2">
      <c r="A4" s="6" t="s">
        <v>33</v>
      </c>
      <c r="B4" t="s">
        <v>35</v>
      </c>
    </row>
    <row r="5" spans="1:2" x14ac:dyDescent="0.2">
      <c r="A5" s="6" t="s">
        <v>36</v>
      </c>
      <c r="B5" t="s">
        <v>61</v>
      </c>
    </row>
    <row r="6" spans="1:2" x14ac:dyDescent="0.2">
      <c r="A6" s="6" t="s">
        <v>103</v>
      </c>
      <c r="B6" t="s">
        <v>90</v>
      </c>
    </row>
    <row r="7" spans="1:2" x14ac:dyDescent="0.2">
      <c r="A7" s="8" t="s">
        <v>95</v>
      </c>
    </row>
    <row r="8" spans="1:2" x14ac:dyDescent="0.2">
      <c r="A8" s="6" t="s">
        <v>37</v>
      </c>
      <c r="B8" t="s">
        <v>39</v>
      </c>
    </row>
    <row r="9" spans="1:2" x14ac:dyDescent="0.2">
      <c r="A9" s="6" t="s">
        <v>38</v>
      </c>
      <c r="B9" t="s">
        <v>40</v>
      </c>
    </row>
    <row r="10" spans="1:2" x14ac:dyDescent="0.2">
      <c r="A10" s="6" t="s">
        <v>41</v>
      </c>
      <c r="B10" t="s">
        <v>43</v>
      </c>
    </row>
    <row r="11" spans="1:2" x14ac:dyDescent="0.2">
      <c r="A11" s="6" t="s">
        <v>42</v>
      </c>
      <c r="B11" t="s">
        <v>44</v>
      </c>
    </row>
    <row r="12" spans="1:2" x14ac:dyDescent="0.2">
      <c r="A12" s="9" t="s">
        <v>97</v>
      </c>
    </row>
    <row r="13" spans="1:2" x14ac:dyDescent="0.2">
      <c r="A13" s="6" t="s">
        <v>45</v>
      </c>
      <c r="B13" t="s">
        <v>47</v>
      </c>
    </row>
    <row r="14" spans="1:2" x14ac:dyDescent="0.2">
      <c r="A14" s="6" t="s">
        <v>46</v>
      </c>
      <c r="B14" t="s">
        <v>48</v>
      </c>
    </row>
    <row r="15" spans="1:2" x14ac:dyDescent="0.2">
      <c r="A15" s="6" t="s">
        <v>50</v>
      </c>
      <c r="B15" t="s">
        <v>49</v>
      </c>
    </row>
    <row r="16" spans="1:2" x14ac:dyDescent="0.2">
      <c r="A16" s="6" t="s">
        <v>51</v>
      </c>
      <c r="B16" t="s">
        <v>52</v>
      </c>
    </row>
    <row r="17" spans="1:2" x14ac:dyDescent="0.2">
      <c r="A17" s="6" t="s">
        <v>84</v>
      </c>
      <c r="B17" t="s">
        <v>85</v>
      </c>
    </row>
    <row r="18" spans="1:2" x14ac:dyDescent="0.2">
      <c r="A18" s="5" t="s">
        <v>63</v>
      </c>
    </row>
    <row r="19" spans="1:2" x14ac:dyDescent="0.2">
      <c r="A19" s="8" t="s">
        <v>98</v>
      </c>
    </row>
    <row r="20" spans="1:2" x14ac:dyDescent="0.2">
      <c r="A20" s="6" t="s">
        <v>53</v>
      </c>
      <c r="B20" t="s">
        <v>55</v>
      </c>
    </row>
    <row r="21" spans="1:2" x14ac:dyDescent="0.2">
      <c r="A21" s="6" t="s">
        <v>54</v>
      </c>
      <c r="B21" t="s">
        <v>56</v>
      </c>
    </row>
    <row r="22" spans="1:2" x14ac:dyDescent="0.2">
      <c r="A22" s="8" t="s">
        <v>99</v>
      </c>
    </row>
    <row r="23" spans="1:2" x14ac:dyDescent="0.2">
      <c r="A23" s="6" t="s">
        <v>59</v>
      </c>
      <c r="B23" t="s">
        <v>57</v>
      </c>
    </row>
    <row r="24" spans="1:2" x14ac:dyDescent="0.2">
      <c r="A24" s="6" t="s">
        <v>60</v>
      </c>
      <c r="B24" t="s">
        <v>58</v>
      </c>
    </row>
    <row r="25" spans="1:2" x14ac:dyDescent="0.2">
      <c r="A25" s="10" t="s">
        <v>100</v>
      </c>
    </row>
    <row r="26" spans="1:2" x14ac:dyDescent="0.2">
      <c r="A26" s="6" t="s">
        <v>62</v>
      </c>
      <c r="B26" t="s">
        <v>67</v>
      </c>
    </row>
    <row r="27" spans="1:2" x14ac:dyDescent="0.2">
      <c r="A27" s="7" t="s">
        <v>101</v>
      </c>
    </row>
    <row r="28" spans="1:2" x14ac:dyDescent="0.2">
      <c r="A28" s="6" t="s">
        <v>64</v>
      </c>
      <c r="B28" t="s">
        <v>66</v>
      </c>
    </row>
    <row r="29" spans="1:2" x14ac:dyDescent="0.2">
      <c r="A29" s="6" t="s">
        <v>65</v>
      </c>
      <c r="B29" t="s">
        <v>68</v>
      </c>
    </row>
    <row r="30" spans="1:2" x14ac:dyDescent="0.2">
      <c r="A30" s="7" t="s">
        <v>102</v>
      </c>
    </row>
    <row r="31" spans="1:2" x14ac:dyDescent="0.2">
      <c r="A31" s="6" t="s">
        <v>69</v>
      </c>
      <c r="B31" t="s">
        <v>71</v>
      </c>
    </row>
    <row r="32" spans="1:2" x14ac:dyDescent="0.2">
      <c r="A32" s="6" t="s">
        <v>70</v>
      </c>
      <c r="B32" t="s">
        <v>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2F59-C83B-BF49-BADA-0BDED9FA0A31}">
  <dimension ref="A1:B5"/>
  <sheetViews>
    <sheetView workbookViewId="0">
      <selection activeCell="A2" sqref="A2:A3"/>
    </sheetView>
  </sheetViews>
  <sheetFormatPr baseColWidth="10" defaultRowHeight="14" x14ac:dyDescent="0.15"/>
  <cols>
    <col min="1" max="16384" width="10.83203125" style="3"/>
  </cols>
  <sheetData>
    <row r="1" spans="1:2" x14ac:dyDescent="0.15">
      <c r="A1" s="1" t="s">
        <v>15</v>
      </c>
      <c r="B1" s="1" t="s">
        <v>1</v>
      </c>
    </row>
    <row r="2" spans="1:2" x14ac:dyDescent="0.15">
      <c r="A2" s="2">
        <v>3.77</v>
      </c>
      <c r="B2" s="2">
        <v>8.5099999999999995E-2</v>
      </c>
    </row>
    <row r="3" spans="1:2" x14ac:dyDescent="0.15">
      <c r="A3" s="2">
        <v>4.51</v>
      </c>
      <c r="B3" s="2">
        <v>3.3700000000000001E-2</v>
      </c>
    </row>
    <row r="4" spans="1:2" x14ac:dyDescent="0.15">
      <c r="A4" s="2">
        <v>3.63</v>
      </c>
      <c r="B4" s="2">
        <v>0.11600000000000001</v>
      </c>
    </row>
    <row r="5" spans="1:2" x14ac:dyDescent="0.15">
      <c r="A5" s="2">
        <v>1.91</v>
      </c>
      <c r="B5" s="2">
        <v>5.3800000000000001E-2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DE3E4-1C4C-2C44-B832-4F1F5EF33C60}">
  <dimension ref="A1:B9"/>
  <sheetViews>
    <sheetView workbookViewId="0">
      <selection sqref="A1:B9"/>
    </sheetView>
  </sheetViews>
  <sheetFormatPr baseColWidth="10" defaultRowHeight="14" x14ac:dyDescent="0.15"/>
  <cols>
    <col min="1" max="16384" width="10.83203125" style="3"/>
  </cols>
  <sheetData>
    <row r="1" spans="1:2" x14ac:dyDescent="0.15">
      <c r="A1" s="1" t="s">
        <v>15</v>
      </c>
      <c r="B1" s="1" t="s">
        <v>1</v>
      </c>
    </row>
    <row r="2" spans="1:2" x14ac:dyDescent="0.15">
      <c r="A2" s="2">
        <v>2.0710999999999999</v>
      </c>
      <c r="B2" s="2">
        <v>0.216</v>
      </c>
    </row>
    <row r="3" spans="1:2" x14ac:dyDescent="0.15">
      <c r="A3" s="2">
        <v>1.6485000000000001</v>
      </c>
      <c r="B3" s="2">
        <v>0.47460000000000002</v>
      </c>
    </row>
    <row r="4" spans="1:2" x14ac:dyDescent="0.15">
      <c r="A4" s="2">
        <v>1.2679</v>
      </c>
      <c r="B4" s="2">
        <v>0.20200000000000001</v>
      </c>
    </row>
    <row r="5" spans="1:2" x14ac:dyDescent="0.15">
      <c r="A5" s="2"/>
      <c r="B5" s="2">
        <v>0.32479999999999998</v>
      </c>
    </row>
    <row r="6" spans="1:2" x14ac:dyDescent="0.15">
      <c r="A6" s="2"/>
      <c r="B6" s="2">
        <v>0.35510000000000003</v>
      </c>
    </row>
    <row r="7" spans="1:2" x14ac:dyDescent="0.15">
      <c r="A7" s="2"/>
      <c r="B7" s="2">
        <v>0</v>
      </c>
    </row>
    <row r="8" spans="1:2" x14ac:dyDescent="0.15">
      <c r="A8" s="2"/>
      <c r="B8" s="2">
        <v>0.74099999999999999</v>
      </c>
    </row>
    <row r="9" spans="1:2" x14ac:dyDescent="0.15">
      <c r="A9" s="2"/>
      <c r="B9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050F-9A81-7B42-81AD-9B22B99F5BD4}">
  <dimension ref="A1:B9"/>
  <sheetViews>
    <sheetView workbookViewId="0">
      <selection activeCell="N26" sqref="N26:N27"/>
    </sheetView>
  </sheetViews>
  <sheetFormatPr baseColWidth="10" defaultRowHeight="16" x14ac:dyDescent="0.2"/>
  <sheetData>
    <row r="1" spans="1:2" x14ac:dyDescent="0.2">
      <c r="A1" s="1" t="s">
        <v>15</v>
      </c>
      <c r="B1" s="1" t="s">
        <v>1</v>
      </c>
    </row>
    <row r="2" spans="1:2" x14ac:dyDescent="0.2">
      <c r="A2" s="2">
        <v>1.9830000000000001</v>
      </c>
      <c r="B2" s="2">
        <v>0.216</v>
      </c>
    </row>
    <row r="3" spans="1:2" x14ac:dyDescent="0.2">
      <c r="A3" s="2">
        <v>1.6180000000000001</v>
      </c>
      <c r="B3" s="2">
        <v>0.443</v>
      </c>
    </row>
    <row r="4" spans="1:2" x14ac:dyDescent="0.2">
      <c r="A4" s="2">
        <v>1.1739999999999999</v>
      </c>
      <c r="B4" s="2">
        <v>0.20200000000000001</v>
      </c>
    </row>
    <row r="5" spans="1:2" x14ac:dyDescent="0.2">
      <c r="A5" s="2"/>
      <c r="B5" s="2">
        <v>0.24</v>
      </c>
    </row>
    <row r="6" spans="1:2" x14ac:dyDescent="0.2">
      <c r="A6" s="2"/>
      <c r="B6" s="2">
        <v>0.35510000000000003</v>
      </c>
    </row>
    <row r="7" spans="1:2" x14ac:dyDescent="0.2">
      <c r="A7" s="2"/>
      <c r="B7" s="2">
        <v>0</v>
      </c>
    </row>
    <row r="8" spans="1:2" x14ac:dyDescent="0.2">
      <c r="A8" s="2"/>
      <c r="B8" s="2">
        <v>0.74099999999999999</v>
      </c>
    </row>
    <row r="9" spans="1:2" x14ac:dyDescent="0.2">
      <c r="A9" s="2"/>
      <c r="B9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4E73-80EF-C44C-8AA7-9318BCF0F74D}">
  <dimension ref="A1:K11"/>
  <sheetViews>
    <sheetView workbookViewId="0">
      <selection activeCell="L10" sqref="B7:L10"/>
    </sheetView>
  </sheetViews>
  <sheetFormatPr baseColWidth="10" defaultRowHeight="14" x14ac:dyDescent="0.15"/>
  <cols>
    <col min="1" max="16384" width="10.83203125" style="3"/>
  </cols>
  <sheetData>
    <row r="1" spans="1:11" x14ac:dyDescent="0.15">
      <c r="A1" s="1"/>
      <c r="B1" s="11" t="s">
        <v>15</v>
      </c>
      <c r="C1" s="11"/>
      <c r="D1" s="11"/>
      <c r="E1" s="11" t="s">
        <v>1</v>
      </c>
      <c r="F1" s="11"/>
      <c r="G1" s="11"/>
      <c r="H1" s="11"/>
      <c r="I1" s="11"/>
      <c r="J1" s="11"/>
      <c r="K1" s="11"/>
    </row>
    <row r="2" spans="1:11" x14ac:dyDescent="0.15">
      <c r="A2" s="4" t="s">
        <v>82</v>
      </c>
      <c r="B2" s="2">
        <v>8.8099999999999998E-2</v>
      </c>
      <c r="C2" s="2">
        <v>3.0499999999999999E-2</v>
      </c>
      <c r="D2" s="2">
        <v>9.3899999999999997E-2</v>
      </c>
      <c r="E2" s="2">
        <v>0</v>
      </c>
      <c r="F2" s="2">
        <v>3.1600000000000003E-2</v>
      </c>
      <c r="G2" s="2">
        <v>0</v>
      </c>
      <c r="H2" s="2">
        <v>8.48E-2</v>
      </c>
      <c r="I2" s="2">
        <v>0</v>
      </c>
      <c r="J2" s="2">
        <v>0</v>
      </c>
      <c r="K2" s="2">
        <v>0</v>
      </c>
    </row>
    <row r="3" spans="1:11" x14ac:dyDescent="0.15">
      <c r="A3" s="4" t="s">
        <v>83</v>
      </c>
      <c r="B3" s="2">
        <v>1.19</v>
      </c>
      <c r="C3" s="2">
        <v>0.51900000000000002</v>
      </c>
      <c r="D3" s="2">
        <v>0.34399999999999997</v>
      </c>
      <c r="E3" s="2">
        <v>0.216</v>
      </c>
      <c r="F3" s="2">
        <v>0.443</v>
      </c>
      <c r="G3" s="2">
        <v>0.20200000000000001</v>
      </c>
      <c r="H3" s="2">
        <v>0.24</v>
      </c>
      <c r="I3" s="2">
        <v>0.28399999999999997</v>
      </c>
      <c r="J3" s="2">
        <v>0</v>
      </c>
      <c r="K3" s="2">
        <v>0.74099999999999999</v>
      </c>
    </row>
    <row r="4" spans="1:11" x14ac:dyDescent="0.15">
      <c r="A4" s="4" t="s">
        <v>8</v>
      </c>
      <c r="B4" s="2">
        <v>0.441</v>
      </c>
      <c r="C4" s="2">
        <v>0.79400000000000004</v>
      </c>
      <c r="D4" s="2">
        <v>0.45400000000000001</v>
      </c>
      <c r="E4" s="2">
        <v>0</v>
      </c>
      <c r="F4" s="2">
        <v>0</v>
      </c>
      <c r="G4" s="2">
        <v>0</v>
      </c>
      <c r="H4" s="2">
        <v>0</v>
      </c>
      <c r="I4" s="2">
        <v>7.1099999999999997E-2</v>
      </c>
      <c r="J4" s="2">
        <v>0</v>
      </c>
      <c r="K4" s="2">
        <v>0</v>
      </c>
    </row>
    <row r="5" spans="1:11" x14ac:dyDescent="0.15">
      <c r="A5" s="4" t="s">
        <v>9</v>
      </c>
      <c r="B5" s="2">
        <v>0.35199999999999998</v>
      </c>
      <c r="C5" s="2">
        <v>0.30499999999999999</v>
      </c>
      <c r="D5" s="2">
        <v>0.376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G11" s="2"/>
      <c r="H11" s="2"/>
      <c r="I11" s="2"/>
      <c r="J11" s="2"/>
    </row>
  </sheetData>
  <mergeCells count="2">
    <mergeCell ref="B1:D1"/>
    <mergeCell ref="E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3D50-BF48-2C48-907C-71D0AA642F74}">
  <dimension ref="A1:B8"/>
  <sheetViews>
    <sheetView workbookViewId="0">
      <selection activeCell="D20" sqref="D20"/>
    </sheetView>
  </sheetViews>
  <sheetFormatPr baseColWidth="10" defaultRowHeight="14" x14ac:dyDescent="0.15"/>
  <cols>
    <col min="1" max="16384" width="10.83203125" style="3"/>
  </cols>
  <sheetData>
    <row r="1" spans="1:2" x14ac:dyDescent="0.15">
      <c r="A1" s="1" t="s">
        <v>0</v>
      </c>
      <c r="B1" s="1" t="s">
        <v>1</v>
      </c>
    </row>
    <row r="2" spans="1:2" x14ac:dyDescent="0.15">
      <c r="A2" s="2">
        <v>0.11</v>
      </c>
      <c r="B2" s="2">
        <v>0</v>
      </c>
    </row>
    <row r="3" spans="1:2" x14ac:dyDescent="0.15">
      <c r="A3" s="2">
        <v>6.1100000000000002E-2</v>
      </c>
      <c r="B3" s="2">
        <v>0</v>
      </c>
    </row>
    <row r="4" spans="1:2" x14ac:dyDescent="0.15">
      <c r="A4" s="2">
        <v>6.2600000000000003E-2</v>
      </c>
      <c r="B4" s="2">
        <v>6.0699999999999997E-2</v>
      </c>
    </row>
    <row r="5" spans="1:2" x14ac:dyDescent="0.15">
      <c r="A5" s="2"/>
      <c r="B5" s="2">
        <v>0</v>
      </c>
    </row>
    <row r="6" spans="1:2" x14ac:dyDescent="0.15">
      <c r="A6" s="2"/>
      <c r="B6" s="2">
        <v>0</v>
      </c>
    </row>
    <row r="7" spans="1:2" x14ac:dyDescent="0.15">
      <c r="A7" s="2"/>
      <c r="B7" s="2">
        <v>0</v>
      </c>
    </row>
    <row r="8" spans="1:2" x14ac:dyDescent="0.15">
      <c r="A8" s="2"/>
      <c r="B8" s="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8662-8E2D-494C-9F74-77C1E11FE271}">
  <dimension ref="A2:E67"/>
  <sheetViews>
    <sheetView workbookViewId="0">
      <selection activeCell="J12" sqref="J12"/>
    </sheetView>
  </sheetViews>
  <sheetFormatPr baseColWidth="10" defaultRowHeight="14" x14ac:dyDescent="0.15"/>
  <cols>
    <col min="1" max="16384" width="10.83203125" style="3"/>
  </cols>
  <sheetData>
    <row r="2" spans="1:5" x14ac:dyDescent="0.15">
      <c r="A2" s="12" t="s">
        <v>3</v>
      </c>
      <c r="B2" s="12"/>
      <c r="D2" s="12" t="s">
        <v>4</v>
      </c>
      <c r="E2" s="12"/>
    </row>
    <row r="3" spans="1:5" x14ac:dyDescent="0.15">
      <c r="A3" s="1" t="s">
        <v>0</v>
      </c>
      <c r="B3" s="1" t="s">
        <v>1</v>
      </c>
      <c r="D3" s="1" t="s">
        <v>0</v>
      </c>
      <c r="E3" s="1" t="s">
        <v>1</v>
      </c>
    </row>
    <row r="4" spans="1:5" x14ac:dyDescent="0.15">
      <c r="A4" s="2">
        <v>83</v>
      </c>
      <c r="B4" s="2">
        <v>0</v>
      </c>
      <c r="D4" s="3">
        <f>COUNT(A4:A67)</f>
        <v>64</v>
      </c>
      <c r="E4" s="3">
        <f>COUNT(B4:B67)</f>
        <v>15</v>
      </c>
    </row>
    <row r="5" spans="1:5" x14ac:dyDescent="0.15">
      <c r="A5" s="2">
        <v>0</v>
      </c>
      <c r="B5" s="2">
        <v>0</v>
      </c>
    </row>
    <row r="6" spans="1:5" x14ac:dyDescent="0.15">
      <c r="A6" s="2">
        <v>0</v>
      </c>
      <c r="B6" s="2">
        <v>24.8</v>
      </c>
    </row>
    <row r="7" spans="1:5" x14ac:dyDescent="0.15">
      <c r="A7" s="2">
        <v>141.12</v>
      </c>
      <c r="B7" s="2">
        <v>1.9</v>
      </c>
    </row>
    <row r="8" spans="1:5" x14ac:dyDescent="0.15">
      <c r="A8" s="2">
        <v>1</v>
      </c>
      <c r="B8" s="2">
        <v>3.5</v>
      </c>
    </row>
    <row r="9" spans="1:5" x14ac:dyDescent="0.15">
      <c r="A9" s="2">
        <v>9.7799999999999994</v>
      </c>
      <c r="B9" s="2">
        <v>3.6280000000000001</v>
      </c>
    </row>
    <row r="10" spans="1:5" x14ac:dyDescent="0.15">
      <c r="A10" s="2">
        <v>106.46</v>
      </c>
      <c r="B10" s="2">
        <v>0</v>
      </c>
    </row>
    <row r="11" spans="1:5" x14ac:dyDescent="0.15">
      <c r="A11" s="2">
        <v>4.4400000000000004</v>
      </c>
      <c r="B11" s="2">
        <v>26.367999999999999</v>
      </c>
    </row>
    <row r="12" spans="1:5" x14ac:dyDescent="0.15">
      <c r="A12" s="2">
        <v>0</v>
      </c>
      <c r="B12" s="2">
        <v>0</v>
      </c>
    </row>
    <row r="13" spans="1:5" x14ac:dyDescent="0.15">
      <c r="A13" s="2">
        <v>24.9</v>
      </c>
      <c r="B13" s="2">
        <v>0</v>
      </c>
    </row>
    <row r="14" spans="1:5" x14ac:dyDescent="0.15">
      <c r="A14" s="2">
        <v>3.87</v>
      </c>
      <c r="B14" s="2">
        <v>6.54</v>
      </c>
    </row>
    <row r="15" spans="1:5" x14ac:dyDescent="0.15">
      <c r="A15" s="2">
        <v>61.61</v>
      </c>
      <c r="B15" s="2">
        <v>3.3370000000000002</v>
      </c>
    </row>
    <row r="16" spans="1:5" x14ac:dyDescent="0.15">
      <c r="A16" s="2">
        <v>11.5</v>
      </c>
      <c r="B16" s="2">
        <v>0.77900000000000003</v>
      </c>
    </row>
    <row r="17" spans="1:2" x14ac:dyDescent="0.15">
      <c r="A17" s="2">
        <v>7.08</v>
      </c>
      <c r="B17" s="2">
        <v>2.948</v>
      </c>
    </row>
    <row r="18" spans="1:2" x14ac:dyDescent="0.15">
      <c r="A18" s="2">
        <v>22.89</v>
      </c>
      <c r="B18" s="2">
        <v>2.3359999999999999</v>
      </c>
    </row>
    <row r="19" spans="1:2" x14ac:dyDescent="0.15">
      <c r="A19" s="2">
        <v>21.43</v>
      </c>
      <c r="B19" s="2"/>
    </row>
    <row r="20" spans="1:2" x14ac:dyDescent="0.15">
      <c r="A20" s="2">
        <v>43.66</v>
      </c>
    </row>
    <row r="21" spans="1:2" x14ac:dyDescent="0.15">
      <c r="A21" s="2">
        <v>22.27</v>
      </c>
    </row>
    <row r="22" spans="1:2" x14ac:dyDescent="0.15">
      <c r="A22" s="2">
        <v>0</v>
      </c>
    </row>
    <row r="23" spans="1:2" x14ac:dyDescent="0.15">
      <c r="A23" s="2">
        <v>7.3</v>
      </c>
    </row>
    <row r="24" spans="1:2" x14ac:dyDescent="0.15">
      <c r="A24" s="2">
        <v>0</v>
      </c>
    </row>
    <row r="25" spans="1:2" x14ac:dyDescent="0.15">
      <c r="A25" s="2">
        <v>9.1999999999999993</v>
      </c>
    </row>
    <row r="26" spans="1:2" x14ac:dyDescent="0.15">
      <c r="A26" s="2">
        <v>16.8</v>
      </c>
    </row>
    <row r="27" spans="1:2" x14ac:dyDescent="0.15">
      <c r="A27" s="2">
        <v>4.83</v>
      </c>
    </row>
    <row r="28" spans="1:2" x14ac:dyDescent="0.15">
      <c r="A28" s="2">
        <v>36.78</v>
      </c>
    </row>
    <row r="29" spans="1:2" x14ac:dyDescent="0.15">
      <c r="A29" s="2">
        <v>12.77</v>
      </c>
    </row>
    <row r="30" spans="1:2" x14ac:dyDescent="0.15">
      <c r="A30" s="2">
        <v>23.73</v>
      </c>
    </row>
    <row r="31" spans="1:2" x14ac:dyDescent="0.15">
      <c r="A31" s="2">
        <v>38.200000000000003</v>
      </c>
    </row>
    <row r="32" spans="1:2" x14ac:dyDescent="0.15">
      <c r="A32" s="2">
        <v>5.12</v>
      </c>
    </row>
    <row r="33" spans="1:1" x14ac:dyDescent="0.15">
      <c r="A33" s="2">
        <v>0</v>
      </c>
    </row>
    <row r="34" spans="1:1" x14ac:dyDescent="0.15">
      <c r="A34" s="2">
        <v>3.52</v>
      </c>
    </row>
    <row r="35" spans="1:1" x14ac:dyDescent="0.15">
      <c r="A35" s="2">
        <v>7.45</v>
      </c>
    </row>
    <row r="36" spans="1:1" x14ac:dyDescent="0.15">
      <c r="A36" s="2">
        <v>0</v>
      </c>
    </row>
    <row r="37" spans="1:1" x14ac:dyDescent="0.15">
      <c r="A37" s="2">
        <v>12.65</v>
      </c>
    </row>
    <row r="38" spans="1:1" x14ac:dyDescent="0.15">
      <c r="A38" s="2">
        <v>41.03</v>
      </c>
    </row>
    <row r="39" spans="1:1" x14ac:dyDescent="0.15">
      <c r="A39" s="2">
        <v>28.83</v>
      </c>
    </row>
    <row r="40" spans="1:1" x14ac:dyDescent="0.15">
      <c r="A40" s="2">
        <v>0</v>
      </c>
    </row>
    <row r="41" spans="1:1" x14ac:dyDescent="0.15">
      <c r="A41" s="2">
        <v>0</v>
      </c>
    </row>
    <row r="42" spans="1:1" x14ac:dyDescent="0.15">
      <c r="A42" s="2">
        <v>20.641999999999999</v>
      </c>
    </row>
    <row r="43" spans="1:1" x14ac:dyDescent="0.15">
      <c r="A43" s="2">
        <v>8.4949999999999992</v>
      </c>
    </row>
    <row r="44" spans="1:1" x14ac:dyDescent="0.15">
      <c r="A44" s="2">
        <v>1.278</v>
      </c>
    </row>
    <row r="45" spans="1:1" x14ac:dyDescent="0.15">
      <c r="A45" s="2">
        <v>1.278</v>
      </c>
    </row>
    <row r="46" spans="1:1" x14ac:dyDescent="0.15">
      <c r="A46" s="2">
        <v>4.3520000000000003</v>
      </c>
    </row>
    <row r="47" spans="1:1" x14ac:dyDescent="0.15">
      <c r="A47" s="2">
        <v>9.7140000000000004</v>
      </c>
    </row>
    <row r="48" spans="1:1" x14ac:dyDescent="0.15">
      <c r="A48" s="2">
        <v>0</v>
      </c>
    </row>
    <row r="49" spans="1:1" x14ac:dyDescent="0.15">
      <c r="A49" s="2">
        <v>9.2140000000000004</v>
      </c>
    </row>
    <row r="50" spans="1:1" x14ac:dyDescent="0.15">
      <c r="A50" s="2">
        <v>30.43</v>
      </c>
    </row>
    <row r="51" spans="1:1" x14ac:dyDescent="0.15">
      <c r="A51" s="2">
        <v>25.669</v>
      </c>
    </row>
    <row r="52" spans="1:1" x14ac:dyDescent="0.15">
      <c r="A52" s="2">
        <v>6.181</v>
      </c>
    </row>
    <row r="53" spans="1:1" x14ac:dyDescent="0.15">
      <c r="A53" s="2">
        <v>2.06</v>
      </c>
    </row>
    <row r="54" spans="1:1" x14ac:dyDescent="0.15">
      <c r="A54" s="2">
        <v>1.714</v>
      </c>
    </row>
    <row r="55" spans="1:1" x14ac:dyDescent="0.15">
      <c r="A55" s="2">
        <v>23.035</v>
      </c>
    </row>
    <row r="56" spans="1:1" x14ac:dyDescent="0.15">
      <c r="A56" s="2">
        <v>32.695999999999998</v>
      </c>
    </row>
    <row r="57" spans="1:1" x14ac:dyDescent="0.15">
      <c r="A57" s="2">
        <v>28.827000000000002</v>
      </c>
    </row>
    <row r="58" spans="1:1" x14ac:dyDescent="0.15">
      <c r="A58" s="2">
        <v>8</v>
      </c>
    </row>
    <row r="59" spans="1:1" x14ac:dyDescent="0.15">
      <c r="A59" s="2">
        <v>24.108000000000001</v>
      </c>
    </row>
    <row r="60" spans="1:1" x14ac:dyDescent="0.15">
      <c r="A60" s="2">
        <v>28.577000000000002</v>
      </c>
    </row>
    <row r="61" spans="1:1" x14ac:dyDescent="0.15">
      <c r="A61" s="2">
        <v>27.488</v>
      </c>
    </row>
    <row r="62" spans="1:1" x14ac:dyDescent="0.15">
      <c r="A62" s="2">
        <v>27.488</v>
      </c>
    </row>
    <row r="63" spans="1:1" x14ac:dyDescent="0.15">
      <c r="A63" s="2">
        <v>60.573</v>
      </c>
    </row>
    <row r="64" spans="1:1" x14ac:dyDescent="0.15">
      <c r="A64" s="2">
        <v>71.302000000000007</v>
      </c>
    </row>
    <row r="65" spans="1:1" x14ac:dyDescent="0.15">
      <c r="A65" s="2">
        <v>6.0739999999999998</v>
      </c>
    </row>
    <row r="66" spans="1:1" x14ac:dyDescent="0.15">
      <c r="A66" s="2">
        <v>38.353000000000002</v>
      </c>
    </row>
    <row r="67" spans="1:1" x14ac:dyDescent="0.15">
      <c r="A67" s="2">
        <v>40.587000000000003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2FCE-BA71-A945-B82B-65FFEFE5C757}">
  <dimension ref="A1:B7"/>
  <sheetViews>
    <sheetView workbookViewId="0">
      <selection sqref="A1:B7"/>
    </sheetView>
  </sheetViews>
  <sheetFormatPr baseColWidth="10" defaultRowHeight="16" x14ac:dyDescent="0.2"/>
  <sheetData>
    <row r="1" spans="1:2" x14ac:dyDescent="0.2">
      <c r="A1" s="1" t="s">
        <v>16</v>
      </c>
      <c r="B1" s="1" t="s">
        <v>17</v>
      </c>
    </row>
    <row r="2" spans="1:2" x14ac:dyDescent="0.2">
      <c r="A2" s="2">
        <v>1.63</v>
      </c>
      <c r="B2" s="2">
        <v>1.69</v>
      </c>
    </row>
    <row r="3" spans="1:2" x14ac:dyDescent="0.2">
      <c r="A3" s="2">
        <v>1.1100000000000001</v>
      </c>
      <c r="B3" s="2">
        <v>1.43</v>
      </c>
    </row>
    <row r="4" spans="1:2" x14ac:dyDescent="0.2">
      <c r="A4" s="2">
        <v>0.86699999999999999</v>
      </c>
      <c r="B4" s="2">
        <v>1.85</v>
      </c>
    </row>
    <row r="5" spans="1:2" x14ac:dyDescent="0.2">
      <c r="A5" s="2"/>
      <c r="B5" s="2">
        <v>1.54</v>
      </c>
    </row>
    <row r="6" spans="1:2" x14ac:dyDescent="0.2">
      <c r="A6" s="2"/>
      <c r="B6" s="2">
        <v>1.63</v>
      </c>
    </row>
    <row r="7" spans="1:2" x14ac:dyDescent="0.2">
      <c r="A7" s="2"/>
      <c r="B7" s="2">
        <v>1.01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2B6D-6FE2-7949-A573-31D3A2A423FD}">
  <dimension ref="A1:L12"/>
  <sheetViews>
    <sheetView workbookViewId="0">
      <selection activeCell="H14" sqref="H14"/>
    </sheetView>
  </sheetViews>
  <sheetFormatPr baseColWidth="10" defaultRowHeight="14" x14ac:dyDescent="0.15"/>
  <cols>
    <col min="1" max="16384" width="10.83203125" style="3"/>
  </cols>
  <sheetData>
    <row r="1" spans="1:12" x14ac:dyDescent="0.15">
      <c r="A1" s="1"/>
      <c r="B1" s="11" t="s">
        <v>16</v>
      </c>
      <c r="C1" s="11"/>
      <c r="D1" s="11"/>
      <c r="E1" s="11"/>
      <c r="F1" s="11"/>
      <c r="G1" s="11"/>
      <c r="H1" s="11" t="s">
        <v>17</v>
      </c>
      <c r="I1" s="11"/>
      <c r="J1" s="11"/>
      <c r="K1" s="11"/>
      <c r="L1" s="11"/>
    </row>
    <row r="2" spans="1:12" x14ac:dyDescent="0.15">
      <c r="A2" s="4" t="s">
        <v>19</v>
      </c>
      <c r="B2" s="2">
        <v>0.371</v>
      </c>
      <c r="C2" s="2">
        <v>0.60399999999999998</v>
      </c>
      <c r="D2" s="2">
        <v>0.29399999999999998</v>
      </c>
      <c r="E2" s="2"/>
      <c r="F2" s="2"/>
      <c r="G2" s="2"/>
      <c r="H2" s="2">
        <v>1.69</v>
      </c>
      <c r="I2" s="2">
        <v>1.51</v>
      </c>
      <c r="J2" s="2">
        <v>0.42299999999999999</v>
      </c>
      <c r="K2" s="2">
        <v>0.53500000000000003</v>
      </c>
      <c r="L2" s="2">
        <v>0.68</v>
      </c>
    </row>
    <row r="3" spans="1:12" x14ac:dyDescent="0.15">
      <c r="A3" s="4" t="s">
        <v>5</v>
      </c>
      <c r="B3" s="2">
        <v>0.14099999999999999</v>
      </c>
      <c r="C3" s="2">
        <v>9.4600000000000004E-2</v>
      </c>
      <c r="D3" s="2">
        <v>7.2999999999999995E-2</v>
      </c>
      <c r="E3" s="2"/>
      <c r="F3" s="2"/>
      <c r="G3" s="2"/>
      <c r="H3" s="2">
        <v>4.0599999999999997E-2</v>
      </c>
      <c r="I3" s="2">
        <v>0.13700000000000001</v>
      </c>
      <c r="J3" s="2">
        <v>6.2799999999999995E-2</v>
      </c>
      <c r="K3" s="2">
        <v>0.14000000000000001</v>
      </c>
      <c r="L3" s="2">
        <v>0.13300000000000001</v>
      </c>
    </row>
    <row r="4" spans="1:12" x14ac:dyDescent="0.15">
      <c r="A4" s="4" t="s">
        <v>76</v>
      </c>
      <c r="B4" s="2">
        <v>0.17</v>
      </c>
      <c r="C4" s="2">
        <v>0.21199999999999999</v>
      </c>
      <c r="D4" s="2">
        <v>5.0700000000000002E-2</v>
      </c>
      <c r="E4" s="2"/>
      <c r="F4" s="2"/>
      <c r="G4" s="2"/>
      <c r="H4" s="2">
        <v>0.129</v>
      </c>
      <c r="I4" s="2">
        <v>0.36</v>
      </c>
      <c r="J4" s="2">
        <v>4.41E-2</v>
      </c>
      <c r="K4" s="2">
        <v>5.57E-2</v>
      </c>
      <c r="L4" s="2">
        <v>5.6399999999999999E-2</v>
      </c>
    </row>
    <row r="5" spans="1:12" x14ac:dyDescent="0.15">
      <c r="A5" s="4" t="s">
        <v>77</v>
      </c>
      <c r="B5" s="2">
        <v>4.3700000000000003E-2</v>
      </c>
      <c r="C5" s="2">
        <v>0.11600000000000001</v>
      </c>
      <c r="D5" s="2">
        <v>1.6899999999999998E-2</v>
      </c>
      <c r="E5" s="2"/>
      <c r="F5" s="2"/>
      <c r="G5" s="2"/>
      <c r="H5" s="2">
        <v>0.71699999999999997</v>
      </c>
      <c r="I5" s="2">
        <v>0.22600000000000001</v>
      </c>
      <c r="J5" s="2">
        <v>0.107</v>
      </c>
      <c r="K5" s="2">
        <v>0.16900000000000001</v>
      </c>
      <c r="L5" s="2">
        <v>0.16300000000000001</v>
      </c>
    </row>
    <row r="6" spans="1:12" x14ac:dyDescent="0.15">
      <c r="A6" s="4" t="s">
        <v>8</v>
      </c>
      <c r="B6" s="2">
        <v>0.25600000000000001</v>
      </c>
      <c r="C6" s="2">
        <v>8.2699999999999996E-2</v>
      </c>
      <c r="D6" s="2">
        <v>4.0099999999999997E-2</v>
      </c>
      <c r="E6" s="2"/>
      <c r="F6" s="2"/>
      <c r="G6" s="2"/>
      <c r="H6" s="2">
        <v>4.7800000000000002E-2</v>
      </c>
      <c r="I6" s="2">
        <v>2.3600000000000001E-3</v>
      </c>
      <c r="J6" s="2">
        <v>0.113</v>
      </c>
      <c r="K6" s="2">
        <v>7.6100000000000001E-2</v>
      </c>
      <c r="L6" s="2">
        <v>8.5000000000000006E-2</v>
      </c>
    </row>
    <row r="7" spans="1:12" x14ac:dyDescent="0.15">
      <c r="A7" s="4" t="s">
        <v>9</v>
      </c>
      <c r="B7" s="2">
        <v>0.113</v>
      </c>
      <c r="C7" s="2">
        <v>2.5399999999999999E-2</v>
      </c>
      <c r="D7" s="2">
        <v>1.95E-2</v>
      </c>
      <c r="E7" s="2"/>
      <c r="F7" s="2"/>
      <c r="G7" s="2"/>
      <c r="H7" s="2">
        <v>5.0500000000000003E-2</v>
      </c>
      <c r="I7" s="2">
        <v>2.3600000000000001E-3</v>
      </c>
      <c r="J7" s="2">
        <v>0.31900000000000001</v>
      </c>
      <c r="K7" s="2">
        <v>0.26500000000000001</v>
      </c>
      <c r="L7" s="2">
        <v>0.25700000000000001</v>
      </c>
    </row>
    <row r="8" spans="1:12" x14ac:dyDescent="0.15">
      <c r="A8" s="4" t="s">
        <v>86</v>
      </c>
      <c r="B8" s="2">
        <v>4.1000000000000003E-3</v>
      </c>
      <c r="C8" s="2">
        <v>6.5799999999999999E-3</v>
      </c>
      <c r="D8" s="2">
        <v>1.72E-3</v>
      </c>
      <c r="E8" s="2"/>
      <c r="F8" s="2"/>
      <c r="G8" s="2"/>
      <c r="H8" s="2">
        <v>0.26700000000000002</v>
      </c>
      <c r="I8" s="2">
        <v>3.5400000000000002E-3</v>
      </c>
      <c r="J8" s="2">
        <v>6.2100000000000002E-3</v>
      </c>
      <c r="K8" s="2">
        <v>3.98E-3</v>
      </c>
      <c r="L8" s="2">
        <v>5.4900000000000001E-3</v>
      </c>
    </row>
    <row r="9" spans="1:12" x14ac:dyDescent="0.15">
      <c r="A9" s="4" t="s">
        <v>87</v>
      </c>
      <c r="B9" s="2">
        <v>5.47E-3</v>
      </c>
      <c r="C9" s="2">
        <v>1.49E-2</v>
      </c>
      <c r="D9" s="2">
        <v>2.2899999999999999E-3</v>
      </c>
      <c r="E9" s="2"/>
      <c r="F9" s="2"/>
      <c r="G9" s="2"/>
      <c r="H9" s="2">
        <v>7.9299999999999995E-2</v>
      </c>
      <c r="I9" s="2">
        <v>2.3600000000000001E-3</v>
      </c>
      <c r="J9" s="2">
        <v>1.14E-2</v>
      </c>
      <c r="K9" s="2">
        <v>2.2800000000000001E-2</v>
      </c>
      <c r="L9" s="2">
        <v>3.44E-2</v>
      </c>
    </row>
    <row r="10" spans="1:12" x14ac:dyDescent="0.15">
      <c r="G10" s="2"/>
      <c r="H10" s="2"/>
      <c r="K10" s="2"/>
      <c r="L10" s="2"/>
    </row>
    <row r="11" spans="1:12" x14ac:dyDescent="0.15">
      <c r="G11" s="2"/>
      <c r="H11" s="2"/>
      <c r="K11" s="2"/>
      <c r="L11" s="2"/>
    </row>
    <row r="12" spans="1:12" x14ac:dyDescent="0.15">
      <c r="G12" s="2"/>
      <c r="H12" s="2"/>
      <c r="K12" s="2"/>
      <c r="L12" s="2"/>
    </row>
  </sheetData>
  <mergeCells count="2">
    <mergeCell ref="B1:G1"/>
    <mergeCell ref="H1:L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BF7E-424A-0149-89DB-3954C858004F}">
  <dimension ref="A1:D6"/>
  <sheetViews>
    <sheetView workbookViewId="0">
      <selection sqref="A1:B4"/>
    </sheetView>
  </sheetViews>
  <sheetFormatPr baseColWidth="10" defaultRowHeight="14" x14ac:dyDescent="0.15"/>
  <cols>
    <col min="1" max="16384" width="10.83203125" style="3"/>
  </cols>
  <sheetData>
    <row r="1" spans="1:4" x14ac:dyDescent="0.15">
      <c r="A1" s="1" t="s">
        <v>16</v>
      </c>
      <c r="B1" s="1" t="s">
        <v>17</v>
      </c>
      <c r="C1" s="2"/>
      <c r="D1" s="2"/>
    </row>
    <row r="2" spans="1:4" x14ac:dyDescent="0.15">
      <c r="A2" s="2">
        <v>1.97</v>
      </c>
      <c r="B2" s="2">
        <v>8.85</v>
      </c>
      <c r="C2" s="2"/>
      <c r="D2" s="2"/>
    </row>
    <row r="3" spans="1:4" x14ac:dyDescent="0.15">
      <c r="A3" s="2">
        <v>2</v>
      </c>
      <c r="B3" s="2">
        <v>2.3199999999999998</v>
      </c>
      <c r="C3" s="2"/>
      <c r="D3" s="2"/>
    </row>
    <row r="4" spans="1:4" x14ac:dyDescent="0.15">
      <c r="A4" s="2">
        <v>2.5</v>
      </c>
      <c r="B4" s="2">
        <v>1.29</v>
      </c>
      <c r="C4" s="2"/>
      <c r="D4" s="2"/>
    </row>
    <row r="5" spans="1:4" x14ac:dyDescent="0.15">
      <c r="A5" s="4"/>
      <c r="B5" s="2"/>
      <c r="C5" s="2"/>
      <c r="D5" s="2"/>
    </row>
    <row r="6" spans="1:4" x14ac:dyDescent="0.15">
      <c r="A6" s="4"/>
      <c r="B6" s="2"/>
      <c r="C6" s="2"/>
      <c r="D6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CBCE4-3C9A-F647-B718-17C272467815}">
  <dimension ref="A1:Y7"/>
  <sheetViews>
    <sheetView workbookViewId="0">
      <selection sqref="A1:Y7"/>
    </sheetView>
  </sheetViews>
  <sheetFormatPr baseColWidth="10" defaultRowHeight="16" x14ac:dyDescent="0.2"/>
  <sheetData>
    <row r="1" spans="1:25" x14ac:dyDescent="0.2">
      <c r="A1" s="1"/>
      <c r="B1" s="11" t="s">
        <v>16</v>
      </c>
      <c r="C1" s="11"/>
      <c r="D1" s="11"/>
      <c r="E1" s="11"/>
      <c r="F1" s="11" t="s">
        <v>17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 t="s">
        <v>9</v>
      </c>
      <c r="W1" s="11"/>
      <c r="X1" s="11"/>
      <c r="Y1" s="11"/>
    </row>
    <row r="2" spans="1:25" x14ac:dyDescent="0.2">
      <c r="A2" s="4" t="s">
        <v>19</v>
      </c>
      <c r="B2" s="2">
        <v>1.98E-3</v>
      </c>
      <c r="C2" s="2">
        <v>2.3E-3</v>
      </c>
      <c r="D2" s="2">
        <v>3.2699999999999999E-3</v>
      </c>
      <c r="E2" s="2"/>
      <c r="F2" s="2">
        <v>7.46E-2</v>
      </c>
      <c r="G2" s="2">
        <v>0.06</v>
      </c>
      <c r="H2" s="2">
        <v>5.6899999999999999E-2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">
      <c r="A3" s="4" t="s">
        <v>5</v>
      </c>
      <c r="B3" s="2">
        <v>3.9699999999999996E-3</v>
      </c>
      <c r="C3" s="2">
        <v>4.7200000000000002E-3</v>
      </c>
      <c r="D3" s="2">
        <v>5.11E-3</v>
      </c>
      <c r="E3" s="2"/>
      <c r="F3" s="2">
        <v>1.6899999999999998E-2</v>
      </c>
      <c r="G3" s="2">
        <v>3.9800000000000002E-2</v>
      </c>
      <c r="H3" s="2">
        <v>3.6700000000000003E-2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">
      <c r="A4" s="4" t="s">
        <v>76</v>
      </c>
      <c r="B4" s="2">
        <v>1.7</v>
      </c>
      <c r="C4" s="2">
        <v>1.95</v>
      </c>
      <c r="D4" s="2">
        <v>2.4700000000000002</v>
      </c>
      <c r="E4" s="2"/>
      <c r="F4" s="2">
        <v>2.66</v>
      </c>
      <c r="G4" s="2">
        <v>1.21</v>
      </c>
      <c r="H4" s="2">
        <v>1.63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">
      <c r="A5" s="4" t="s">
        <v>77</v>
      </c>
      <c r="B5" s="2">
        <v>0.32200000000000001</v>
      </c>
      <c r="C5" s="2">
        <v>0.754</v>
      </c>
      <c r="D5" s="2">
        <v>0.41899999999999998</v>
      </c>
      <c r="E5" s="2"/>
      <c r="F5" s="2">
        <v>12.1</v>
      </c>
      <c r="G5" s="2">
        <v>0.627</v>
      </c>
      <c r="H5" s="2">
        <v>0.55300000000000005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">
      <c r="A6" s="4" t="s">
        <v>8</v>
      </c>
      <c r="B6" s="2">
        <v>1.32E-2</v>
      </c>
      <c r="C6" s="2">
        <v>1.9599999999999999E-2</v>
      </c>
      <c r="D6" s="2">
        <v>1.72E-2</v>
      </c>
      <c r="E6" s="2"/>
      <c r="F6" s="2">
        <v>0.125</v>
      </c>
      <c r="G6" s="2">
        <v>1.1900000000000001E-3</v>
      </c>
      <c r="H6" s="2">
        <v>1.9E-3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">
      <c r="A7" s="4" t="s">
        <v>9</v>
      </c>
      <c r="B7" s="2">
        <v>9.257E-4</v>
      </c>
      <c r="C7" s="2">
        <v>1.1506E-4</v>
      </c>
      <c r="D7" s="2">
        <v>5.2371999999999998E-4</v>
      </c>
      <c r="E7" s="2"/>
      <c r="F7" s="2">
        <v>0.216</v>
      </c>
      <c r="G7" s="2">
        <v>5.0966E-4</v>
      </c>
      <c r="H7" s="2">
        <v>2.66E-3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</sheetData>
  <mergeCells count="6">
    <mergeCell ref="V1:Y1"/>
    <mergeCell ref="B1:E1"/>
    <mergeCell ref="F1:I1"/>
    <mergeCell ref="J1:M1"/>
    <mergeCell ref="N1:Q1"/>
    <mergeCell ref="R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C71-5481-4A42-97E7-0030073AD720}">
  <dimension ref="A1:D7"/>
  <sheetViews>
    <sheetView workbookViewId="0">
      <selection activeCell="C13" sqref="C13"/>
    </sheetView>
  </sheetViews>
  <sheetFormatPr baseColWidth="10" defaultRowHeight="14" x14ac:dyDescent="0.15"/>
  <cols>
    <col min="1" max="16384" width="10.83203125" style="3"/>
  </cols>
  <sheetData>
    <row r="1" spans="1:4" x14ac:dyDescent="0.15">
      <c r="B1" s="11" t="s">
        <v>10</v>
      </c>
      <c r="C1" s="11"/>
      <c r="D1" s="11"/>
    </row>
    <row r="2" spans="1:4" x14ac:dyDescent="0.15">
      <c r="A2" s="3" t="s">
        <v>19</v>
      </c>
      <c r="B2" s="2">
        <v>853</v>
      </c>
      <c r="C2" s="2">
        <v>2611</v>
      </c>
      <c r="D2" s="2">
        <v>1067</v>
      </c>
    </row>
    <row r="3" spans="1:4" x14ac:dyDescent="0.15">
      <c r="A3" s="4" t="s">
        <v>5</v>
      </c>
      <c r="B3" s="2">
        <v>285</v>
      </c>
      <c r="C3" s="2">
        <v>341</v>
      </c>
      <c r="D3" s="2">
        <v>215</v>
      </c>
    </row>
    <row r="4" spans="1:4" x14ac:dyDescent="0.15">
      <c r="A4" s="4" t="s">
        <v>6</v>
      </c>
      <c r="B4" s="2">
        <v>473</v>
      </c>
      <c r="C4" s="2">
        <v>876</v>
      </c>
      <c r="D4" s="2">
        <v>282</v>
      </c>
    </row>
    <row r="5" spans="1:4" x14ac:dyDescent="0.15">
      <c r="A5" s="4" t="s">
        <v>7</v>
      </c>
      <c r="B5" s="2">
        <v>114</v>
      </c>
      <c r="C5" s="2">
        <v>482</v>
      </c>
      <c r="D5" s="2">
        <v>101</v>
      </c>
    </row>
    <row r="6" spans="1:4" x14ac:dyDescent="0.15">
      <c r="A6" s="4" t="s">
        <v>8</v>
      </c>
      <c r="B6" s="2">
        <v>119</v>
      </c>
      <c r="C6" s="2">
        <v>54</v>
      </c>
      <c r="D6" s="2">
        <v>20</v>
      </c>
    </row>
    <row r="7" spans="1:4" x14ac:dyDescent="0.15">
      <c r="A7" s="4" t="s">
        <v>9</v>
      </c>
      <c r="B7" s="2">
        <v>73</v>
      </c>
      <c r="C7" s="2">
        <v>22</v>
      </c>
      <c r="D7" s="2">
        <v>20</v>
      </c>
    </row>
  </sheetData>
  <mergeCells count="1">
    <mergeCell ref="B1:D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2846-4E88-3D40-8339-6E52BD7D6F4D}">
  <dimension ref="A1:B5"/>
  <sheetViews>
    <sheetView workbookViewId="0">
      <selection activeCell="B11" sqref="B11"/>
    </sheetView>
  </sheetViews>
  <sheetFormatPr baseColWidth="10" defaultRowHeight="16" x14ac:dyDescent="0.2"/>
  <sheetData>
    <row r="1" spans="1:2" x14ac:dyDescent="0.2">
      <c r="A1" s="1" t="s">
        <v>74</v>
      </c>
      <c r="B1" s="1" t="s">
        <v>75</v>
      </c>
    </row>
    <row r="2" spans="1:2" x14ac:dyDescent="0.2">
      <c r="A2" s="2">
        <v>25</v>
      </c>
      <c r="B2" s="2">
        <v>75</v>
      </c>
    </row>
    <row r="3" spans="1:2" x14ac:dyDescent="0.2">
      <c r="A3" s="2">
        <v>33.3333333</v>
      </c>
      <c r="B3" s="2">
        <v>66.666666699999993</v>
      </c>
    </row>
    <row r="4" spans="1:2" x14ac:dyDescent="0.2">
      <c r="A4" s="2">
        <v>0</v>
      </c>
      <c r="B4" s="2">
        <v>100</v>
      </c>
    </row>
    <row r="5" spans="1:2" x14ac:dyDescent="0.2">
      <c r="A5" s="2">
        <v>33.3333333</v>
      </c>
      <c r="B5" s="2">
        <v>66.666666699999993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0DE11-546B-8F46-92E1-135C6E7A5825}">
  <dimension ref="A1:B4"/>
  <sheetViews>
    <sheetView workbookViewId="0">
      <selection sqref="A1:B4"/>
    </sheetView>
  </sheetViews>
  <sheetFormatPr baseColWidth="10" defaultRowHeight="16" x14ac:dyDescent="0.2"/>
  <sheetData>
    <row r="1" spans="1:2" x14ac:dyDescent="0.2">
      <c r="A1" s="1" t="s">
        <v>93</v>
      </c>
      <c r="B1" s="1" t="s">
        <v>94</v>
      </c>
    </row>
    <row r="2" spans="1:2" x14ac:dyDescent="0.2">
      <c r="A2" s="2">
        <v>9557</v>
      </c>
      <c r="B2" s="2">
        <v>24102</v>
      </c>
    </row>
    <row r="3" spans="1:2" x14ac:dyDescent="0.2">
      <c r="A3" s="2">
        <v>6511</v>
      </c>
      <c r="B3" s="2">
        <v>18494</v>
      </c>
    </row>
    <row r="4" spans="1:2" x14ac:dyDescent="0.2">
      <c r="A4" s="2">
        <v>5970</v>
      </c>
      <c r="B4" s="2">
        <v>22239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3E648-7209-0341-B4BB-BAD98FDFDB56}">
  <dimension ref="A1:O5"/>
  <sheetViews>
    <sheetView workbookViewId="0">
      <selection sqref="A1:O5"/>
    </sheetView>
  </sheetViews>
  <sheetFormatPr baseColWidth="10" defaultRowHeight="16" x14ac:dyDescent="0.2"/>
  <sheetData>
    <row r="1" spans="1:15" x14ac:dyDescent="0.2">
      <c r="A1" s="1"/>
      <c r="B1" s="11" t="s">
        <v>0</v>
      </c>
      <c r="C1" s="11"/>
      <c r="D1" s="11"/>
      <c r="E1" s="11"/>
      <c r="F1" s="11"/>
      <c r="G1" s="11"/>
      <c r="H1" s="11"/>
      <c r="I1" s="11" t="s">
        <v>91</v>
      </c>
      <c r="J1" s="11"/>
      <c r="K1" s="11"/>
      <c r="L1" s="11"/>
      <c r="M1" s="11"/>
      <c r="N1" s="11"/>
      <c r="O1" s="11"/>
    </row>
    <row r="2" spans="1:15" x14ac:dyDescent="0.2">
      <c r="A2" s="4" t="s">
        <v>92</v>
      </c>
      <c r="B2" s="2">
        <v>2.18E-2</v>
      </c>
      <c r="C2" s="2">
        <v>7.1999999999999995E-2</v>
      </c>
      <c r="D2" s="2">
        <v>1.43E-2</v>
      </c>
      <c r="E2" s="2"/>
      <c r="F2" s="2"/>
      <c r="G2" s="2"/>
      <c r="H2" s="2"/>
      <c r="I2" s="2">
        <v>7.5600000000000001E-2</v>
      </c>
      <c r="J2" s="2">
        <v>5.4000000000000003E-3</v>
      </c>
      <c r="K2" s="2">
        <v>2.1399999999999999E-2</v>
      </c>
      <c r="L2" s="2">
        <v>4.9700000000000001E-2</v>
      </c>
      <c r="M2" s="2">
        <v>0</v>
      </c>
      <c r="N2" s="2">
        <v>0</v>
      </c>
      <c r="O2" s="2">
        <v>1.7899999999999999E-2</v>
      </c>
    </row>
    <row r="3" spans="1:15" x14ac:dyDescent="0.2">
      <c r="A3" s="4" t="s">
        <v>83</v>
      </c>
      <c r="B3" s="2">
        <v>0.29799999999999999</v>
      </c>
      <c r="C3" s="2">
        <v>0.13200000000000001</v>
      </c>
      <c r="D3" s="2">
        <v>5.3600000000000002E-2</v>
      </c>
      <c r="E3" s="2"/>
      <c r="F3" s="2"/>
      <c r="G3" s="2"/>
      <c r="H3" s="2"/>
      <c r="I3" s="2">
        <v>1.0800000000000001E-2</v>
      </c>
      <c r="J3" s="2">
        <v>2.9700000000000001E-2</v>
      </c>
      <c r="K3" s="2">
        <v>2.2599999999999999E-2</v>
      </c>
      <c r="L3" s="2">
        <v>2.7400000000000001E-2</v>
      </c>
      <c r="M3" s="2">
        <v>3.3700000000000001E-2</v>
      </c>
      <c r="N3" s="2">
        <v>0</v>
      </c>
      <c r="O3" s="2">
        <v>4.1799999999999997E-2</v>
      </c>
    </row>
    <row r="4" spans="1:15" x14ac:dyDescent="0.2">
      <c r="A4" s="4" t="s">
        <v>8</v>
      </c>
      <c r="B4" s="2">
        <v>0.73399999999999999</v>
      </c>
      <c r="C4" s="2">
        <v>1.0900000000000001</v>
      </c>
      <c r="D4" s="2">
        <v>0.48299999999999998</v>
      </c>
      <c r="E4" s="2"/>
      <c r="F4" s="2"/>
      <c r="G4" s="2"/>
      <c r="H4" s="2"/>
      <c r="I4" s="2">
        <v>6.4799999999999996E-2</v>
      </c>
      <c r="J4" s="2">
        <v>2.1600000000000001E-2</v>
      </c>
      <c r="K4" s="2">
        <v>3.7699999999999999E-3</v>
      </c>
      <c r="L4" s="2">
        <v>3.4299999999999999E-3</v>
      </c>
      <c r="M4" s="2">
        <v>5.8999999999999997E-2</v>
      </c>
      <c r="N4" s="2">
        <v>0</v>
      </c>
      <c r="O4" s="2">
        <v>5.9800000000000001E-3</v>
      </c>
    </row>
    <row r="5" spans="1:15" x14ac:dyDescent="0.2">
      <c r="A5" s="4" t="s">
        <v>9</v>
      </c>
      <c r="B5" s="2">
        <v>0.80600000000000005</v>
      </c>
      <c r="C5" s="2">
        <v>0.85099999999999998</v>
      </c>
      <c r="D5" s="2">
        <v>0.40400000000000003</v>
      </c>
      <c r="E5" s="2"/>
      <c r="F5" s="2"/>
      <c r="G5" s="2"/>
      <c r="H5" s="2"/>
      <c r="I5" s="2">
        <v>1.0800000000000001E-2</v>
      </c>
      <c r="J5" s="2">
        <v>2.7000000000000001E-3</v>
      </c>
      <c r="K5" s="2">
        <v>5.0299999999999997E-3</v>
      </c>
      <c r="L5" s="2">
        <v>5.1399999999999996E-3</v>
      </c>
      <c r="M5" s="2">
        <v>1.6899999999999998E-2</v>
      </c>
      <c r="N5" s="2">
        <v>0</v>
      </c>
      <c r="O5" s="2">
        <v>1.2E-2</v>
      </c>
    </row>
  </sheetData>
  <mergeCells count="2">
    <mergeCell ref="B1:H1"/>
    <mergeCell ref="I1:O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0A80-234A-2944-BD3C-E53C8618AFAD}">
  <dimension ref="A1:W5"/>
  <sheetViews>
    <sheetView workbookViewId="0">
      <selection activeCell="H20" sqref="H20"/>
    </sheetView>
  </sheetViews>
  <sheetFormatPr baseColWidth="10" defaultRowHeight="16" x14ac:dyDescent="0.2"/>
  <sheetData>
    <row r="1" spans="1:23" x14ac:dyDescent="0.2">
      <c r="A1" s="1"/>
      <c r="B1" s="11" t="s">
        <v>15</v>
      </c>
      <c r="C1" s="11"/>
      <c r="D1" s="11"/>
      <c r="E1" s="11" t="s">
        <v>1</v>
      </c>
      <c r="F1" s="11"/>
      <c r="G1" s="11"/>
      <c r="H1" s="11"/>
      <c r="I1" s="11"/>
      <c r="J1" s="11"/>
      <c r="K1" s="11"/>
      <c r="L1" s="2"/>
      <c r="T1" s="2"/>
      <c r="U1" s="2"/>
      <c r="V1" s="2"/>
      <c r="W1" s="2"/>
    </row>
    <row r="2" spans="1:23" x14ac:dyDescent="0.2">
      <c r="A2" s="4" t="s">
        <v>82</v>
      </c>
      <c r="B2" s="2">
        <v>0.59799999999999998</v>
      </c>
      <c r="C2" s="2">
        <v>0.79700000000000004</v>
      </c>
      <c r="D2" s="2">
        <v>0.81399999999999995</v>
      </c>
      <c r="E2" s="2">
        <v>0.42399999999999999</v>
      </c>
      <c r="F2" s="2">
        <v>0.49399999999999999</v>
      </c>
      <c r="G2" s="2">
        <v>0.57299999999999995</v>
      </c>
      <c r="H2" s="2">
        <v>0.41899999999999998</v>
      </c>
      <c r="I2" s="2">
        <v>0.41699999999999998</v>
      </c>
      <c r="J2" s="2">
        <v>0.46100000000000002</v>
      </c>
      <c r="K2" s="2">
        <v>0.33300000000000002</v>
      </c>
      <c r="L2" s="2"/>
      <c r="T2" s="2"/>
      <c r="U2" s="2"/>
      <c r="V2" s="2"/>
      <c r="W2" s="2"/>
    </row>
    <row r="3" spans="1:23" x14ac:dyDescent="0.2">
      <c r="A3" s="4" t="s">
        <v>83</v>
      </c>
      <c r="B3" s="2">
        <v>6.93</v>
      </c>
      <c r="C3" s="2">
        <v>6.21</v>
      </c>
      <c r="D3" s="2">
        <v>5.3</v>
      </c>
      <c r="E3" s="2">
        <v>4.18</v>
      </c>
      <c r="F3" s="2">
        <v>9.25</v>
      </c>
      <c r="G3" s="2">
        <v>6.78</v>
      </c>
      <c r="H3" s="2">
        <v>6.99</v>
      </c>
      <c r="I3" s="2">
        <v>7.65</v>
      </c>
      <c r="J3" s="2">
        <v>4.8499999999999996</v>
      </c>
      <c r="K3" s="2">
        <v>6.66</v>
      </c>
      <c r="L3" s="2"/>
      <c r="T3" s="2"/>
      <c r="U3" s="2"/>
      <c r="V3" s="2"/>
      <c r="W3" s="2"/>
    </row>
    <row r="4" spans="1:23" x14ac:dyDescent="0.2">
      <c r="A4" s="4" t="s">
        <v>8</v>
      </c>
      <c r="B4" s="2">
        <v>1.7500000000000002E-2</v>
      </c>
      <c r="C4" s="2">
        <v>1.52E-2</v>
      </c>
      <c r="D4" s="2">
        <v>1.5299999999999999E-2</v>
      </c>
      <c r="E4" s="2">
        <v>0.154</v>
      </c>
      <c r="F4" s="2">
        <v>0.23300000000000001</v>
      </c>
      <c r="G4" s="2">
        <v>0.153</v>
      </c>
      <c r="H4" s="2">
        <v>0.30499999999999999</v>
      </c>
      <c r="I4" s="2">
        <v>0.31</v>
      </c>
      <c r="J4" s="2">
        <v>0.32800000000000001</v>
      </c>
      <c r="K4" s="2">
        <v>0.504</v>
      </c>
      <c r="L4" s="2"/>
      <c r="T4" s="2"/>
      <c r="U4" s="2"/>
      <c r="V4" s="2"/>
      <c r="W4" s="2"/>
    </row>
    <row r="5" spans="1:23" x14ac:dyDescent="0.2">
      <c r="A5" s="4" t="s">
        <v>9</v>
      </c>
      <c r="B5" s="2">
        <v>9.0699999999999999E-3</v>
      </c>
      <c r="C5" s="2">
        <v>7.5799999999999999E-3</v>
      </c>
      <c r="D5" s="2">
        <v>5.1000000000000004E-3</v>
      </c>
      <c r="E5" s="2">
        <v>0</v>
      </c>
      <c r="F5" s="2">
        <v>1.74E-3</v>
      </c>
      <c r="G5" s="2">
        <v>0</v>
      </c>
      <c r="H5" s="2">
        <v>0</v>
      </c>
      <c r="I5" s="2">
        <v>0</v>
      </c>
      <c r="J5" s="2">
        <v>0</v>
      </c>
      <c r="K5" s="2">
        <v>1.64E-3</v>
      </c>
      <c r="L5" s="2"/>
      <c r="T5" s="2"/>
      <c r="U5" s="2"/>
      <c r="V5" s="2"/>
      <c r="W5" s="2"/>
    </row>
  </sheetData>
  <mergeCells count="2">
    <mergeCell ref="B1:D1"/>
    <mergeCell ref="E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42D1A-6413-8D48-980E-7E16B0FCAD7F}">
  <dimension ref="A1:B6"/>
  <sheetViews>
    <sheetView workbookViewId="0">
      <selection activeCell="Q32" sqref="Q32"/>
    </sheetView>
  </sheetViews>
  <sheetFormatPr baseColWidth="10" defaultRowHeight="16" x14ac:dyDescent="0.2"/>
  <sheetData>
    <row r="1" spans="1:2" x14ac:dyDescent="0.2">
      <c r="A1" s="12" t="s">
        <v>2</v>
      </c>
      <c r="B1" s="12"/>
    </row>
    <row r="2" spans="1:2" x14ac:dyDescent="0.2">
      <c r="A2" s="1" t="s">
        <v>0</v>
      </c>
      <c r="B2" s="1" t="s">
        <v>1</v>
      </c>
    </row>
    <row r="3" spans="1:2" x14ac:dyDescent="0.2">
      <c r="A3" s="2">
        <v>25.05259259</v>
      </c>
      <c r="B3" s="2">
        <v>6.04</v>
      </c>
    </row>
    <row r="4" spans="1:2" x14ac:dyDescent="0.2">
      <c r="A4" s="2">
        <v>11.71</v>
      </c>
      <c r="B4" s="2">
        <v>2.1800000000000002</v>
      </c>
    </row>
    <row r="5" spans="1:2" x14ac:dyDescent="0.2">
      <c r="A5" s="2">
        <v>19.033181800000001</v>
      </c>
      <c r="B5" s="2">
        <v>9.9986666700000004</v>
      </c>
    </row>
    <row r="6" spans="1:2" x14ac:dyDescent="0.2">
      <c r="A6" s="2"/>
      <c r="B6" s="2">
        <v>2.35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21ED0-D944-7D42-9315-EDE3766A9BCD}">
  <dimension ref="A1:D68"/>
  <sheetViews>
    <sheetView workbookViewId="0">
      <selection activeCell="E37" sqref="E37"/>
    </sheetView>
  </sheetViews>
  <sheetFormatPr baseColWidth="10" defaultRowHeight="14" x14ac:dyDescent="0.15"/>
  <cols>
    <col min="1" max="16384" width="10.83203125" style="3"/>
  </cols>
  <sheetData>
    <row r="1" spans="1:4" x14ac:dyDescent="0.15">
      <c r="A1" s="3" t="s">
        <v>11</v>
      </c>
      <c r="B1" s="3" t="s">
        <v>12</v>
      </c>
      <c r="C1" s="3" t="s">
        <v>13</v>
      </c>
      <c r="D1" s="3" t="s">
        <v>14</v>
      </c>
    </row>
    <row r="2" spans="1:4" x14ac:dyDescent="0.15">
      <c r="A2" s="3" t="s">
        <v>20</v>
      </c>
      <c r="B2" s="2">
        <v>0.78168859000000002</v>
      </c>
      <c r="C2" s="2">
        <v>0.28966124999999998</v>
      </c>
      <c r="D2" s="2">
        <v>0.72613711999999997</v>
      </c>
    </row>
    <row r="3" spans="1:4" x14ac:dyDescent="0.15">
      <c r="A3" s="3" t="s">
        <v>21</v>
      </c>
      <c r="B3" s="2">
        <v>1.0402674700000001</v>
      </c>
      <c r="C3" s="2">
        <v>0.29627451999999999</v>
      </c>
      <c r="D3" s="2">
        <v>0.85906384999999996</v>
      </c>
    </row>
    <row r="4" spans="1:4" x14ac:dyDescent="0.15">
      <c r="A4" s="3" t="s">
        <v>22</v>
      </c>
      <c r="B4" s="2">
        <v>1.3808509099999999</v>
      </c>
      <c r="C4" s="2">
        <v>0.45896098000000002</v>
      </c>
      <c r="D4" s="2">
        <v>1.3272834200000001</v>
      </c>
    </row>
    <row r="5" spans="1:4" x14ac:dyDescent="0.15">
      <c r="A5" s="3" t="s">
        <v>23</v>
      </c>
      <c r="B5" s="2">
        <v>0.45398560999999998</v>
      </c>
      <c r="C5" s="2">
        <v>0.58538610999999996</v>
      </c>
      <c r="D5" s="2">
        <v>0.36680044000000001</v>
      </c>
    </row>
    <row r="6" spans="1:4" x14ac:dyDescent="0.15">
      <c r="A6" s="3" t="s">
        <v>24</v>
      </c>
      <c r="B6" s="2">
        <v>0.52975366999999995</v>
      </c>
      <c r="C6" s="2">
        <v>0.65368115000000004</v>
      </c>
      <c r="D6" s="2">
        <v>0.43468032000000001</v>
      </c>
    </row>
    <row r="7" spans="1:4" x14ac:dyDescent="0.15">
      <c r="A7" s="3" t="s">
        <v>25</v>
      </c>
      <c r="B7" s="2">
        <v>0.51958205999999996</v>
      </c>
      <c r="C7" s="2">
        <v>0.66426792000000001</v>
      </c>
      <c r="D7" s="2">
        <v>0.42326322</v>
      </c>
    </row>
    <row r="8" spans="1:4" x14ac:dyDescent="0.15">
      <c r="A8" s="3" t="s">
        <v>26</v>
      </c>
      <c r="B8" s="2">
        <v>0.71886251999999995</v>
      </c>
      <c r="C8" s="2">
        <v>0.13557205</v>
      </c>
      <c r="D8" s="2">
        <v>0.79689911000000002</v>
      </c>
    </row>
    <row r="9" spans="1:4" x14ac:dyDescent="0.15">
      <c r="A9" s="3" t="s">
        <v>27</v>
      </c>
      <c r="B9" s="2">
        <v>2.4323609400000001</v>
      </c>
      <c r="C9" s="2">
        <v>0.38886030999999999</v>
      </c>
      <c r="D9" s="2">
        <v>3.1399808899999999</v>
      </c>
    </row>
    <row r="10" spans="1:4" x14ac:dyDescent="0.15">
      <c r="A10" s="3" t="s">
        <v>28</v>
      </c>
      <c r="B10" s="2">
        <v>1.42978911</v>
      </c>
      <c r="C10" s="2">
        <v>0.26254684</v>
      </c>
      <c r="D10" s="2">
        <v>1.53494011</v>
      </c>
    </row>
    <row r="11" spans="1:4" x14ac:dyDescent="0.15">
      <c r="A11" s="3" t="s">
        <v>29</v>
      </c>
      <c r="B11" s="2">
        <v>1.7439108800000001</v>
      </c>
      <c r="C11" s="2">
        <v>0.57998892999999996</v>
      </c>
      <c r="D11" s="2">
        <v>1.4759202899999999</v>
      </c>
    </row>
    <row r="12" spans="1:4" x14ac:dyDescent="0.15">
      <c r="A12" s="3" t="s">
        <v>30</v>
      </c>
      <c r="B12" s="2">
        <v>2.3608497100000001</v>
      </c>
      <c r="C12" s="2">
        <v>0.78611956999999999</v>
      </c>
      <c r="D12" s="2">
        <v>1.66399114</v>
      </c>
    </row>
    <row r="13" spans="1:4" x14ac:dyDescent="0.15">
      <c r="A13" s="3" t="s">
        <v>31</v>
      </c>
      <c r="B13" s="2">
        <v>2.3421671700000002</v>
      </c>
      <c r="C13" s="2">
        <v>0.82639081000000003</v>
      </c>
      <c r="D13" s="2">
        <v>1.589261</v>
      </c>
    </row>
    <row r="16" spans="1:4" x14ac:dyDescent="0.15">
      <c r="A16" s="2"/>
    </row>
    <row r="17" spans="1:1" x14ac:dyDescent="0.15">
      <c r="A17" s="2"/>
    </row>
    <row r="18" spans="1:1" x14ac:dyDescent="0.15">
      <c r="A18" s="2"/>
    </row>
    <row r="19" spans="1:1" x14ac:dyDescent="0.15">
      <c r="A19" s="2"/>
    </row>
    <row r="20" spans="1:1" x14ac:dyDescent="0.15">
      <c r="A20" s="2"/>
    </row>
    <row r="21" spans="1:1" x14ac:dyDescent="0.15">
      <c r="A21" s="2"/>
    </row>
    <row r="22" spans="1:1" x14ac:dyDescent="0.15">
      <c r="A22" s="2"/>
    </row>
    <row r="23" spans="1:1" x14ac:dyDescent="0.15">
      <c r="A23" s="2"/>
    </row>
    <row r="24" spans="1:1" x14ac:dyDescent="0.15">
      <c r="A24" s="2"/>
    </row>
    <row r="25" spans="1:1" x14ac:dyDescent="0.15">
      <c r="A25" s="2"/>
    </row>
    <row r="26" spans="1:1" x14ac:dyDescent="0.15">
      <c r="A26" s="2"/>
    </row>
    <row r="27" spans="1:1" x14ac:dyDescent="0.15">
      <c r="A27" s="2"/>
    </row>
    <row r="28" spans="1:1" x14ac:dyDescent="0.15">
      <c r="A28" s="2"/>
    </row>
    <row r="29" spans="1:1" x14ac:dyDescent="0.15">
      <c r="A29" s="2"/>
    </row>
    <row r="30" spans="1:1" x14ac:dyDescent="0.15">
      <c r="A30" s="2"/>
    </row>
    <row r="31" spans="1:1" x14ac:dyDescent="0.15">
      <c r="A31" s="2"/>
    </row>
    <row r="32" spans="1:1" x14ac:dyDescent="0.15">
      <c r="A32" s="2"/>
    </row>
    <row r="33" spans="1:1" x14ac:dyDescent="0.15">
      <c r="A33" s="2"/>
    </row>
    <row r="34" spans="1:1" x14ac:dyDescent="0.15">
      <c r="A34" s="2"/>
    </row>
    <row r="35" spans="1:1" x14ac:dyDescent="0.15">
      <c r="A35" s="2"/>
    </row>
    <row r="36" spans="1:1" x14ac:dyDescent="0.15">
      <c r="A36" s="2"/>
    </row>
    <row r="37" spans="1:1" x14ac:dyDescent="0.15">
      <c r="A37" s="2"/>
    </row>
    <row r="38" spans="1:1" x14ac:dyDescent="0.15">
      <c r="A38" s="2"/>
    </row>
    <row r="39" spans="1:1" x14ac:dyDescent="0.15">
      <c r="A39" s="2"/>
    </row>
    <row r="40" spans="1:1" x14ac:dyDescent="0.15">
      <c r="A40" s="2"/>
    </row>
    <row r="41" spans="1:1" x14ac:dyDescent="0.15">
      <c r="A41" s="2"/>
    </row>
    <row r="42" spans="1:1" x14ac:dyDescent="0.15">
      <c r="A42" s="2"/>
    </row>
    <row r="43" spans="1:1" x14ac:dyDescent="0.15">
      <c r="A43" s="2"/>
    </row>
    <row r="44" spans="1:1" x14ac:dyDescent="0.15">
      <c r="A44" s="2"/>
    </row>
    <row r="45" spans="1:1" x14ac:dyDescent="0.15">
      <c r="A45" s="2"/>
    </row>
    <row r="46" spans="1:1" x14ac:dyDescent="0.15">
      <c r="A46" s="2"/>
    </row>
    <row r="47" spans="1:1" x14ac:dyDescent="0.15">
      <c r="A47" s="2"/>
    </row>
    <row r="48" spans="1:1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1E38-EBED-2E43-9F7E-29C0E13F55DF}">
  <dimension ref="A1:B6"/>
  <sheetViews>
    <sheetView workbookViewId="0">
      <selection sqref="A1:B6"/>
    </sheetView>
  </sheetViews>
  <sheetFormatPr baseColWidth="10" defaultRowHeight="16" x14ac:dyDescent="0.2"/>
  <sheetData>
    <row r="1" spans="1:2" x14ac:dyDescent="0.2">
      <c r="A1" s="1" t="s">
        <v>88</v>
      </c>
      <c r="B1" s="1" t="s">
        <v>89</v>
      </c>
    </row>
    <row r="2" spans="1:2" x14ac:dyDescent="0.2">
      <c r="A2" s="2">
        <v>30.555555600000002</v>
      </c>
      <c r="B2" s="2">
        <v>69.444444399999995</v>
      </c>
    </row>
    <row r="3" spans="1:2" x14ac:dyDescent="0.2">
      <c r="A3" s="2">
        <v>33.3333333</v>
      </c>
      <c r="B3" s="2">
        <v>66.666666699999993</v>
      </c>
    </row>
    <row r="4" spans="1:2" x14ac:dyDescent="0.2">
      <c r="A4" s="2">
        <v>25</v>
      </c>
      <c r="B4" s="2">
        <v>75</v>
      </c>
    </row>
    <row r="5" spans="1:2" x14ac:dyDescent="0.2">
      <c r="A5" s="2">
        <v>0</v>
      </c>
      <c r="B5" s="2">
        <v>100</v>
      </c>
    </row>
    <row r="6" spans="1:2" x14ac:dyDescent="0.2">
      <c r="A6" s="2">
        <v>33.3333333</v>
      </c>
      <c r="B6" s="2">
        <v>66.666666699999993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4F05-8C23-CD47-A0F7-85CEFBD8B62E}">
  <dimension ref="A1:B6"/>
  <sheetViews>
    <sheetView workbookViewId="0">
      <selection sqref="A1:B6"/>
    </sheetView>
  </sheetViews>
  <sheetFormatPr baseColWidth="10" defaultRowHeight="16" x14ac:dyDescent="0.2"/>
  <sheetData>
    <row r="1" spans="1:2" x14ac:dyDescent="0.2">
      <c r="A1" s="1" t="s">
        <v>88</v>
      </c>
      <c r="B1" s="1" t="s">
        <v>89</v>
      </c>
    </row>
    <row r="2" spans="1:2" x14ac:dyDescent="0.2">
      <c r="A2" s="2">
        <v>33</v>
      </c>
      <c r="B2" s="2">
        <v>67</v>
      </c>
    </row>
    <row r="3" spans="1:2" x14ac:dyDescent="0.2">
      <c r="A3" s="2">
        <v>12.5</v>
      </c>
      <c r="B3" s="2">
        <v>87.5</v>
      </c>
    </row>
    <row r="4" spans="1:2" x14ac:dyDescent="0.2">
      <c r="A4" s="2">
        <v>40</v>
      </c>
      <c r="B4" s="2">
        <v>60</v>
      </c>
    </row>
    <row r="5" spans="1:2" x14ac:dyDescent="0.2">
      <c r="A5" s="2">
        <v>33.299999999999997</v>
      </c>
      <c r="B5" s="2">
        <v>66.7</v>
      </c>
    </row>
    <row r="6" spans="1:2" x14ac:dyDescent="0.2">
      <c r="A6" s="2">
        <v>33.299999999999997</v>
      </c>
      <c r="B6" s="2">
        <v>66.7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3C25-9F24-804E-B404-746606CEE868}">
  <dimension ref="A1:G7"/>
  <sheetViews>
    <sheetView workbookViewId="0">
      <selection sqref="A1:G7"/>
    </sheetView>
  </sheetViews>
  <sheetFormatPr baseColWidth="10" defaultRowHeight="16" x14ac:dyDescent="0.2"/>
  <sheetData>
    <row r="1" spans="1:7" x14ac:dyDescent="0.2">
      <c r="A1" s="1"/>
      <c r="B1" s="11" t="s">
        <v>18</v>
      </c>
      <c r="C1" s="11"/>
      <c r="D1" s="11"/>
      <c r="E1" s="11" t="s">
        <v>78</v>
      </c>
      <c r="F1" s="11"/>
      <c r="G1" s="11"/>
    </row>
    <row r="2" spans="1:7" x14ac:dyDescent="0.2">
      <c r="A2" s="4" t="s">
        <v>19</v>
      </c>
      <c r="B2" s="2">
        <v>25817</v>
      </c>
      <c r="C2" s="2">
        <v>9764</v>
      </c>
      <c r="D2" s="2">
        <v>11820</v>
      </c>
      <c r="E2" s="2">
        <v>38834</v>
      </c>
      <c r="F2" s="2">
        <v>30314</v>
      </c>
      <c r="G2" s="2">
        <v>36032</v>
      </c>
    </row>
    <row r="3" spans="1:7" x14ac:dyDescent="0.2">
      <c r="A3" s="4" t="s">
        <v>5</v>
      </c>
      <c r="B3" s="2">
        <v>10168</v>
      </c>
      <c r="C3" s="2">
        <v>8992</v>
      </c>
      <c r="D3" s="2">
        <v>8586</v>
      </c>
      <c r="E3" s="2">
        <v>29844</v>
      </c>
      <c r="F3" s="2">
        <v>24587</v>
      </c>
      <c r="G3" s="2">
        <v>21546</v>
      </c>
    </row>
    <row r="4" spans="1:7" x14ac:dyDescent="0.2">
      <c r="A4" s="4" t="s">
        <v>79</v>
      </c>
      <c r="B4" s="2">
        <v>7782</v>
      </c>
      <c r="C4" s="2">
        <v>7088</v>
      </c>
      <c r="D4" s="2">
        <v>8469</v>
      </c>
      <c r="E4" s="2">
        <v>7518</v>
      </c>
      <c r="F4" s="2">
        <v>5032</v>
      </c>
      <c r="G4" s="2">
        <v>7924</v>
      </c>
    </row>
    <row r="5" spans="1:7" x14ac:dyDescent="0.2">
      <c r="A5" s="4" t="s">
        <v>77</v>
      </c>
      <c r="B5" s="2">
        <v>4011</v>
      </c>
      <c r="C5" s="2">
        <v>5377</v>
      </c>
      <c r="D5" s="2">
        <v>4461</v>
      </c>
      <c r="E5" s="2">
        <v>3282</v>
      </c>
      <c r="F5" s="2">
        <v>2759</v>
      </c>
      <c r="G5" s="2">
        <v>3700</v>
      </c>
    </row>
    <row r="6" spans="1:7" x14ac:dyDescent="0.2">
      <c r="A6" s="4" t="s">
        <v>8</v>
      </c>
      <c r="B6" s="2">
        <v>9368</v>
      </c>
      <c r="C6" s="2">
        <v>964</v>
      </c>
      <c r="D6" s="2">
        <v>8190</v>
      </c>
      <c r="E6" s="2">
        <v>8530</v>
      </c>
      <c r="F6" s="2">
        <v>8035</v>
      </c>
      <c r="G6" s="2">
        <v>9985</v>
      </c>
    </row>
    <row r="7" spans="1:7" x14ac:dyDescent="0.2">
      <c r="A7" s="4" t="s">
        <v>9</v>
      </c>
      <c r="B7" s="2">
        <v>12664</v>
      </c>
      <c r="C7" s="2">
        <v>2919</v>
      </c>
      <c r="D7" s="2">
        <v>13368</v>
      </c>
      <c r="E7" s="2">
        <v>9877</v>
      </c>
      <c r="F7" s="2">
        <v>8873</v>
      </c>
      <c r="G7" s="2">
        <v>11149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7BE2F-1640-E840-B63D-C108C3E529C4}">
  <dimension ref="A1:G7"/>
  <sheetViews>
    <sheetView workbookViewId="0">
      <selection sqref="A1:G7"/>
    </sheetView>
  </sheetViews>
  <sheetFormatPr baseColWidth="10" defaultRowHeight="16" x14ac:dyDescent="0.2"/>
  <sheetData>
    <row r="1" spans="1:7" x14ac:dyDescent="0.2">
      <c r="A1" s="1"/>
      <c r="B1" s="11" t="s">
        <v>18</v>
      </c>
      <c r="C1" s="11"/>
      <c r="D1" s="11"/>
      <c r="E1" s="11" t="s">
        <v>78</v>
      </c>
      <c r="F1" s="11"/>
      <c r="G1" s="11"/>
    </row>
    <row r="2" spans="1:7" x14ac:dyDescent="0.2">
      <c r="A2" s="4" t="s">
        <v>19</v>
      </c>
      <c r="B2" s="2">
        <v>8045</v>
      </c>
      <c r="C2" s="2">
        <v>10842</v>
      </c>
      <c r="D2" s="2">
        <v>11176</v>
      </c>
      <c r="E2" s="2">
        <v>4860</v>
      </c>
      <c r="F2" s="2">
        <v>9969</v>
      </c>
      <c r="G2" s="2">
        <v>9536</v>
      </c>
    </row>
    <row r="3" spans="1:7" x14ac:dyDescent="0.2">
      <c r="A3" s="4" t="s">
        <v>5</v>
      </c>
      <c r="B3" s="2">
        <v>5391</v>
      </c>
      <c r="C3" s="2">
        <v>8751</v>
      </c>
      <c r="D3" s="2">
        <v>6877</v>
      </c>
      <c r="E3" s="2">
        <v>11285</v>
      </c>
      <c r="F3" s="2">
        <v>8600</v>
      </c>
      <c r="G3" s="2">
        <v>10515</v>
      </c>
    </row>
    <row r="4" spans="1:7" x14ac:dyDescent="0.2">
      <c r="A4" s="4" t="s">
        <v>79</v>
      </c>
      <c r="B4" s="2">
        <v>3167</v>
      </c>
      <c r="C4" s="2">
        <v>3532</v>
      </c>
      <c r="D4" s="2">
        <v>5620</v>
      </c>
      <c r="E4" s="2">
        <v>7515</v>
      </c>
      <c r="F4" s="2">
        <v>12695</v>
      </c>
      <c r="G4" s="2">
        <v>18502</v>
      </c>
    </row>
    <row r="5" spans="1:7" x14ac:dyDescent="0.2">
      <c r="A5" s="4" t="s">
        <v>77</v>
      </c>
      <c r="B5" s="2">
        <v>1171</v>
      </c>
      <c r="C5" s="2">
        <v>-17.5</v>
      </c>
      <c r="D5" s="2">
        <v>-779</v>
      </c>
      <c r="E5" s="2">
        <v>6010</v>
      </c>
      <c r="F5" s="2">
        <v>6572</v>
      </c>
      <c r="G5" s="2">
        <v>10237</v>
      </c>
    </row>
    <row r="6" spans="1:7" x14ac:dyDescent="0.2">
      <c r="A6" s="4" t="s">
        <v>8</v>
      </c>
      <c r="B6" s="2">
        <v>2053</v>
      </c>
      <c r="C6" s="2">
        <v>317</v>
      </c>
      <c r="D6" s="2">
        <v>-2536</v>
      </c>
      <c r="E6" s="2">
        <v>6553</v>
      </c>
      <c r="F6" s="2">
        <v>8089</v>
      </c>
      <c r="G6" s="2">
        <v>7050</v>
      </c>
    </row>
    <row r="7" spans="1:7" x14ac:dyDescent="0.2">
      <c r="A7" s="4" t="s">
        <v>9</v>
      </c>
      <c r="B7" s="2">
        <v>2041</v>
      </c>
      <c r="C7" s="2">
        <v>2859</v>
      </c>
      <c r="D7" s="2">
        <v>2105</v>
      </c>
      <c r="E7" s="2">
        <v>5468</v>
      </c>
      <c r="F7" s="2"/>
      <c r="G7" s="2">
        <v>9916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3DCA-B7A4-F240-8244-A588590B7A51}">
  <dimension ref="A1:A8"/>
  <sheetViews>
    <sheetView workbookViewId="0">
      <selection activeCell="A2" sqref="A2:A8"/>
    </sheetView>
  </sheetViews>
  <sheetFormatPr baseColWidth="10" defaultRowHeight="16" x14ac:dyDescent="0.2"/>
  <sheetData>
    <row r="1" spans="1:1" x14ac:dyDescent="0.2">
      <c r="A1" t="s">
        <v>80</v>
      </c>
    </row>
    <row r="2" spans="1:1" x14ac:dyDescent="0.2">
      <c r="A2" s="2">
        <v>26.470588200000002</v>
      </c>
    </row>
    <row r="3" spans="1:1" x14ac:dyDescent="0.2">
      <c r="A3" s="2">
        <v>33.3333333</v>
      </c>
    </row>
    <row r="4" spans="1:1" x14ac:dyDescent="0.2">
      <c r="A4" s="2">
        <v>28.571428600000001</v>
      </c>
    </row>
    <row r="5" spans="1:1" x14ac:dyDescent="0.2">
      <c r="A5" s="2">
        <v>44.444444400000002</v>
      </c>
    </row>
    <row r="6" spans="1:1" x14ac:dyDescent="0.2">
      <c r="A6" s="2"/>
    </row>
    <row r="7" spans="1:1" x14ac:dyDescent="0.2">
      <c r="A7" s="2"/>
    </row>
    <row r="8" spans="1:1" x14ac:dyDescent="0.2">
      <c r="A8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2735-E377-3F4F-A670-ABAE571D556C}">
  <dimension ref="A1:A6"/>
  <sheetViews>
    <sheetView workbookViewId="0">
      <selection activeCell="C19" sqref="C19"/>
    </sheetView>
  </sheetViews>
  <sheetFormatPr baseColWidth="10" defaultRowHeight="16" x14ac:dyDescent="0.2"/>
  <sheetData>
    <row r="1" spans="1:1" x14ac:dyDescent="0.2">
      <c r="A1" t="s">
        <v>81</v>
      </c>
    </row>
    <row r="2" spans="1:1" x14ac:dyDescent="0.2">
      <c r="A2" s="2">
        <v>50</v>
      </c>
    </row>
    <row r="3" spans="1:1" x14ac:dyDescent="0.2">
      <c r="A3" s="2">
        <v>66.67</v>
      </c>
    </row>
    <row r="4" spans="1:1" x14ac:dyDescent="0.2">
      <c r="A4" s="2">
        <v>62.5</v>
      </c>
    </row>
    <row r="5" spans="1:1" x14ac:dyDescent="0.2">
      <c r="A5" s="2">
        <v>60</v>
      </c>
    </row>
    <row r="6" spans="1:1" x14ac:dyDescent="0.2">
      <c r="A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KEY</vt:lpstr>
      <vt:lpstr>Fig 2D</vt:lpstr>
      <vt:lpstr>Fig 2F</vt:lpstr>
      <vt:lpstr>Fig 2G</vt:lpstr>
      <vt:lpstr>Fig 2H</vt:lpstr>
      <vt:lpstr>Fig 4C</vt:lpstr>
      <vt:lpstr>Fig 4D</vt:lpstr>
      <vt:lpstr>Fig 4G</vt:lpstr>
      <vt:lpstr>Fig 4I</vt:lpstr>
      <vt:lpstr>Fig 5C</vt:lpstr>
      <vt:lpstr>Fig 5D</vt:lpstr>
      <vt:lpstr>Fig 5E</vt:lpstr>
      <vt:lpstr>Fig 5F</vt:lpstr>
      <vt:lpstr>Fig 5H</vt:lpstr>
      <vt:lpstr>Fig 5J</vt:lpstr>
      <vt:lpstr>Fig S2B</vt:lpstr>
      <vt:lpstr>Fig S2C</vt:lpstr>
      <vt:lpstr>Fig S3B</vt:lpstr>
      <vt:lpstr>Fig S3C</vt:lpstr>
      <vt:lpstr>FigS5C</vt:lpstr>
      <vt:lpstr>Fig S6B</vt:lpstr>
      <vt:lpstr>Fig S6D</vt:lpstr>
      <vt:lpstr>Fig S7B</vt:lpstr>
      <vt:lpstr>Fig S7C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Carroll, Kimberly A</dc:creator>
  <cp:lastModifiedBy>Carroll, Kimberly A</cp:lastModifiedBy>
  <dcterms:created xsi:type="dcterms:W3CDTF">2025-02-06T15:32:50Z</dcterms:created>
  <dcterms:modified xsi:type="dcterms:W3CDTF">2025-07-09T20:48:19Z</dcterms:modified>
</cp:coreProperties>
</file>