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ichihirohashimoto/Dropbox/JCI insight resubmittion/"/>
    </mc:Choice>
  </mc:AlternateContent>
  <xr:revisionPtr revIDLastSave="0" documentId="13_ncr:1_{4E8EBA0D-5A69-4B40-82A3-EC4086A350ED}" xr6:coauthVersionLast="36" xr6:coauthVersionMax="36" xr10:uidLastSave="{00000000-0000-0000-0000-000000000000}"/>
  <bookViews>
    <workbookView xWindow="36940" yWindow="500" windowWidth="28300" windowHeight="17440" firstSheet="37" activeTab="52" xr2:uid="{D1D4A7B1-6B0A-544D-A86E-2E48DE6AB307}"/>
  </bookViews>
  <sheets>
    <sheet name="Fig1-B" sheetId="1" r:id="rId1"/>
    <sheet name="Fig1-C" sheetId="2" r:id="rId2"/>
    <sheet name="Fig1-D" sheetId="3" r:id="rId3"/>
    <sheet name="Fig1-F" sheetId="4" r:id="rId4"/>
    <sheet name="Fig1-H" sheetId="5" r:id="rId5"/>
    <sheet name="Fig1-I" sheetId="6" r:id="rId6"/>
    <sheet name="Fig1-K" sheetId="7" r:id="rId7"/>
    <sheet name="Fig2-B" sheetId="8" r:id="rId8"/>
    <sheet name="Fig2-C" sheetId="9" r:id="rId9"/>
    <sheet name="Fig2-D" sheetId="10" r:id="rId10"/>
    <sheet name="Fig2-E" sheetId="11" r:id="rId11"/>
    <sheet name="Fig2-F" sheetId="12" r:id="rId12"/>
    <sheet name="Fig2-G" sheetId="13" r:id="rId13"/>
    <sheet name="Fig2-H" sheetId="14" r:id="rId14"/>
    <sheet name="Fig2-I" sheetId="15" r:id="rId15"/>
    <sheet name="Fig2-J" sheetId="16" r:id="rId16"/>
    <sheet name="Fig2-K" sheetId="17" r:id="rId17"/>
    <sheet name="Fig2-L" sheetId="18" r:id="rId18"/>
    <sheet name="Fig2-M" sheetId="19" r:id="rId19"/>
    <sheet name="Fig2-N" sheetId="20" r:id="rId20"/>
    <sheet name="Fig2-O" sheetId="21" r:id="rId21"/>
    <sheet name="Fig2-P" sheetId="22" r:id="rId22"/>
    <sheet name="Fig2-Q" sheetId="58" r:id="rId23"/>
    <sheet name="Fig2-R" sheetId="59" r:id="rId24"/>
    <sheet name="Fig3-A" sheetId="23" r:id="rId25"/>
    <sheet name="Fig3-B" sheetId="24" r:id="rId26"/>
    <sheet name="Fig3-C" sheetId="25" r:id="rId27"/>
    <sheet name="Fig3-D" sheetId="26" r:id="rId28"/>
    <sheet name="Fig4-B" sheetId="27" r:id="rId29"/>
    <sheet name="Fig4-C" sheetId="28" r:id="rId30"/>
    <sheet name="Fig4-D" sheetId="29" r:id="rId31"/>
    <sheet name="Fig4-F" sheetId="30" r:id="rId32"/>
    <sheet name="Fig4-G" sheetId="31" r:id="rId33"/>
    <sheet name="Fig4-H" sheetId="34" r:id="rId34"/>
    <sheet name="Fig4-J" sheetId="35" r:id="rId35"/>
    <sheet name="Fig5-A" sheetId="36" r:id="rId36"/>
    <sheet name="Fig5-B" sheetId="37" r:id="rId37"/>
    <sheet name="Fig5-C" sheetId="38" r:id="rId38"/>
    <sheet name="Fig5-D" sheetId="39" r:id="rId39"/>
    <sheet name="Fig5-E" sheetId="40" r:id="rId40"/>
    <sheet name="Fig5-G" sheetId="41" r:id="rId41"/>
    <sheet name="Fig5-H" sheetId="33" r:id="rId42"/>
    <sheet name="Fig6-A" sheetId="32" r:id="rId43"/>
    <sheet name="Fig6-B" sheetId="42" r:id="rId44"/>
    <sheet name="Fig6-C" sheetId="43" r:id="rId45"/>
    <sheet name="Fig6-E" sheetId="44" r:id="rId46"/>
    <sheet name="Fig6-F" sheetId="45" r:id="rId47"/>
    <sheet name="Fig6-G" sheetId="46" r:id="rId48"/>
    <sheet name="Fig6-H" sheetId="47" r:id="rId49"/>
    <sheet name="Fig6-J" sheetId="48" r:id="rId50"/>
    <sheet name="Fig6-K" sheetId="50" r:id="rId51"/>
    <sheet name="Fig6-M" sheetId="49" r:id="rId52"/>
    <sheet name="Fig6-N" sheetId="51" r:id="rId53"/>
    <sheet name="Supplemental Fig1" sheetId="52" r:id="rId54"/>
    <sheet name="Supplemental Fig2" sheetId="54" r:id="rId55"/>
    <sheet name="Supplemental Fig3" sheetId="55" r:id="rId56"/>
    <sheet name="Supplemental Fig5-A" sheetId="56" r:id="rId57"/>
    <sheet name="Supplemental Fig5-B" sheetId="57" r:id="rId58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47" l="1"/>
  <c r="F3" i="47"/>
  <c r="E3" i="47"/>
  <c r="D3" i="47"/>
  <c r="C3" i="47"/>
  <c r="B3" i="47"/>
  <c r="G2" i="47"/>
  <c r="F2" i="47"/>
  <c r="E2" i="47"/>
  <c r="D2" i="47"/>
  <c r="C2" i="47"/>
  <c r="B2" i="47"/>
</calcChain>
</file>

<file path=xl/sharedStrings.xml><?xml version="1.0" encoding="utf-8"?>
<sst xmlns="http://schemas.openxmlformats.org/spreadsheetml/2006/main" count="343" uniqueCount="133">
  <si>
    <t>Fanca-/- Deficient</t>
    <phoneticPr fontId="1"/>
  </si>
  <si>
    <t>Fanca-/- Corrected</t>
    <phoneticPr fontId="1"/>
  </si>
  <si>
    <t>47S</t>
  </si>
  <si>
    <t>47S</t>
    <phoneticPr fontId="1"/>
  </si>
  <si>
    <t>45S</t>
  </si>
  <si>
    <t>45S</t>
    <phoneticPr fontId="1"/>
  </si>
  <si>
    <t>18S</t>
  </si>
  <si>
    <t>18S</t>
    <phoneticPr fontId="1"/>
  </si>
  <si>
    <t>5.8S</t>
  </si>
  <si>
    <t>5.8S</t>
    <phoneticPr fontId="1"/>
  </si>
  <si>
    <t>28S</t>
  </si>
  <si>
    <t>28S</t>
    <phoneticPr fontId="1"/>
  </si>
  <si>
    <t>5S</t>
  </si>
  <si>
    <t>5S</t>
    <phoneticPr fontId="1"/>
  </si>
  <si>
    <t>FA-A</t>
  </si>
  <si>
    <t>FA-A_
RNASEH1</t>
  </si>
  <si>
    <t>FA-A_
DICER1</t>
  </si>
  <si>
    <t>500ng</t>
    <phoneticPr fontId="1"/>
  </si>
  <si>
    <t>250ng</t>
    <phoneticPr fontId="1"/>
  </si>
  <si>
    <t>125ng</t>
    <phoneticPr fontId="1"/>
  </si>
  <si>
    <t>FA-A_
DICER</t>
  </si>
  <si>
    <t>HD</t>
  </si>
  <si>
    <t>FA</t>
  </si>
  <si>
    <t>SETD2</t>
    <phoneticPr fontId="1"/>
  </si>
  <si>
    <t>ALDH2</t>
    <phoneticPr fontId="1"/>
  </si>
  <si>
    <t>ADH5</t>
    <phoneticPr fontId="1"/>
  </si>
  <si>
    <t>P53</t>
    <phoneticPr fontId="1"/>
  </si>
  <si>
    <t>Control</t>
  </si>
  <si>
    <r>
      <t>Setd2</t>
    </r>
    <r>
      <rPr>
        <vertAlign val="superscript"/>
        <sz val="11"/>
        <rFont val="Arial"/>
        <family val="2"/>
      </rPr>
      <t>+/-</t>
    </r>
  </si>
  <si>
    <r>
      <t>Fanca</t>
    </r>
    <r>
      <rPr>
        <vertAlign val="superscript"/>
        <sz val="11"/>
        <rFont val="Arial"/>
        <family val="2"/>
      </rPr>
      <t>-/-</t>
    </r>
  </si>
  <si>
    <r>
      <t>Setd2</t>
    </r>
    <r>
      <rPr>
        <vertAlign val="superscript"/>
        <sz val="11"/>
        <rFont val="Arial"/>
        <family val="2"/>
      </rPr>
      <t>+/-</t>
    </r>
    <r>
      <rPr>
        <sz val="11"/>
        <rFont val="Arial"/>
        <family val="2"/>
      </rPr>
      <t xml:space="preserve"> Fanca</t>
    </r>
    <r>
      <rPr>
        <vertAlign val="superscript"/>
        <sz val="11"/>
        <rFont val="Arial"/>
        <family val="2"/>
      </rPr>
      <t>-/-</t>
    </r>
  </si>
  <si>
    <t>Setd2+/-</t>
  </si>
  <si>
    <t>Fanca-/-</t>
  </si>
  <si>
    <t>G0</t>
  </si>
  <si>
    <t>G1</t>
  </si>
  <si>
    <t>G2SM</t>
  </si>
  <si>
    <t>WT</t>
  </si>
  <si>
    <t>Control</t>
    <phoneticPr fontId="1"/>
  </si>
  <si>
    <t>Setd2+/- FancA-/-</t>
  </si>
  <si>
    <t>Un-treated</t>
  </si>
  <si>
    <t>RNASE H</t>
  </si>
  <si>
    <t>RNASE III</t>
  </si>
  <si>
    <t>RNASE H+III</t>
  </si>
  <si>
    <t>Setd2+/-, FancA-/-</t>
  </si>
  <si>
    <t>Setd2+/-, Fanca-/-</t>
  </si>
  <si>
    <t>Setd2+/- Fanca-/-</t>
  </si>
  <si>
    <t>Setd2+/- Fanca-/-</t>
    <phoneticPr fontId="1"/>
  </si>
  <si>
    <t>Un-treated</t>
    <phoneticPr fontId="1"/>
  </si>
  <si>
    <t>CX5461</t>
    <phoneticPr fontId="1"/>
  </si>
  <si>
    <t>L-Leucine</t>
    <phoneticPr fontId="1"/>
  </si>
  <si>
    <t>Juglone</t>
    <phoneticPr fontId="1"/>
  </si>
  <si>
    <t>S9.6</t>
    <phoneticPr fontId="1"/>
  </si>
  <si>
    <t>J2</t>
    <phoneticPr fontId="1"/>
  </si>
  <si>
    <t>Symmetric</t>
  </si>
  <si>
    <t>Asymmetric</t>
  </si>
  <si>
    <t>Committed</t>
  </si>
  <si>
    <t>WT Un-treated</t>
  </si>
  <si>
    <t>WT Treated</t>
  </si>
  <si>
    <t>Setd2+/-, Fanca-/- Un-treated</t>
  </si>
  <si>
    <t>Setd2+/-, Fanca-/- Treated</t>
  </si>
  <si>
    <t>cell cycle and apoptosis</t>
    <phoneticPr fontId="1"/>
  </si>
  <si>
    <t>Apoptosis</t>
  </si>
  <si>
    <t>Control (-)</t>
  </si>
  <si>
    <t>Control (CX5461)</t>
  </si>
  <si>
    <t>Control (L-Leucine)</t>
  </si>
  <si>
    <t>Control (Juglone)</t>
  </si>
  <si>
    <t>Setd2+/- Fanca-/- (-)</t>
  </si>
  <si>
    <t>Setd2+/- Fanca-/- (CX5461)</t>
  </si>
  <si>
    <t>Setd2+/- Fanca-/- (L-Leucine)</t>
  </si>
  <si>
    <t>Setd2+/- Fanca-/- (Juglone)</t>
  </si>
  <si>
    <t>apoptosis</t>
    <phoneticPr fontId="1"/>
  </si>
  <si>
    <t>Juglone (100nM)</t>
  </si>
  <si>
    <t>% HSCs</t>
    <phoneticPr fontId="1"/>
  </si>
  <si>
    <t>Relative cell number</t>
    <phoneticPr fontId="1"/>
  </si>
  <si>
    <t>Control Un-treated</t>
  </si>
  <si>
    <t>Control Juglone</t>
  </si>
  <si>
    <r>
      <t>Setd2</t>
    </r>
    <r>
      <rPr>
        <vertAlign val="superscript"/>
        <sz val="11"/>
        <rFont val="Arial"/>
        <family val="2"/>
      </rPr>
      <t>+/-</t>
    </r>
    <r>
      <rPr>
        <sz val="11"/>
        <rFont val="Arial"/>
        <family val="2"/>
      </rPr>
      <t>, FancA</t>
    </r>
    <r>
      <rPr>
        <vertAlign val="superscript"/>
        <sz val="11"/>
        <rFont val="Arial"/>
        <family val="2"/>
      </rPr>
      <t xml:space="preserve">-/- </t>
    </r>
    <r>
      <rPr>
        <sz val="11"/>
        <rFont val="Arial"/>
        <family val="2"/>
      </rPr>
      <t>Un-treated</t>
    </r>
  </si>
  <si>
    <r>
      <t>Setd2</t>
    </r>
    <r>
      <rPr>
        <vertAlign val="superscript"/>
        <sz val="11"/>
        <rFont val="Arial"/>
        <family val="2"/>
      </rPr>
      <t>+/-</t>
    </r>
    <r>
      <rPr>
        <sz val="11"/>
        <rFont val="Arial"/>
        <family val="2"/>
      </rPr>
      <t>, FancA</t>
    </r>
    <r>
      <rPr>
        <vertAlign val="superscript"/>
        <sz val="11"/>
        <rFont val="Arial"/>
        <family val="2"/>
      </rPr>
      <t xml:space="preserve">-/- </t>
    </r>
    <r>
      <rPr>
        <sz val="11"/>
        <rFont val="Arial"/>
        <family val="2"/>
      </rPr>
      <t>Juglone</t>
    </r>
  </si>
  <si>
    <t>High</t>
  </si>
  <si>
    <t>Low</t>
  </si>
  <si>
    <t>Medium</t>
  </si>
  <si>
    <t>Control - Juglone (-)</t>
  </si>
  <si>
    <t>Control - Juglone (+)</t>
  </si>
  <si>
    <t>Setd2+/- Fanca-/- - Juglone (-)</t>
    <phoneticPr fontId="1"/>
  </si>
  <si>
    <t>Setd2+/- Fanca-/- - Juglone (+)</t>
    <phoneticPr fontId="1"/>
  </si>
  <si>
    <t>1 month</t>
    <phoneticPr fontId="1"/>
  </si>
  <si>
    <t>3 month</t>
    <phoneticPr fontId="1"/>
  </si>
  <si>
    <t>5 month</t>
    <phoneticPr fontId="1"/>
  </si>
  <si>
    <t>% cells</t>
  </si>
  <si>
    <t>Setd2+/- Fanca-/- Un-treated</t>
  </si>
  <si>
    <t>Setd2+/- Fanca-/- Juglone</t>
  </si>
  <si>
    <t>Control (-)</t>
  </si>
  <si>
    <t>Control (+)</t>
  </si>
  <si>
    <r>
      <t>Setd2</t>
    </r>
    <r>
      <rPr>
        <vertAlign val="superscript"/>
        <sz val="11"/>
        <rFont val="Arial"/>
        <family val="2"/>
      </rPr>
      <t>+/-</t>
    </r>
    <r>
      <rPr>
        <sz val="11"/>
        <rFont val="Arial"/>
        <family val="2"/>
      </rPr>
      <t xml:space="preserve"> Fanca</t>
    </r>
    <r>
      <rPr>
        <vertAlign val="superscript"/>
        <sz val="11"/>
        <rFont val="Arial"/>
        <family val="2"/>
      </rPr>
      <t>-/-</t>
    </r>
    <r>
      <rPr>
        <sz val="11"/>
        <rFont val="Arial"/>
        <family val="2"/>
      </rPr>
      <t xml:space="preserve"> (-)</t>
    </r>
  </si>
  <si>
    <r>
      <t>Setd2</t>
    </r>
    <r>
      <rPr>
        <vertAlign val="superscript"/>
        <sz val="11"/>
        <rFont val="Arial"/>
        <family val="2"/>
      </rPr>
      <t>+/-</t>
    </r>
    <r>
      <rPr>
        <sz val="11"/>
        <rFont val="Arial"/>
        <family val="2"/>
      </rPr>
      <t xml:space="preserve"> Fanca</t>
    </r>
    <r>
      <rPr>
        <vertAlign val="superscript"/>
        <sz val="11"/>
        <rFont val="Arial"/>
        <family val="2"/>
      </rPr>
      <t>-/-</t>
    </r>
    <r>
      <rPr>
        <sz val="11"/>
        <rFont val="Arial"/>
        <family val="2"/>
      </rPr>
      <t xml:space="preserve"> (+)</t>
    </r>
  </si>
  <si>
    <t>Control Juglone (-)</t>
  </si>
  <si>
    <t>Control Juglone (+)</t>
  </si>
  <si>
    <r>
      <t>Setd2</t>
    </r>
    <r>
      <rPr>
        <vertAlign val="superscript"/>
        <sz val="11"/>
        <rFont val="Arial"/>
        <family val="2"/>
      </rPr>
      <t>+/-</t>
    </r>
    <r>
      <rPr>
        <sz val="11"/>
        <rFont val="Arial"/>
        <family val="2"/>
      </rPr>
      <t xml:space="preserve"> Fanca</t>
    </r>
    <r>
      <rPr>
        <vertAlign val="superscript"/>
        <sz val="11"/>
        <rFont val="Arial"/>
        <family val="2"/>
      </rPr>
      <t xml:space="preserve">-/- </t>
    </r>
    <r>
      <rPr>
        <sz val="11"/>
        <rFont val="Arial"/>
        <family val="2"/>
      </rPr>
      <t>Juglone (-)</t>
    </r>
  </si>
  <si>
    <r>
      <t>Setd2</t>
    </r>
    <r>
      <rPr>
        <vertAlign val="superscript"/>
        <sz val="11"/>
        <rFont val="Arial"/>
        <family val="2"/>
      </rPr>
      <t>+/-</t>
    </r>
    <r>
      <rPr>
        <sz val="11"/>
        <rFont val="Arial"/>
        <family val="2"/>
      </rPr>
      <t xml:space="preserve"> Fanca</t>
    </r>
    <r>
      <rPr>
        <vertAlign val="superscript"/>
        <sz val="11"/>
        <rFont val="Arial"/>
        <family val="2"/>
      </rPr>
      <t xml:space="preserve">-/- </t>
    </r>
    <r>
      <rPr>
        <sz val="11"/>
        <rFont val="Arial"/>
        <family val="2"/>
      </rPr>
      <t>Juglone (+)</t>
    </r>
  </si>
  <si>
    <t>Distance (mm)</t>
  </si>
  <si>
    <t>FANCA-/- Deficient</t>
    <phoneticPr fontId="1"/>
  </si>
  <si>
    <t>FANCA-/- Corrected</t>
    <phoneticPr fontId="1"/>
  </si>
  <si>
    <t>SETD2 215038</t>
    <phoneticPr fontId="1"/>
  </si>
  <si>
    <t>ADH5 208848</t>
    <phoneticPr fontId="1"/>
  </si>
  <si>
    <t>P53 211300</t>
    <phoneticPr fontId="1"/>
  </si>
  <si>
    <t>p-CHK1</t>
    <phoneticPr fontId="1"/>
  </si>
  <si>
    <t>p-CHK2</t>
    <phoneticPr fontId="1"/>
  </si>
  <si>
    <t>Control - Empty</t>
  </si>
  <si>
    <t>Control - RNASEH1</t>
  </si>
  <si>
    <t>Control - DICER</t>
  </si>
  <si>
    <t>Control - SENATAXIN</t>
  </si>
  <si>
    <t>Setd2+/- Fanca-/- - Empty</t>
  </si>
  <si>
    <t>Setd2+/- Fanca-/- - RNASEH1</t>
  </si>
  <si>
    <t>Setd2+/- Fanca-/- - DICER1</t>
  </si>
  <si>
    <t>Setd2+/- Fanca-/- - SETX</t>
  </si>
  <si>
    <t>Medium</t>
    <phoneticPr fontId="1"/>
  </si>
  <si>
    <t>High</t>
    <phoneticPr fontId="1"/>
  </si>
  <si>
    <t>Low</t>
    <phoneticPr fontId="1"/>
  </si>
  <si>
    <t>Setd2+/-</t>
    <phoneticPr fontId="1"/>
  </si>
  <si>
    <t>Fanca-/-</t>
    <phoneticPr fontId="1"/>
  </si>
  <si>
    <r>
      <t xml:space="preserve">Setd2 </t>
    </r>
    <r>
      <rPr>
        <b/>
        <vertAlign val="superscript"/>
        <sz val="11"/>
        <rFont val="Arial"/>
        <family val="2"/>
      </rPr>
      <t>+/-</t>
    </r>
  </si>
  <si>
    <r>
      <t xml:space="preserve">Setd2 </t>
    </r>
    <r>
      <rPr>
        <vertAlign val="superscript"/>
        <sz val="11"/>
        <rFont val="Arial"/>
        <family val="2"/>
      </rPr>
      <t xml:space="preserve">+/- </t>
    </r>
    <r>
      <rPr>
        <sz val="11"/>
        <rFont val="Arial"/>
        <family val="2"/>
      </rPr>
      <t>Fanca</t>
    </r>
    <r>
      <rPr>
        <vertAlign val="superscript"/>
        <sz val="11"/>
        <rFont val="Arial"/>
        <family val="2"/>
      </rPr>
      <t>-/-</t>
    </r>
  </si>
  <si>
    <t>MMC (ng/ml)</t>
    <phoneticPr fontId="1"/>
  </si>
  <si>
    <r>
      <t xml:space="preserve">Setd2 </t>
    </r>
    <r>
      <rPr>
        <b/>
        <vertAlign val="superscript"/>
        <sz val="12"/>
        <rFont val="Arial"/>
        <family val="2"/>
      </rPr>
      <t>+/-</t>
    </r>
  </si>
  <si>
    <r>
      <t>Fanca</t>
    </r>
    <r>
      <rPr>
        <vertAlign val="superscript"/>
        <sz val="12"/>
        <rFont val="Arial"/>
        <family val="2"/>
      </rPr>
      <t>-/-</t>
    </r>
  </si>
  <si>
    <r>
      <t xml:space="preserve">Setd2 </t>
    </r>
    <r>
      <rPr>
        <vertAlign val="superscript"/>
        <sz val="12"/>
        <rFont val="Arial"/>
        <family val="2"/>
      </rPr>
      <t xml:space="preserve">+/- </t>
    </r>
    <r>
      <rPr>
        <sz val="12"/>
        <rFont val="Arial"/>
        <family val="2"/>
      </rPr>
      <t>Fanca</t>
    </r>
    <r>
      <rPr>
        <vertAlign val="superscript"/>
        <sz val="12"/>
        <rFont val="Arial"/>
        <family val="2"/>
      </rPr>
      <t>-/-</t>
    </r>
  </si>
  <si>
    <t>Month post BMT</t>
    <phoneticPr fontId="1"/>
  </si>
  <si>
    <t>Control - un-treated</t>
  </si>
  <si>
    <t>Control - Pol1 inhibitor</t>
  </si>
  <si>
    <t>Control - L-Leucine</t>
  </si>
  <si>
    <t>Setd2+/- Fanca-/- - un-treated</t>
  </si>
  <si>
    <t>Setd2+/- Fanca-/- - Pol1 inhibitor</t>
  </si>
  <si>
    <t>Setd2+/- Fanca-/- - L-Leucine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</si>
</sst>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Arial"/>
      <family val="2"/>
    </font>
    <font>
      <sz val="12"/>
      <color rgb="FF000000"/>
      <name val="游ゴシック"/>
      <family val="3"/>
      <charset val="128"/>
      <scheme val="minor"/>
    </font>
    <font>
      <vertAlign val="superscript"/>
      <sz val="11"/>
      <name val="Arial"/>
      <family val="2"/>
    </font>
    <font>
      <sz val="11"/>
      <color theme="1"/>
      <name val="Arial"/>
      <family val="2"/>
    </font>
    <font>
      <sz val="11"/>
      <color theme="1"/>
      <name val="游ゴシック"/>
      <family val="2"/>
      <charset val="128"/>
      <scheme val="minor"/>
    </font>
    <font>
      <b/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vertAlign val="superscript"/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0" fontId="0" fillId="0" borderId="1" xfId="0" applyBorder="1">
      <alignment vertical="center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EFF20-2ED7-6849-81C8-B4BA9D963FB5}">
  <sheetPr codeName="Sheet1"/>
  <dimension ref="A1:B39"/>
  <sheetViews>
    <sheetView workbookViewId="0">
      <selection sqref="A1:B1"/>
    </sheetView>
  </sheetViews>
  <sheetFormatPr baseColWidth="10" defaultRowHeight="20"/>
  <cols>
    <col min="1" max="1" width="16.140625" customWidth="1"/>
    <col min="2" max="2" width="18" customWidth="1"/>
  </cols>
  <sheetData>
    <row r="1" spans="1:2">
      <c r="A1" t="s">
        <v>0</v>
      </c>
      <c r="B1" t="s">
        <v>1</v>
      </c>
    </row>
    <row r="2" spans="1:2">
      <c r="A2" s="1">
        <v>1.46554005</v>
      </c>
      <c r="B2" s="1">
        <v>0.15219373</v>
      </c>
    </row>
    <row r="3" spans="1:2">
      <c r="A3" s="1">
        <v>2.1548855599999999</v>
      </c>
      <c r="B3" s="1">
        <v>0.10091662999999999</v>
      </c>
    </row>
    <row r="4" spans="1:2">
      <c r="A4" s="1">
        <v>0.78455850000000005</v>
      </c>
      <c r="B4" s="1">
        <v>0.12077243999999999</v>
      </c>
    </row>
    <row r="5" spans="1:2">
      <c r="A5" s="1">
        <v>2.74742256</v>
      </c>
      <c r="B5" s="1">
        <v>0.10748802</v>
      </c>
    </row>
    <row r="6" spans="1:2">
      <c r="A6" s="1">
        <v>2.32252649</v>
      </c>
      <c r="B6" s="1">
        <v>0.13595425999999999</v>
      </c>
    </row>
    <row r="7" spans="1:2">
      <c r="A7" s="1">
        <v>1.0374075</v>
      </c>
      <c r="B7" s="1">
        <v>9.8098000000000005E-2</v>
      </c>
    </row>
    <row r="8" spans="1:2">
      <c r="A8" s="1">
        <v>0.57133350999999999</v>
      </c>
      <c r="B8" s="1">
        <v>9.7758540000000005E-2</v>
      </c>
    </row>
    <row r="9" spans="1:2">
      <c r="A9" s="1">
        <v>1.1703559299999999</v>
      </c>
      <c r="B9" s="1">
        <v>8.9869740000000004E-2</v>
      </c>
    </row>
    <row r="10" spans="1:2">
      <c r="A10" s="1">
        <v>0.77168181999999996</v>
      </c>
      <c r="B10" s="1">
        <v>0.82647325999999999</v>
      </c>
    </row>
    <row r="11" spans="1:2">
      <c r="A11" s="1">
        <v>0.65346667000000003</v>
      </c>
      <c r="B11" s="1">
        <v>0.74198783999999995</v>
      </c>
    </row>
    <row r="12" spans="1:2">
      <c r="A12" s="1">
        <v>0.72237876000000001</v>
      </c>
      <c r="B12" s="1">
        <v>1.1335448699999999</v>
      </c>
    </row>
    <row r="13" spans="1:2">
      <c r="A13" s="1">
        <v>0.84723440999999999</v>
      </c>
      <c r="B13" s="1">
        <v>0.83663233999999997</v>
      </c>
    </row>
    <row r="14" spans="1:2">
      <c r="A14" s="1">
        <v>0.77571593999999999</v>
      </c>
      <c r="B14" s="1">
        <v>1.02868026</v>
      </c>
    </row>
    <row r="15" spans="1:2">
      <c r="A15" s="1">
        <v>0.91919496000000001</v>
      </c>
      <c r="B15" s="1">
        <v>1.1430604200000001</v>
      </c>
    </row>
    <row r="16" spans="1:2">
      <c r="A16" s="1">
        <v>1.6634149300000001</v>
      </c>
      <c r="B16" s="1">
        <v>1.8320825300000001</v>
      </c>
    </row>
    <row r="17" spans="1:2">
      <c r="A17" s="1">
        <v>1.40129522</v>
      </c>
      <c r="B17" s="1">
        <v>1.03580027</v>
      </c>
    </row>
    <row r="18" spans="1:2">
      <c r="A18" s="1">
        <v>1.13091684</v>
      </c>
      <c r="B18" s="1">
        <v>0.20430201000000001</v>
      </c>
    </row>
    <row r="19" spans="1:2">
      <c r="A19" s="1">
        <v>1.27724948</v>
      </c>
      <c r="B19" s="1">
        <v>0.18698471</v>
      </c>
    </row>
    <row r="20" spans="1:2">
      <c r="A20" s="1">
        <v>1.3086673600000001</v>
      </c>
      <c r="B20" s="1">
        <v>0.23695806999999999</v>
      </c>
    </row>
    <row r="21" spans="1:2">
      <c r="A21" s="1">
        <v>1.2422640300000001</v>
      </c>
      <c r="B21" s="1">
        <v>0.22218979</v>
      </c>
    </row>
    <row r="22" spans="1:2">
      <c r="A22" s="1">
        <v>1.5311975099999999</v>
      </c>
      <c r="B22" s="1">
        <v>0.20931662000000001</v>
      </c>
    </row>
    <row r="23" spans="1:2">
      <c r="A23" s="1">
        <v>2.7537941799999999</v>
      </c>
      <c r="B23" s="1">
        <v>0.18110403999999999</v>
      </c>
    </row>
    <row r="24" spans="1:2">
      <c r="A24" s="1">
        <v>0.89429937999999998</v>
      </c>
      <c r="B24" s="1">
        <v>0.14972216999999999</v>
      </c>
    </row>
    <row r="25" spans="1:2">
      <c r="A25" s="1">
        <v>1.19918711</v>
      </c>
      <c r="B25" s="1">
        <v>0.16941709999999999</v>
      </c>
    </row>
    <row r="26" spans="1:2">
      <c r="A26" s="1">
        <v>2.2736257800000002</v>
      </c>
      <c r="B26" s="1">
        <v>0.16803554000000001</v>
      </c>
    </row>
    <row r="27" spans="1:2">
      <c r="A27" s="1">
        <v>0.77069438999999995</v>
      </c>
      <c r="B27" s="1">
        <v>0.21521345</v>
      </c>
    </row>
    <row r="28" spans="1:2">
      <c r="A28" s="1">
        <v>2.96323041</v>
      </c>
      <c r="B28" s="1">
        <v>0.18732103999999999</v>
      </c>
    </row>
    <row r="29" spans="1:2">
      <c r="A29" s="1">
        <v>2.10451152</v>
      </c>
      <c r="B29" s="1">
        <v>0.34982512999999998</v>
      </c>
    </row>
    <row r="30" spans="1:2">
      <c r="A30" s="1">
        <v>1.27046083</v>
      </c>
      <c r="B30" s="1">
        <v>0.38083504000000001</v>
      </c>
    </row>
    <row r="31" spans="1:2">
      <c r="A31" s="1">
        <v>2.57320276</v>
      </c>
      <c r="B31" s="1">
        <v>0.42812407000000002</v>
      </c>
    </row>
    <row r="32" spans="1:2">
      <c r="A32" s="1">
        <v>4.2095714299999996</v>
      </c>
      <c r="B32" s="1">
        <v>0.38981353000000002</v>
      </c>
    </row>
    <row r="33" spans="1:2">
      <c r="A33" s="1">
        <v>3.71806912</v>
      </c>
      <c r="B33" s="1">
        <v>0.43190213999999999</v>
      </c>
    </row>
    <row r="34" spans="1:2">
      <c r="A34" s="1">
        <v>4.0259216599999998</v>
      </c>
      <c r="B34" s="1">
        <v>0.46696193000000003</v>
      </c>
    </row>
    <row r="35" spans="1:2">
      <c r="A35" s="1"/>
      <c r="B35" s="1">
        <v>0.37219830999999998</v>
      </c>
    </row>
    <row r="36" spans="1:2">
      <c r="A36" s="1"/>
      <c r="B36" s="1">
        <v>0.47713997000000002</v>
      </c>
    </row>
    <row r="37" spans="1:2">
      <c r="A37" s="1"/>
      <c r="B37" s="1">
        <v>0.41722301000000001</v>
      </c>
    </row>
    <row r="38" spans="1:2">
      <c r="A38" s="1"/>
      <c r="B38" s="1">
        <v>0.34713137999999999</v>
      </c>
    </row>
    <row r="39" spans="1:2">
      <c r="A39" s="1"/>
      <c r="B39" s="1">
        <v>0.36141719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3F7B4-9228-0646-80B1-E21816C601EB}">
  <sheetPr codeName="Sheet10"/>
  <dimension ref="A1:D6"/>
  <sheetViews>
    <sheetView workbookViewId="0">
      <selection activeCell="D12" sqref="D12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1.94</v>
      </c>
      <c r="B2" s="1">
        <v>1.27</v>
      </c>
      <c r="C2" s="1">
        <v>1.86</v>
      </c>
      <c r="D2" s="1">
        <v>1.36</v>
      </c>
    </row>
    <row r="3" spans="1:4">
      <c r="A3" s="1">
        <v>2.0699999999999998</v>
      </c>
      <c r="B3" s="1">
        <v>1.26</v>
      </c>
      <c r="C3" s="1">
        <v>1.8</v>
      </c>
      <c r="D3" s="1">
        <v>1.26</v>
      </c>
    </row>
    <row r="4" spans="1:4">
      <c r="A4" s="1">
        <v>1.74</v>
      </c>
      <c r="B4" s="1">
        <v>2.77</v>
      </c>
      <c r="C4" s="1">
        <v>1.96</v>
      </c>
      <c r="D4" s="1">
        <v>1.32</v>
      </c>
    </row>
    <row r="5" spans="1:4">
      <c r="A5" s="1">
        <v>1.87</v>
      </c>
      <c r="B5" s="1">
        <v>1.73</v>
      </c>
      <c r="C5" s="1">
        <v>2.0699999999999998</v>
      </c>
      <c r="D5" s="1">
        <v>1.49</v>
      </c>
    </row>
    <row r="6" spans="1:4">
      <c r="A6" s="1">
        <v>1.73</v>
      </c>
      <c r="B6" s="1"/>
      <c r="C6" s="1"/>
      <c r="D6" s="1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7B81-03BB-3145-8C70-6B222C651341}">
  <sheetPr codeName="Sheet11"/>
  <dimension ref="A1:D6"/>
  <sheetViews>
    <sheetView workbookViewId="0">
      <selection activeCell="C7" sqref="C7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0.65</v>
      </c>
      <c r="B2" s="1">
        <v>0.6</v>
      </c>
      <c r="C2" s="1">
        <v>0.61</v>
      </c>
      <c r="D2" s="1">
        <v>0.46</v>
      </c>
    </row>
    <row r="3" spans="1:4">
      <c r="A3" s="1">
        <v>0.55000000000000004</v>
      </c>
      <c r="B3" s="1">
        <v>0.69</v>
      </c>
      <c r="C3" s="1">
        <v>0.84</v>
      </c>
      <c r="D3" s="1">
        <v>0.18</v>
      </c>
    </row>
    <row r="4" spans="1:4">
      <c r="A4" s="1">
        <v>0.93</v>
      </c>
      <c r="B4" s="1">
        <v>0.7</v>
      </c>
      <c r="C4" s="1">
        <v>0.84</v>
      </c>
      <c r="D4" s="1">
        <v>0.51</v>
      </c>
    </row>
    <row r="5" spans="1:4">
      <c r="A5" s="1">
        <v>0.8</v>
      </c>
      <c r="C5" s="1">
        <v>0.68</v>
      </c>
      <c r="D5" s="1">
        <v>0.52</v>
      </c>
    </row>
    <row r="6" spans="1:4">
      <c r="B6" s="1"/>
      <c r="C6" s="1"/>
      <c r="D6" s="1">
        <v>0.43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BA8E-90F7-2542-B0D8-96BFBE62924C}">
  <sheetPr codeName="Sheet12"/>
  <dimension ref="A1:D7"/>
  <sheetViews>
    <sheetView workbookViewId="0">
      <selection activeCell="H14" sqref="H14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0.4</v>
      </c>
      <c r="B2" s="1">
        <v>0.26</v>
      </c>
      <c r="C2" s="1">
        <v>0.25</v>
      </c>
      <c r="D2" s="1">
        <v>0.2</v>
      </c>
    </row>
    <row r="3" spans="1:4">
      <c r="A3" s="1">
        <v>0.28999999999999998</v>
      </c>
      <c r="B3" s="1">
        <v>0.27</v>
      </c>
      <c r="C3" s="1">
        <v>0.23</v>
      </c>
      <c r="D3" s="1">
        <v>0.25</v>
      </c>
    </row>
    <row r="4" spans="1:4">
      <c r="A4" s="1">
        <v>0.37</v>
      </c>
      <c r="B4" s="1">
        <v>0.47</v>
      </c>
      <c r="C4" s="1">
        <v>0.28000000000000003</v>
      </c>
      <c r="D4" s="1">
        <v>0.12</v>
      </c>
    </row>
    <row r="5" spans="1:4">
      <c r="A5" s="1">
        <v>0.3</v>
      </c>
      <c r="B5" s="1">
        <v>0.48</v>
      </c>
      <c r="C5" s="1">
        <v>0.26</v>
      </c>
      <c r="D5" s="1">
        <v>0.2</v>
      </c>
    </row>
    <row r="6" spans="1:4">
      <c r="A6" s="1">
        <v>0.28999999999999998</v>
      </c>
      <c r="B6" s="1"/>
      <c r="C6" s="1"/>
      <c r="D6" s="1">
        <v>0.14000000000000001</v>
      </c>
    </row>
    <row r="7" spans="1:4">
      <c r="A7" s="1"/>
      <c r="B7" s="1"/>
      <c r="C7" s="1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35B2-6DAC-BB46-A712-70C5D7A6D4B8}">
  <sheetPr codeName="Sheet13"/>
  <dimension ref="A1:D6"/>
  <sheetViews>
    <sheetView workbookViewId="0">
      <selection activeCell="K19" sqref="K19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10.82</v>
      </c>
      <c r="B2" s="1">
        <v>10.64</v>
      </c>
      <c r="C2" s="1">
        <v>10.72</v>
      </c>
      <c r="D2" s="1">
        <v>10.07</v>
      </c>
    </row>
    <row r="3" spans="1:4">
      <c r="A3" s="1">
        <v>10.76</v>
      </c>
      <c r="B3" s="1">
        <v>10.62</v>
      </c>
      <c r="C3" s="1">
        <v>10.56</v>
      </c>
      <c r="D3" s="1">
        <v>10.33</v>
      </c>
    </row>
    <row r="4" spans="1:4">
      <c r="A4" s="1">
        <v>11.13</v>
      </c>
      <c r="B4" s="1">
        <v>10.41</v>
      </c>
      <c r="C4" s="1">
        <v>10.55</v>
      </c>
      <c r="D4" s="1">
        <v>10.31</v>
      </c>
    </row>
    <row r="5" spans="1:4">
      <c r="A5" s="1">
        <v>11.06</v>
      </c>
      <c r="B5" s="1"/>
      <c r="C5" s="1"/>
      <c r="D5" s="1">
        <v>9.9700000000000006</v>
      </c>
    </row>
    <row r="6" spans="1:4">
      <c r="A6" s="1">
        <v>11.24</v>
      </c>
      <c r="B6" s="1"/>
      <c r="C6" s="1"/>
      <c r="D6" s="1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CE51-4063-9444-A195-8E32D8B727E7}">
  <sheetPr codeName="Sheet14"/>
  <dimension ref="A1:D6"/>
  <sheetViews>
    <sheetView workbookViewId="0">
      <selection activeCell="F8" sqref="F8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418.7</v>
      </c>
      <c r="B2" s="1">
        <v>442.6</v>
      </c>
      <c r="C2" s="1">
        <v>391.3</v>
      </c>
      <c r="D2" s="1">
        <v>470.3</v>
      </c>
    </row>
    <row r="3" spans="1:4">
      <c r="A3" s="1">
        <v>393.8</v>
      </c>
      <c r="B3" s="1">
        <v>419.5</v>
      </c>
      <c r="C3" s="1">
        <v>383.5</v>
      </c>
      <c r="D3" s="1">
        <v>465.9</v>
      </c>
    </row>
    <row r="4" spans="1:4">
      <c r="A4" s="1">
        <v>377.3</v>
      </c>
      <c r="B4" s="1">
        <v>435.4</v>
      </c>
      <c r="C4" s="1">
        <v>415</v>
      </c>
      <c r="D4" s="1">
        <v>496.9</v>
      </c>
    </row>
    <row r="5" spans="1:4">
      <c r="A5" s="1">
        <v>428</v>
      </c>
      <c r="B5" s="1">
        <v>392.5</v>
      </c>
      <c r="C5" s="1">
        <v>389.5</v>
      </c>
      <c r="D5" s="1">
        <v>455.2</v>
      </c>
    </row>
    <row r="6" spans="1:4">
      <c r="A6" s="1"/>
      <c r="B6" s="1"/>
      <c r="C6" s="1"/>
      <c r="D6" s="1">
        <v>431.7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CD94-7BEA-2949-BE39-5099E51E9AEA}">
  <sheetPr codeName="Sheet15"/>
  <dimension ref="A1:D6"/>
  <sheetViews>
    <sheetView workbookViewId="0">
      <selection activeCell="N24" sqref="N24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49.8</v>
      </c>
      <c r="B2" s="1">
        <v>50.1</v>
      </c>
      <c r="C2" s="1">
        <v>51.4</v>
      </c>
      <c r="D2" s="1">
        <v>52.2</v>
      </c>
    </row>
    <row r="3" spans="1:4">
      <c r="A3" s="1">
        <v>48.9</v>
      </c>
      <c r="B3" s="1">
        <v>48.7</v>
      </c>
      <c r="C3" s="1">
        <v>50.6</v>
      </c>
      <c r="D3" s="1">
        <v>51.2</v>
      </c>
    </row>
    <row r="4" spans="1:4">
      <c r="A4" s="1">
        <v>48.7</v>
      </c>
      <c r="B4" s="1">
        <v>49.1</v>
      </c>
      <c r="C4" s="1">
        <v>53.1</v>
      </c>
      <c r="D4" s="1">
        <v>51.8</v>
      </c>
    </row>
    <row r="5" spans="1:4">
      <c r="A5" s="1">
        <v>50</v>
      </c>
      <c r="B5" s="1">
        <v>50.5</v>
      </c>
      <c r="C5" s="1">
        <v>51.9</v>
      </c>
      <c r="D5" s="1">
        <v>52.9</v>
      </c>
    </row>
    <row r="6" spans="1:4">
      <c r="A6" s="1">
        <v>50.3</v>
      </c>
      <c r="B6" s="1"/>
      <c r="C6" s="1">
        <v>52.4</v>
      </c>
      <c r="D6" s="1">
        <v>52.7</v>
      </c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8B39-3F2E-FD4A-A26D-584A00BA758A}">
  <sheetPr codeName="Sheet16"/>
  <dimension ref="A1:D7"/>
  <sheetViews>
    <sheetView workbookViewId="0">
      <selection activeCell="J15" sqref="J15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14.7</v>
      </c>
      <c r="B2" s="1">
        <v>14.6</v>
      </c>
      <c r="C2" s="1">
        <v>14.6</v>
      </c>
      <c r="D2" s="1">
        <v>15.4</v>
      </c>
    </row>
    <row r="3" spans="1:4">
      <c r="A3" s="1">
        <v>14.6</v>
      </c>
      <c r="B3" s="1">
        <v>14.7</v>
      </c>
      <c r="C3" s="1">
        <v>14.9</v>
      </c>
      <c r="D3" s="1">
        <v>15</v>
      </c>
    </row>
    <row r="4" spans="1:4">
      <c r="A4" s="1">
        <v>14.5</v>
      </c>
      <c r="B4" s="1">
        <v>14.2</v>
      </c>
      <c r="C4" s="1">
        <v>15.2</v>
      </c>
      <c r="D4" s="1">
        <v>15.4</v>
      </c>
    </row>
    <row r="5" spans="1:4">
      <c r="A5" s="1">
        <v>14.7</v>
      </c>
      <c r="B5" s="1">
        <v>14.6</v>
      </c>
      <c r="C5" s="1">
        <v>14.9</v>
      </c>
      <c r="D5" s="1">
        <v>15.2</v>
      </c>
    </row>
    <row r="6" spans="1:4">
      <c r="A6" s="1">
        <v>14.6</v>
      </c>
      <c r="B6" s="1"/>
      <c r="C6" s="1">
        <v>15.5</v>
      </c>
      <c r="D6" s="1">
        <v>15.1</v>
      </c>
    </row>
    <row r="7" spans="1:4">
      <c r="A7" s="1"/>
      <c r="B7" s="1"/>
      <c r="C7" s="1"/>
      <c r="D7" s="1">
        <v>15.3</v>
      </c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B541-3E22-E44C-A952-867CC9700FCD}">
  <sheetPr codeName="Sheet17"/>
  <dimension ref="A1:D7"/>
  <sheetViews>
    <sheetView workbookViewId="0">
      <selection sqref="A1:D1"/>
    </sheetView>
  </sheetViews>
  <sheetFormatPr baseColWidth="10" defaultRowHeight="20"/>
  <cols>
    <col min="4" max="4" width="11.5703125" customWidth="1"/>
  </cols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1284</v>
      </c>
      <c r="B2" s="1">
        <v>1293</v>
      </c>
      <c r="C2" s="1">
        <v>1115</v>
      </c>
      <c r="D2" s="1">
        <v>1160</v>
      </c>
    </row>
    <row r="3" spans="1:4">
      <c r="A3" s="1">
        <v>1307</v>
      </c>
      <c r="B3" s="1">
        <v>1263</v>
      </c>
      <c r="C3" s="1">
        <v>1217</v>
      </c>
      <c r="D3" s="1">
        <v>1221</v>
      </c>
    </row>
    <row r="4" spans="1:4">
      <c r="A4" s="1">
        <v>1389</v>
      </c>
      <c r="B4" s="1">
        <v>1456</v>
      </c>
      <c r="C4" s="1">
        <v>1163</v>
      </c>
      <c r="D4" s="1">
        <v>1171</v>
      </c>
    </row>
    <row r="5" spans="1:4">
      <c r="A5" s="1">
        <v>1292</v>
      </c>
      <c r="B5" s="1">
        <v>1227</v>
      </c>
      <c r="C5" s="1">
        <v>1223</v>
      </c>
      <c r="D5" s="1">
        <v>1199</v>
      </c>
    </row>
    <row r="6" spans="1:4">
      <c r="A6" s="1">
        <v>1265</v>
      </c>
      <c r="B6" s="1"/>
      <c r="C6" s="1">
        <v>1183</v>
      </c>
      <c r="D6" s="1">
        <v>1084</v>
      </c>
    </row>
    <row r="7" spans="1:4">
      <c r="A7" s="1"/>
      <c r="B7" s="1"/>
      <c r="C7" s="1"/>
      <c r="D7" s="1">
        <v>1183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6BD34-DD31-764D-9507-B6BD92E66271}">
  <sheetPr codeName="Sheet18"/>
  <dimension ref="A1:D5"/>
  <sheetViews>
    <sheetView workbookViewId="0">
      <selection sqref="A1:D1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4.93</v>
      </c>
      <c r="B2" s="6">
        <v>5.16</v>
      </c>
      <c r="C2" s="1">
        <v>4.5</v>
      </c>
      <c r="D2" s="1">
        <v>4.12</v>
      </c>
    </row>
    <row r="3" spans="1:4">
      <c r="A3" s="1">
        <v>4.57</v>
      </c>
      <c r="B3" s="6">
        <v>4.4800000000000004</v>
      </c>
      <c r="C3" s="6">
        <v>4.38</v>
      </c>
      <c r="D3" s="1">
        <v>3.86</v>
      </c>
    </row>
    <row r="4" spans="1:4">
      <c r="A4" s="1">
        <v>4.96</v>
      </c>
      <c r="B4" s="6">
        <v>4.21</v>
      </c>
      <c r="C4" s="6">
        <v>4.59</v>
      </c>
      <c r="D4" s="1">
        <v>4.21</v>
      </c>
    </row>
    <row r="5" spans="1:4">
      <c r="A5" s="7"/>
      <c r="B5" s="7"/>
      <c r="C5" s="6">
        <v>3.12</v>
      </c>
      <c r="D5" s="1">
        <v>4.0199999999999996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646F-6179-0849-AB1D-605AB67A03B1}">
  <dimension ref="A1:D5"/>
  <sheetViews>
    <sheetView workbookViewId="0">
      <selection sqref="A1:D1"/>
    </sheetView>
  </sheetViews>
  <sheetFormatPr baseColWidth="10" defaultRowHeight="20"/>
  <sheetData>
    <row r="1" spans="1:4">
      <c r="A1" s="3" t="s">
        <v>27</v>
      </c>
      <c r="B1" s="3" t="s">
        <v>28</v>
      </c>
      <c r="C1" s="3" t="s">
        <v>29</v>
      </c>
      <c r="D1" s="3" t="s">
        <v>30</v>
      </c>
    </row>
    <row r="2" spans="1:4">
      <c r="A2">
        <v>2842.4605799999999</v>
      </c>
      <c r="B2">
        <v>4811.3582864999998</v>
      </c>
      <c r="C2">
        <v>2275</v>
      </c>
      <c r="D2">
        <v>1843.86214</v>
      </c>
    </row>
    <row r="3" spans="1:4">
      <c r="A3">
        <v>3011.89608</v>
      </c>
      <c r="B3">
        <v>3502.9647490000002</v>
      </c>
      <c r="C3">
        <v>2308</v>
      </c>
      <c r="D3">
        <v>1391.437195</v>
      </c>
    </row>
    <row r="4" spans="1:4">
      <c r="A4">
        <v>2790.3576950000001</v>
      </c>
      <c r="B4">
        <v>4632.2899850000003</v>
      </c>
      <c r="C4">
        <v>2844.5</v>
      </c>
      <c r="D4">
        <v>1525.60618</v>
      </c>
    </row>
    <row r="5" spans="1:4">
      <c r="A5">
        <v>4095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78C2-3605-954E-9818-7328D35EB2E9}">
  <sheetPr codeName="Sheet2"/>
  <dimension ref="A1:B61"/>
  <sheetViews>
    <sheetView workbookViewId="0">
      <selection sqref="A1:B1"/>
    </sheetView>
  </sheetViews>
  <sheetFormatPr baseColWidth="10" defaultRowHeight="20"/>
  <cols>
    <col min="1" max="1" width="16" customWidth="1"/>
    <col min="2" max="2" width="19.85546875" customWidth="1"/>
  </cols>
  <sheetData>
    <row r="1" spans="1:2">
      <c r="A1" t="s">
        <v>0</v>
      </c>
      <c r="B1" t="s">
        <v>1</v>
      </c>
    </row>
    <row r="2" spans="1:2">
      <c r="A2" s="1">
        <v>2.0038317499999998</v>
      </c>
      <c r="B2" s="1">
        <v>0.10067479</v>
      </c>
    </row>
    <row r="3" spans="1:2">
      <c r="A3" s="1">
        <v>1.2237855500000001</v>
      </c>
      <c r="B3" s="1">
        <v>6.4709559999999999E-2</v>
      </c>
    </row>
    <row r="4" spans="1:2">
      <c r="A4" s="1">
        <v>2.2340932499999999</v>
      </c>
      <c r="B4" s="1">
        <v>6.2730809999999998E-2</v>
      </c>
    </row>
    <row r="5" spans="1:2">
      <c r="A5" s="1">
        <v>2.4536314199999998</v>
      </c>
      <c r="B5" s="1">
        <v>8.7799669999999996E-2</v>
      </c>
    </row>
    <row r="6" spans="1:2">
      <c r="A6" s="1">
        <v>0.50168192</v>
      </c>
      <c r="B6" s="1">
        <v>8.5652560000000003E-2</v>
      </c>
    </row>
    <row r="7" spans="1:2">
      <c r="A7" s="1">
        <v>1.4002839300000001</v>
      </c>
      <c r="B7" s="1">
        <v>8.2637070000000007E-2</v>
      </c>
    </row>
    <row r="8" spans="1:2">
      <c r="A8" s="1">
        <v>1.1034655900000001</v>
      </c>
      <c r="B8" s="1">
        <v>8.1881099999999998E-2</v>
      </c>
    </row>
    <row r="9" spans="1:2">
      <c r="A9" s="1">
        <v>0.89855072999999996</v>
      </c>
      <c r="B9" s="1">
        <v>7.3169810000000002E-2</v>
      </c>
    </row>
    <row r="10" spans="1:2">
      <c r="A10" s="1">
        <v>1.28672724</v>
      </c>
      <c r="B10" s="1">
        <v>0.10043075999999999</v>
      </c>
    </row>
    <row r="11" spans="1:2">
      <c r="A11" s="1">
        <v>0.76921550999999999</v>
      </c>
      <c r="B11" s="1">
        <v>4.6696029999999999E-2</v>
      </c>
    </row>
    <row r="12" spans="1:2">
      <c r="A12" s="1">
        <v>1.1967970999999999</v>
      </c>
      <c r="B12" s="1">
        <v>6.2166979999999997E-2</v>
      </c>
    </row>
    <row r="13" spans="1:2">
      <c r="A13" s="1">
        <v>0.73791006000000003</v>
      </c>
      <c r="B13" s="1">
        <v>4.1106179999999999E-2</v>
      </c>
    </row>
    <row r="14" spans="1:2">
      <c r="A14" s="1">
        <v>1.0792974099999999</v>
      </c>
      <c r="B14" s="1">
        <v>0.19350087999999999</v>
      </c>
    </row>
    <row r="15" spans="1:2">
      <c r="A15" s="1">
        <v>2.0576226499999999</v>
      </c>
      <c r="B15" s="1">
        <v>0.15465313</v>
      </c>
    </row>
    <row r="16" spans="1:2">
      <c r="A16" s="1">
        <v>1.3515737999999999</v>
      </c>
      <c r="B16" s="1">
        <v>0.16175373000000001</v>
      </c>
    </row>
    <row r="17" spans="1:2">
      <c r="A17" s="1">
        <v>1.6961268199999999</v>
      </c>
      <c r="B17" s="1">
        <v>0.17709111</v>
      </c>
    </row>
    <row r="18" spans="1:2">
      <c r="A18" s="1">
        <v>2.32092308</v>
      </c>
      <c r="B18" s="1">
        <v>0.18457894</v>
      </c>
    </row>
    <row r="19" spans="1:2">
      <c r="A19" s="1">
        <v>2.0293264</v>
      </c>
      <c r="B19" s="1">
        <v>0.19302654</v>
      </c>
    </row>
    <row r="20" spans="1:2">
      <c r="A20" s="1">
        <v>1.78709563</v>
      </c>
      <c r="B20" s="1">
        <v>0.18298063000000001</v>
      </c>
    </row>
    <row r="21" spans="1:2">
      <c r="A21" s="1">
        <v>1.7858191299999999</v>
      </c>
      <c r="B21" s="1">
        <v>0.21036701999999999</v>
      </c>
    </row>
    <row r="22" spans="1:2">
      <c r="A22" s="1">
        <v>2.0038317499999998</v>
      </c>
      <c r="B22" s="1">
        <v>0.10067479</v>
      </c>
    </row>
    <row r="23" spans="1:2">
      <c r="A23" s="1">
        <v>1.2237855500000001</v>
      </c>
      <c r="B23" s="1">
        <v>6.4709559999999999E-2</v>
      </c>
    </row>
    <row r="24" spans="1:2">
      <c r="A24" s="1">
        <v>2.2340932499999999</v>
      </c>
      <c r="B24" s="1">
        <v>6.2730809999999998E-2</v>
      </c>
    </row>
    <row r="25" spans="1:2">
      <c r="A25" s="1">
        <v>2.4536314199999998</v>
      </c>
      <c r="B25" s="1">
        <v>8.7799669999999996E-2</v>
      </c>
    </row>
    <row r="26" spans="1:2">
      <c r="A26" s="1">
        <v>0.50168192</v>
      </c>
      <c r="B26" s="1">
        <v>8.5652560000000003E-2</v>
      </c>
    </row>
    <row r="27" spans="1:2">
      <c r="A27" s="1">
        <v>1.4002839300000001</v>
      </c>
      <c r="B27" s="1">
        <v>8.2637070000000007E-2</v>
      </c>
    </row>
    <row r="28" spans="1:2">
      <c r="A28" s="1">
        <v>1.1034655900000001</v>
      </c>
      <c r="B28" s="1">
        <v>8.1881099999999998E-2</v>
      </c>
    </row>
    <row r="29" spans="1:2">
      <c r="A29" s="1">
        <v>0.89855072999999996</v>
      </c>
      <c r="B29" s="1">
        <v>7.3169810000000002E-2</v>
      </c>
    </row>
    <row r="30" spans="1:2">
      <c r="A30" s="1">
        <v>1.28672724</v>
      </c>
      <c r="B30" s="1">
        <v>0.10043075999999999</v>
      </c>
    </row>
    <row r="31" spans="1:2">
      <c r="A31" s="1">
        <v>0.76921550999999999</v>
      </c>
      <c r="B31" s="1">
        <v>4.6696029999999999E-2</v>
      </c>
    </row>
    <row r="32" spans="1:2">
      <c r="A32" s="1">
        <v>1.1967970999999999</v>
      </c>
      <c r="B32" s="1">
        <v>6.2166979999999997E-2</v>
      </c>
    </row>
    <row r="33" spans="1:2">
      <c r="A33" s="1">
        <v>3.7379100599999999</v>
      </c>
      <c r="B33" s="1">
        <v>4.1106179999999999E-2</v>
      </c>
    </row>
    <row r="34" spans="1:2">
      <c r="A34" s="1">
        <v>1.0792974099999999</v>
      </c>
      <c r="B34" s="1">
        <v>0.19350087999999999</v>
      </c>
    </row>
    <row r="35" spans="1:2">
      <c r="A35" s="1">
        <v>2.0576226499999999</v>
      </c>
      <c r="B35" s="1">
        <v>0.15465313</v>
      </c>
    </row>
    <row r="36" spans="1:2">
      <c r="A36" s="1">
        <v>1.3515737999999999</v>
      </c>
      <c r="B36" s="1">
        <v>0.16175373000000001</v>
      </c>
    </row>
    <row r="37" spans="1:2">
      <c r="A37" s="1">
        <v>1.6961268199999999</v>
      </c>
      <c r="B37" s="1">
        <v>0.17709111</v>
      </c>
    </row>
    <row r="38" spans="1:2">
      <c r="A38" s="1">
        <v>2.32092308</v>
      </c>
      <c r="B38" s="1">
        <v>0.18457894</v>
      </c>
    </row>
    <row r="39" spans="1:2">
      <c r="A39" s="1">
        <v>2.0293264</v>
      </c>
      <c r="B39" s="1">
        <v>0.19302654</v>
      </c>
    </row>
    <row r="40" spans="1:2">
      <c r="A40" s="1">
        <v>1.78709563</v>
      </c>
      <c r="B40" s="1">
        <v>0.18298063000000001</v>
      </c>
    </row>
    <row r="41" spans="1:2">
      <c r="A41" s="1">
        <v>1.7858191299999999</v>
      </c>
      <c r="B41" s="1">
        <v>0.21036701999999999</v>
      </c>
    </row>
    <row r="42" spans="1:2">
      <c r="A42" s="1">
        <v>2.3573742200000001</v>
      </c>
      <c r="B42" s="1">
        <v>0.22197247000000001</v>
      </c>
    </row>
    <row r="43" spans="1:2">
      <c r="A43" s="1">
        <v>1.09229106</v>
      </c>
      <c r="B43" s="1">
        <v>0.25660902000000002</v>
      </c>
    </row>
    <row r="44" spans="1:2">
      <c r="A44" s="1">
        <v>1.4281185000000001</v>
      </c>
      <c r="B44" s="1">
        <v>0.27523672999999999</v>
      </c>
    </row>
    <row r="45" spans="1:2">
      <c r="A45" s="1">
        <v>2.43198545</v>
      </c>
      <c r="B45" s="1">
        <v>0.22000233</v>
      </c>
    </row>
    <row r="46" spans="1:2">
      <c r="A46" s="1">
        <v>1.99473272</v>
      </c>
      <c r="B46" s="1">
        <v>0.21768356999999999</v>
      </c>
    </row>
    <row r="47" spans="1:2">
      <c r="A47" s="1">
        <v>3.5798340999999998</v>
      </c>
      <c r="B47" s="1">
        <v>0.28623936999999999</v>
      </c>
    </row>
    <row r="48" spans="1:2">
      <c r="A48" s="1">
        <v>2.8451843299999999</v>
      </c>
      <c r="B48" s="1">
        <v>0.26420175000000001</v>
      </c>
    </row>
    <row r="49" spans="1:2">
      <c r="A49" s="1">
        <v>5.3827373300000003</v>
      </c>
      <c r="B49" s="1">
        <v>0.23882020000000001</v>
      </c>
    </row>
    <row r="50" spans="1:2">
      <c r="A50" s="1">
        <v>4.1875806500000001</v>
      </c>
      <c r="B50" s="1">
        <v>0.1871891</v>
      </c>
    </row>
    <row r="51" spans="1:2">
      <c r="A51" s="1">
        <v>5.1383317999999996</v>
      </c>
      <c r="B51" s="1">
        <v>0.33968480000000001</v>
      </c>
    </row>
    <row r="52" spans="1:2">
      <c r="A52" s="1">
        <v>5.8395161299999998</v>
      </c>
      <c r="B52" s="1">
        <v>0.25962792000000001</v>
      </c>
    </row>
    <row r="53" spans="1:2">
      <c r="A53" s="1">
        <v>5.1856635899999999</v>
      </c>
      <c r="B53" s="1">
        <v>0.35941764999999998</v>
      </c>
    </row>
    <row r="54" spans="1:2">
      <c r="A54" s="1">
        <v>5.1047695900000001</v>
      </c>
      <c r="B54" s="1">
        <v>0.34009092000000002</v>
      </c>
    </row>
    <row r="55" spans="1:2">
      <c r="A55" s="1"/>
      <c r="B55" s="1">
        <v>0.30069873000000003</v>
      </c>
    </row>
    <row r="56" spans="1:2">
      <c r="A56" s="1"/>
      <c r="B56" s="1">
        <v>0.19707329000000001</v>
      </c>
    </row>
    <row r="57" spans="1:2">
      <c r="A57" s="1"/>
      <c r="B57" s="1">
        <v>0.28136839000000002</v>
      </c>
    </row>
    <row r="58" spans="1:2">
      <c r="A58" s="1"/>
      <c r="B58" s="1">
        <v>0.31095749</v>
      </c>
    </row>
    <row r="59" spans="1:2">
      <c r="A59" s="1"/>
      <c r="B59" s="1">
        <v>0.28191996000000002</v>
      </c>
    </row>
    <row r="60" spans="1:2">
      <c r="A60" s="1"/>
      <c r="B60" s="1">
        <v>0.23710270999999999</v>
      </c>
    </row>
    <row r="61" spans="1:2">
      <c r="A61" s="1"/>
      <c r="B61" s="1">
        <v>0.18687261999999999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99F6-5904-814E-A219-B721A25DFD4D}">
  <dimension ref="A1:J5"/>
  <sheetViews>
    <sheetView workbookViewId="0">
      <selection activeCell="C8" sqref="C8"/>
    </sheetView>
  </sheetViews>
  <sheetFormatPr baseColWidth="10" defaultRowHeight="20"/>
  <sheetData>
    <row r="1" spans="1:10">
      <c r="A1" s="11"/>
      <c r="B1" s="24" t="s">
        <v>33</v>
      </c>
      <c r="C1" s="24"/>
      <c r="D1" s="24"/>
      <c r="E1" s="24" t="s">
        <v>34</v>
      </c>
      <c r="F1" s="24"/>
      <c r="G1" s="24"/>
      <c r="H1" s="24" t="s">
        <v>35</v>
      </c>
      <c r="I1" s="24"/>
      <c r="J1" s="24"/>
    </row>
    <row r="2" spans="1:10">
      <c r="A2" s="12" t="s">
        <v>37</v>
      </c>
      <c r="B2" s="13">
        <v>71.617452599999993</v>
      </c>
      <c r="C2" s="13">
        <v>70.438282599999994</v>
      </c>
      <c r="D2" s="13">
        <v>61.816305499999999</v>
      </c>
      <c r="E2" s="13">
        <v>25.3415602</v>
      </c>
      <c r="F2" s="13">
        <v>29.0697674</v>
      </c>
      <c r="G2" s="13">
        <v>35.087719300000003</v>
      </c>
      <c r="H2" s="13">
        <v>3.0409872199999999</v>
      </c>
      <c r="I2" s="13">
        <v>0.49194990999999999</v>
      </c>
      <c r="J2" s="13">
        <v>3.0959752300000001</v>
      </c>
    </row>
    <row r="3" spans="1:10">
      <c r="A3" s="11" t="s">
        <v>31</v>
      </c>
      <c r="B3" s="11">
        <v>78.135479543930245</v>
      </c>
      <c r="C3" s="11">
        <v>77.996715927750415</v>
      </c>
      <c r="D3" s="11">
        <v>75.395987328405496</v>
      </c>
      <c r="E3" s="11">
        <v>15.984797674938518</v>
      </c>
      <c r="F3" s="11">
        <v>15.188834154351396</v>
      </c>
      <c r="G3" s="11">
        <v>11.193241816261878</v>
      </c>
      <c r="H3" s="11">
        <v>5.8797227811312309</v>
      </c>
      <c r="I3" s="11">
        <v>6.8144499178981937</v>
      </c>
      <c r="J3" s="11">
        <v>13.410770855332627</v>
      </c>
    </row>
    <row r="4" spans="1:10">
      <c r="A4" s="11" t="s">
        <v>32</v>
      </c>
      <c r="B4" s="11">
        <v>77.511752487154268</v>
      </c>
      <c r="C4" s="11">
        <v>77.343140532709242</v>
      </c>
      <c r="D4" s="11">
        <v>78.606423516603158</v>
      </c>
      <c r="E4" s="11">
        <v>12.353777194708648</v>
      </c>
      <c r="F4" s="11">
        <v>12.370444667335338</v>
      </c>
      <c r="G4" s="11">
        <v>14.589003810560696</v>
      </c>
      <c r="H4" s="11">
        <v>10.134470318137094</v>
      </c>
      <c r="I4" s="11">
        <v>10.286414799955422</v>
      </c>
      <c r="J4" s="11">
        <v>6.8045726728361453</v>
      </c>
    </row>
    <row r="5" spans="1:10">
      <c r="A5" s="12" t="s">
        <v>30</v>
      </c>
      <c r="B5" s="13">
        <v>31.0188989</v>
      </c>
      <c r="C5" s="13">
        <v>33.203320300000001</v>
      </c>
      <c r="D5" s="13">
        <v>31.01</v>
      </c>
      <c r="E5" s="13">
        <v>64.502875900000006</v>
      </c>
      <c r="F5" s="13">
        <v>66.306630699999999</v>
      </c>
      <c r="G5" s="13">
        <v>63.567120899999999</v>
      </c>
      <c r="H5" s="13">
        <v>4.4782251400000002</v>
      </c>
      <c r="I5" s="13">
        <v>0.49004900000000001</v>
      </c>
      <c r="J5" s="13">
        <v>5.5932101000000003</v>
      </c>
    </row>
  </sheetData>
  <mergeCells count="3">
    <mergeCell ref="B1:D1"/>
    <mergeCell ref="E1:G1"/>
    <mergeCell ref="H1:J1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9269-D300-AC4D-8B62-0B2CCEE4C300}">
  <dimension ref="A1:D6"/>
  <sheetViews>
    <sheetView workbookViewId="0">
      <selection activeCell="E11" sqref="E11"/>
    </sheetView>
  </sheetViews>
  <sheetFormatPr baseColWidth="10" defaultRowHeight="20"/>
  <sheetData>
    <row r="1" spans="1:4">
      <c r="A1" s="3" t="s">
        <v>27</v>
      </c>
      <c r="B1" s="3" t="s">
        <v>28</v>
      </c>
      <c r="C1" s="3" t="s">
        <v>29</v>
      </c>
      <c r="D1" s="3" t="s">
        <v>30</v>
      </c>
    </row>
    <row r="2" spans="1:4">
      <c r="A2" s="6">
        <v>1</v>
      </c>
      <c r="B2" s="1">
        <v>1.34942731</v>
      </c>
      <c r="C2" s="1">
        <v>1.03274361</v>
      </c>
      <c r="D2" s="1">
        <v>1.3260884100000001</v>
      </c>
    </row>
    <row r="3" spans="1:4">
      <c r="A3" s="6">
        <v>0.97690417690417686</v>
      </c>
      <c r="B3" s="1">
        <v>1.28452276</v>
      </c>
      <c r="C3" s="1">
        <v>1.09061425</v>
      </c>
      <c r="D3" s="1">
        <v>1.2984029500000001</v>
      </c>
    </row>
    <row r="4" spans="1:4">
      <c r="A4" s="6">
        <v>1.0230958230958231</v>
      </c>
      <c r="B4" s="1">
        <v>1.41898678</v>
      </c>
      <c r="C4" s="1">
        <v>1.02</v>
      </c>
      <c r="D4" s="1">
        <v>1.2727764100000001</v>
      </c>
    </row>
    <row r="5" spans="1:4">
      <c r="A5" s="7"/>
      <c r="B5" s="7"/>
      <c r="C5" s="7"/>
      <c r="D5" s="1">
        <v>1.4214004899999999</v>
      </c>
    </row>
    <row r="6" spans="1:4">
      <c r="A6" s="7"/>
      <c r="B6" s="7"/>
      <c r="C6" s="7"/>
      <c r="D6" s="1">
        <v>1.4613022099999999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3B38-2B04-7243-97FF-BCF77FB2BAC7}">
  <dimension ref="A1:D4"/>
  <sheetViews>
    <sheetView workbookViewId="0"/>
  </sheetViews>
  <sheetFormatPr baseColWidth="10" defaultRowHeight="20"/>
  <sheetData>
    <row r="1" spans="1:4">
      <c r="A1" s="3" t="s">
        <v>27</v>
      </c>
      <c r="B1" s="3" t="s">
        <v>28</v>
      </c>
      <c r="C1" s="3" t="s">
        <v>29</v>
      </c>
      <c r="D1" s="3" t="s">
        <v>30</v>
      </c>
    </row>
    <row r="2" spans="1:4">
      <c r="A2" s="1">
        <v>1.00427807</v>
      </c>
      <c r="B2" s="1">
        <v>1.17754011</v>
      </c>
      <c r="C2" s="1">
        <v>0.95935828999999995</v>
      </c>
      <c r="D2" s="1">
        <v>2.2530481299999998</v>
      </c>
    </row>
    <row r="3" spans="1:4">
      <c r="A3" s="1">
        <v>0.95807487000000002</v>
      </c>
      <c r="B3" s="1">
        <v>1.14545455</v>
      </c>
      <c r="C3" s="1">
        <v>0.92855615000000002</v>
      </c>
      <c r="D3" s="1">
        <v>1.97775401</v>
      </c>
    </row>
    <row r="4" spans="1:4">
      <c r="A4" s="1">
        <v>1.0376470600000001</v>
      </c>
      <c r="B4" s="1">
        <v>1.2539037399999999</v>
      </c>
      <c r="C4" s="1">
        <v>0.96513369000000004</v>
      </c>
      <c r="D4" s="1">
        <v>2.1394652399999998</v>
      </c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73D3-7D20-0749-ADAB-005B139311CB}">
  <dimension ref="A2:N6"/>
  <sheetViews>
    <sheetView workbookViewId="0">
      <selection activeCell="G24" sqref="G24"/>
    </sheetView>
  </sheetViews>
  <sheetFormatPr baseColWidth="10" defaultRowHeight="20"/>
  <cols>
    <col min="1" max="1" width="15" customWidth="1"/>
  </cols>
  <sheetData>
    <row r="2" spans="1:14">
      <c r="A2" s="10"/>
      <c r="B2" s="14"/>
      <c r="C2" s="25" t="s">
        <v>27</v>
      </c>
      <c r="D2" s="25"/>
      <c r="E2" s="25"/>
      <c r="F2" s="26" t="s">
        <v>123</v>
      </c>
      <c r="G2" s="26"/>
      <c r="H2" s="26"/>
      <c r="I2" s="25" t="s">
        <v>124</v>
      </c>
      <c r="J2" s="25"/>
      <c r="K2" s="25"/>
      <c r="L2" s="25" t="s">
        <v>125</v>
      </c>
      <c r="M2" s="25"/>
      <c r="N2" s="25"/>
    </row>
    <row r="3" spans="1:14">
      <c r="A3" s="27" t="s">
        <v>122</v>
      </c>
      <c r="B3" s="16">
        <v>0.01</v>
      </c>
      <c r="C3" s="16">
        <v>1.021241845</v>
      </c>
      <c r="D3" s="16">
        <v>1.1946155869999999</v>
      </c>
      <c r="E3" s="16">
        <v>1.0739698929999999</v>
      </c>
      <c r="F3" s="16">
        <v>1.190973139</v>
      </c>
      <c r="G3" s="16">
        <v>1.1581426509999999</v>
      </c>
      <c r="H3" s="16">
        <v>0.87899214299999995</v>
      </c>
      <c r="I3" s="16">
        <v>0.63223516499999999</v>
      </c>
      <c r="J3" s="16">
        <v>0.63887360000000004</v>
      </c>
      <c r="K3" s="16">
        <v>0.48106754099999999</v>
      </c>
      <c r="L3" s="16">
        <v>1.0516046050000001</v>
      </c>
      <c r="M3" s="16">
        <v>0.65661762400000001</v>
      </c>
      <c r="N3" s="16">
        <v>0.48133450500000002</v>
      </c>
    </row>
    <row r="4" spans="1:14">
      <c r="A4" s="27"/>
      <c r="B4" s="16">
        <v>0.1</v>
      </c>
      <c r="C4" s="16">
        <v>0.82543758599999995</v>
      </c>
      <c r="D4" s="16">
        <v>1.0447884439999999</v>
      </c>
      <c r="E4" s="16">
        <v>1.203816454</v>
      </c>
      <c r="F4" s="16">
        <v>0.79048991899999999</v>
      </c>
      <c r="G4" s="16">
        <v>0.95415507700000002</v>
      </c>
      <c r="H4" s="16">
        <v>0.57030028600000005</v>
      </c>
      <c r="I4" s="16">
        <v>0.61595920299999996</v>
      </c>
      <c r="J4" s="16">
        <v>0.60406393599999997</v>
      </c>
      <c r="K4" s="16">
        <v>0.705797118</v>
      </c>
      <c r="L4" s="16">
        <v>0.63963045500000004</v>
      </c>
      <c r="M4" s="16">
        <v>0.70273237799999999</v>
      </c>
      <c r="N4" s="16">
        <v>0.63308968799999998</v>
      </c>
    </row>
    <row r="5" spans="1:14">
      <c r="A5" s="27"/>
      <c r="B5" s="16">
        <v>10</v>
      </c>
      <c r="C5" s="16">
        <v>0.76574083299999995</v>
      </c>
      <c r="D5" s="16">
        <v>1.1526400320000001</v>
      </c>
      <c r="E5" s="16">
        <v>0.99641583600000005</v>
      </c>
      <c r="F5" s="16">
        <v>0.73798550299999999</v>
      </c>
      <c r="G5" s="16">
        <v>0.66203073899999998</v>
      </c>
      <c r="H5" s="16">
        <v>0.38970215000000002</v>
      </c>
      <c r="I5" s="16">
        <v>0.49933166299999998</v>
      </c>
      <c r="J5" s="16">
        <v>0.57457849900000002</v>
      </c>
      <c r="K5" s="16">
        <v>0.43523874800000001</v>
      </c>
      <c r="L5" s="16">
        <v>0.36821219100000002</v>
      </c>
      <c r="M5" s="16">
        <v>0.24817266399999999</v>
      </c>
      <c r="N5" s="16">
        <v>0.30581610599999998</v>
      </c>
    </row>
    <row r="6" spans="1:14">
      <c r="A6" s="27"/>
      <c r="B6" s="16">
        <v>100</v>
      </c>
      <c r="C6" s="16">
        <v>0.52134619400000004</v>
      </c>
      <c r="D6" s="16">
        <v>0.58479951399999996</v>
      </c>
      <c r="E6" s="16">
        <v>0.61754697999999997</v>
      </c>
      <c r="F6" s="16">
        <v>0.32069112500000002</v>
      </c>
      <c r="G6" s="16">
        <v>0.18894280599999999</v>
      </c>
      <c r="H6" s="16">
        <v>0.20873855399999999</v>
      </c>
      <c r="I6" s="16">
        <v>0.145506419</v>
      </c>
      <c r="J6" s="16">
        <v>0.23861300499999999</v>
      </c>
      <c r="K6" s="16">
        <v>0.24538623100000001</v>
      </c>
      <c r="L6" s="16">
        <v>0.122580544</v>
      </c>
      <c r="M6" s="16">
        <v>7.4630610999999999E-2</v>
      </c>
      <c r="N6" s="16">
        <v>7.1101420999999998E-2</v>
      </c>
    </row>
  </sheetData>
  <mergeCells count="5">
    <mergeCell ref="C2:E2"/>
    <mergeCell ref="F2:H2"/>
    <mergeCell ref="I2:K2"/>
    <mergeCell ref="L2:N2"/>
    <mergeCell ref="A3:A6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A2B18-3700-394A-8AEF-58878269C7F6}">
  <dimension ref="A2:N5"/>
  <sheetViews>
    <sheetView workbookViewId="0">
      <selection activeCell="F22" sqref="F22"/>
    </sheetView>
  </sheetViews>
  <sheetFormatPr baseColWidth="10" defaultRowHeight="20"/>
  <cols>
    <col min="1" max="1" width="19.42578125" customWidth="1"/>
  </cols>
  <sheetData>
    <row r="2" spans="1:14">
      <c r="B2" s="3"/>
      <c r="C2" s="23" t="s">
        <v>27</v>
      </c>
      <c r="D2" s="23"/>
      <c r="E2" s="23"/>
      <c r="F2" s="28" t="s">
        <v>120</v>
      </c>
      <c r="G2" s="28"/>
      <c r="H2" s="28"/>
      <c r="I2" s="23" t="s">
        <v>29</v>
      </c>
      <c r="J2" s="23"/>
      <c r="K2" s="23"/>
      <c r="L2" s="23" t="s">
        <v>121</v>
      </c>
      <c r="M2" s="23"/>
      <c r="N2" s="23"/>
    </row>
    <row r="3" spans="1:14">
      <c r="A3" s="22" t="s">
        <v>126</v>
      </c>
      <c r="B3" s="1">
        <v>1</v>
      </c>
      <c r="C3" s="1">
        <v>35</v>
      </c>
      <c r="D3" s="1">
        <v>37</v>
      </c>
      <c r="E3" s="1">
        <v>40</v>
      </c>
      <c r="F3" s="1">
        <v>37</v>
      </c>
      <c r="G3" s="1">
        <v>39</v>
      </c>
      <c r="H3" s="1">
        <v>50</v>
      </c>
      <c r="I3" s="1">
        <v>18</v>
      </c>
      <c r="J3" s="1">
        <v>40</v>
      </c>
      <c r="K3" s="1">
        <v>25</v>
      </c>
      <c r="L3" s="1">
        <v>15.9</v>
      </c>
      <c r="M3" s="1">
        <v>9.91</v>
      </c>
      <c r="N3" s="1">
        <v>12.8</v>
      </c>
    </row>
    <row r="4" spans="1:14">
      <c r="A4" s="22"/>
      <c r="B4" s="1">
        <v>3</v>
      </c>
      <c r="C4" s="1">
        <v>42</v>
      </c>
      <c r="D4" s="1">
        <v>40</v>
      </c>
      <c r="E4" s="1">
        <v>48</v>
      </c>
      <c r="F4" s="1">
        <v>54</v>
      </c>
      <c r="G4" s="1">
        <v>48</v>
      </c>
      <c r="H4" s="1">
        <v>57</v>
      </c>
      <c r="I4" s="1">
        <v>18</v>
      </c>
      <c r="J4" s="1">
        <v>43</v>
      </c>
      <c r="K4" s="1">
        <v>22</v>
      </c>
      <c r="L4" s="1">
        <v>9.93</v>
      </c>
      <c r="M4" s="1">
        <v>6.47</v>
      </c>
      <c r="N4" s="1">
        <v>5.71</v>
      </c>
    </row>
    <row r="5" spans="1:14">
      <c r="A5" s="22"/>
      <c r="B5" s="1">
        <v>5</v>
      </c>
      <c r="C5" s="1">
        <v>56</v>
      </c>
      <c r="D5" s="1">
        <v>50</v>
      </c>
      <c r="E5" s="1">
        <v>46</v>
      </c>
      <c r="F5" s="1">
        <v>65</v>
      </c>
      <c r="G5" s="1">
        <v>66</v>
      </c>
      <c r="H5" s="1">
        <v>61</v>
      </c>
      <c r="I5" s="1">
        <v>22</v>
      </c>
      <c r="J5" s="1">
        <v>40</v>
      </c>
      <c r="K5" s="1">
        <v>50</v>
      </c>
      <c r="L5" s="1">
        <v>5.12</v>
      </c>
      <c r="M5" s="1">
        <v>3.53</v>
      </c>
      <c r="N5" s="1">
        <v>5.33</v>
      </c>
    </row>
  </sheetData>
  <mergeCells count="5">
    <mergeCell ref="C2:E2"/>
    <mergeCell ref="F2:H2"/>
    <mergeCell ref="I2:K2"/>
    <mergeCell ref="L2:N2"/>
    <mergeCell ref="A3:A5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BD93-B6FE-9646-B9A4-00C9A07625DB}">
  <dimension ref="A1:D4"/>
  <sheetViews>
    <sheetView workbookViewId="0">
      <selection sqref="A1:D4"/>
    </sheetView>
  </sheetViews>
  <sheetFormatPr baseColWidth="10" defaultRowHeight="20"/>
  <sheetData>
    <row r="1" spans="1:4">
      <c r="A1" s="3" t="s">
        <v>27</v>
      </c>
      <c r="B1" s="3" t="s">
        <v>28</v>
      </c>
      <c r="C1" s="3" t="s">
        <v>29</v>
      </c>
      <c r="D1" s="3" t="s">
        <v>30</v>
      </c>
    </row>
    <row r="2" spans="1:4">
      <c r="A2" s="1">
        <v>0.99511769000000005</v>
      </c>
      <c r="B2" s="1">
        <v>0.94855352000000004</v>
      </c>
      <c r="C2" s="1">
        <v>1.10136268</v>
      </c>
      <c r="D2" s="1">
        <v>2.0120964799999999</v>
      </c>
    </row>
    <row r="3" spans="1:4">
      <c r="A3" s="1">
        <v>1.0038621299999999</v>
      </c>
      <c r="B3" s="1">
        <v>0.92188296999999997</v>
      </c>
      <c r="C3" s="1">
        <v>1.07447351</v>
      </c>
      <c r="D3" s="1">
        <v>1.8094440000000001</v>
      </c>
    </row>
    <row r="4" spans="1:4">
      <c r="A4" s="1">
        <v>1.00102019</v>
      </c>
      <c r="B4" s="1">
        <v>1.02353713</v>
      </c>
      <c r="C4" s="1">
        <v>0.98178240999999999</v>
      </c>
      <c r="D4" s="1">
        <v>2.0005100900000001</v>
      </c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1C3E-10AE-414C-BD46-BC7F8507B2E5}">
  <dimension ref="A1:D4"/>
  <sheetViews>
    <sheetView workbookViewId="0">
      <selection sqref="A1:D4"/>
    </sheetView>
  </sheetViews>
  <sheetFormatPr baseColWidth="10" defaultRowHeight="20"/>
  <sheetData>
    <row r="1" spans="1:4">
      <c r="A1" s="3" t="s">
        <v>27</v>
      </c>
      <c r="B1" s="3" t="s">
        <v>28</v>
      </c>
      <c r="C1" s="3" t="s">
        <v>29</v>
      </c>
      <c r="D1" s="3" t="s">
        <v>30</v>
      </c>
    </row>
    <row r="2" spans="1:4">
      <c r="A2" s="1">
        <v>0.99505317999999998</v>
      </c>
      <c r="B2" s="1">
        <v>1.13504823</v>
      </c>
      <c r="C2" s="1">
        <v>1.2159287700000001</v>
      </c>
      <c r="D2" s="1">
        <v>2.1026465499999998</v>
      </c>
    </row>
    <row r="3" spans="1:4">
      <c r="A3" s="1">
        <v>1.0103883300000001</v>
      </c>
      <c r="B3" s="1">
        <v>1.1978728700000001</v>
      </c>
      <c r="C3" s="1">
        <v>1.29309918</v>
      </c>
      <c r="D3" s="1">
        <v>1.87162998</v>
      </c>
    </row>
    <row r="4" spans="1:4">
      <c r="A4" s="1">
        <v>0.99455850000000001</v>
      </c>
      <c r="B4" s="1">
        <v>1.0383378700000001</v>
      </c>
      <c r="C4" s="1">
        <v>1.1981202099999999</v>
      </c>
      <c r="D4" s="1">
        <v>1.88399703</v>
      </c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79A7-971F-3A45-9837-3D830C582793}">
  <dimension ref="A1:I5"/>
  <sheetViews>
    <sheetView zoomScale="125" workbookViewId="0">
      <selection activeCell="C8" sqref="C8"/>
    </sheetView>
  </sheetViews>
  <sheetFormatPr baseColWidth="10" defaultRowHeight="20"/>
  <sheetData>
    <row r="1" spans="1:9">
      <c r="A1" s="18" t="s">
        <v>51</v>
      </c>
      <c r="B1" s="29" t="s">
        <v>27</v>
      </c>
      <c r="C1" s="29"/>
      <c r="D1" s="29"/>
      <c r="E1" s="29" t="s">
        <v>38</v>
      </c>
      <c r="F1" s="29"/>
      <c r="G1" s="29"/>
      <c r="H1" s="16"/>
      <c r="I1" s="16"/>
    </row>
    <row r="2" spans="1:9">
      <c r="A2" s="12" t="s">
        <v>39</v>
      </c>
      <c r="B2" s="13">
        <v>0.96453</v>
      </c>
      <c r="C2" s="13">
        <v>1.1314200000000001</v>
      </c>
      <c r="D2" s="13">
        <v>0.90384100000000001</v>
      </c>
      <c r="E2" s="13">
        <v>1.3977900599999999</v>
      </c>
      <c r="F2" s="13">
        <v>1.3803278699999999</v>
      </c>
      <c r="G2" s="13">
        <v>1.2980986299999999</v>
      </c>
      <c r="H2" s="16"/>
      <c r="I2" s="16"/>
    </row>
    <row r="3" spans="1:9">
      <c r="A3" s="12" t="s">
        <v>40</v>
      </c>
      <c r="B3" s="13">
        <v>0.95027623999999999</v>
      </c>
      <c r="C3" s="13">
        <v>0.90163934000000001</v>
      </c>
      <c r="D3" s="13">
        <v>1.0196197300000001</v>
      </c>
      <c r="E3" s="13">
        <v>1.2059116000000001</v>
      </c>
      <c r="F3" s="13">
        <v>1.1852459</v>
      </c>
      <c r="G3" s="13">
        <v>1.1234214</v>
      </c>
      <c r="H3" s="16"/>
      <c r="I3" s="16"/>
    </row>
    <row r="4" spans="1:9">
      <c r="A4" s="12" t="s">
        <v>41</v>
      </c>
      <c r="B4" s="13">
        <v>0.81215470000000001</v>
      </c>
      <c r="C4" s="13">
        <v>0.85901638999999996</v>
      </c>
      <c r="D4" s="13">
        <v>0.85720021000000002</v>
      </c>
      <c r="E4" s="13">
        <v>1.0596685100000001</v>
      </c>
      <c r="F4" s="13">
        <v>1.0803278700000001</v>
      </c>
      <c r="G4" s="13">
        <v>1.0976938000000001</v>
      </c>
      <c r="H4" s="16"/>
      <c r="I4" s="16"/>
    </row>
    <row r="5" spans="1:9">
      <c r="A5" s="12" t="s">
        <v>42</v>
      </c>
      <c r="B5" s="13">
        <v>0.84071823000000001</v>
      </c>
      <c r="C5" s="13">
        <v>0.83983607000000005</v>
      </c>
      <c r="D5" s="13">
        <v>0.82599803000000005</v>
      </c>
      <c r="E5" s="13">
        <v>1.0718232000000001</v>
      </c>
      <c r="F5" s="13">
        <v>1.0377049199999999</v>
      </c>
      <c r="G5" s="13">
        <v>0.94145140999999999</v>
      </c>
      <c r="H5" s="16"/>
      <c r="I5" s="16"/>
    </row>
  </sheetData>
  <mergeCells count="2">
    <mergeCell ref="B1:D1"/>
    <mergeCell ref="E1:G1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AC4A-4363-714D-826F-9D30C6C3CF1E}">
  <dimension ref="B1:U6"/>
  <sheetViews>
    <sheetView topLeftCell="E1" workbookViewId="0">
      <selection activeCell="O28" sqref="O28"/>
    </sheetView>
  </sheetViews>
  <sheetFormatPr baseColWidth="10" defaultRowHeight="20"/>
  <cols>
    <col min="5" max="5" width="17.42578125" customWidth="1"/>
    <col min="9" max="9" width="17.42578125" customWidth="1"/>
    <col min="13" max="13" width="17.42578125" customWidth="1"/>
    <col min="17" max="17" width="17.5703125" customWidth="1"/>
    <col min="21" max="21" width="18.5703125" customWidth="1"/>
  </cols>
  <sheetData>
    <row r="1" spans="2:21">
      <c r="B1" s="22" t="s">
        <v>5</v>
      </c>
      <c r="C1" s="22"/>
      <c r="D1" s="22"/>
      <c r="E1" s="22"/>
      <c r="F1" s="22" t="s">
        <v>7</v>
      </c>
      <c r="G1" s="22"/>
      <c r="H1" s="22"/>
      <c r="I1" s="22"/>
      <c r="J1" s="22" t="s">
        <v>9</v>
      </c>
      <c r="K1" s="22"/>
      <c r="L1" s="22"/>
      <c r="M1" s="22"/>
      <c r="N1" s="22" t="s">
        <v>11</v>
      </c>
      <c r="O1" s="22"/>
      <c r="P1" s="22"/>
      <c r="Q1" s="22"/>
      <c r="R1" s="22" t="s">
        <v>13</v>
      </c>
      <c r="S1" s="22"/>
      <c r="T1" s="22"/>
      <c r="U1" s="22"/>
    </row>
    <row r="2" spans="2:21">
      <c r="B2" t="s">
        <v>37</v>
      </c>
      <c r="C2" t="s">
        <v>118</v>
      </c>
      <c r="D2" t="s">
        <v>119</v>
      </c>
      <c r="E2" t="s">
        <v>46</v>
      </c>
      <c r="F2" t="s">
        <v>37</v>
      </c>
      <c r="G2" t="s">
        <v>118</v>
      </c>
      <c r="H2" t="s">
        <v>119</v>
      </c>
      <c r="I2" t="s">
        <v>46</v>
      </c>
      <c r="J2" t="s">
        <v>37</v>
      </c>
      <c r="K2" t="s">
        <v>118</v>
      </c>
      <c r="L2" t="s">
        <v>119</v>
      </c>
      <c r="M2" t="s">
        <v>46</v>
      </c>
      <c r="N2" t="s">
        <v>37</v>
      </c>
      <c r="O2" t="s">
        <v>118</v>
      </c>
      <c r="P2" t="s">
        <v>119</v>
      </c>
      <c r="Q2" t="s">
        <v>46</v>
      </c>
      <c r="R2" t="s">
        <v>37</v>
      </c>
      <c r="S2" t="s">
        <v>118</v>
      </c>
      <c r="T2" t="s">
        <v>119</v>
      </c>
      <c r="U2" t="s">
        <v>46</v>
      </c>
    </row>
    <row r="3" spans="2:21">
      <c r="B3" s="1">
        <v>1.39</v>
      </c>
      <c r="C3" s="1">
        <v>1.32</v>
      </c>
      <c r="D3" s="1">
        <v>1.19</v>
      </c>
      <c r="E3" s="1">
        <v>0.7</v>
      </c>
      <c r="F3" s="1">
        <v>1.1399999999999999</v>
      </c>
      <c r="G3" s="1">
        <v>1.2</v>
      </c>
      <c r="H3" s="1">
        <v>1.43</v>
      </c>
      <c r="I3" s="1">
        <v>0.76</v>
      </c>
      <c r="J3">
        <v>1.0900000000000001</v>
      </c>
      <c r="K3">
        <v>1.05</v>
      </c>
      <c r="L3">
        <v>1.1100000000000001</v>
      </c>
      <c r="M3">
        <v>1.1200000000000001</v>
      </c>
      <c r="N3" s="1">
        <v>1.1200000000000001</v>
      </c>
      <c r="O3" s="1">
        <v>0.92</v>
      </c>
      <c r="P3" s="1">
        <v>1.18</v>
      </c>
      <c r="Q3" s="1">
        <v>0.84</v>
      </c>
      <c r="R3" s="1">
        <v>1.32</v>
      </c>
      <c r="S3" s="1">
        <v>1</v>
      </c>
      <c r="T3" s="1">
        <v>1.1000000000000001</v>
      </c>
      <c r="U3" s="1">
        <v>0.5</v>
      </c>
    </row>
    <row r="4" spans="2:21">
      <c r="B4" s="1">
        <v>1</v>
      </c>
      <c r="C4" s="1">
        <v>1.22</v>
      </c>
      <c r="D4" s="1">
        <v>0.99</v>
      </c>
      <c r="E4" s="1">
        <v>0.61</v>
      </c>
      <c r="F4" s="1">
        <v>1.05</v>
      </c>
      <c r="G4" s="1">
        <v>1.18</v>
      </c>
      <c r="H4" s="1">
        <v>1.4</v>
      </c>
      <c r="I4" s="1">
        <v>0.74</v>
      </c>
      <c r="J4">
        <v>0.93</v>
      </c>
      <c r="K4">
        <v>0.95</v>
      </c>
      <c r="L4">
        <v>1.0900000000000001</v>
      </c>
      <c r="M4">
        <v>1.02</v>
      </c>
      <c r="N4" s="1">
        <v>0.95</v>
      </c>
      <c r="O4" s="1">
        <v>0.92</v>
      </c>
      <c r="P4" s="1">
        <v>1.05</v>
      </c>
      <c r="Q4" s="1">
        <v>0.89</v>
      </c>
      <c r="R4" s="1">
        <v>1</v>
      </c>
      <c r="S4" s="1">
        <v>0.95</v>
      </c>
      <c r="T4" s="1">
        <v>1.0900000000000001</v>
      </c>
      <c r="U4" s="1">
        <v>0.28000000000000003</v>
      </c>
    </row>
    <row r="5" spans="2:21">
      <c r="B5" s="1">
        <v>0.9</v>
      </c>
      <c r="C5" s="1">
        <v>1.18</v>
      </c>
      <c r="D5" s="1">
        <v>0.96</v>
      </c>
      <c r="E5" s="1">
        <v>0.43</v>
      </c>
      <c r="F5" s="1">
        <v>0.91</v>
      </c>
      <c r="G5" s="1">
        <v>0.86</v>
      </c>
      <c r="H5" s="1">
        <v>1.34</v>
      </c>
      <c r="I5" s="1">
        <v>0.65</v>
      </c>
      <c r="J5">
        <v>0.99</v>
      </c>
      <c r="K5">
        <v>0.87</v>
      </c>
      <c r="L5">
        <v>1.01</v>
      </c>
      <c r="M5">
        <v>0.9</v>
      </c>
      <c r="N5" s="1">
        <v>0.98</v>
      </c>
      <c r="O5" s="1">
        <v>0.81</v>
      </c>
      <c r="P5" s="1">
        <v>1.06</v>
      </c>
      <c r="Q5" s="1">
        <v>0.81</v>
      </c>
      <c r="R5" s="1">
        <v>0.68</v>
      </c>
      <c r="S5" s="1">
        <v>0.84</v>
      </c>
      <c r="T5" s="1">
        <v>1.01</v>
      </c>
      <c r="U5" s="1">
        <v>0.25</v>
      </c>
    </row>
    <row r="6" spans="2:21">
      <c r="B6" s="1">
        <v>0.74</v>
      </c>
      <c r="C6" s="1"/>
      <c r="D6" s="1"/>
      <c r="E6" s="1">
        <v>0.4</v>
      </c>
      <c r="F6" s="1">
        <v>0.9</v>
      </c>
      <c r="G6" s="1"/>
      <c r="H6" s="1"/>
      <c r="I6" s="1"/>
      <c r="J6">
        <v>0.98</v>
      </c>
      <c r="M6">
        <v>0.87</v>
      </c>
      <c r="N6" s="1">
        <v>0.95</v>
      </c>
      <c r="O6" s="1"/>
      <c r="P6" s="1"/>
      <c r="Q6" s="1">
        <v>0.86</v>
      </c>
    </row>
  </sheetData>
  <mergeCells count="5">
    <mergeCell ref="B1:E1"/>
    <mergeCell ref="F1:I1"/>
    <mergeCell ref="J1:M1"/>
    <mergeCell ref="N1:Q1"/>
    <mergeCell ref="R1:U1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E74D-FE5C-9546-8C8C-861128F7C341}">
  <dimension ref="A1:B4"/>
  <sheetViews>
    <sheetView workbookViewId="0">
      <selection activeCell="I13" sqref="I13"/>
    </sheetView>
  </sheetViews>
  <sheetFormatPr baseColWidth="10" defaultRowHeight="20"/>
  <sheetData>
    <row r="1" spans="1:2">
      <c r="A1" t="s">
        <v>37</v>
      </c>
      <c r="B1" t="s">
        <v>46</v>
      </c>
    </row>
    <row r="2" spans="1:2">
      <c r="A2" s="1">
        <v>60.432642860000001</v>
      </c>
      <c r="B2" s="1">
        <v>27.171428599999999</v>
      </c>
    </row>
    <row r="3" spans="1:2">
      <c r="A3" s="1">
        <v>50.977142899999997</v>
      </c>
      <c r="B3" s="1">
        <v>22.464285700000001</v>
      </c>
    </row>
    <row r="4" spans="1:2">
      <c r="A4" s="1">
        <v>48.064285699999999</v>
      </c>
      <c r="B4" s="1">
        <v>26.711428600000001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B334-E26D-2742-8D17-5187D87F97B3}">
  <sheetPr codeName="Sheet3"/>
  <dimension ref="A1:L5"/>
  <sheetViews>
    <sheetView workbookViewId="0">
      <selection sqref="A1:B1"/>
    </sheetView>
  </sheetViews>
  <sheetFormatPr baseColWidth="10" defaultRowHeight="20"/>
  <cols>
    <col min="1" max="1" width="18.5703125" customWidth="1"/>
    <col min="2" max="2" width="19.5703125" customWidth="1"/>
    <col min="3" max="4" width="17.7109375" customWidth="1"/>
    <col min="5" max="5" width="21.85546875" customWidth="1"/>
    <col min="6" max="6" width="19.5703125" customWidth="1"/>
    <col min="7" max="8" width="17.7109375" customWidth="1"/>
    <col min="9" max="9" width="17.5703125" customWidth="1"/>
    <col min="10" max="10" width="18.85546875" customWidth="1"/>
    <col min="11" max="11" width="17.42578125" customWidth="1"/>
    <col min="12" max="12" width="18.5703125" customWidth="1"/>
  </cols>
  <sheetData>
    <row r="1" spans="1:12">
      <c r="A1" s="22" t="s">
        <v>3</v>
      </c>
      <c r="B1" s="22"/>
      <c r="C1" s="22" t="s">
        <v>5</v>
      </c>
      <c r="D1" s="22"/>
      <c r="E1" s="22" t="s">
        <v>7</v>
      </c>
      <c r="F1" s="22"/>
      <c r="G1" s="22" t="s">
        <v>9</v>
      </c>
      <c r="H1" s="22"/>
      <c r="I1" s="22" t="s">
        <v>11</v>
      </c>
      <c r="J1" s="22"/>
      <c r="K1" s="22" t="s">
        <v>13</v>
      </c>
      <c r="L1" s="22"/>
    </row>
    <row r="2" spans="1:12">
      <c r="A2" t="s">
        <v>0</v>
      </c>
      <c r="B2" t="s">
        <v>1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H2" t="s">
        <v>1</v>
      </c>
      <c r="I2" t="s">
        <v>0</v>
      </c>
      <c r="J2" t="s">
        <v>1</v>
      </c>
      <c r="K2" t="s">
        <v>0</v>
      </c>
      <c r="L2" t="s">
        <v>1</v>
      </c>
    </row>
    <row r="3" spans="1:12">
      <c r="A3">
        <v>0.42831974827233299</v>
      </c>
      <c r="B3">
        <v>1.0519128714160426</v>
      </c>
      <c r="C3">
        <v>0.88578906667728874</v>
      </c>
      <c r="D3">
        <v>1.0012461688981931</v>
      </c>
      <c r="E3">
        <v>0.7299472446494446</v>
      </c>
      <c r="F3">
        <v>1.0410921991161672</v>
      </c>
      <c r="G3">
        <v>0.78215524152654958</v>
      </c>
      <c r="H3">
        <v>0.99343638798079725</v>
      </c>
      <c r="I3">
        <v>0.79683334705585762</v>
      </c>
      <c r="J3">
        <v>0.97712801652895198</v>
      </c>
      <c r="K3">
        <v>0.56977007905123522</v>
      </c>
      <c r="L3">
        <v>0.96290990103020346</v>
      </c>
    </row>
    <row r="4" spans="1:12">
      <c r="A4">
        <v>0.49814659164708353</v>
      </c>
      <c r="B4">
        <v>0.95064907671852772</v>
      </c>
      <c r="C4">
        <v>0.88625410671292126</v>
      </c>
      <c r="D4">
        <v>1.015867827022173</v>
      </c>
      <c r="E4">
        <v>0.76311479377682911</v>
      </c>
      <c r="F4">
        <v>0.96053099132156572</v>
      </c>
      <c r="G4">
        <v>0.77975782067099808</v>
      </c>
      <c r="H4">
        <v>1.006605646849807</v>
      </c>
      <c r="I4">
        <v>0.79037135686849302</v>
      </c>
      <c r="J4">
        <v>1.0234073561336356</v>
      </c>
      <c r="K4">
        <v>0.61218349598912825</v>
      </c>
      <c r="L4">
        <v>1.0385173907316418</v>
      </c>
    </row>
    <row r="5" spans="1:12">
      <c r="A5">
        <v>0.43876651829061819</v>
      </c>
      <c r="B5">
        <v>1.0037922684580394</v>
      </c>
      <c r="C5">
        <v>0.90295499170108195</v>
      </c>
      <c r="D5">
        <v>0.98438132941518441</v>
      </c>
      <c r="E5">
        <v>0.6541162763674766</v>
      </c>
      <c r="F5">
        <v>1.0237429600015127</v>
      </c>
      <c r="G5">
        <v>0.83276300000000003</v>
      </c>
      <c r="H5">
        <v>1.0005010000000001</v>
      </c>
      <c r="I5">
        <v>0.83838101222906047</v>
      </c>
      <c r="J5">
        <v>0.95950673464552694</v>
      </c>
      <c r="K5">
        <v>0.52065209316535332</v>
      </c>
      <c r="L5">
        <v>1.0543424547670963</v>
      </c>
    </row>
  </sheetData>
  <mergeCells count="6">
    <mergeCell ref="K1:L1"/>
    <mergeCell ref="A1:B1"/>
    <mergeCell ref="C1:D1"/>
    <mergeCell ref="E1:F1"/>
    <mergeCell ref="G1:H1"/>
    <mergeCell ref="I1:J1"/>
  </mergeCells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6E10-8994-CF4A-84F9-A7F74B1224BA}">
  <dimension ref="A1:H25"/>
  <sheetViews>
    <sheetView workbookViewId="0">
      <selection activeCell="A3" sqref="A3"/>
    </sheetView>
  </sheetViews>
  <sheetFormatPr baseColWidth="10" defaultRowHeight="20"/>
  <sheetData>
    <row r="1" spans="1:8">
      <c r="A1" s="23" t="s">
        <v>37</v>
      </c>
      <c r="B1" s="23"/>
      <c r="C1" s="23"/>
      <c r="D1" s="23"/>
      <c r="E1" s="23" t="s">
        <v>43</v>
      </c>
      <c r="F1" s="23"/>
      <c r="G1" s="23"/>
      <c r="H1" s="23"/>
    </row>
    <row r="2" spans="1:8">
      <c r="A2" s="1">
        <v>6.3235587500000001</v>
      </c>
      <c r="B2" s="1">
        <v>8.6349848300000005</v>
      </c>
      <c r="C2" s="1">
        <v>10.413176999999999</v>
      </c>
      <c r="D2" s="1">
        <v>10.6891702</v>
      </c>
      <c r="E2" s="1">
        <v>6.6251943999999998</v>
      </c>
      <c r="F2" s="1">
        <v>5.47337278</v>
      </c>
      <c r="G2" s="1">
        <v>4.30528376</v>
      </c>
      <c r="H2" s="1">
        <v>5.8510638300000002</v>
      </c>
    </row>
    <row r="25" ht="19" customHeight="1"/>
  </sheetData>
  <mergeCells count="2">
    <mergeCell ref="A1:D1"/>
    <mergeCell ref="E1:H1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49A2-0299-5D48-A4AC-E0EEA09CB824}">
  <dimension ref="A1:G5"/>
  <sheetViews>
    <sheetView workbookViewId="0">
      <selection sqref="A1:G5"/>
    </sheetView>
  </sheetViews>
  <sheetFormatPr baseColWidth="10" defaultRowHeight="20"/>
  <sheetData>
    <row r="1" spans="1:7">
      <c r="B1" t="s">
        <v>36</v>
      </c>
      <c r="E1" t="s">
        <v>44</v>
      </c>
    </row>
    <row r="2" spans="1:7">
      <c r="A2">
        <v>1</v>
      </c>
      <c r="B2">
        <v>61.53846153846154</v>
      </c>
      <c r="C2">
        <v>62.068965517241381</v>
      </c>
      <c r="D2">
        <v>61.53846153846154</v>
      </c>
      <c r="E2">
        <v>41.379310344827587</v>
      </c>
      <c r="F2">
        <v>45.161290322580641</v>
      </c>
      <c r="G2">
        <v>42.857142857142854</v>
      </c>
    </row>
    <row r="3" spans="1:7">
      <c r="A3">
        <v>2</v>
      </c>
      <c r="B3">
        <v>23.076923076923077</v>
      </c>
      <c r="C3">
        <v>17.241379310344829</v>
      </c>
      <c r="D3">
        <v>19.230769230769234</v>
      </c>
      <c r="E3">
        <v>55.172413793103445</v>
      </c>
      <c r="F3">
        <v>41.935483870967744</v>
      </c>
      <c r="G3">
        <v>46.428571428571431</v>
      </c>
    </row>
    <row r="4" spans="1:7">
      <c r="A4">
        <v>3</v>
      </c>
      <c r="B4">
        <v>3.8461538461538463</v>
      </c>
      <c r="C4">
        <v>3.4482758620689653</v>
      </c>
      <c r="D4">
        <v>3.8461538461538463</v>
      </c>
      <c r="E4">
        <v>0</v>
      </c>
      <c r="F4">
        <v>6.4516129032258061</v>
      </c>
      <c r="G4">
        <v>7.1428571428571423</v>
      </c>
    </row>
    <row r="5" spans="1:7">
      <c r="A5">
        <v>4</v>
      </c>
      <c r="B5">
        <v>11.538461538461538</v>
      </c>
      <c r="C5">
        <v>17.241379310344829</v>
      </c>
      <c r="D5">
        <v>15.384615384615385</v>
      </c>
      <c r="E5">
        <v>3.4482758620689653</v>
      </c>
      <c r="F5">
        <v>6.4516129032258061</v>
      </c>
      <c r="G5">
        <v>3.5714285714285712</v>
      </c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A136-767B-6249-912E-0FA3E4F33A64}">
  <dimension ref="A1:C4"/>
  <sheetViews>
    <sheetView workbookViewId="0">
      <selection activeCell="C6" sqref="C6"/>
    </sheetView>
  </sheetViews>
  <sheetFormatPr baseColWidth="10" defaultRowHeight="20"/>
  <cols>
    <col min="3" max="3" width="18.28515625" customWidth="1"/>
  </cols>
  <sheetData>
    <row r="1" spans="1:3">
      <c r="A1" t="s">
        <v>116</v>
      </c>
      <c r="B1" t="s">
        <v>37</v>
      </c>
      <c r="C1" t="s">
        <v>46</v>
      </c>
    </row>
    <row r="2" spans="1:3">
      <c r="B2" s="1">
        <v>8.43</v>
      </c>
      <c r="C2" s="1">
        <v>2.1</v>
      </c>
    </row>
    <row r="3" spans="1:3">
      <c r="B3" s="1">
        <v>7.64</v>
      </c>
      <c r="C3" s="1">
        <v>1.68</v>
      </c>
    </row>
    <row r="4" spans="1:3">
      <c r="B4" s="1">
        <v>6.02</v>
      </c>
      <c r="C4" s="1">
        <v>1.23</v>
      </c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1852-5BE0-9542-A8B0-4EDD861BF7DE}">
  <dimension ref="A1:H11"/>
  <sheetViews>
    <sheetView workbookViewId="0">
      <selection sqref="A1:C4"/>
    </sheetView>
  </sheetViews>
  <sheetFormatPr baseColWidth="10" defaultRowHeight="20"/>
  <sheetData>
    <row r="1" spans="1:8">
      <c r="A1" t="s">
        <v>115</v>
      </c>
      <c r="B1" t="s">
        <v>37</v>
      </c>
      <c r="C1" t="s">
        <v>46</v>
      </c>
    </row>
    <row r="2" spans="1:8">
      <c r="B2" s="1">
        <v>89</v>
      </c>
      <c r="C2" s="1">
        <v>79</v>
      </c>
    </row>
    <row r="3" spans="1:8">
      <c r="B3" s="1">
        <v>86</v>
      </c>
      <c r="C3" s="1">
        <v>76</v>
      </c>
    </row>
    <row r="4" spans="1:8">
      <c r="B4" s="1">
        <v>79</v>
      </c>
      <c r="C4" s="1">
        <v>69</v>
      </c>
    </row>
    <row r="11" spans="1:8">
      <c r="C11" s="1"/>
      <c r="D11" s="1"/>
      <c r="E11" s="1"/>
      <c r="F11" s="1"/>
      <c r="G11" s="1"/>
      <c r="H11" s="1"/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183D-8C01-1448-B065-7418C0EB6168}">
  <dimension ref="A1:C4"/>
  <sheetViews>
    <sheetView workbookViewId="0">
      <selection activeCell="H29" sqref="H29"/>
    </sheetView>
  </sheetViews>
  <sheetFormatPr baseColWidth="10" defaultRowHeight="20"/>
  <sheetData>
    <row r="1" spans="1:3">
      <c r="A1" t="s">
        <v>117</v>
      </c>
      <c r="B1" t="s">
        <v>37</v>
      </c>
      <c r="C1" t="s">
        <v>46</v>
      </c>
    </row>
    <row r="2" spans="1:3">
      <c r="B2" s="1">
        <v>7.8</v>
      </c>
      <c r="C2" s="1">
        <v>34</v>
      </c>
    </row>
    <row r="3" spans="1:3">
      <c r="B3" s="1">
        <v>7.7</v>
      </c>
      <c r="C3" s="1">
        <v>22</v>
      </c>
    </row>
    <row r="4" spans="1:3">
      <c r="B4" s="1">
        <v>4.5999999999999996</v>
      </c>
      <c r="C4" s="1">
        <v>18</v>
      </c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6BC90-66D8-8344-9BE6-0F5C4135D772}">
  <dimension ref="A1:B4"/>
  <sheetViews>
    <sheetView workbookViewId="0">
      <selection sqref="A1:B4"/>
    </sheetView>
  </sheetViews>
  <sheetFormatPr baseColWidth="10" defaultRowHeight="20"/>
  <cols>
    <col min="1" max="1" width="15.5703125" customWidth="1"/>
    <col min="2" max="2" width="19.5703125" customWidth="1"/>
  </cols>
  <sheetData>
    <row r="1" spans="1:2">
      <c r="A1" t="s">
        <v>37</v>
      </c>
      <c r="B1" t="s">
        <v>46</v>
      </c>
    </row>
    <row r="2" spans="1:2">
      <c r="A2">
        <v>10.21049</v>
      </c>
      <c r="B2">
        <v>34.658389999999997</v>
      </c>
    </row>
    <row r="3" spans="1:2">
      <c r="A3">
        <v>5.4332909999999996</v>
      </c>
      <c r="B3">
        <v>31.071829999999999</v>
      </c>
    </row>
    <row r="4" spans="1:2">
      <c r="A4">
        <v>7.19381</v>
      </c>
      <c r="B4">
        <v>26.183720000000001</v>
      </c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FDA5-DB57-9F40-93BC-D5197169F62A}">
  <dimension ref="A1:I7"/>
  <sheetViews>
    <sheetView workbookViewId="0">
      <selection activeCell="D11" sqref="D11"/>
    </sheetView>
  </sheetViews>
  <sheetFormatPr baseColWidth="10" defaultRowHeight="20"/>
  <sheetData>
    <row r="1" spans="1:9">
      <c r="A1" s="10" t="s">
        <v>51</v>
      </c>
      <c r="B1" s="27" t="s">
        <v>37</v>
      </c>
      <c r="C1" s="27"/>
      <c r="D1" s="27"/>
      <c r="E1" s="27"/>
      <c r="F1" s="27" t="s">
        <v>46</v>
      </c>
      <c r="G1" s="27"/>
      <c r="H1" s="27"/>
      <c r="I1" s="27"/>
    </row>
    <row r="2" spans="1:9">
      <c r="A2" s="10"/>
      <c r="B2" s="10" t="s">
        <v>47</v>
      </c>
      <c r="C2" s="10" t="s">
        <v>48</v>
      </c>
      <c r="D2" s="10" t="s">
        <v>49</v>
      </c>
      <c r="E2" s="10" t="s">
        <v>50</v>
      </c>
      <c r="F2" s="10" t="s">
        <v>47</v>
      </c>
      <c r="G2" s="10" t="s">
        <v>48</v>
      </c>
      <c r="H2" s="10" t="s">
        <v>49</v>
      </c>
      <c r="I2" s="10" t="s">
        <v>50</v>
      </c>
    </row>
    <row r="3" spans="1:9">
      <c r="A3" s="10"/>
      <c r="B3" s="21">
        <v>0.99</v>
      </c>
      <c r="C3" s="10">
        <v>0.84375</v>
      </c>
      <c r="D3" s="10">
        <v>0.78625</v>
      </c>
      <c r="E3" s="10">
        <v>0.87676056000000002</v>
      </c>
      <c r="F3" s="16">
        <v>1.6025</v>
      </c>
      <c r="G3" s="10">
        <v>1.3725000000000001</v>
      </c>
      <c r="H3" s="10">
        <v>1.10375</v>
      </c>
      <c r="I3" s="10">
        <v>1.4366197199999999</v>
      </c>
    </row>
    <row r="4" spans="1:9">
      <c r="A4" s="10"/>
      <c r="B4" s="21">
        <v>0.91750422927654496</v>
      </c>
      <c r="C4" s="10">
        <v>0.61972740000000004</v>
      </c>
      <c r="D4" s="10">
        <v>0.58924149000000003</v>
      </c>
      <c r="E4" s="10">
        <v>0.66295154000000001</v>
      </c>
      <c r="F4" s="16">
        <v>1.6848591500000001</v>
      </c>
      <c r="G4" s="10">
        <v>0.82927894999999996</v>
      </c>
      <c r="H4" s="10">
        <v>0.64365830999999996</v>
      </c>
      <c r="I4" s="10">
        <v>1.4084506999999999</v>
      </c>
    </row>
    <row r="5" spans="1:9">
      <c r="A5" s="10"/>
      <c r="B5" s="21">
        <v>1.082495770723455</v>
      </c>
      <c r="C5" s="10">
        <v>0.61080935999999997</v>
      </c>
      <c r="D5" s="10">
        <v>0.58619398</v>
      </c>
      <c r="E5" s="10">
        <v>0.94258134999999998</v>
      </c>
      <c r="F5" s="16">
        <v>1.8943661999999999</v>
      </c>
      <c r="G5" s="10">
        <v>0.73715050000000004</v>
      </c>
      <c r="H5" s="10">
        <v>0.67034114</v>
      </c>
      <c r="I5" s="10">
        <v>1.41021127</v>
      </c>
    </row>
    <row r="6" spans="1:9">
      <c r="A6" s="10"/>
      <c r="B6" s="21">
        <v>1.01</v>
      </c>
      <c r="C6" s="10">
        <v>0.87416119000000003</v>
      </c>
      <c r="D6" s="10">
        <v>0.97800069000000001</v>
      </c>
      <c r="E6" s="10"/>
      <c r="F6" s="16">
        <v>1.6408450699999999</v>
      </c>
      <c r="G6" s="10"/>
      <c r="H6" s="10"/>
      <c r="I6" s="10"/>
    </row>
    <row r="7" spans="1:9">
      <c r="A7" s="10"/>
      <c r="B7" s="10"/>
      <c r="C7" s="10"/>
      <c r="D7" s="10"/>
      <c r="E7" s="10"/>
      <c r="F7" s="16">
        <v>2.4986321</v>
      </c>
      <c r="G7" s="10"/>
      <c r="H7" s="10"/>
      <c r="I7" s="10"/>
    </row>
  </sheetData>
  <mergeCells count="2">
    <mergeCell ref="B1:E1"/>
    <mergeCell ref="F1:I1"/>
  </mergeCells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1754-12EF-334F-A331-FEA2EB162616}">
  <dimension ref="A1:I8"/>
  <sheetViews>
    <sheetView workbookViewId="0">
      <selection activeCell="D8" sqref="D8"/>
    </sheetView>
  </sheetViews>
  <sheetFormatPr baseColWidth="10" defaultRowHeight="20"/>
  <sheetData>
    <row r="1" spans="1:9">
      <c r="A1" t="s">
        <v>52</v>
      </c>
      <c r="B1" s="22" t="s">
        <v>37</v>
      </c>
      <c r="C1" s="22"/>
      <c r="D1" s="22"/>
      <c r="E1" s="22"/>
      <c r="F1" s="22" t="s">
        <v>46</v>
      </c>
      <c r="G1" s="22"/>
      <c r="H1" s="22"/>
      <c r="I1" s="22"/>
    </row>
    <row r="2" spans="1:9">
      <c r="B2" t="s">
        <v>47</v>
      </c>
      <c r="C2" t="s">
        <v>48</v>
      </c>
      <c r="D2" t="s">
        <v>49</v>
      </c>
      <c r="E2" t="s">
        <v>50</v>
      </c>
      <c r="F2" t="s">
        <v>47</v>
      </c>
      <c r="G2" t="s">
        <v>48</v>
      </c>
      <c r="H2" t="s">
        <v>49</v>
      </c>
      <c r="I2" t="s">
        <v>50</v>
      </c>
    </row>
    <row r="3" spans="1:9">
      <c r="B3">
        <v>1</v>
      </c>
      <c r="C3">
        <v>0.79695431000000005</v>
      </c>
      <c r="D3">
        <v>0.81852791999999996</v>
      </c>
      <c r="E3">
        <v>0.82894736999999996</v>
      </c>
      <c r="F3">
        <v>1.1319797</v>
      </c>
      <c r="G3">
        <v>1.01142132</v>
      </c>
      <c r="H3">
        <v>1.03045685</v>
      </c>
      <c r="I3">
        <v>0.9</v>
      </c>
    </row>
    <row r="4" spans="1:9">
      <c r="B4">
        <v>1.1170909090909091</v>
      </c>
      <c r="C4">
        <v>0.86278586000000002</v>
      </c>
      <c r="D4">
        <v>0.73566973999999996</v>
      </c>
      <c r="E4">
        <v>0.84509091000000003</v>
      </c>
      <c r="F4">
        <v>1.4387402899999999</v>
      </c>
      <c r="G4">
        <v>1.13632442</v>
      </c>
      <c r="H4">
        <v>0.94779983000000001</v>
      </c>
      <c r="I4">
        <v>0.82368421000000003</v>
      </c>
    </row>
    <row r="5" spans="1:9">
      <c r="B5">
        <v>0.88290909090909087</v>
      </c>
      <c r="C5">
        <v>0.78500581000000003</v>
      </c>
      <c r="D5">
        <v>0.71096473999999998</v>
      </c>
      <c r="E5">
        <v>0.752</v>
      </c>
      <c r="F5">
        <v>1.43238822</v>
      </c>
      <c r="G5">
        <v>0.91003272000000002</v>
      </c>
      <c r="H5">
        <v>0.88413304000000004</v>
      </c>
      <c r="I5">
        <v>1.15263158</v>
      </c>
    </row>
    <row r="6" spans="1:9">
      <c r="C6">
        <v>0.79200994999999996</v>
      </c>
      <c r="D6">
        <v>0.75983522000000003</v>
      </c>
      <c r="E6">
        <v>0.82123550000000001</v>
      </c>
      <c r="F6">
        <v>1.2</v>
      </c>
      <c r="I6">
        <v>1.2432129999999999</v>
      </c>
    </row>
    <row r="7" spans="1:9">
      <c r="F7">
        <v>1.1289473699999999</v>
      </c>
      <c r="I7">
        <v>1.1342350000000001</v>
      </c>
    </row>
    <row r="8" spans="1:9">
      <c r="F8">
        <v>1.3210526300000001</v>
      </c>
    </row>
  </sheetData>
  <mergeCells count="2">
    <mergeCell ref="B1:E1"/>
    <mergeCell ref="F1:I1"/>
  </mergeCells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993C-6021-8741-B629-FF12F16E61B4}">
  <dimension ref="A1:P5"/>
  <sheetViews>
    <sheetView workbookViewId="0">
      <selection activeCell="G10" sqref="G10"/>
    </sheetView>
  </sheetViews>
  <sheetFormatPr baseColWidth="10" defaultRowHeight="20"/>
  <sheetData>
    <row r="1" spans="1:16">
      <c r="A1" s="17" t="s">
        <v>48</v>
      </c>
      <c r="B1" s="29" t="s">
        <v>53</v>
      </c>
      <c r="C1" s="29"/>
      <c r="D1" s="29"/>
      <c r="E1" s="29"/>
      <c r="F1" s="29"/>
      <c r="G1" s="29" t="s">
        <v>54</v>
      </c>
      <c r="H1" s="29"/>
      <c r="I1" s="29"/>
      <c r="J1" s="29"/>
      <c r="K1" s="29"/>
      <c r="L1" s="29" t="s">
        <v>55</v>
      </c>
      <c r="M1" s="29"/>
      <c r="N1" s="29"/>
      <c r="O1" s="29"/>
      <c r="P1" s="29"/>
    </row>
    <row r="2" spans="1:16">
      <c r="A2" s="12" t="s">
        <v>56</v>
      </c>
      <c r="B2" s="13">
        <v>23.07692308</v>
      </c>
      <c r="C2" s="13">
        <v>31.81818182</v>
      </c>
      <c r="D2" s="13">
        <v>28.571428569999998</v>
      </c>
      <c r="E2" s="13">
        <v>6.6666666670000003</v>
      </c>
      <c r="F2" s="13">
        <v>55.555555560000002</v>
      </c>
      <c r="G2" s="13">
        <v>61.538462000000003</v>
      </c>
      <c r="H2" s="13">
        <v>40.909090999999997</v>
      </c>
      <c r="I2" s="13">
        <v>57.142856999999999</v>
      </c>
      <c r="J2" s="13">
        <v>60</v>
      </c>
      <c r="K2" s="13">
        <v>11.111110999999999</v>
      </c>
      <c r="L2" s="13">
        <v>15.384615</v>
      </c>
      <c r="M2" s="13">
        <v>27.272727</v>
      </c>
      <c r="N2" s="13">
        <v>14.285714</v>
      </c>
      <c r="O2" s="13">
        <v>33.333333000000003</v>
      </c>
      <c r="P2" s="13">
        <v>33.333333000000003</v>
      </c>
    </row>
    <row r="3" spans="1:16">
      <c r="A3" s="12" t="s">
        <v>57</v>
      </c>
      <c r="B3" s="13">
        <v>7.1428570000000002</v>
      </c>
      <c r="C3" s="13">
        <v>25</v>
      </c>
      <c r="D3" s="13">
        <v>22.22222</v>
      </c>
      <c r="E3" s="13">
        <v>42.857140000000001</v>
      </c>
      <c r="F3" s="13">
        <v>23.076920000000001</v>
      </c>
      <c r="G3" s="13">
        <v>57.142857100000001</v>
      </c>
      <c r="H3" s="13">
        <v>60</v>
      </c>
      <c r="I3" s="13">
        <v>38.888888899999998</v>
      </c>
      <c r="J3" s="13">
        <v>28.571428600000001</v>
      </c>
      <c r="K3" s="13">
        <v>46.153846199999997</v>
      </c>
      <c r="L3" s="13">
        <v>35.714286000000001</v>
      </c>
      <c r="M3" s="13">
        <v>15</v>
      </c>
      <c r="N3" s="13">
        <v>38.888888999999999</v>
      </c>
      <c r="O3" s="13">
        <v>28.571428999999998</v>
      </c>
      <c r="P3" s="13">
        <v>30.769231000000001</v>
      </c>
    </row>
    <row r="4" spans="1:16">
      <c r="A4" s="12" t="s">
        <v>58</v>
      </c>
      <c r="B4" s="13">
        <v>0</v>
      </c>
      <c r="C4" s="13">
        <v>9.5238095000000005</v>
      </c>
      <c r="D4" s="13">
        <v>28.571428999999998</v>
      </c>
      <c r="E4" s="13">
        <v>7.6923076999999997</v>
      </c>
      <c r="F4" s="13">
        <v>7.6923076999999997</v>
      </c>
      <c r="G4" s="13">
        <v>50</v>
      </c>
      <c r="H4" s="13">
        <v>57.142856999999999</v>
      </c>
      <c r="I4" s="13">
        <v>28.571428999999998</v>
      </c>
      <c r="J4" s="13">
        <v>53.846153999999999</v>
      </c>
      <c r="K4" s="13">
        <v>46.153846000000001</v>
      </c>
      <c r="L4" s="13">
        <v>50</v>
      </c>
      <c r="M4" s="13">
        <v>33.333333000000003</v>
      </c>
      <c r="N4" s="13">
        <v>42.857143000000001</v>
      </c>
      <c r="O4" s="13">
        <v>38.461537999999997</v>
      </c>
      <c r="P4" s="13">
        <v>46.153846000000001</v>
      </c>
    </row>
    <row r="5" spans="1:16">
      <c r="A5" s="12" t="s">
        <v>59</v>
      </c>
      <c r="B5" s="13">
        <v>13.636363599999999</v>
      </c>
      <c r="C5" s="13">
        <v>23.529411799999998</v>
      </c>
      <c r="D5" s="13">
        <v>35.2941176</v>
      </c>
      <c r="E5" s="13">
        <v>15.384615399999999</v>
      </c>
      <c r="F5" s="13">
        <v>35.714285699999998</v>
      </c>
      <c r="G5" s="13">
        <v>50</v>
      </c>
      <c r="H5" s="13">
        <v>41.176470999999999</v>
      </c>
      <c r="I5" s="13">
        <v>41.176470999999999</v>
      </c>
      <c r="J5" s="13">
        <v>46.153846000000001</v>
      </c>
      <c r="K5" s="13">
        <v>35.714286000000001</v>
      </c>
      <c r="L5" s="13">
        <v>36.363636</v>
      </c>
      <c r="M5" s="13">
        <v>35.294117999999997</v>
      </c>
      <c r="N5" s="13">
        <v>23.529412000000001</v>
      </c>
      <c r="O5" s="13">
        <v>38.461537999999997</v>
      </c>
      <c r="P5" s="13">
        <v>28.571428999999998</v>
      </c>
    </row>
  </sheetData>
  <mergeCells count="3">
    <mergeCell ref="B1:F1"/>
    <mergeCell ref="G1:K1"/>
    <mergeCell ref="L1:P1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AB71-FF43-F147-86B7-9413EBF1A635}">
  <dimension ref="A1:P5"/>
  <sheetViews>
    <sheetView workbookViewId="0">
      <selection activeCell="L21" sqref="L21"/>
    </sheetView>
  </sheetViews>
  <sheetFormatPr baseColWidth="10" defaultRowHeight="20"/>
  <sheetData>
    <row r="1" spans="1:16">
      <c r="A1" s="17" t="s">
        <v>49</v>
      </c>
      <c r="B1" s="29" t="s">
        <v>53</v>
      </c>
      <c r="C1" s="29"/>
      <c r="D1" s="29"/>
      <c r="E1" s="29"/>
      <c r="F1" s="29"/>
      <c r="G1" s="29" t="s">
        <v>54</v>
      </c>
      <c r="H1" s="29"/>
      <c r="I1" s="29"/>
      <c r="J1" s="29"/>
      <c r="K1" s="29"/>
      <c r="L1" s="29" t="s">
        <v>55</v>
      </c>
      <c r="M1" s="29"/>
      <c r="N1" s="29"/>
      <c r="O1" s="29"/>
      <c r="P1" s="29"/>
    </row>
    <row r="2" spans="1:16">
      <c r="A2" s="12" t="s">
        <v>56</v>
      </c>
      <c r="B2" s="13">
        <v>23.07692308</v>
      </c>
      <c r="C2" s="13">
        <v>31.81818182</v>
      </c>
      <c r="D2" s="13">
        <v>28.571428569999998</v>
      </c>
      <c r="E2" s="13">
        <v>6.6666666670000003</v>
      </c>
      <c r="F2" s="13">
        <v>55.555555560000002</v>
      </c>
      <c r="G2" s="13">
        <v>61.538462000000003</v>
      </c>
      <c r="H2" s="13">
        <v>40.909090999999997</v>
      </c>
      <c r="I2" s="13">
        <v>57.142856999999999</v>
      </c>
      <c r="J2" s="13">
        <v>60</v>
      </c>
      <c r="K2" s="13">
        <v>11.111110999999999</v>
      </c>
      <c r="L2" s="13">
        <v>15.384615</v>
      </c>
      <c r="M2" s="13">
        <v>27.272727</v>
      </c>
      <c r="N2" s="13">
        <v>14.285714</v>
      </c>
      <c r="O2" s="13">
        <v>33.333333000000003</v>
      </c>
      <c r="P2" s="13">
        <v>33.333333000000003</v>
      </c>
    </row>
    <row r="3" spans="1:16">
      <c r="A3" s="12" t="s">
        <v>57</v>
      </c>
      <c r="B3" s="13">
        <v>7.1428571400000003</v>
      </c>
      <c r="C3" s="13">
        <v>40</v>
      </c>
      <c r="D3" s="13">
        <v>40</v>
      </c>
      <c r="E3" s="13"/>
      <c r="F3" s="13"/>
      <c r="G3" s="13">
        <v>50</v>
      </c>
      <c r="H3" s="13">
        <v>33.3333333</v>
      </c>
      <c r="I3" s="13">
        <v>40</v>
      </c>
      <c r="J3" s="13"/>
      <c r="K3" s="13"/>
      <c r="L3" s="13">
        <v>42.857142899999999</v>
      </c>
      <c r="M3" s="13">
        <v>26.6666667</v>
      </c>
      <c r="N3" s="13">
        <v>20</v>
      </c>
      <c r="O3" s="13"/>
      <c r="P3" s="13"/>
    </row>
    <row r="4" spans="1:16">
      <c r="A4" s="12" t="s">
        <v>58</v>
      </c>
      <c r="B4" s="13">
        <v>0</v>
      </c>
      <c r="C4" s="13">
        <v>9.5238095000000005</v>
      </c>
      <c r="D4" s="13">
        <v>28.571428999999998</v>
      </c>
      <c r="E4" s="13">
        <v>7.6923076999999997</v>
      </c>
      <c r="F4" s="13">
        <v>7.6923076999999997</v>
      </c>
      <c r="G4" s="13">
        <v>50</v>
      </c>
      <c r="H4" s="13">
        <v>57.142856999999999</v>
      </c>
      <c r="I4" s="13">
        <v>28.571428999999998</v>
      </c>
      <c r="J4" s="13">
        <v>53.846153999999999</v>
      </c>
      <c r="K4" s="13">
        <v>46.153846000000001</v>
      </c>
      <c r="L4" s="13">
        <v>50</v>
      </c>
      <c r="M4" s="13">
        <v>33.333333000000003</v>
      </c>
      <c r="N4" s="13">
        <v>42.857143000000001</v>
      </c>
      <c r="O4" s="13">
        <v>38.461537999999997</v>
      </c>
      <c r="P4" s="13">
        <v>46.153846000000001</v>
      </c>
    </row>
    <row r="5" spans="1:16">
      <c r="A5" s="12" t="s">
        <v>59</v>
      </c>
      <c r="B5" s="13">
        <v>46.153846199999997</v>
      </c>
      <c r="C5" s="13">
        <v>25</v>
      </c>
      <c r="D5" s="13">
        <v>35</v>
      </c>
      <c r="E5" s="13"/>
      <c r="F5" s="13"/>
      <c r="G5" s="13">
        <v>46.153846199999997</v>
      </c>
      <c r="H5" s="13">
        <v>41.6666667</v>
      </c>
      <c r="I5" s="13">
        <v>40</v>
      </c>
      <c r="J5" s="13"/>
      <c r="K5" s="13"/>
      <c r="L5" s="13">
        <v>7.6923076899999998</v>
      </c>
      <c r="M5" s="13">
        <v>33.3333333</v>
      </c>
      <c r="N5" s="13">
        <v>25</v>
      </c>
      <c r="O5" s="13"/>
      <c r="P5" s="13"/>
    </row>
  </sheetData>
  <mergeCells count="3">
    <mergeCell ref="B1:F1"/>
    <mergeCell ref="G1:K1"/>
    <mergeCell ref="L1:P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4FD1-CD49-C84E-9A22-92E04898C9C3}">
  <sheetPr codeName="Sheet4"/>
  <dimension ref="A3:J6"/>
  <sheetViews>
    <sheetView topLeftCell="A3" workbookViewId="0">
      <selection activeCell="C20" sqref="C20"/>
    </sheetView>
  </sheetViews>
  <sheetFormatPr baseColWidth="10" defaultRowHeight="20"/>
  <sheetData>
    <row r="3" spans="1:10">
      <c r="A3" s="3"/>
      <c r="B3" s="23" t="s">
        <v>14</v>
      </c>
      <c r="C3" s="23"/>
      <c r="D3" s="23"/>
      <c r="E3" s="23" t="s">
        <v>15</v>
      </c>
      <c r="F3" s="23"/>
      <c r="G3" s="23"/>
      <c r="H3" s="23" t="s">
        <v>16</v>
      </c>
      <c r="I3" s="23"/>
      <c r="J3" s="23"/>
    </row>
    <row r="4" spans="1:10">
      <c r="A4" s="4">
        <v>400</v>
      </c>
      <c r="B4" s="1">
        <v>100</v>
      </c>
      <c r="C4" s="1">
        <v>102</v>
      </c>
      <c r="D4" s="1">
        <v>98</v>
      </c>
      <c r="E4" s="1">
        <v>63.4</v>
      </c>
      <c r="F4" s="1">
        <v>57.2</v>
      </c>
      <c r="G4" s="1">
        <v>63.9</v>
      </c>
      <c r="H4" s="1">
        <v>98.1</v>
      </c>
      <c r="I4" s="1">
        <v>87</v>
      </c>
      <c r="J4" s="1">
        <v>80</v>
      </c>
    </row>
    <row r="5" spans="1:10">
      <c r="A5" s="4">
        <v>200</v>
      </c>
      <c r="B5" s="1">
        <v>61</v>
      </c>
      <c r="C5" s="1">
        <v>52</v>
      </c>
      <c r="D5" s="1">
        <v>46</v>
      </c>
      <c r="E5" s="1">
        <v>25.1</v>
      </c>
      <c r="F5" s="1">
        <v>31.2</v>
      </c>
      <c r="G5" s="1">
        <v>34.4</v>
      </c>
      <c r="H5" s="1">
        <v>63</v>
      </c>
      <c r="I5" s="1">
        <v>45</v>
      </c>
      <c r="J5" s="1">
        <v>42</v>
      </c>
    </row>
    <row r="6" spans="1:10">
      <c r="A6" s="4">
        <v>100</v>
      </c>
      <c r="B6" s="1">
        <v>14.1</v>
      </c>
      <c r="C6" s="1">
        <v>11.2</v>
      </c>
      <c r="D6" s="1">
        <v>11.4</v>
      </c>
      <c r="E6" s="1">
        <v>8.1999999999999993</v>
      </c>
      <c r="F6" s="1">
        <v>7.3</v>
      </c>
      <c r="G6" s="1">
        <v>7.6</v>
      </c>
      <c r="H6" s="1">
        <v>10</v>
      </c>
      <c r="I6" s="1">
        <v>9</v>
      </c>
      <c r="J6" s="1">
        <v>11</v>
      </c>
    </row>
  </sheetData>
  <mergeCells count="3">
    <mergeCell ref="B3:D3"/>
    <mergeCell ref="E3:G3"/>
    <mergeCell ref="H3:J3"/>
  </mergeCells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5F9C-940E-FC4E-8317-DB1B8106CBDC}">
  <dimension ref="A1:P5"/>
  <sheetViews>
    <sheetView workbookViewId="0">
      <selection activeCell="O26" sqref="O26"/>
    </sheetView>
  </sheetViews>
  <sheetFormatPr baseColWidth="10" defaultRowHeight="20"/>
  <sheetData>
    <row r="1" spans="1:16">
      <c r="A1" s="17" t="s">
        <v>50</v>
      </c>
      <c r="B1" s="29" t="s">
        <v>53</v>
      </c>
      <c r="C1" s="29"/>
      <c r="D1" s="29"/>
      <c r="E1" s="29"/>
      <c r="F1" s="29"/>
      <c r="G1" s="29" t="s">
        <v>54</v>
      </c>
      <c r="H1" s="29"/>
      <c r="I1" s="29"/>
      <c r="J1" s="29"/>
      <c r="K1" s="29"/>
      <c r="L1" s="29" t="s">
        <v>55</v>
      </c>
      <c r="M1" s="29"/>
      <c r="N1" s="29"/>
      <c r="O1" s="29"/>
      <c r="P1" s="29"/>
    </row>
    <row r="2" spans="1:16">
      <c r="A2" s="12" t="s">
        <v>56</v>
      </c>
      <c r="B2" s="13">
        <v>23.07692308</v>
      </c>
      <c r="C2" s="13">
        <v>31.81818182</v>
      </c>
      <c r="D2" s="13">
        <v>28.571428569999998</v>
      </c>
      <c r="E2" s="13">
        <v>6.6666666670000003</v>
      </c>
      <c r="F2" s="13">
        <v>55.555555560000002</v>
      </c>
      <c r="G2" s="13">
        <v>61.538462000000003</v>
      </c>
      <c r="H2" s="13">
        <v>40.909090999999997</v>
      </c>
      <c r="I2" s="13">
        <v>57.142856999999999</v>
      </c>
      <c r="J2" s="13">
        <v>60</v>
      </c>
      <c r="K2" s="13">
        <v>11.111110999999999</v>
      </c>
      <c r="L2" s="13">
        <v>15.384615</v>
      </c>
      <c r="M2" s="13">
        <v>27.272727</v>
      </c>
      <c r="N2" s="13">
        <v>14.285714</v>
      </c>
      <c r="O2" s="13">
        <v>33.333333000000003</v>
      </c>
      <c r="P2" s="13">
        <v>33.333333000000003</v>
      </c>
    </row>
    <row r="3" spans="1:16">
      <c r="A3" s="12" t="s">
        <v>57</v>
      </c>
      <c r="B3" s="13">
        <v>60</v>
      </c>
      <c r="C3" s="13">
        <v>50</v>
      </c>
      <c r="D3" s="13">
        <v>33.3333333</v>
      </c>
      <c r="E3" s="13"/>
      <c r="F3" s="13"/>
      <c r="G3" s="13">
        <v>20</v>
      </c>
      <c r="H3" s="13">
        <v>25</v>
      </c>
      <c r="I3" s="13">
        <v>33.3333333</v>
      </c>
      <c r="J3" s="13"/>
      <c r="K3" s="13"/>
      <c r="L3" s="13">
        <v>20</v>
      </c>
      <c r="M3" s="13">
        <v>25</v>
      </c>
      <c r="N3" s="13">
        <v>33.3333333</v>
      </c>
      <c r="O3" s="13"/>
      <c r="P3" s="13"/>
    </row>
    <row r="4" spans="1:16">
      <c r="A4" s="12" t="s">
        <v>58</v>
      </c>
      <c r="B4" s="13">
        <v>0</v>
      </c>
      <c r="C4" s="13">
        <v>9.5238095000000005</v>
      </c>
      <c r="D4" s="13">
        <v>28.571428999999998</v>
      </c>
      <c r="E4" s="13">
        <v>7.6923076999999997</v>
      </c>
      <c r="F4" s="13">
        <v>7.6923076999999997</v>
      </c>
      <c r="G4" s="13">
        <v>50</v>
      </c>
      <c r="H4" s="13">
        <v>57.142856999999999</v>
      </c>
      <c r="I4" s="13">
        <v>28.571428999999998</v>
      </c>
      <c r="J4" s="13">
        <v>53.846153999999999</v>
      </c>
      <c r="K4" s="13">
        <v>46.153846000000001</v>
      </c>
      <c r="L4" s="13">
        <v>50</v>
      </c>
      <c r="M4" s="13">
        <v>33.333333000000003</v>
      </c>
      <c r="N4" s="13">
        <v>42.857143000000001</v>
      </c>
      <c r="O4" s="13">
        <v>38.461537999999997</v>
      </c>
      <c r="P4" s="13">
        <v>46.153846000000001</v>
      </c>
    </row>
    <row r="5" spans="1:16">
      <c r="A5" s="12" t="s">
        <v>59</v>
      </c>
      <c r="B5" s="13">
        <v>60</v>
      </c>
      <c r="C5" s="13">
        <v>50</v>
      </c>
      <c r="D5" s="13">
        <v>50</v>
      </c>
      <c r="E5" s="13"/>
      <c r="F5" s="13"/>
      <c r="G5" s="13">
        <v>20</v>
      </c>
      <c r="H5" s="13">
        <v>25</v>
      </c>
      <c r="I5" s="13">
        <v>33.3333333</v>
      </c>
      <c r="J5" s="13"/>
      <c r="K5" s="13"/>
      <c r="L5" s="13">
        <v>20</v>
      </c>
      <c r="M5" s="13">
        <v>25</v>
      </c>
      <c r="N5" s="13">
        <v>16.6666667</v>
      </c>
      <c r="O5" s="13"/>
      <c r="P5" s="13"/>
    </row>
  </sheetData>
  <mergeCells count="3">
    <mergeCell ref="B1:F1"/>
    <mergeCell ref="G1:K1"/>
    <mergeCell ref="L1:P1"/>
  </mergeCells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552C-F189-8B4A-8F1B-97976D4678F7}">
  <dimension ref="A1:M9"/>
  <sheetViews>
    <sheetView workbookViewId="0">
      <selection activeCell="D7" sqref="D7"/>
    </sheetView>
  </sheetViews>
  <sheetFormatPr baseColWidth="10" defaultRowHeight="20"/>
  <cols>
    <col min="1" max="1" width="25.5703125" customWidth="1"/>
  </cols>
  <sheetData>
    <row r="1" spans="1:13">
      <c r="A1" s="14" t="s">
        <v>60</v>
      </c>
      <c r="B1" s="25" t="s">
        <v>35</v>
      </c>
      <c r="C1" s="25"/>
      <c r="D1" s="25"/>
      <c r="E1" s="25" t="s">
        <v>34</v>
      </c>
      <c r="F1" s="25"/>
      <c r="G1" s="25"/>
      <c r="H1" s="25" t="s">
        <v>33</v>
      </c>
      <c r="I1" s="25"/>
      <c r="J1" s="25"/>
      <c r="K1" s="25" t="s">
        <v>61</v>
      </c>
      <c r="L1" s="25"/>
      <c r="M1" s="25"/>
    </row>
    <row r="2" spans="1:13">
      <c r="A2" s="15" t="s">
        <v>62</v>
      </c>
      <c r="B2" s="16">
        <v>5.55</v>
      </c>
      <c r="C2" s="16">
        <v>12</v>
      </c>
      <c r="D2" s="16">
        <v>1.66</v>
      </c>
      <c r="E2" s="16">
        <v>51.5</v>
      </c>
      <c r="F2" s="16">
        <v>28.7</v>
      </c>
      <c r="G2" s="16">
        <v>43.8</v>
      </c>
      <c r="H2" s="16">
        <v>34.6</v>
      </c>
      <c r="I2" s="16">
        <v>40.700000000000003</v>
      </c>
      <c r="J2" s="16">
        <v>41.8</v>
      </c>
      <c r="K2" s="16">
        <v>6.23</v>
      </c>
      <c r="L2" s="16">
        <v>18</v>
      </c>
      <c r="M2" s="16">
        <v>12.4</v>
      </c>
    </row>
    <row r="3" spans="1:13">
      <c r="A3" s="15" t="s">
        <v>63</v>
      </c>
      <c r="B3" s="16">
        <v>0.55000000000000004</v>
      </c>
      <c r="C3" s="16">
        <v>0.43</v>
      </c>
      <c r="D3" s="16">
        <v>0.6</v>
      </c>
      <c r="E3" s="16">
        <v>1.64</v>
      </c>
      <c r="F3" s="16">
        <v>1.46</v>
      </c>
      <c r="G3" s="16">
        <v>8.6199999999999992</v>
      </c>
      <c r="H3" s="16">
        <v>4.37</v>
      </c>
      <c r="I3" s="16">
        <v>33.880000000000003</v>
      </c>
      <c r="J3" s="16">
        <v>32.1</v>
      </c>
      <c r="K3" s="16">
        <v>93.4</v>
      </c>
      <c r="L3" s="16">
        <v>64.23</v>
      </c>
      <c r="M3" s="16">
        <v>58.3</v>
      </c>
    </row>
    <row r="4" spans="1:13">
      <c r="A4" s="15" t="s">
        <v>64</v>
      </c>
      <c r="B4" s="16">
        <v>2.75</v>
      </c>
      <c r="C4" s="16">
        <v>0.32</v>
      </c>
      <c r="D4" s="16">
        <v>1.69</v>
      </c>
      <c r="E4" s="16">
        <v>26.1</v>
      </c>
      <c r="F4" s="16">
        <v>29.3</v>
      </c>
      <c r="G4" s="16">
        <v>38</v>
      </c>
      <c r="H4" s="16">
        <v>22.9</v>
      </c>
      <c r="I4" s="16">
        <v>26.7</v>
      </c>
      <c r="J4" s="16">
        <v>21.4</v>
      </c>
      <c r="K4" s="16">
        <v>47.7</v>
      </c>
      <c r="L4" s="16">
        <v>43.591999999999999</v>
      </c>
      <c r="M4" s="16">
        <v>38.6</v>
      </c>
    </row>
    <row r="5" spans="1:13">
      <c r="A5" s="15" t="s">
        <v>65</v>
      </c>
      <c r="B5" s="16">
        <v>14.2</v>
      </c>
      <c r="C5" s="16">
        <v>3.18</v>
      </c>
      <c r="D5" s="16">
        <v>1.61</v>
      </c>
      <c r="E5" s="16">
        <v>59.2</v>
      </c>
      <c r="F5" s="16">
        <v>39.1</v>
      </c>
      <c r="G5" s="16">
        <v>59.8</v>
      </c>
      <c r="H5" s="16">
        <v>15.7</v>
      </c>
      <c r="I5" s="16">
        <v>29.9</v>
      </c>
      <c r="J5" s="16">
        <v>24</v>
      </c>
      <c r="K5" s="16">
        <v>6.76</v>
      </c>
      <c r="L5" s="16">
        <v>25.9</v>
      </c>
      <c r="M5" s="16">
        <v>14.8</v>
      </c>
    </row>
    <row r="6" spans="1:13">
      <c r="A6" s="15" t="s">
        <v>66</v>
      </c>
      <c r="B6" s="16">
        <v>0</v>
      </c>
      <c r="C6" s="16">
        <v>3.74</v>
      </c>
      <c r="D6" s="16">
        <v>6.19</v>
      </c>
      <c r="E6" s="16">
        <v>8.52</v>
      </c>
      <c r="F6" s="16">
        <v>20.9</v>
      </c>
      <c r="G6" s="16">
        <v>20.5</v>
      </c>
      <c r="H6" s="16">
        <v>21</v>
      </c>
      <c r="I6" s="16">
        <v>16.3</v>
      </c>
      <c r="J6" s="16">
        <v>33.9</v>
      </c>
      <c r="K6" s="16">
        <v>69.900000000000006</v>
      </c>
      <c r="L6" s="16">
        <v>57.3</v>
      </c>
      <c r="M6" s="16">
        <v>37.5</v>
      </c>
    </row>
    <row r="7" spans="1:13">
      <c r="A7" s="15" t="s">
        <v>67</v>
      </c>
      <c r="B7" s="16">
        <v>0</v>
      </c>
      <c r="C7" s="16">
        <v>4.3600000000000003</v>
      </c>
      <c r="D7" s="16">
        <v>13</v>
      </c>
      <c r="E7" s="16">
        <v>0</v>
      </c>
      <c r="F7" s="16">
        <v>10.9</v>
      </c>
      <c r="G7" s="16">
        <v>19.5</v>
      </c>
      <c r="H7" s="16">
        <v>0.4</v>
      </c>
      <c r="I7" s="16">
        <v>17.600000000000001</v>
      </c>
      <c r="J7" s="16">
        <v>19.899999999999999</v>
      </c>
      <c r="K7" s="16">
        <v>99.6</v>
      </c>
      <c r="L7" s="16">
        <v>62.6</v>
      </c>
      <c r="M7" s="16">
        <v>38.299999999999997</v>
      </c>
    </row>
    <row r="8" spans="1:13">
      <c r="A8" s="15" t="s">
        <v>68</v>
      </c>
      <c r="B8" s="16">
        <v>0.35</v>
      </c>
      <c r="C8" s="16">
        <v>0</v>
      </c>
      <c r="D8" s="16">
        <v>3.81</v>
      </c>
      <c r="E8" s="16">
        <v>0.35</v>
      </c>
      <c r="F8" s="16">
        <v>0.36</v>
      </c>
      <c r="G8" s="16">
        <v>30.3</v>
      </c>
      <c r="H8" s="16">
        <v>0.35</v>
      </c>
      <c r="I8" s="16">
        <v>2.1000000000000001E-2</v>
      </c>
      <c r="J8" s="16">
        <v>21.4</v>
      </c>
      <c r="K8" s="16">
        <v>98.9</v>
      </c>
      <c r="L8" s="16">
        <v>99.6</v>
      </c>
      <c r="M8" s="16">
        <v>40</v>
      </c>
    </row>
    <row r="9" spans="1:13">
      <c r="A9" s="15" t="s">
        <v>69</v>
      </c>
      <c r="B9" s="16">
        <v>6.67</v>
      </c>
      <c r="C9" s="16">
        <v>14</v>
      </c>
      <c r="D9" s="16">
        <v>8.83</v>
      </c>
      <c r="E9" s="16">
        <v>65.7</v>
      </c>
      <c r="F9" s="16">
        <v>39.299999999999997</v>
      </c>
      <c r="G9" s="16">
        <v>51.4</v>
      </c>
      <c r="H9" s="16">
        <v>17.2</v>
      </c>
      <c r="I9" s="16">
        <v>29.8</v>
      </c>
      <c r="J9" s="16">
        <v>24.9</v>
      </c>
      <c r="K9" s="16">
        <v>9.9</v>
      </c>
      <c r="L9" s="16">
        <v>17</v>
      </c>
      <c r="M9" s="16">
        <v>14.869</v>
      </c>
    </row>
  </sheetData>
  <mergeCells count="4">
    <mergeCell ref="B1:D1"/>
    <mergeCell ref="E1:G1"/>
    <mergeCell ref="H1:J1"/>
    <mergeCell ref="K1:M1"/>
  </mergeCells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395F6-0103-024B-B20D-269ACF8F5470}">
  <dimension ref="A1:Y3"/>
  <sheetViews>
    <sheetView workbookViewId="0">
      <selection activeCell="Y6" sqref="Y6"/>
    </sheetView>
  </sheetViews>
  <sheetFormatPr baseColWidth="10" defaultRowHeight="20"/>
  <sheetData>
    <row r="1" spans="1:25">
      <c r="A1" t="s">
        <v>70</v>
      </c>
    </row>
    <row r="2" spans="1:25">
      <c r="B2" s="25" t="s">
        <v>62</v>
      </c>
      <c r="C2" s="25"/>
      <c r="D2" s="25"/>
      <c r="E2" s="25" t="s">
        <v>63</v>
      </c>
      <c r="F2" s="25"/>
      <c r="G2" s="25"/>
      <c r="H2" s="25" t="s">
        <v>64</v>
      </c>
      <c r="I2" s="25"/>
      <c r="J2" s="25"/>
      <c r="K2" s="25" t="s">
        <v>65</v>
      </c>
      <c r="L2" s="25"/>
      <c r="M2" s="25"/>
      <c r="N2" s="25" t="s">
        <v>66</v>
      </c>
      <c r="O2" s="25"/>
      <c r="P2" s="25"/>
      <c r="Q2" s="25" t="s">
        <v>67</v>
      </c>
      <c r="R2" s="25"/>
      <c r="S2" s="25"/>
      <c r="T2" s="25" t="s">
        <v>68</v>
      </c>
      <c r="U2" s="25"/>
      <c r="V2" s="25"/>
      <c r="W2" s="25" t="s">
        <v>69</v>
      </c>
      <c r="X2" s="25"/>
      <c r="Y2" s="25"/>
    </row>
    <row r="3" spans="1:25">
      <c r="B3" s="16">
        <v>6.23</v>
      </c>
      <c r="C3" s="16">
        <v>18</v>
      </c>
      <c r="D3" s="16">
        <v>12.4</v>
      </c>
      <c r="E3" s="16">
        <v>93.4</v>
      </c>
      <c r="F3" s="16">
        <v>64.23</v>
      </c>
      <c r="G3" s="16">
        <v>58.3</v>
      </c>
      <c r="H3" s="16">
        <v>47.7</v>
      </c>
      <c r="I3" s="16">
        <v>43.591999999999999</v>
      </c>
      <c r="J3" s="16">
        <v>38.6</v>
      </c>
      <c r="K3" s="16">
        <v>6.76</v>
      </c>
      <c r="L3" s="16">
        <v>25.9</v>
      </c>
      <c r="M3" s="16">
        <v>14.8</v>
      </c>
      <c r="N3" s="16">
        <v>69.900000000000006</v>
      </c>
      <c r="O3" s="16">
        <v>57.3</v>
      </c>
      <c r="P3" s="16">
        <v>37.5</v>
      </c>
      <c r="Q3" s="16">
        <v>99.6</v>
      </c>
      <c r="R3" s="16">
        <v>62.6</v>
      </c>
      <c r="S3" s="16">
        <v>38.299999999999997</v>
      </c>
      <c r="T3" s="16">
        <v>98.9</v>
      </c>
      <c r="U3" s="16">
        <v>99.6</v>
      </c>
      <c r="V3" s="16">
        <v>40</v>
      </c>
      <c r="W3" s="16">
        <v>9.9</v>
      </c>
      <c r="X3" s="16">
        <v>17</v>
      </c>
      <c r="Y3" s="16">
        <v>14.869</v>
      </c>
    </row>
  </sheetData>
  <mergeCells count="8">
    <mergeCell ref="T2:V2"/>
    <mergeCell ref="W2:Y2"/>
    <mergeCell ref="B2:D2"/>
    <mergeCell ref="E2:G2"/>
    <mergeCell ref="H2:J2"/>
    <mergeCell ref="K2:M2"/>
    <mergeCell ref="N2:P2"/>
    <mergeCell ref="Q2:S2"/>
  </mergeCells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8186-49D2-E149-8B98-58875D3600B5}">
  <dimension ref="A1:G3"/>
  <sheetViews>
    <sheetView workbookViewId="0">
      <selection activeCell="B2" sqref="B2:G2"/>
    </sheetView>
  </sheetViews>
  <sheetFormatPr baseColWidth="10" defaultRowHeight="20"/>
  <cols>
    <col min="1" max="1" width="19" customWidth="1"/>
  </cols>
  <sheetData>
    <row r="1" spans="1:7">
      <c r="A1" s="19" t="s">
        <v>73</v>
      </c>
      <c r="B1" s="30" t="s">
        <v>27</v>
      </c>
      <c r="C1" s="30"/>
      <c r="D1" s="30"/>
      <c r="E1" s="30" t="s">
        <v>45</v>
      </c>
      <c r="F1" s="30"/>
      <c r="G1" s="30"/>
    </row>
    <row r="2" spans="1:7">
      <c r="A2" s="19" t="s">
        <v>39</v>
      </c>
      <c r="B2" s="19">
        <v>52.446428599999997</v>
      </c>
      <c r="C2" s="19">
        <v>50.977142899999997</v>
      </c>
      <c r="D2" s="19">
        <v>42.064285699999999</v>
      </c>
      <c r="E2" s="19">
        <v>17.171428599999999</v>
      </c>
      <c r="F2" s="19">
        <v>14.4642857</v>
      </c>
      <c r="G2" s="19">
        <v>26.711428600000001</v>
      </c>
    </row>
    <row r="3" spans="1:7">
      <c r="A3" s="19" t="s">
        <v>71</v>
      </c>
      <c r="B3" s="19">
        <v>24.876000000000001</v>
      </c>
      <c r="C3" s="19">
        <v>32.910499999999999</v>
      </c>
      <c r="D3" s="19">
        <v>32.816000000000003</v>
      </c>
      <c r="E3" s="19">
        <v>11.9175</v>
      </c>
      <c r="F3" s="19">
        <v>9.7859999999999996</v>
      </c>
      <c r="G3" s="19">
        <v>7.1165000000000003</v>
      </c>
    </row>
  </sheetData>
  <mergeCells count="2">
    <mergeCell ref="B1:D1"/>
    <mergeCell ref="E1:G1"/>
  </mergeCells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F98B2-F3DE-7C47-A281-B52EFF770735}">
  <dimension ref="A1:G3"/>
  <sheetViews>
    <sheetView workbookViewId="0"/>
  </sheetViews>
  <sheetFormatPr baseColWidth="10" defaultRowHeight="20"/>
  <cols>
    <col min="1" max="1" width="15.5703125" bestFit="1" customWidth="1"/>
    <col min="2" max="4" width="11.7109375" bestFit="1" customWidth="1"/>
    <col min="5" max="7" width="17.28515625" bestFit="1" customWidth="1"/>
  </cols>
  <sheetData>
    <row r="1" spans="1:7">
      <c r="A1" t="s">
        <v>72</v>
      </c>
      <c r="B1" t="s">
        <v>27</v>
      </c>
      <c r="C1" t="s">
        <v>27</v>
      </c>
      <c r="D1" t="s">
        <v>27</v>
      </c>
      <c r="E1" t="s">
        <v>45</v>
      </c>
      <c r="F1" t="s">
        <v>45</v>
      </c>
      <c r="G1" t="s">
        <v>45</v>
      </c>
    </row>
    <row r="2" spans="1:7">
      <c r="A2" t="s">
        <v>39</v>
      </c>
      <c r="B2">
        <v>7.3658184799999997</v>
      </c>
      <c r="C2">
        <v>7.9802041399999997</v>
      </c>
      <c r="D2">
        <v>8.5248557300000005</v>
      </c>
      <c r="E2">
        <v>7.6892899200000002</v>
      </c>
      <c r="F2">
        <v>6.9438917599999996</v>
      </c>
      <c r="G2">
        <v>5.06395471</v>
      </c>
    </row>
    <row r="3" spans="1:7">
      <c r="A3" t="s">
        <v>71</v>
      </c>
      <c r="B3">
        <v>10.926150099999999</v>
      </c>
      <c r="C3">
        <v>11.9753332</v>
      </c>
      <c r="D3">
        <v>10.6190237</v>
      </c>
      <c r="E3">
        <v>8.8648332399999994</v>
      </c>
      <c r="F3">
        <v>7.4248541899999996</v>
      </c>
      <c r="G3">
        <v>6.1007957599999996</v>
      </c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2A4E-E4EB-0C4D-890F-39B7BC511888}">
  <dimension ref="A1:M5"/>
  <sheetViews>
    <sheetView workbookViewId="0">
      <selection activeCell="D8" sqref="D8"/>
    </sheetView>
  </sheetViews>
  <sheetFormatPr baseColWidth="10" defaultRowHeight="20"/>
  <sheetData>
    <row r="1" spans="1:13">
      <c r="A1" s="20" t="s">
        <v>88</v>
      </c>
      <c r="B1" s="31" t="s">
        <v>74</v>
      </c>
      <c r="C1" s="31"/>
      <c r="D1" s="31"/>
      <c r="E1" s="31" t="s">
        <v>75</v>
      </c>
      <c r="F1" s="31"/>
      <c r="G1" s="31"/>
      <c r="H1" s="31" t="s">
        <v>89</v>
      </c>
      <c r="I1" s="31"/>
      <c r="J1" s="31"/>
      <c r="K1" s="31" t="s">
        <v>90</v>
      </c>
      <c r="L1" s="31"/>
      <c r="M1" s="31"/>
    </row>
    <row r="2" spans="1:13">
      <c r="A2" s="20">
        <v>1</v>
      </c>
      <c r="B2" s="20">
        <v>31.25</v>
      </c>
      <c r="C2" s="20">
        <v>46.153846153846153</v>
      </c>
      <c r="D2" s="20">
        <v>27.777777777777779</v>
      </c>
      <c r="E2" s="20">
        <v>40</v>
      </c>
      <c r="F2" s="20">
        <v>46.666666666666664</v>
      </c>
      <c r="G2" s="20">
        <v>47.368421052631575</v>
      </c>
      <c r="H2" s="20">
        <v>27.777777777777779</v>
      </c>
      <c r="I2" s="20">
        <v>29.411764705882355</v>
      </c>
      <c r="J2" s="20">
        <v>21.052631578947366</v>
      </c>
      <c r="K2" s="20">
        <v>38.888888888888893</v>
      </c>
      <c r="L2" s="20">
        <v>42.105263157894733</v>
      </c>
      <c r="M2" s="20">
        <v>40</v>
      </c>
    </row>
    <row r="3" spans="1:13">
      <c r="A3" s="20">
        <v>2</v>
      </c>
      <c r="B3" s="20">
        <v>18.75</v>
      </c>
      <c r="C3" s="20">
        <v>23.076923076923077</v>
      </c>
      <c r="D3" s="20">
        <v>27.777777777777779</v>
      </c>
      <c r="E3" s="20">
        <v>26.666666666666668</v>
      </c>
      <c r="F3" s="20">
        <v>20</v>
      </c>
      <c r="G3" s="20">
        <v>26.315789473684209</v>
      </c>
      <c r="H3" s="20">
        <v>50</v>
      </c>
      <c r="I3" s="20">
        <v>35.294117647058826</v>
      </c>
      <c r="J3" s="20">
        <v>42.105263157894733</v>
      </c>
      <c r="K3" s="20">
        <v>38.888888888888893</v>
      </c>
      <c r="L3" s="20">
        <v>31.578947368421051</v>
      </c>
      <c r="M3" s="20">
        <v>35</v>
      </c>
    </row>
    <row r="4" spans="1:13">
      <c r="A4" s="20">
        <v>3</v>
      </c>
      <c r="B4" s="20">
        <v>18.75</v>
      </c>
      <c r="C4" s="20">
        <v>7.6923076923076925</v>
      </c>
      <c r="D4" s="20">
        <v>27.777777777777779</v>
      </c>
      <c r="E4" s="20">
        <v>13.333333333333334</v>
      </c>
      <c r="F4" s="20">
        <v>6.666666666666667</v>
      </c>
      <c r="G4" s="20">
        <v>15.789473684210526</v>
      </c>
      <c r="H4" s="20">
        <v>11.111111111111111</v>
      </c>
      <c r="I4" s="20">
        <v>17.647058823529413</v>
      </c>
      <c r="J4" s="20">
        <v>15.789473684210526</v>
      </c>
      <c r="K4" s="20">
        <v>11.111111111111111</v>
      </c>
      <c r="L4" s="20">
        <v>10.526315789473683</v>
      </c>
      <c r="M4" s="20">
        <v>15</v>
      </c>
    </row>
    <row r="5" spans="1:13">
      <c r="A5" s="20">
        <v>4</v>
      </c>
      <c r="B5" s="20">
        <v>31.25</v>
      </c>
      <c r="C5" s="20">
        <v>23.076923076923077</v>
      </c>
      <c r="D5" s="20">
        <v>16.666666666666664</v>
      </c>
      <c r="E5" s="20">
        <v>20</v>
      </c>
      <c r="F5" s="20">
        <v>26.666666666666668</v>
      </c>
      <c r="G5" s="20">
        <v>10.526315789473683</v>
      </c>
      <c r="H5" s="20">
        <v>11.111111111111111</v>
      </c>
      <c r="I5" s="20">
        <v>17.647058823529413</v>
      </c>
      <c r="J5" s="20">
        <v>21.052631578947366</v>
      </c>
      <c r="K5" s="20">
        <v>11.111111111111111</v>
      </c>
      <c r="L5" s="20">
        <v>15.789473684210526</v>
      </c>
      <c r="M5" s="20">
        <v>10</v>
      </c>
    </row>
  </sheetData>
  <mergeCells count="4">
    <mergeCell ref="B1:D1"/>
    <mergeCell ref="E1:G1"/>
    <mergeCell ref="H1:J1"/>
    <mergeCell ref="K1:M1"/>
  </mergeCells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9DD4-BDB3-3942-B662-46160787ECF2}">
  <dimension ref="A1:M2"/>
  <sheetViews>
    <sheetView workbookViewId="0">
      <selection sqref="A1:M1"/>
    </sheetView>
  </sheetViews>
  <sheetFormatPr baseColWidth="10" defaultRowHeight="20"/>
  <sheetData>
    <row r="1" spans="1:13">
      <c r="A1" s="3"/>
      <c r="B1" s="23" t="s">
        <v>74</v>
      </c>
      <c r="C1" s="23"/>
      <c r="D1" s="23"/>
      <c r="E1" s="23" t="s">
        <v>75</v>
      </c>
      <c r="F1" s="23"/>
      <c r="G1" s="23"/>
      <c r="H1" s="23" t="s">
        <v>76</v>
      </c>
      <c r="I1" s="23"/>
      <c r="J1" s="23"/>
      <c r="K1" s="23" t="s">
        <v>77</v>
      </c>
      <c r="L1" s="23"/>
      <c r="M1" s="23"/>
    </row>
    <row r="2" spans="1:13">
      <c r="A2" s="4" t="s">
        <v>78</v>
      </c>
      <c r="B2" s="1">
        <v>21.1</v>
      </c>
      <c r="C2" s="1">
        <v>10</v>
      </c>
      <c r="D2" s="1">
        <v>5.0999999999999996</v>
      </c>
      <c r="E2" s="1">
        <v>3.57</v>
      </c>
      <c r="F2" s="1">
        <v>5.26</v>
      </c>
      <c r="G2" s="1">
        <v>6.67</v>
      </c>
      <c r="H2" s="1">
        <v>2.94</v>
      </c>
      <c r="I2" s="1">
        <v>1.39</v>
      </c>
      <c r="J2" s="1">
        <v>4.8</v>
      </c>
      <c r="K2" s="1">
        <v>1.82</v>
      </c>
      <c r="L2" s="1">
        <v>3.61</v>
      </c>
      <c r="M2" s="1">
        <v>2.4700000000000002</v>
      </c>
    </row>
  </sheetData>
  <mergeCells count="4">
    <mergeCell ref="B1:D1"/>
    <mergeCell ref="E1:G1"/>
    <mergeCell ref="H1:J1"/>
    <mergeCell ref="K1:M1"/>
  </mergeCells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4DFC-4D21-4145-8E5E-94EC52B41FE1}">
  <dimension ref="A1:M2"/>
  <sheetViews>
    <sheetView workbookViewId="0">
      <selection activeCell="C6" sqref="C6"/>
    </sheetView>
  </sheetViews>
  <sheetFormatPr baseColWidth="10" defaultRowHeight="20"/>
  <sheetData>
    <row r="1" spans="1:13">
      <c r="A1" s="3"/>
      <c r="B1" s="23" t="s">
        <v>74</v>
      </c>
      <c r="C1" s="23"/>
      <c r="D1" s="23"/>
      <c r="E1" s="23" t="s">
        <v>75</v>
      </c>
      <c r="F1" s="23"/>
      <c r="G1" s="23"/>
      <c r="H1" s="23" t="s">
        <v>76</v>
      </c>
      <c r="I1" s="23"/>
      <c r="J1" s="23"/>
      <c r="K1" s="23" t="s">
        <v>77</v>
      </c>
      <c r="L1" s="23"/>
      <c r="M1" s="23"/>
    </row>
    <row r="2" spans="1:13" s="9" customFormat="1">
      <c r="A2" s="4" t="s">
        <v>80</v>
      </c>
      <c r="B2" s="1">
        <v>73.3</v>
      </c>
      <c r="C2" s="1">
        <v>80</v>
      </c>
      <c r="D2" s="1">
        <v>84.2</v>
      </c>
      <c r="E2" s="1">
        <v>80.7</v>
      </c>
      <c r="F2" s="1">
        <v>75.400000000000006</v>
      </c>
      <c r="G2" s="1">
        <v>75.7</v>
      </c>
      <c r="H2" s="1">
        <v>80.400000000000006</v>
      </c>
      <c r="I2" s="1">
        <v>82.4</v>
      </c>
      <c r="J2" s="1">
        <v>75.5</v>
      </c>
      <c r="K2" s="1">
        <v>72.7</v>
      </c>
      <c r="L2" s="1">
        <v>69.900000000000006</v>
      </c>
      <c r="M2" s="1">
        <v>71</v>
      </c>
    </row>
  </sheetData>
  <mergeCells count="4">
    <mergeCell ref="B1:D1"/>
    <mergeCell ref="E1:G1"/>
    <mergeCell ref="H1:J1"/>
    <mergeCell ref="K1:M1"/>
  </mergeCells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B40B-928D-064A-9118-F9815B7F7746}">
  <dimension ref="A1:M2"/>
  <sheetViews>
    <sheetView workbookViewId="0">
      <selection activeCell="G7" sqref="G7"/>
    </sheetView>
  </sheetViews>
  <sheetFormatPr baseColWidth="10" defaultRowHeight="20"/>
  <sheetData>
    <row r="1" spans="1:13">
      <c r="A1" s="3"/>
      <c r="B1" s="23" t="s">
        <v>74</v>
      </c>
      <c r="C1" s="23"/>
      <c r="D1" s="23"/>
      <c r="E1" s="23" t="s">
        <v>75</v>
      </c>
      <c r="F1" s="23"/>
      <c r="G1" s="23"/>
      <c r="H1" s="23" t="s">
        <v>76</v>
      </c>
      <c r="I1" s="23"/>
      <c r="J1" s="23"/>
      <c r="K1" s="23" t="s">
        <v>77</v>
      </c>
      <c r="L1" s="23"/>
      <c r="M1" s="23"/>
    </row>
    <row r="2" spans="1:13" s="9" customFormat="1">
      <c r="A2" s="4" t="s">
        <v>79</v>
      </c>
      <c r="B2" s="1">
        <v>3.33</v>
      </c>
      <c r="C2" s="1">
        <v>8.5</v>
      </c>
      <c r="D2" s="1">
        <v>9.18</v>
      </c>
      <c r="E2" s="1">
        <v>15</v>
      </c>
      <c r="F2" s="1">
        <v>16.239999999999998</v>
      </c>
      <c r="G2" s="1">
        <v>16.5</v>
      </c>
      <c r="H2" s="1">
        <v>15.2</v>
      </c>
      <c r="I2" s="1">
        <v>14.4</v>
      </c>
      <c r="J2" s="1">
        <v>18.7</v>
      </c>
      <c r="K2" s="1">
        <v>23.6</v>
      </c>
      <c r="L2" s="1">
        <v>23.5</v>
      </c>
      <c r="M2" s="1">
        <v>24.7</v>
      </c>
    </row>
  </sheetData>
  <mergeCells count="4">
    <mergeCell ref="B1:D1"/>
    <mergeCell ref="E1:G1"/>
    <mergeCell ref="H1:J1"/>
    <mergeCell ref="K1:M1"/>
  </mergeCells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5E9C-8F50-3547-BB5A-B58BFC820A43}">
  <dimension ref="A1:G3"/>
  <sheetViews>
    <sheetView workbookViewId="0">
      <selection activeCell="G12" sqref="G12"/>
    </sheetView>
  </sheetViews>
  <sheetFormatPr baseColWidth="10" defaultRowHeight="20"/>
  <sheetData>
    <row r="1" spans="1:7">
      <c r="A1" s="9"/>
      <c r="B1" s="32" t="s">
        <v>27</v>
      </c>
      <c r="C1" s="32"/>
      <c r="D1" s="32"/>
      <c r="E1" s="32" t="s">
        <v>45</v>
      </c>
      <c r="F1" s="32"/>
      <c r="G1" s="32"/>
    </row>
    <row r="2" spans="1:7">
      <c r="A2" s="9" t="s">
        <v>39</v>
      </c>
      <c r="B2" s="9">
        <f>(6/44)*100</f>
        <v>13.636363636363635</v>
      </c>
      <c r="C2" s="9">
        <f>(7/56)*100</f>
        <v>12.5</v>
      </c>
      <c r="D2" s="9">
        <f>(6/60)*100</f>
        <v>10</v>
      </c>
      <c r="E2" s="9">
        <f>(10/29)*100</f>
        <v>34.482758620689658</v>
      </c>
      <c r="F2" s="9">
        <f>(7/21)*100</f>
        <v>33.333333333333329</v>
      </c>
      <c r="G2" s="9">
        <f>(13/46)*100</f>
        <v>28.260869565217391</v>
      </c>
    </row>
    <row r="3" spans="1:7">
      <c r="A3" s="9" t="s">
        <v>71</v>
      </c>
      <c r="B3" s="9">
        <f>(3/19)*100</f>
        <v>15.789473684210526</v>
      </c>
      <c r="C3" s="9">
        <f>(5/41)*100</f>
        <v>12.195121951219512</v>
      </c>
      <c r="D3" s="9">
        <f>(7/53)*100</f>
        <v>13.20754716981132</v>
      </c>
      <c r="E3" s="9">
        <f>(3/20)*100</f>
        <v>15</v>
      </c>
      <c r="F3" s="9">
        <f>(1/7)*100</f>
        <v>14.285714285714285</v>
      </c>
      <c r="G3" s="9">
        <f>(2/11)*100</f>
        <v>18.181818181818183</v>
      </c>
    </row>
  </sheetData>
  <mergeCells count="2">
    <mergeCell ref="B1:D1"/>
    <mergeCell ref="E1:G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D157-0FBC-1642-B0D5-AAFBF5C9D5CE}">
  <sheetPr codeName="Sheet5"/>
  <dimension ref="A1:J4"/>
  <sheetViews>
    <sheetView workbookViewId="0">
      <selection sqref="A1:J4"/>
    </sheetView>
  </sheetViews>
  <sheetFormatPr baseColWidth="10" defaultRowHeight="20"/>
  <sheetData>
    <row r="1" spans="1:10">
      <c r="B1" s="23" t="s">
        <v>14</v>
      </c>
      <c r="C1" s="23"/>
      <c r="D1" s="23"/>
      <c r="E1" s="23" t="s">
        <v>15</v>
      </c>
      <c r="F1" s="23"/>
      <c r="G1" s="23"/>
      <c r="H1" s="23" t="s">
        <v>16</v>
      </c>
      <c r="I1" s="23"/>
      <c r="J1" s="23"/>
    </row>
    <row r="2" spans="1:10">
      <c r="A2" s="5" t="s">
        <v>17</v>
      </c>
      <c r="B2" s="1">
        <v>100</v>
      </c>
      <c r="C2" s="1">
        <v>102</v>
      </c>
      <c r="D2" s="1">
        <v>98</v>
      </c>
      <c r="E2" s="1">
        <v>86.048147799999995</v>
      </c>
      <c r="F2" s="1">
        <v>81.891937799999994</v>
      </c>
      <c r="G2" s="1">
        <v>87.355355299999999</v>
      </c>
      <c r="H2" s="1">
        <v>86.915806200000006</v>
      </c>
      <c r="I2" s="1">
        <v>83.436137200000005</v>
      </c>
      <c r="J2" s="1">
        <v>80.358749500000002</v>
      </c>
    </row>
    <row r="3" spans="1:10">
      <c r="A3" s="5" t="s">
        <v>18</v>
      </c>
      <c r="B3" s="1">
        <v>74.6217659</v>
      </c>
      <c r="C3" s="1">
        <v>60.867558199999998</v>
      </c>
      <c r="D3" s="1">
        <v>59.208545299999997</v>
      </c>
      <c r="E3" s="1">
        <v>51.537292000000001</v>
      </c>
      <c r="F3" s="1">
        <v>40.979647</v>
      </c>
      <c r="G3" s="1">
        <v>39.184779599999999</v>
      </c>
      <c r="H3" s="1">
        <v>30.624159800000001</v>
      </c>
      <c r="I3" s="1">
        <v>27.096530999999999</v>
      </c>
      <c r="J3" s="1">
        <v>33.798159400000003</v>
      </c>
    </row>
    <row r="4" spans="1:10">
      <c r="A4" s="5" t="s">
        <v>19</v>
      </c>
      <c r="B4" s="1">
        <v>34.213574600000001</v>
      </c>
      <c r="C4" s="1">
        <v>21.336369399999999</v>
      </c>
      <c r="D4" s="1">
        <v>27.3919408</v>
      </c>
      <c r="E4" s="1">
        <v>26.5438665</v>
      </c>
      <c r="F4" s="1">
        <v>18.679239299999999</v>
      </c>
      <c r="G4" s="1">
        <v>13.0314288</v>
      </c>
      <c r="H4" s="1">
        <v>15.9759533</v>
      </c>
      <c r="I4" s="1">
        <v>14.050307099999999</v>
      </c>
      <c r="J4" s="1">
        <v>13.1452911</v>
      </c>
    </row>
  </sheetData>
  <mergeCells count="3">
    <mergeCell ref="B1:D1"/>
    <mergeCell ref="E1:G1"/>
    <mergeCell ref="H1:J1"/>
  </mergeCells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B52A-97C6-E940-A97A-21C6E09403D1}">
  <dimension ref="A1:U4"/>
  <sheetViews>
    <sheetView workbookViewId="0">
      <selection activeCell="A6" sqref="A6"/>
    </sheetView>
  </sheetViews>
  <sheetFormatPr baseColWidth="10" defaultRowHeight="20"/>
  <sheetData>
    <row r="1" spans="1:21">
      <c r="A1" s="3"/>
      <c r="B1" s="23" t="s">
        <v>81</v>
      </c>
      <c r="C1" s="23"/>
      <c r="D1" s="23"/>
      <c r="E1" s="23"/>
      <c r="F1" s="23"/>
      <c r="G1" s="23" t="s">
        <v>82</v>
      </c>
      <c r="H1" s="23"/>
      <c r="I1" s="23"/>
      <c r="J1" s="23"/>
      <c r="K1" s="23"/>
      <c r="L1" s="23" t="s">
        <v>83</v>
      </c>
      <c r="M1" s="23"/>
      <c r="N1" s="23"/>
      <c r="O1" s="23"/>
      <c r="P1" s="23"/>
      <c r="Q1" s="23" t="s">
        <v>84</v>
      </c>
      <c r="R1" s="23"/>
      <c r="S1" s="23"/>
      <c r="T1" s="23"/>
      <c r="U1" s="23"/>
    </row>
    <row r="2" spans="1:21">
      <c r="A2" s="4" t="s">
        <v>85</v>
      </c>
      <c r="B2" s="1">
        <v>29</v>
      </c>
      <c r="C2" s="1">
        <v>25.9</v>
      </c>
      <c r="D2" s="1">
        <v>27.5</v>
      </c>
      <c r="E2" s="1">
        <v>28.7</v>
      </c>
      <c r="F2" s="1"/>
      <c r="G2" s="1">
        <v>34.1</v>
      </c>
      <c r="H2" s="1">
        <v>27.9</v>
      </c>
      <c r="I2" s="1">
        <v>32</v>
      </c>
      <c r="J2" s="1">
        <v>28.6</v>
      </c>
      <c r="K2" s="1">
        <v>45</v>
      </c>
      <c r="L2" s="1">
        <v>7.13</v>
      </c>
      <c r="M2" s="1">
        <v>10.9</v>
      </c>
      <c r="N2" s="1">
        <v>13.3</v>
      </c>
      <c r="O2" s="1">
        <v>11</v>
      </c>
      <c r="P2" s="1">
        <v>1.68</v>
      </c>
      <c r="Q2" s="1">
        <v>17.399999999999999</v>
      </c>
      <c r="R2" s="1">
        <v>17.7</v>
      </c>
      <c r="S2" s="1">
        <v>10.5</v>
      </c>
      <c r="T2" s="1">
        <v>20.5</v>
      </c>
      <c r="U2" s="1">
        <v>24.5</v>
      </c>
    </row>
    <row r="3" spans="1:21">
      <c r="A3" s="4" t="s">
        <v>86</v>
      </c>
      <c r="B3" s="1">
        <v>24.9</v>
      </c>
      <c r="C3" s="1">
        <v>28.3</v>
      </c>
      <c r="D3" s="1">
        <v>26.3</v>
      </c>
      <c r="E3" s="1">
        <v>29.6</v>
      </c>
      <c r="F3" s="1"/>
      <c r="G3" s="1">
        <v>24.2</v>
      </c>
      <c r="H3" s="1">
        <v>33.6</v>
      </c>
      <c r="I3" s="1">
        <v>26.7</v>
      </c>
      <c r="J3" s="1">
        <v>16.3</v>
      </c>
      <c r="K3" s="1"/>
      <c r="L3" s="1">
        <v>7.46</v>
      </c>
      <c r="M3" s="1">
        <v>8.57</v>
      </c>
      <c r="N3" s="1">
        <v>6.94</v>
      </c>
      <c r="O3" s="1">
        <v>9.8000000000000007</v>
      </c>
      <c r="P3" s="1">
        <v>1.02</v>
      </c>
      <c r="Q3" s="1">
        <v>16</v>
      </c>
      <c r="R3" s="1">
        <v>9.09</v>
      </c>
      <c r="S3" s="1"/>
      <c r="T3" s="1">
        <v>10.199999999999999</v>
      </c>
      <c r="U3" s="1"/>
    </row>
    <row r="4" spans="1:21">
      <c r="A4" s="4" t="s">
        <v>87</v>
      </c>
      <c r="B4" s="1">
        <v>20.8</v>
      </c>
      <c r="C4" s="1">
        <v>25.2</v>
      </c>
      <c r="D4" s="1">
        <v>17.5</v>
      </c>
      <c r="E4" s="1">
        <v>21</v>
      </c>
      <c r="F4" s="1"/>
      <c r="G4" s="1">
        <v>17.7</v>
      </c>
      <c r="H4" s="1">
        <v>33.1</v>
      </c>
      <c r="I4" s="1">
        <v>21.8</v>
      </c>
      <c r="J4" s="1">
        <v>9.08</v>
      </c>
      <c r="K4" s="1"/>
      <c r="L4" s="1">
        <v>5</v>
      </c>
      <c r="M4" s="1">
        <v>6</v>
      </c>
      <c r="N4" s="1">
        <v>5.3</v>
      </c>
      <c r="O4" s="1">
        <v>6.5</v>
      </c>
      <c r="P4" s="1">
        <v>0.89</v>
      </c>
      <c r="Q4" s="1">
        <v>10.3</v>
      </c>
      <c r="R4" s="1">
        <v>7.06</v>
      </c>
      <c r="S4" s="1"/>
      <c r="T4" s="1">
        <v>6.68</v>
      </c>
      <c r="U4" s="1"/>
    </row>
  </sheetData>
  <mergeCells count="4">
    <mergeCell ref="B1:F1"/>
    <mergeCell ref="G1:K1"/>
    <mergeCell ref="L1:P1"/>
    <mergeCell ref="Q1:U1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C312-1E8C-0441-B2AF-F853118C70B7}">
  <dimension ref="A1:X2"/>
  <sheetViews>
    <sheetView workbookViewId="0">
      <selection sqref="A1:X2"/>
    </sheetView>
  </sheetViews>
  <sheetFormatPr baseColWidth="10" defaultRowHeight="20"/>
  <sheetData>
    <row r="1" spans="1:24">
      <c r="A1" s="23" t="s">
        <v>91</v>
      </c>
      <c r="B1" s="23"/>
      <c r="C1" s="23"/>
      <c r="D1" s="23"/>
      <c r="E1" s="23"/>
      <c r="F1" s="23"/>
      <c r="G1" s="23" t="s">
        <v>92</v>
      </c>
      <c r="H1" s="23"/>
      <c r="I1" s="23"/>
      <c r="J1" s="23"/>
      <c r="K1" s="23"/>
      <c r="L1" s="23"/>
      <c r="M1" s="23" t="s">
        <v>93</v>
      </c>
      <c r="N1" s="23"/>
      <c r="O1" s="23"/>
      <c r="P1" s="23"/>
      <c r="Q1" s="23"/>
      <c r="R1" s="23"/>
      <c r="S1" s="23" t="s">
        <v>94</v>
      </c>
      <c r="T1" s="23"/>
      <c r="U1" s="23"/>
      <c r="V1" s="23"/>
      <c r="W1" s="23"/>
      <c r="X1" s="23"/>
    </row>
    <row r="2" spans="1:24">
      <c r="A2" s="1">
        <v>19.2</v>
      </c>
      <c r="B2" s="1">
        <v>11.8</v>
      </c>
      <c r="C2" s="1">
        <v>12.6</v>
      </c>
      <c r="D2" s="1">
        <v>11.7</v>
      </c>
      <c r="E2" s="1"/>
      <c r="F2" s="1"/>
      <c r="G2" s="1">
        <v>5.94</v>
      </c>
      <c r="H2" s="1">
        <v>3.65</v>
      </c>
      <c r="I2" s="1">
        <v>2.0499999999999998</v>
      </c>
      <c r="J2" s="1">
        <v>1.49</v>
      </c>
      <c r="K2" s="1"/>
      <c r="L2" s="1"/>
      <c r="M2" s="1">
        <v>7.0000000000000007E-2</v>
      </c>
      <c r="N2" s="1">
        <v>0.43</v>
      </c>
      <c r="O2" s="1">
        <v>0.21</v>
      </c>
      <c r="P2" s="1">
        <v>0.18</v>
      </c>
      <c r="Q2" s="1">
        <v>0.25</v>
      </c>
      <c r="R2" s="1">
        <v>7.2999999999999995E-2</v>
      </c>
      <c r="S2" s="1">
        <v>2.6</v>
      </c>
      <c r="T2" s="1">
        <v>0.94</v>
      </c>
      <c r="U2" s="1">
        <v>1</v>
      </c>
      <c r="V2" s="1">
        <v>1.45</v>
      </c>
      <c r="W2" s="1">
        <v>1.67</v>
      </c>
      <c r="X2" s="1">
        <v>1.28</v>
      </c>
    </row>
  </sheetData>
  <mergeCells count="4">
    <mergeCell ref="A1:F1"/>
    <mergeCell ref="G1:L1"/>
    <mergeCell ref="M1:R1"/>
    <mergeCell ref="S1:X1"/>
  </mergeCells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B6FA-D4B4-D14C-A753-0AF8CA891A77}">
  <dimension ref="A1:L2"/>
  <sheetViews>
    <sheetView workbookViewId="0">
      <selection activeCell="L18" sqref="L18"/>
    </sheetView>
  </sheetViews>
  <sheetFormatPr baseColWidth="10" defaultRowHeight="20"/>
  <sheetData>
    <row r="1" spans="1:12">
      <c r="A1" s="23" t="s">
        <v>95</v>
      </c>
      <c r="B1" s="23"/>
      <c r="C1" s="23"/>
      <c r="D1" s="23" t="s">
        <v>96</v>
      </c>
      <c r="E1" s="23"/>
      <c r="F1" s="23"/>
      <c r="G1" s="23" t="s">
        <v>97</v>
      </c>
      <c r="H1" s="23"/>
      <c r="I1" s="23"/>
      <c r="J1" s="23" t="s">
        <v>98</v>
      </c>
      <c r="K1" s="23"/>
      <c r="L1" s="23"/>
    </row>
    <row r="2" spans="1:12">
      <c r="A2" s="1">
        <v>3.42</v>
      </c>
      <c r="B2" s="1">
        <v>2.79</v>
      </c>
      <c r="C2" s="1">
        <v>2.85</v>
      </c>
      <c r="D2" s="1">
        <v>3.06</v>
      </c>
      <c r="E2" s="1">
        <v>4.24</v>
      </c>
      <c r="F2" s="1">
        <v>2.86</v>
      </c>
      <c r="G2" s="1">
        <v>2.12</v>
      </c>
      <c r="H2" s="1">
        <v>2.0099999999999998</v>
      </c>
      <c r="I2" s="1">
        <v>2.16</v>
      </c>
      <c r="J2" s="1">
        <v>3.2</v>
      </c>
      <c r="K2" s="1">
        <v>2.83</v>
      </c>
      <c r="L2" s="1">
        <v>2.8</v>
      </c>
    </row>
  </sheetData>
  <mergeCells count="4">
    <mergeCell ref="A1:C1"/>
    <mergeCell ref="D1:F1"/>
    <mergeCell ref="G1:I1"/>
    <mergeCell ref="J1:L1"/>
  </mergeCells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5EDA-C72E-474F-BD1B-0062E0559F4C}">
  <dimension ref="A1:L2"/>
  <sheetViews>
    <sheetView tabSelected="1" workbookViewId="0">
      <selection activeCell="K11" sqref="K11"/>
    </sheetView>
  </sheetViews>
  <sheetFormatPr baseColWidth="10" defaultRowHeight="20"/>
  <sheetData>
    <row r="1" spans="1:12">
      <c r="A1" s="23" t="s">
        <v>95</v>
      </c>
      <c r="B1" s="23"/>
      <c r="C1" s="23"/>
      <c r="D1" s="23" t="s">
        <v>96</v>
      </c>
      <c r="E1" s="23"/>
      <c r="F1" s="23"/>
      <c r="G1" s="23" t="s">
        <v>97</v>
      </c>
      <c r="H1" s="23"/>
      <c r="I1" s="23"/>
      <c r="J1" s="23" t="s">
        <v>98</v>
      </c>
      <c r="K1" s="23"/>
      <c r="L1" s="23"/>
    </row>
    <row r="2" spans="1:12">
      <c r="A2" s="1">
        <v>3730.0257099999999</v>
      </c>
      <c r="B2" s="1">
        <v>5514.8316070000001</v>
      </c>
      <c r="C2" s="1">
        <v>4230.5544200000004</v>
      </c>
      <c r="D2" s="1">
        <v>4436.5110299999997</v>
      </c>
      <c r="E2" s="1">
        <v>6010.0383499999998</v>
      </c>
      <c r="F2" s="1">
        <v>4766.95964</v>
      </c>
      <c r="G2" s="1">
        <v>1978.8044010000001</v>
      </c>
      <c r="H2" s="1">
        <v>2060.9427059999998</v>
      </c>
      <c r="I2" s="1">
        <v>1889.97531</v>
      </c>
      <c r="J2" s="1">
        <v>3381.5897500000001</v>
      </c>
      <c r="K2" s="1">
        <v>2979.0343899999998</v>
      </c>
      <c r="L2" s="1">
        <v>3087.1500700000001</v>
      </c>
    </row>
  </sheetData>
  <mergeCells count="4">
    <mergeCell ref="A1:C1"/>
    <mergeCell ref="D1:F1"/>
    <mergeCell ref="G1:I1"/>
    <mergeCell ref="J1:L1"/>
  </mergeCells>
  <phoneticPr fontId="1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4BE6F-D367-BC44-A12C-0A3AB57BCF27}">
  <dimension ref="A1:G2223"/>
  <sheetViews>
    <sheetView workbookViewId="0">
      <selection activeCell="F4" sqref="F4"/>
    </sheetView>
  </sheetViews>
  <sheetFormatPr baseColWidth="10" defaultRowHeight="20"/>
  <sheetData>
    <row r="1" spans="1:7">
      <c r="A1" s="3" t="s">
        <v>99</v>
      </c>
      <c r="B1" s="23" t="s">
        <v>100</v>
      </c>
      <c r="C1" s="23"/>
      <c r="D1" s="23"/>
      <c r="E1" s="23" t="s">
        <v>101</v>
      </c>
      <c r="F1" s="23"/>
      <c r="G1" s="23"/>
    </row>
    <row r="2" spans="1:7">
      <c r="A2" s="1">
        <v>7.98</v>
      </c>
      <c r="B2" s="1">
        <v>9.7257999999999997E-2</v>
      </c>
      <c r="C2" s="1"/>
      <c r="D2" s="1"/>
      <c r="E2" s="1">
        <v>0.168046</v>
      </c>
      <c r="F2" s="1"/>
      <c r="G2" s="1"/>
    </row>
    <row r="3" spans="1:7">
      <c r="A3" s="1">
        <v>8.01</v>
      </c>
      <c r="B3" s="1">
        <v>9.6262E-2</v>
      </c>
      <c r="C3" s="1"/>
      <c r="D3" s="1"/>
      <c r="E3" s="1">
        <v>0.16630300000000001</v>
      </c>
      <c r="F3" s="1"/>
      <c r="G3" s="1"/>
    </row>
    <row r="4" spans="1:7">
      <c r="A4" s="1">
        <v>8.0399999999999991</v>
      </c>
      <c r="B4" s="1">
        <v>9.5058000000000004E-2</v>
      </c>
      <c r="C4" s="1"/>
      <c r="D4" s="1"/>
      <c r="E4" s="1">
        <v>0.16423199999999999</v>
      </c>
      <c r="F4" s="1"/>
      <c r="G4" s="1"/>
    </row>
    <row r="5" spans="1:7">
      <c r="A5" s="1">
        <v>8.07</v>
      </c>
      <c r="B5" s="1">
        <v>9.4225000000000003E-2</v>
      </c>
      <c r="C5" s="1"/>
      <c r="D5" s="1"/>
      <c r="E5" s="1">
        <v>0.16252</v>
      </c>
      <c r="F5" s="1"/>
      <c r="G5" s="1"/>
    </row>
    <row r="6" spans="1:7">
      <c r="A6" s="1">
        <v>8.1</v>
      </c>
      <c r="B6" s="1">
        <v>9.3139E-2</v>
      </c>
      <c r="C6" s="1"/>
      <c r="D6" s="1"/>
      <c r="E6" s="1">
        <v>0.16084699999999999</v>
      </c>
      <c r="F6" s="1"/>
      <c r="G6" s="1"/>
    </row>
    <row r="7" spans="1:7">
      <c r="A7" s="1">
        <v>8.1300000000000008</v>
      </c>
      <c r="B7" s="1">
        <v>9.2253000000000002E-2</v>
      </c>
      <c r="C7" s="1"/>
      <c r="D7" s="1"/>
      <c r="E7" s="1">
        <v>0.159166</v>
      </c>
      <c r="F7" s="1"/>
      <c r="G7" s="1"/>
    </row>
    <row r="8" spans="1:7">
      <c r="A8" s="1">
        <v>8.16</v>
      </c>
      <c r="B8" s="1">
        <v>9.1386999999999996E-2</v>
      </c>
      <c r="C8" s="1"/>
      <c r="D8" s="1"/>
      <c r="E8" s="1">
        <v>0.15717700000000001</v>
      </c>
      <c r="F8" s="1"/>
      <c r="G8" s="1"/>
    </row>
    <row r="9" spans="1:7">
      <c r="A9" s="1">
        <v>8.19</v>
      </c>
      <c r="B9" s="1">
        <v>9.0337000000000001E-2</v>
      </c>
      <c r="C9" s="1"/>
      <c r="D9" s="1"/>
      <c r="E9" s="1">
        <v>0.15545500000000001</v>
      </c>
      <c r="F9" s="1"/>
      <c r="G9" s="1"/>
    </row>
    <row r="10" spans="1:7">
      <c r="A10" s="1">
        <v>8.2200000000000006</v>
      </c>
      <c r="B10" s="1">
        <v>8.9410000000000003E-2</v>
      </c>
      <c r="C10" s="1"/>
      <c r="D10" s="1"/>
      <c r="E10" s="1">
        <v>0.15378500000000001</v>
      </c>
      <c r="F10" s="1"/>
      <c r="G10" s="1"/>
    </row>
    <row r="11" spans="1:7">
      <c r="A11" s="1">
        <v>8.25</v>
      </c>
      <c r="B11" s="1">
        <v>8.8562000000000002E-2</v>
      </c>
      <c r="C11" s="1"/>
      <c r="D11" s="1"/>
      <c r="E11" s="1">
        <v>0.15190200000000001</v>
      </c>
      <c r="F11" s="1"/>
      <c r="G11" s="1"/>
    </row>
    <row r="12" spans="1:7">
      <c r="A12" s="1">
        <v>8.2799999999999994</v>
      </c>
      <c r="B12" s="1">
        <v>8.7781999999999999E-2</v>
      </c>
      <c r="C12" s="1"/>
      <c r="D12" s="1"/>
      <c r="E12" s="1">
        <v>0.15060200000000001</v>
      </c>
      <c r="F12" s="1"/>
      <c r="G12" s="1"/>
    </row>
    <row r="13" spans="1:7">
      <c r="A13" s="1">
        <v>8.31</v>
      </c>
      <c r="B13" s="1">
        <v>8.6889999999999995E-2</v>
      </c>
      <c r="C13" s="1"/>
      <c r="D13" s="1"/>
      <c r="E13" s="1">
        <v>0.14883399999999999</v>
      </c>
      <c r="F13" s="1"/>
      <c r="G13" s="1"/>
    </row>
    <row r="14" spans="1:7">
      <c r="A14" s="1">
        <v>8.34</v>
      </c>
      <c r="B14" s="1">
        <v>8.6071999999999996E-2</v>
      </c>
      <c r="C14" s="1"/>
      <c r="D14" s="1"/>
      <c r="E14" s="1">
        <v>0.147259</v>
      </c>
      <c r="F14" s="1"/>
      <c r="G14" s="1"/>
    </row>
    <row r="15" spans="1:7">
      <c r="A15" s="1">
        <v>8.3699999999999992</v>
      </c>
      <c r="B15" s="1">
        <v>8.5196999999999995E-2</v>
      </c>
      <c r="C15" s="1"/>
      <c r="D15" s="1"/>
      <c r="E15" s="1">
        <v>0.14560899999999999</v>
      </c>
      <c r="F15" s="1"/>
      <c r="G15" s="1"/>
    </row>
    <row r="16" spans="1:7">
      <c r="A16" s="1">
        <v>8.4</v>
      </c>
      <c r="B16" s="1">
        <v>8.4258E-2</v>
      </c>
      <c r="C16" s="1"/>
      <c r="D16" s="1"/>
      <c r="E16" s="1">
        <v>0.14385500000000001</v>
      </c>
      <c r="F16" s="1"/>
      <c r="G16" s="1"/>
    </row>
    <row r="17" spans="1:7">
      <c r="A17" s="1">
        <v>8.43</v>
      </c>
      <c r="B17" s="1">
        <v>8.3543999999999993E-2</v>
      </c>
      <c r="C17" s="1"/>
      <c r="D17" s="1"/>
      <c r="E17" s="1">
        <v>0.142591</v>
      </c>
      <c r="F17" s="1"/>
      <c r="G17" s="1"/>
    </row>
    <row r="18" spans="1:7">
      <c r="A18" s="1">
        <v>8.4600000000000009</v>
      </c>
      <c r="B18" s="1">
        <v>8.2818000000000003E-2</v>
      </c>
      <c r="C18" s="1"/>
      <c r="D18" s="1"/>
      <c r="E18" s="1">
        <v>0.14147100000000001</v>
      </c>
      <c r="F18" s="1"/>
      <c r="G18" s="1"/>
    </row>
    <row r="19" spans="1:7">
      <c r="A19" s="1">
        <v>8.49</v>
      </c>
      <c r="B19" s="1">
        <v>8.2017000000000007E-2</v>
      </c>
      <c r="C19" s="1"/>
      <c r="D19" s="1"/>
      <c r="E19" s="1">
        <v>0.14042499999999999</v>
      </c>
      <c r="F19" s="1"/>
      <c r="G19" s="1"/>
    </row>
    <row r="20" spans="1:7">
      <c r="A20" s="1">
        <v>8.52</v>
      </c>
      <c r="B20" s="1">
        <v>8.1162999999999999E-2</v>
      </c>
      <c r="C20" s="1"/>
      <c r="D20" s="1"/>
      <c r="E20" s="1">
        <v>0.13936999999999999</v>
      </c>
      <c r="F20" s="1"/>
      <c r="G20" s="1"/>
    </row>
    <row r="21" spans="1:7">
      <c r="A21" s="1">
        <v>8.5500000000000007</v>
      </c>
      <c r="B21" s="1">
        <v>8.0187999999999995E-2</v>
      </c>
      <c r="C21" s="1"/>
      <c r="D21" s="1"/>
      <c r="E21" s="1">
        <v>0.13807900000000001</v>
      </c>
      <c r="F21" s="1"/>
      <c r="G21" s="1"/>
    </row>
    <row r="22" spans="1:7">
      <c r="A22" s="1">
        <v>8.58</v>
      </c>
      <c r="B22" s="1">
        <v>7.9457E-2</v>
      </c>
      <c r="C22" s="1"/>
      <c r="D22" s="1"/>
      <c r="E22" s="1">
        <v>0.13708200000000001</v>
      </c>
      <c r="F22" s="1"/>
      <c r="G22" s="1"/>
    </row>
    <row r="23" spans="1:7">
      <c r="A23" s="1">
        <v>8.61</v>
      </c>
      <c r="B23" s="1">
        <v>7.8699000000000005E-2</v>
      </c>
      <c r="C23" s="1"/>
      <c r="D23" s="1"/>
      <c r="E23" s="1">
        <v>0.13608200000000001</v>
      </c>
      <c r="F23" s="1"/>
      <c r="G23" s="1"/>
    </row>
    <row r="24" spans="1:7">
      <c r="A24" s="1">
        <v>8.64</v>
      </c>
      <c r="B24" s="1">
        <v>7.8179999999999999E-2</v>
      </c>
      <c r="C24" s="1"/>
      <c r="D24" s="1"/>
      <c r="E24" s="1">
        <v>0.13542100000000001</v>
      </c>
      <c r="F24" s="1"/>
      <c r="G24" s="1"/>
    </row>
    <row r="25" spans="1:7">
      <c r="A25" s="1">
        <v>8.67</v>
      </c>
      <c r="B25" s="1">
        <v>7.7539999999999998E-2</v>
      </c>
      <c r="C25" s="1"/>
      <c r="D25" s="1"/>
      <c r="E25" s="1">
        <v>0.134598</v>
      </c>
      <c r="F25" s="1"/>
      <c r="G25" s="1"/>
    </row>
    <row r="26" spans="1:7">
      <c r="A26" s="1">
        <v>8.6999999999999993</v>
      </c>
      <c r="B26" s="1">
        <v>7.6737E-2</v>
      </c>
      <c r="C26" s="1"/>
      <c r="D26" s="1"/>
      <c r="E26" s="1">
        <v>0.13352700000000001</v>
      </c>
      <c r="F26" s="1"/>
      <c r="G26" s="1"/>
    </row>
    <row r="27" spans="1:7">
      <c r="A27" s="1">
        <v>8.73</v>
      </c>
      <c r="B27" s="1">
        <v>7.6119999999999993E-2</v>
      </c>
      <c r="C27" s="1"/>
      <c r="D27" s="1"/>
      <c r="E27" s="1">
        <v>0.13259799999999999</v>
      </c>
      <c r="F27" s="1"/>
      <c r="G27" s="1"/>
    </row>
    <row r="28" spans="1:7">
      <c r="A28" s="1">
        <v>8.76</v>
      </c>
      <c r="B28" s="1">
        <v>7.5470999999999996E-2</v>
      </c>
      <c r="C28" s="1"/>
      <c r="D28" s="1"/>
      <c r="E28" s="1">
        <v>0.13167000000000001</v>
      </c>
      <c r="F28" s="1"/>
      <c r="G28" s="1"/>
    </row>
    <row r="29" spans="1:7">
      <c r="A29" s="1">
        <v>8.7899999999999991</v>
      </c>
      <c r="B29" s="1">
        <v>7.4939000000000006E-2</v>
      </c>
      <c r="C29" s="1"/>
      <c r="D29" s="1"/>
      <c r="E29" s="1">
        <v>0.13092599999999999</v>
      </c>
      <c r="F29" s="1"/>
      <c r="G29" s="1"/>
    </row>
    <row r="30" spans="1:7">
      <c r="A30" s="1">
        <v>8.82</v>
      </c>
      <c r="B30" s="1">
        <v>7.4403999999999998E-2</v>
      </c>
      <c r="C30" s="1"/>
      <c r="D30" s="1"/>
      <c r="E30" s="1">
        <v>0.13014300000000001</v>
      </c>
      <c r="F30" s="1"/>
      <c r="G30" s="1"/>
    </row>
    <row r="31" spans="1:7">
      <c r="A31" s="1">
        <v>8.85</v>
      </c>
      <c r="B31" s="1">
        <v>7.3835999999999999E-2</v>
      </c>
      <c r="C31" s="1"/>
      <c r="D31" s="1"/>
      <c r="E31" s="1">
        <v>0.12928799999999999</v>
      </c>
      <c r="F31" s="1"/>
      <c r="G31" s="1"/>
    </row>
    <row r="32" spans="1:7">
      <c r="A32" s="1">
        <v>8.8800000000000008</v>
      </c>
      <c r="B32" s="1">
        <v>7.3220999999999994E-2</v>
      </c>
      <c r="C32" s="1"/>
      <c r="D32" s="1"/>
      <c r="E32" s="1">
        <v>0.12836500000000001</v>
      </c>
      <c r="F32" s="1"/>
      <c r="G32" s="1"/>
    </row>
    <row r="33" spans="1:7">
      <c r="A33" s="1">
        <v>8.91</v>
      </c>
      <c r="B33" s="1">
        <v>7.2517999999999999E-2</v>
      </c>
      <c r="C33" s="1"/>
      <c r="D33" s="1"/>
      <c r="E33" s="1">
        <v>0.127328</v>
      </c>
      <c r="F33" s="1"/>
      <c r="G33" s="1"/>
    </row>
    <row r="34" spans="1:7">
      <c r="A34" s="1">
        <v>8.94</v>
      </c>
      <c r="B34" s="1">
        <v>7.1941000000000005E-2</v>
      </c>
      <c r="C34" s="1"/>
      <c r="D34" s="1"/>
      <c r="E34" s="1">
        <v>0.12646499999999999</v>
      </c>
      <c r="F34" s="1"/>
      <c r="G34" s="1"/>
    </row>
    <row r="35" spans="1:7">
      <c r="A35" s="1">
        <v>8.9700000000000006</v>
      </c>
      <c r="B35" s="1">
        <v>7.1272000000000002E-2</v>
      </c>
      <c r="C35" s="1"/>
      <c r="D35" s="1"/>
      <c r="E35" s="1">
        <v>0.12540999999999999</v>
      </c>
      <c r="F35" s="1"/>
      <c r="G35" s="1"/>
    </row>
    <row r="36" spans="1:7">
      <c r="A36" s="1">
        <v>9</v>
      </c>
      <c r="B36" s="1">
        <v>7.0815000000000003E-2</v>
      </c>
      <c r="C36" s="1"/>
      <c r="D36" s="1"/>
      <c r="E36" s="1">
        <v>0.124611</v>
      </c>
      <c r="F36" s="1"/>
      <c r="G36" s="1"/>
    </row>
    <row r="37" spans="1:7">
      <c r="A37" s="1">
        <v>9.0299999999999994</v>
      </c>
      <c r="B37" s="1">
        <v>7.0249000000000006E-2</v>
      </c>
      <c r="C37" s="1"/>
      <c r="D37" s="1"/>
      <c r="E37" s="1">
        <v>0.12357899999999999</v>
      </c>
      <c r="F37" s="1"/>
      <c r="G37" s="1"/>
    </row>
    <row r="38" spans="1:7">
      <c r="A38" s="1">
        <v>9.06</v>
      </c>
      <c r="B38" s="1">
        <v>6.9494E-2</v>
      </c>
      <c r="C38" s="1"/>
      <c r="D38" s="1"/>
      <c r="E38" s="1">
        <v>0.12235699999999999</v>
      </c>
      <c r="F38" s="1"/>
      <c r="G38" s="1"/>
    </row>
    <row r="39" spans="1:7">
      <c r="A39" s="1">
        <v>9.09</v>
      </c>
      <c r="B39" s="1">
        <v>6.8881999999999999E-2</v>
      </c>
      <c r="C39" s="1"/>
      <c r="D39" s="1"/>
      <c r="E39" s="1">
        <v>0.121338</v>
      </c>
      <c r="F39" s="1"/>
      <c r="G39" s="1"/>
    </row>
    <row r="40" spans="1:7">
      <c r="A40" s="1">
        <v>9.1199999999999992</v>
      </c>
      <c r="B40" s="1">
        <v>6.8240999999999996E-2</v>
      </c>
      <c r="C40" s="1"/>
      <c r="D40" s="1"/>
      <c r="E40" s="1">
        <v>0.120002</v>
      </c>
      <c r="F40" s="1"/>
      <c r="G40" s="1"/>
    </row>
    <row r="41" spans="1:7">
      <c r="A41" s="1">
        <v>9.15</v>
      </c>
      <c r="B41" s="1">
        <v>6.7733000000000002E-2</v>
      </c>
      <c r="C41" s="1"/>
      <c r="D41" s="1"/>
      <c r="E41" s="1">
        <v>0.11877600000000001</v>
      </c>
      <c r="F41" s="1"/>
      <c r="G41" s="1"/>
    </row>
    <row r="42" spans="1:7">
      <c r="A42" s="1">
        <v>9.18</v>
      </c>
      <c r="B42" s="1">
        <v>6.7311999999999997E-2</v>
      </c>
      <c r="C42" s="1"/>
      <c r="D42" s="1"/>
      <c r="E42" s="1">
        <v>0.117658</v>
      </c>
      <c r="F42" s="1"/>
      <c r="G42" s="1"/>
    </row>
    <row r="43" spans="1:7">
      <c r="A43" s="1">
        <v>9.2100000000000009</v>
      </c>
      <c r="B43" s="1">
        <v>6.6626000000000005E-2</v>
      </c>
      <c r="C43" s="1"/>
      <c r="D43" s="1"/>
      <c r="E43" s="1">
        <v>0.116616</v>
      </c>
      <c r="F43" s="1"/>
      <c r="G43" s="1"/>
    </row>
    <row r="44" spans="1:7">
      <c r="A44" s="1">
        <v>9.24</v>
      </c>
      <c r="B44" s="1">
        <v>6.5948999999999994E-2</v>
      </c>
      <c r="C44" s="1"/>
      <c r="D44" s="1"/>
      <c r="E44" s="1">
        <v>0.11562699999999999</v>
      </c>
      <c r="F44" s="1"/>
      <c r="G44" s="1"/>
    </row>
    <row r="45" spans="1:7">
      <c r="A45" s="1">
        <v>9.27</v>
      </c>
      <c r="B45" s="1">
        <v>6.5230999999999997E-2</v>
      </c>
      <c r="C45" s="1"/>
      <c r="D45" s="1"/>
      <c r="E45" s="1">
        <v>0.114075</v>
      </c>
      <c r="F45" s="1"/>
      <c r="G45" s="1"/>
    </row>
    <row r="46" spans="1:7">
      <c r="A46" s="1">
        <v>9.3000000000000007</v>
      </c>
      <c r="B46" s="1">
        <v>6.4706E-2</v>
      </c>
      <c r="C46" s="1"/>
      <c r="D46" s="1"/>
      <c r="E46" s="1">
        <v>0.112104</v>
      </c>
      <c r="F46" s="1"/>
      <c r="G46" s="1"/>
    </row>
    <row r="47" spans="1:7">
      <c r="A47" s="1">
        <v>9.33</v>
      </c>
      <c r="B47" s="1">
        <v>6.4216999999999996E-2</v>
      </c>
      <c r="C47" s="1"/>
      <c r="D47" s="1"/>
      <c r="E47" s="1">
        <v>0.110496</v>
      </c>
      <c r="F47" s="1"/>
      <c r="G47" s="1"/>
    </row>
    <row r="48" spans="1:7">
      <c r="A48" s="1">
        <v>9.36</v>
      </c>
      <c r="B48" s="1">
        <v>6.3592999999999997E-2</v>
      </c>
      <c r="C48" s="1"/>
      <c r="D48" s="1"/>
      <c r="E48" s="1">
        <v>0.10986899999999999</v>
      </c>
      <c r="F48" s="1"/>
      <c r="G48" s="1"/>
    </row>
    <row r="49" spans="1:7">
      <c r="A49" s="1">
        <v>9.39</v>
      </c>
      <c r="B49" s="1">
        <v>6.3101000000000004E-2</v>
      </c>
      <c r="C49" s="1"/>
      <c r="D49" s="1"/>
      <c r="E49" s="1">
        <v>0.10950799999999999</v>
      </c>
      <c r="F49" s="1"/>
      <c r="G49" s="1"/>
    </row>
    <row r="50" spans="1:7">
      <c r="A50" s="1">
        <v>9.42</v>
      </c>
      <c r="B50" s="1">
        <v>6.2351999999999998E-2</v>
      </c>
      <c r="C50" s="1"/>
      <c r="D50" s="1"/>
      <c r="E50" s="1">
        <v>0.108915</v>
      </c>
      <c r="F50" s="1"/>
      <c r="G50" s="1"/>
    </row>
    <row r="51" spans="1:7">
      <c r="A51" s="1">
        <v>9.4499999999999993</v>
      </c>
      <c r="B51" s="1">
        <v>6.1737E-2</v>
      </c>
      <c r="C51" s="1"/>
      <c r="D51" s="1"/>
      <c r="E51" s="1">
        <v>0.10818</v>
      </c>
      <c r="F51" s="1"/>
      <c r="G51" s="1"/>
    </row>
    <row r="52" spans="1:7">
      <c r="A52" s="1">
        <v>9.48</v>
      </c>
      <c r="B52" s="1">
        <v>6.1130999999999998E-2</v>
      </c>
      <c r="C52" s="1"/>
      <c r="D52" s="1"/>
      <c r="E52" s="1">
        <v>0.10711</v>
      </c>
      <c r="F52" s="1"/>
      <c r="G52" s="1"/>
    </row>
    <row r="53" spans="1:7">
      <c r="A53" s="1">
        <v>9.51</v>
      </c>
      <c r="B53" s="1">
        <v>6.0616000000000003E-2</v>
      </c>
      <c r="C53" s="1"/>
      <c r="D53" s="1"/>
      <c r="E53" s="1">
        <v>0.106128</v>
      </c>
      <c r="F53" s="1"/>
      <c r="G53" s="1"/>
    </row>
    <row r="54" spans="1:7">
      <c r="A54" s="1">
        <v>9.5399999999999991</v>
      </c>
      <c r="B54" s="1">
        <v>6.0075000000000003E-2</v>
      </c>
      <c r="C54" s="1"/>
      <c r="D54" s="1"/>
      <c r="E54" s="1">
        <v>0.105167</v>
      </c>
      <c r="F54" s="1"/>
      <c r="G54" s="1"/>
    </row>
    <row r="55" spans="1:7">
      <c r="A55" s="1">
        <v>9.57</v>
      </c>
      <c r="B55" s="1">
        <v>5.9492999999999997E-2</v>
      </c>
      <c r="C55" s="1"/>
      <c r="D55" s="1"/>
      <c r="E55" s="1">
        <v>0.104257</v>
      </c>
      <c r="F55" s="1"/>
      <c r="G55" s="1"/>
    </row>
    <row r="56" spans="1:7">
      <c r="A56" s="1">
        <v>9.6</v>
      </c>
      <c r="B56" s="1">
        <v>5.8883999999999999E-2</v>
      </c>
      <c r="C56" s="1"/>
      <c r="D56" s="1"/>
      <c r="E56" s="1">
        <v>0.10337499999999999</v>
      </c>
      <c r="F56" s="1"/>
      <c r="G56" s="1"/>
    </row>
    <row r="57" spans="1:7">
      <c r="A57" s="1">
        <v>9.6300000000000008</v>
      </c>
      <c r="B57" s="1">
        <v>5.824E-2</v>
      </c>
      <c r="C57" s="1"/>
      <c r="D57" s="1"/>
      <c r="E57" s="1">
        <v>0.102312</v>
      </c>
      <c r="F57" s="1"/>
      <c r="G57" s="1"/>
    </row>
    <row r="58" spans="1:7">
      <c r="A58" s="1">
        <v>9.66</v>
      </c>
      <c r="B58" s="1">
        <v>5.7736999999999997E-2</v>
      </c>
      <c r="C58" s="1"/>
      <c r="D58" s="1"/>
      <c r="E58" s="1">
        <v>0.101407</v>
      </c>
      <c r="F58" s="1"/>
      <c r="G58" s="1"/>
    </row>
    <row r="59" spans="1:7">
      <c r="A59" s="1">
        <v>9.69</v>
      </c>
      <c r="B59" s="1">
        <v>5.7244000000000003E-2</v>
      </c>
      <c r="C59" s="1"/>
      <c r="D59" s="1"/>
      <c r="E59" s="1">
        <v>0.100481</v>
      </c>
      <c r="F59" s="1"/>
      <c r="G59" s="1"/>
    </row>
    <row r="60" spans="1:7">
      <c r="A60" s="1">
        <v>9.7200000000000006</v>
      </c>
      <c r="B60" s="1">
        <v>5.6665E-2</v>
      </c>
      <c r="C60" s="1"/>
      <c r="D60" s="1"/>
      <c r="E60" s="1">
        <v>9.9318000000000004E-2</v>
      </c>
      <c r="F60" s="1"/>
      <c r="G60" s="1"/>
    </row>
    <row r="61" spans="1:7">
      <c r="A61" s="1">
        <v>9.75</v>
      </c>
      <c r="B61" s="1">
        <v>5.6239999999999998E-2</v>
      </c>
      <c r="C61" s="1"/>
      <c r="D61" s="1"/>
      <c r="E61" s="1">
        <v>9.8502999999999993E-2</v>
      </c>
      <c r="F61" s="1"/>
      <c r="G61" s="1"/>
    </row>
    <row r="62" spans="1:7">
      <c r="A62" s="1">
        <v>9.7799999999999994</v>
      </c>
      <c r="B62" s="1">
        <v>5.5591000000000002E-2</v>
      </c>
      <c r="C62" s="1"/>
      <c r="D62" s="1"/>
      <c r="E62" s="1">
        <v>9.7434999999999994E-2</v>
      </c>
      <c r="F62" s="1"/>
      <c r="G62" s="1"/>
    </row>
    <row r="63" spans="1:7">
      <c r="A63" s="1">
        <v>9.81</v>
      </c>
      <c r="B63" s="1">
        <v>5.5067999999999999E-2</v>
      </c>
      <c r="C63" s="1"/>
      <c r="D63" s="1"/>
      <c r="E63" s="1">
        <v>9.6564999999999998E-2</v>
      </c>
      <c r="F63" s="1"/>
      <c r="G63" s="1"/>
    </row>
    <row r="64" spans="1:7">
      <c r="A64" s="1">
        <v>9.84</v>
      </c>
      <c r="B64" s="1">
        <v>5.4573000000000003E-2</v>
      </c>
      <c r="C64" s="1"/>
      <c r="D64" s="1"/>
      <c r="E64" s="1">
        <v>9.5699000000000006E-2</v>
      </c>
      <c r="F64" s="1"/>
      <c r="G64" s="1"/>
    </row>
    <row r="65" spans="1:7">
      <c r="A65" s="1">
        <v>9.8699999999999992</v>
      </c>
      <c r="B65" s="1">
        <v>5.3971999999999999E-2</v>
      </c>
      <c r="C65" s="1"/>
      <c r="D65" s="1"/>
      <c r="E65" s="1">
        <v>9.4646999999999995E-2</v>
      </c>
      <c r="F65" s="1"/>
      <c r="G65" s="1"/>
    </row>
    <row r="66" spans="1:7">
      <c r="A66" s="1">
        <v>9.9</v>
      </c>
      <c r="B66" s="1">
        <v>5.3453000000000001E-2</v>
      </c>
      <c r="C66" s="1"/>
      <c r="D66" s="1"/>
      <c r="E66" s="1">
        <v>9.3676999999999996E-2</v>
      </c>
      <c r="F66" s="1"/>
      <c r="G66" s="1"/>
    </row>
    <row r="67" spans="1:7">
      <c r="A67" s="1">
        <v>9.93</v>
      </c>
      <c r="B67" s="1">
        <v>5.2943999999999998E-2</v>
      </c>
      <c r="C67" s="1"/>
      <c r="D67" s="1"/>
      <c r="E67" s="1">
        <v>9.2751E-2</v>
      </c>
      <c r="F67" s="1"/>
      <c r="G67" s="1"/>
    </row>
    <row r="68" spans="1:7">
      <c r="A68" s="1">
        <v>9.9600000000000009</v>
      </c>
      <c r="B68" s="1">
        <v>5.2380999999999997E-2</v>
      </c>
      <c r="C68" s="1"/>
      <c r="D68" s="1"/>
      <c r="E68" s="1">
        <v>9.1901999999999998E-2</v>
      </c>
      <c r="F68" s="1"/>
      <c r="G68" s="1"/>
    </row>
    <row r="69" spans="1:7">
      <c r="A69" s="1">
        <v>9.99</v>
      </c>
      <c r="B69" s="1">
        <v>5.1744999999999999E-2</v>
      </c>
      <c r="C69" s="1"/>
      <c r="D69" s="1"/>
      <c r="E69" s="1">
        <v>9.0953999999999993E-2</v>
      </c>
      <c r="F69" s="1"/>
      <c r="G69" s="1"/>
    </row>
    <row r="70" spans="1:7">
      <c r="A70" s="1">
        <v>10.02</v>
      </c>
      <c r="B70" s="1">
        <v>5.1289000000000001E-2</v>
      </c>
      <c r="C70" s="1"/>
      <c r="D70" s="1"/>
      <c r="E70" s="1">
        <v>9.0115000000000001E-2</v>
      </c>
      <c r="F70" s="1"/>
      <c r="G70" s="1"/>
    </row>
    <row r="71" spans="1:7">
      <c r="A71" s="1">
        <v>10.050000000000001</v>
      </c>
      <c r="B71" s="1">
        <v>5.0869999999999999E-2</v>
      </c>
      <c r="C71" s="1"/>
      <c r="D71" s="1"/>
      <c r="E71" s="1">
        <v>8.9177000000000006E-2</v>
      </c>
      <c r="F71" s="1"/>
      <c r="G71" s="1"/>
    </row>
    <row r="72" spans="1:7">
      <c r="A72" s="1">
        <v>10.08</v>
      </c>
      <c r="B72" s="1">
        <v>5.0381000000000002E-2</v>
      </c>
      <c r="C72" s="1"/>
      <c r="D72" s="1"/>
      <c r="E72" s="1">
        <v>8.8126999999999997E-2</v>
      </c>
      <c r="F72" s="1"/>
      <c r="G72" s="1"/>
    </row>
    <row r="73" spans="1:7">
      <c r="A73" s="1">
        <v>10.11</v>
      </c>
      <c r="B73" s="1">
        <v>4.9966999999999998E-2</v>
      </c>
      <c r="C73" s="1"/>
      <c r="D73" s="1"/>
      <c r="E73" s="1">
        <v>8.7469000000000005E-2</v>
      </c>
      <c r="F73" s="1"/>
      <c r="G73" s="1"/>
    </row>
    <row r="74" spans="1:7">
      <c r="A74" s="1">
        <v>10.14</v>
      </c>
      <c r="B74" s="1">
        <v>4.9263000000000001E-2</v>
      </c>
      <c r="C74" s="1"/>
      <c r="D74" s="1"/>
      <c r="E74" s="1">
        <v>8.6591000000000001E-2</v>
      </c>
      <c r="F74" s="1"/>
      <c r="G74" s="1"/>
    </row>
    <row r="75" spans="1:7">
      <c r="A75" s="1">
        <v>10.17</v>
      </c>
      <c r="B75" s="1">
        <v>4.8659000000000001E-2</v>
      </c>
      <c r="C75" s="1"/>
      <c r="D75" s="1"/>
      <c r="E75" s="1">
        <v>8.5829000000000003E-2</v>
      </c>
      <c r="F75" s="1"/>
      <c r="G75" s="1"/>
    </row>
    <row r="76" spans="1:7">
      <c r="A76" s="1">
        <v>10.199999999999999</v>
      </c>
      <c r="B76" s="1">
        <v>4.8155999999999997E-2</v>
      </c>
      <c r="C76" s="1"/>
      <c r="D76" s="1"/>
      <c r="E76" s="1">
        <v>8.4945999999999994E-2</v>
      </c>
      <c r="F76" s="1"/>
      <c r="G76" s="1"/>
    </row>
    <row r="77" spans="1:7">
      <c r="A77" s="1">
        <v>10.23</v>
      </c>
      <c r="B77" s="1">
        <v>4.7676000000000003E-2</v>
      </c>
      <c r="C77" s="1"/>
      <c r="D77" s="1"/>
      <c r="E77" s="1">
        <v>8.3925E-2</v>
      </c>
      <c r="F77" s="1"/>
      <c r="G77" s="1"/>
    </row>
    <row r="78" spans="1:7">
      <c r="A78" s="1">
        <v>10.26</v>
      </c>
      <c r="B78" s="1">
        <v>4.7072999999999997E-2</v>
      </c>
      <c r="C78" s="1"/>
      <c r="D78" s="1"/>
      <c r="E78" s="1">
        <v>8.3178000000000002E-2</v>
      </c>
      <c r="F78" s="1"/>
      <c r="G78" s="1"/>
    </row>
    <row r="79" spans="1:7">
      <c r="A79" s="1">
        <v>10.29</v>
      </c>
      <c r="B79" s="1">
        <v>4.6266000000000002E-2</v>
      </c>
      <c r="C79" s="1"/>
      <c r="D79" s="1"/>
      <c r="E79" s="1">
        <v>8.2393999999999995E-2</v>
      </c>
      <c r="F79" s="1"/>
      <c r="G79" s="1"/>
    </row>
    <row r="80" spans="1:7">
      <c r="A80" s="1">
        <v>10.32</v>
      </c>
      <c r="B80" s="1">
        <v>4.5754000000000003E-2</v>
      </c>
      <c r="C80" s="1"/>
      <c r="D80" s="1"/>
      <c r="E80" s="1">
        <v>8.1810999999999995E-2</v>
      </c>
      <c r="F80" s="1"/>
      <c r="G80" s="1"/>
    </row>
    <row r="81" spans="1:7">
      <c r="A81" s="1">
        <v>10.35</v>
      </c>
      <c r="B81" s="1">
        <v>4.5516000000000001E-2</v>
      </c>
      <c r="C81" s="1"/>
      <c r="D81" s="1"/>
      <c r="E81" s="1">
        <v>8.1023999999999999E-2</v>
      </c>
      <c r="F81" s="1"/>
      <c r="G81" s="1"/>
    </row>
    <row r="82" spans="1:7">
      <c r="A82" s="1">
        <v>10.38</v>
      </c>
      <c r="B82" s="1">
        <v>4.5312999999999999E-2</v>
      </c>
      <c r="C82" s="1"/>
      <c r="D82" s="1"/>
      <c r="E82" s="1">
        <v>8.0163999999999999E-2</v>
      </c>
      <c r="F82" s="1"/>
      <c r="G82" s="1"/>
    </row>
    <row r="83" spans="1:7">
      <c r="A83" s="1">
        <v>10.41</v>
      </c>
      <c r="B83" s="1">
        <v>4.5108000000000002E-2</v>
      </c>
      <c r="C83" s="1"/>
      <c r="D83" s="1"/>
      <c r="E83" s="1">
        <v>7.9548999999999995E-2</v>
      </c>
      <c r="F83" s="1"/>
      <c r="G83" s="1"/>
    </row>
    <row r="84" spans="1:7">
      <c r="A84" s="1">
        <v>10.44</v>
      </c>
      <c r="B84" s="1">
        <v>4.4771999999999999E-2</v>
      </c>
      <c r="C84" s="1"/>
      <c r="D84" s="1"/>
      <c r="E84" s="1">
        <v>7.8862000000000002E-2</v>
      </c>
      <c r="F84" s="1"/>
      <c r="G84" s="1"/>
    </row>
    <row r="85" spans="1:7">
      <c r="A85" s="1">
        <v>10.47</v>
      </c>
      <c r="B85" s="1">
        <v>4.4364000000000001E-2</v>
      </c>
      <c r="C85" s="1"/>
      <c r="D85" s="1"/>
      <c r="E85" s="1">
        <v>7.8260999999999997E-2</v>
      </c>
      <c r="F85" s="1"/>
      <c r="G85" s="1"/>
    </row>
    <row r="86" spans="1:7">
      <c r="A86" s="1">
        <v>10.5</v>
      </c>
      <c r="B86" s="1">
        <v>4.4033000000000003E-2</v>
      </c>
      <c r="C86" s="1"/>
      <c r="D86" s="1"/>
      <c r="E86" s="1">
        <v>7.7619999999999995E-2</v>
      </c>
      <c r="F86" s="1"/>
      <c r="G86" s="1"/>
    </row>
    <row r="87" spans="1:7">
      <c r="A87" s="1">
        <v>10.53</v>
      </c>
      <c r="B87" s="1">
        <v>4.3643000000000001E-2</v>
      </c>
      <c r="C87" s="1"/>
      <c r="D87" s="1"/>
      <c r="E87" s="1">
        <v>7.6926999999999995E-2</v>
      </c>
      <c r="F87" s="1"/>
      <c r="G87" s="1"/>
    </row>
    <row r="88" spans="1:7">
      <c r="A88" s="1">
        <v>10.56</v>
      </c>
      <c r="B88" s="1">
        <v>4.3352000000000002E-2</v>
      </c>
      <c r="C88" s="1"/>
      <c r="D88" s="1"/>
      <c r="E88" s="1">
        <v>7.6269000000000003E-2</v>
      </c>
      <c r="F88" s="1"/>
      <c r="G88" s="1"/>
    </row>
    <row r="89" spans="1:7">
      <c r="A89" s="1">
        <v>10.59</v>
      </c>
      <c r="B89" s="1">
        <v>4.2962E-2</v>
      </c>
      <c r="C89" s="1"/>
      <c r="D89" s="1"/>
      <c r="E89" s="1">
        <v>7.5600000000000001E-2</v>
      </c>
      <c r="F89" s="1"/>
      <c r="G89" s="1"/>
    </row>
    <row r="90" spans="1:7">
      <c r="A90" s="1">
        <v>10.62</v>
      </c>
      <c r="B90" s="1">
        <v>4.2555000000000003E-2</v>
      </c>
      <c r="C90" s="1"/>
      <c r="D90" s="1"/>
      <c r="E90" s="1">
        <v>7.5037999999999994E-2</v>
      </c>
      <c r="F90" s="1"/>
      <c r="G90" s="1"/>
    </row>
    <row r="91" spans="1:7">
      <c r="A91" s="1">
        <v>10.65</v>
      </c>
      <c r="B91" s="1">
        <v>4.2119999999999998E-2</v>
      </c>
      <c r="C91" s="1"/>
      <c r="D91" s="1"/>
      <c r="E91" s="1">
        <v>7.4329999999999993E-2</v>
      </c>
      <c r="F91" s="1"/>
      <c r="G91" s="1"/>
    </row>
    <row r="92" spans="1:7">
      <c r="A92" s="1">
        <v>10.68</v>
      </c>
      <c r="B92" s="1">
        <v>4.1848999999999997E-2</v>
      </c>
      <c r="C92" s="1"/>
      <c r="D92" s="1"/>
      <c r="E92" s="1">
        <v>7.3774000000000006E-2</v>
      </c>
      <c r="F92" s="1"/>
      <c r="G92" s="1"/>
    </row>
    <row r="93" spans="1:7">
      <c r="A93" s="1">
        <v>10.71</v>
      </c>
      <c r="B93" s="1">
        <v>4.1550999999999998E-2</v>
      </c>
      <c r="C93" s="1"/>
      <c r="D93" s="1"/>
      <c r="E93" s="1">
        <v>7.3046E-2</v>
      </c>
      <c r="F93" s="1"/>
      <c r="G93" s="1"/>
    </row>
    <row r="94" spans="1:7">
      <c r="A94" s="1">
        <v>10.74</v>
      </c>
      <c r="B94" s="1">
        <v>4.1223999999999997E-2</v>
      </c>
      <c r="C94" s="1"/>
      <c r="D94" s="1"/>
      <c r="E94" s="1">
        <v>7.2237999999999997E-2</v>
      </c>
      <c r="F94" s="1"/>
      <c r="G94" s="1"/>
    </row>
    <row r="95" spans="1:7">
      <c r="A95" s="1">
        <v>10.77</v>
      </c>
      <c r="B95" s="1">
        <v>4.0889000000000002E-2</v>
      </c>
      <c r="C95" s="1"/>
      <c r="D95" s="1"/>
      <c r="E95" s="1">
        <v>7.1615999999999999E-2</v>
      </c>
      <c r="F95" s="1"/>
      <c r="G95" s="1"/>
    </row>
    <row r="96" spans="1:7">
      <c r="A96" s="1">
        <v>10.8</v>
      </c>
      <c r="B96" s="1">
        <v>4.0404000000000002E-2</v>
      </c>
      <c r="C96" s="1"/>
      <c r="D96" s="1"/>
      <c r="E96" s="1">
        <v>7.0909E-2</v>
      </c>
      <c r="F96" s="1"/>
      <c r="G96" s="1"/>
    </row>
    <row r="97" spans="1:7">
      <c r="A97" s="1">
        <v>10.83</v>
      </c>
      <c r="B97" s="1">
        <v>4.0076000000000001E-2</v>
      </c>
      <c r="C97" s="1"/>
      <c r="D97" s="1"/>
      <c r="E97" s="1">
        <v>7.0273000000000002E-2</v>
      </c>
      <c r="F97" s="1"/>
      <c r="G97" s="1"/>
    </row>
    <row r="98" spans="1:7">
      <c r="A98" s="1">
        <v>10.83</v>
      </c>
      <c r="B98" s="1">
        <v>4.0036000000000002E-2</v>
      </c>
      <c r="C98" s="1"/>
      <c r="D98" s="1"/>
      <c r="E98" s="1">
        <v>7.0165000000000005E-2</v>
      </c>
      <c r="F98" s="1"/>
      <c r="G98" s="1"/>
    </row>
    <row r="99" spans="1:7">
      <c r="A99" s="1">
        <v>10.86</v>
      </c>
      <c r="B99" s="1">
        <v>3.9876000000000002E-2</v>
      </c>
      <c r="C99" s="1"/>
      <c r="D99" s="1"/>
      <c r="E99" s="1">
        <v>6.9732000000000002E-2</v>
      </c>
      <c r="F99" s="1"/>
      <c r="G99" s="1"/>
    </row>
    <row r="100" spans="1:7">
      <c r="A100" s="1">
        <v>10.89</v>
      </c>
      <c r="B100" s="1">
        <v>3.9541E-2</v>
      </c>
      <c r="C100" s="1"/>
      <c r="D100" s="1"/>
      <c r="E100" s="1">
        <v>6.8881999999999999E-2</v>
      </c>
      <c r="F100" s="1"/>
      <c r="G100" s="1"/>
    </row>
    <row r="101" spans="1:7">
      <c r="A101" s="1">
        <v>10.92</v>
      </c>
      <c r="B101" s="1">
        <v>3.9188000000000001E-2</v>
      </c>
      <c r="C101" s="1"/>
      <c r="D101" s="1"/>
      <c r="E101" s="1">
        <v>6.7921999999999996E-2</v>
      </c>
      <c r="F101" s="1"/>
      <c r="G101" s="1"/>
    </row>
    <row r="102" spans="1:7">
      <c r="A102" s="1">
        <v>10.95</v>
      </c>
      <c r="B102" s="1">
        <v>3.8768999999999998E-2</v>
      </c>
      <c r="C102" s="1"/>
      <c r="D102" s="1"/>
      <c r="E102" s="1">
        <v>6.7053000000000001E-2</v>
      </c>
      <c r="F102" s="1"/>
      <c r="G102" s="1"/>
    </row>
    <row r="103" spans="1:7">
      <c r="A103" s="1">
        <v>10.98</v>
      </c>
      <c r="B103" s="1">
        <v>3.8377000000000001E-2</v>
      </c>
      <c r="C103" s="1"/>
      <c r="D103" s="1"/>
      <c r="E103" s="1">
        <v>6.6636000000000001E-2</v>
      </c>
      <c r="F103" s="1"/>
      <c r="G103" s="1"/>
    </row>
    <row r="104" spans="1:7">
      <c r="A104" s="1">
        <v>11.01</v>
      </c>
      <c r="B104" s="1">
        <v>3.8052000000000002E-2</v>
      </c>
      <c r="C104" s="1"/>
      <c r="D104" s="1"/>
      <c r="E104" s="1">
        <v>6.6262000000000001E-2</v>
      </c>
      <c r="F104" s="1"/>
      <c r="G104" s="1"/>
    </row>
    <row r="105" spans="1:7">
      <c r="A105" s="1">
        <v>11.04</v>
      </c>
      <c r="B105" s="1">
        <v>3.7724000000000001E-2</v>
      </c>
      <c r="C105" s="1"/>
      <c r="D105" s="1"/>
      <c r="E105" s="1">
        <v>6.5819000000000003E-2</v>
      </c>
      <c r="F105" s="1"/>
      <c r="G105" s="1"/>
    </row>
    <row r="106" spans="1:7">
      <c r="A106" s="1">
        <v>11.07</v>
      </c>
      <c r="B106" s="1">
        <v>3.7356E-2</v>
      </c>
      <c r="C106" s="1"/>
      <c r="D106" s="1"/>
      <c r="E106" s="1">
        <v>6.5285999999999997E-2</v>
      </c>
      <c r="F106" s="1"/>
      <c r="G106" s="1"/>
    </row>
    <row r="107" spans="1:7">
      <c r="A107" s="1">
        <v>11.1</v>
      </c>
      <c r="B107" s="1">
        <v>3.7055999999999999E-2</v>
      </c>
      <c r="C107" s="1"/>
      <c r="D107" s="1"/>
      <c r="E107" s="1">
        <v>6.4630000000000007E-2</v>
      </c>
      <c r="F107" s="1"/>
      <c r="G107" s="1"/>
    </row>
    <row r="108" spans="1:7">
      <c r="A108" s="1">
        <v>11.13</v>
      </c>
      <c r="B108" s="1">
        <v>3.6854999999999999E-2</v>
      </c>
      <c r="C108" s="1"/>
      <c r="D108" s="1"/>
      <c r="E108" s="1">
        <v>6.4088999999999993E-2</v>
      </c>
      <c r="F108" s="1"/>
      <c r="G108" s="1"/>
    </row>
    <row r="109" spans="1:7">
      <c r="A109" s="1">
        <v>11.16</v>
      </c>
      <c r="B109" s="1">
        <v>3.6554999999999997E-2</v>
      </c>
      <c r="C109" s="1"/>
      <c r="D109" s="1"/>
      <c r="E109" s="1">
        <v>6.3459000000000002E-2</v>
      </c>
      <c r="F109" s="1"/>
      <c r="G109" s="1"/>
    </row>
    <row r="110" spans="1:7">
      <c r="A110" s="1">
        <v>11.19</v>
      </c>
      <c r="B110" s="1">
        <v>3.6167999999999999E-2</v>
      </c>
      <c r="C110" s="1"/>
      <c r="D110" s="1"/>
      <c r="E110" s="1">
        <v>6.2903000000000001E-2</v>
      </c>
      <c r="F110" s="1"/>
      <c r="G110" s="1"/>
    </row>
    <row r="111" spans="1:7">
      <c r="A111" s="1">
        <v>11.22</v>
      </c>
      <c r="B111" s="1">
        <v>3.5285999999999998E-2</v>
      </c>
      <c r="C111" s="1"/>
      <c r="D111" s="1"/>
      <c r="E111" s="1">
        <v>6.2400999999999998E-2</v>
      </c>
      <c r="F111" s="1"/>
      <c r="G111" s="1"/>
    </row>
    <row r="112" spans="1:7">
      <c r="A112" s="1">
        <v>11.25</v>
      </c>
      <c r="B112" s="1">
        <v>3.3978000000000001E-2</v>
      </c>
      <c r="C112" s="1"/>
      <c r="D112" s="1"/>
      <c r="E112" s="1">
        <v>6.1702E-2</v>
      </c>
      <c r="F112" s="1"/>
      <c r="G112" s="1"/>
    </row>
    <row r="113" spans="1:7">
      <c r="A113" s="1">
        <v>11.28</v>
      </c>
      <c r="B113" s="1">
        <v>3.3945999999999997E-2</v>
      </c>
      <c r="C113" s="1"/>
      <c r="D113" s="1"/>
      <c r="E113" s="1">
        <v>6.1171000000000003E-2</v>
      </c>
      <c r="F113" s="1"/>
      <c r="G113" s="1"/>
    </row>
    <row r="114" spans="1:7">
      <c r="A114" s="1">
        <v>11.31</v>
      </c>
      <c r="B114" s="1">
        <v>3.4419999999999999E-2</v>
      </c>
      <c r="C114" s="1"/>
      <c r="D114" s="1"/>
      <c r="E114" s="1">
        <v>6.0546000000000003E-2</v>
      </c>
      <c r="F114" s="1"/>
      <c r="G114" s="1"/>
    </row>
    <row r="115" spans="1:7">
      <c r="A115" s="1">
        <v>11.34</v>
      </c>
      <c r="B115" s="1">
        <v>3.4645000000000002E-2</v>
      </c>
      <c r="C115" s="1"/>
      <c r="D115" s="1"/>
      <c r="E115" s="1">
        <v>5.9919E-2</v>
      </c>
      <c r="F115" s="1"/>
      <c r="G115" s="1"/>
    </row>
    <row r="116" spans="1:7">
      <c r="A116" s="1">
        <v>11.37</v>
      </c>
      <c r="B116" s="1">
        <v>3.4726E-2</v>
      </c>
      <c r="C116" s="1"/>
      <c r="D116" s="1"/>
      <c r="E116" s="1">
        <v>5.9173999999999997E-2</v>
      </c>
      <c r="F116" s="1"/>
      <c r="G116" s="1"/>
    </row>
    <row r="117" spans="1:7">
      <c r="A117" s="1">
        <v>11.4</v>
      </c>
      <c r="B117" s="1">
        <v>3.4703999999999999E-2</v>
      </c>
      <c r="C117" s="1"/>
      <c r="D117" s="1"/>
      <c r="E117" s="1">
        <v>5.8404999999999999E-2</v>
      </c>
      <c r="F117" s="1"/>
      <c r="G117" s="1"/>
    </row>
    <row r="118" spans="1:7">
      <c r="A118" s="1">
        <v>11.43</v>
      </c>
      <c r="B118" s="1">
        <v>3.458E-2</v>
      </c>
      <c r="C118" s="1"/>
      <c r="D118" s="1"/>
      <c r="E118" s="1">
        <v>5.7938999999999997E-2</v>
      </c>
      <c r="F118" s="1"/>
      <c r="G118" s="1"/>
    </row>
    <row r="119" spans="1:7">
      <c r="A119" s="1">
        <v>11.46</v>
      </c>
      <c r="B119" s="1">
        <v>3.4403999999999997E-2</v>
      </c>
      <c r="C119" s="1"/>
      <c r="D119" s="1"/>
      <c r="E119" s="1">
        <v>5.7326000000000002E-2</v>
      </c>
      <c r="F119" s="1"/>
      <c r="G119" s="1"/>
    </row>
    <row r="120" spans="1:7">
      <c r="A120" s="1">
        <v>11.49</v>
      </c>
      <c r="B120" s="1">
        <v>3.4224999999999998E-2</v>
      </c>
      <c r="C120" s="1"/>
      <c r="D120" s="1"/>
      <c r="E120" s="1">
        <v>5.6800999999999997E-2</v>
      </c>
      <c r="F120" s="1"/>
      <c r="G120" s="1"/>
    </row>
    <row r="121" spans="1:7">
      <c r="A121" s="1">
        <v>11.52</v>
      </c>
      <c r="B121" s="1">
        <v>3.3951000000000002E-2</v>
      </c>
      <c r="C121" s="1"/>
      <c r="D121" s="1"/>
      <c r="E121" s="1">
        <v>5.6238000000000003E-2</v>
      </c>
      <c r="F121" s="1"/>
      <c r="G121" s="1"/>
    </row>
    <row r="122" spans="1:7">
      <c r="A122" s="1">
        <v>11.55</v>
      </c>
      <c r="B122" s="1">
        <v>3.3674999999999997E-2</v>
      </c>
      <c r="C122" s="1"/>
      <c r="D122" s="1"/>
      <c r="E122" s="1">
        <v>5.5495000000000003E-2</v>
      </c>
      <c r="F122" s="1"/>
      <c r="G122" s="1"/>
    </row>
    <row r="123" spans="1:7">
      <c r="A123" s="1">
        <v>11.58</v>
      </c>
      <c r="B123" s="1">
        <v>3.3510999999999999E-2</v>
      </c>
      <c r="C123" s="1"/>
      <c r="D123" s="1"/>
      <c r="E123" s="1">
        <v>5.4884000000000002E-2</v>
      </c>
      <c r="F123" s="1"/>
      <c r="G123" s="1"/>
    </row>
    <row r="124" spans="1:7">
      <c r="A124" s="1">
        <v>11.61</v>
      </c>
      <c r="B124" s="1">
        <v>3.3369000000000003E-2</v>
      </c>
      <c r="C124" s="1"/>
      <c r="D124" s="1"/>
      <c r="E124" s="1">
        <v>5.4399999999999997E-2</v>
      </c>
      <c r="F124" s="1"/>
      <c r="G124" s="1"/>
    </row>
    <row r="125" spans="1:7">
      <c r="A125" s="1">
        <v>11.64</v>
      </c>
      <c r="B125" s="1">
        <v>3.3196000000000003E-2</v>
      </c>
      <c r="C125" s="1"/>
      <c r="D125" s="1"/>
      <c r="E125" s="1">
        <v>5.3961000000000002E-2</v>
      </c>
      <c r="F125" s="1"/>
      <c r="G125" s="1"/>
    </row>
    <row r="126" spans="1:7">
      <c r="A126" s="1">
        <v>11.67</v>
      </c>
      <c r="B126" s="1">
        <v>3.2882000000000002E-2</v>
      </c>
      <c r="C126" s="1"/>
      <c r="D126" s="1"/>
      <c r="E126" s="1">
        <v>5.3402999999999999E-2</v>
      </c>
      <c r="F126" s="1"/>
      <c r="G126" s="1"/>
    </row>
    <row r="127" spans="1:7">
      <c r="A127" s="1">
        <v>11.7</v>
      </c>
      <c r="B127" s="1">
        <v>3.2528000000000001E-2</v>
      </c>
      <c r="C127" s="1"/>
      <c r="D127" s="1"/>
      <c r="E127" s="1">
        <v>5.2852000000000003E-2</v>
      </c>
      <c r="F127" s="1"/>
      <c r="G127" s="1"/>
    </row>
    <row r="128" spans="1:7">
      <c r="A128" s="1">
        <v>11.73</v>
      </c>
      <c r="B128" s="1">
        <v>3.2349000000000003E-2</v>
      </c>
      <c r="C128" s="1"/>
      <c r="D128" s="1"/>
      <c r="E128" s="1">
        <v>5.2323000000000001E-2</v>
      </c>
      <c r="F128" s="1"/>
      <c r="G128" s="1"/>
    </row>
    <row r="129" spans="1:7">
      <c r="A129" s="1">
        <v>11.76</v>
      </c>
      <c r="B129" s="1">
        <v>3.2195000000000001E-2</v>
      </c>
      <c r="C129" s="1"/>
      <c r="D129" s="1"/>
      <c r="E129" s="1">
        <v>5.1694999999999998E-2</v>
      </c>
      <c r="F129" s="1"/>
      <c r="G129" s="1"/>
    </row>
    <row r="130" spans="1:7">
      <c r="A130" s="1">
        <v>11.79</v>
      </c>
      <c r="B130" s="1">
        <v>3.2056000000000001E-2</v>
      </c>
      <c r="C130" s="1"/>
      <c r="D130" s="1"/>
      <c r="E130" s="1">
        <v>5.1250999999999998E-2</v>
      </c>
      <c r="F130" s="1"/>
      <c r="G130" s="1"/>
    </row>
    <row r="131" spans="1:7">
      <c r="A131" s="1">
        <v>11.82</v>
      </c>
      <c r="B131" s="1">
        <v>3.1706999999999999E-2</v>
      </c>
      <c r="C131" s="1"/>
      <c r="D131" s="1"/>
      <c r="E131" s="1">
        <v>5.0688999999999998E-2</v>
      </c>
      <c r="F131" s="1"/>
      <c r="G131" s="1"/>
    </row>
    <row r="132" spans="1:7">
      <c r="A132" s="1">
        <v>11.85</v>
      </c>
      <c r="B132" s="1">
        <v>3.1449999999999999E-2</v>
      </c>
      <c r="C132" s="1"/>
      <c r="D132" s="1"/>
      <c r="E132" s="1">
        <v>5.0220000000000001E-2</v>
      </c>
      <c r="F132" s="1"/>
      <c r="G132" s="1"/>
    </row>
    <row r="133" spans="1:7">
      <c r="A133" s="1">
        <v>11.88</v>
      </c>
      <c r="B133" s="1">
        <v>3.1370000000000002E-2</v>
      </c>
      <c r="C133" s="1"/>
      <c r="D133" s="1"/>
      <c r="E133" s="1">
        <v>4.9675999999999998E-2</v>
      </c>
      <c r="F133" s="1"/>
      <c r="G133" s="1"/>
    </row>
    <row r="134" spans="1:7">
      <c r="A134" s="1">
        <v>11.91</v>
      </c>
      <c r="B134" s="1">
        <v>3.1336000000000003E-2</v>
      </c>
      <c r="C134" s="1"/>
      <c r="D134" s="1"/>
      <c r="E134" s="1">
        <v>4.9057000000000003E-2</v>
      </c>
      <c r="F134" s="1"/>
      <c r="G134" s="1"/>
    </row>
    <row r="135" spans="1:7">
      <c r="A135" s="1">
        <v>11.94</v>
      </c>
      <c r="B135" s="1">
        <v>3.1255999999999999E-2</v>
      </c>
      <c r="C135" s="1"/>
      <c r="D135" s="1"/>
      <c r="E135" s="1">
        <v>4.8596E-2</v>
      </c>
      <c r="F135" s="1"/>
      <c r="G135" s="1"/>
    </row>
    <row r="136" spans="1:7">
      <c r="A136" s="1">
        <v>11.97</v>
      </c>
      <c r="B136" s="1">
        <v>3.1088000000000001E-2</v>
      </c>
      <c r="C136" s="1"/>
      <c r="D136" s="1"/>
      <c r="E136" s="1">
        <v>4.8201000000000001E-2</v>
      </c>
      <c r="F136" s="1"/>
      <c r="G136" s="1"/>
    </row>
    <row r="137" spans="1:7">
      <c r="A137" s="1">
        <v>12</v>
      </c>
      <c r="B137" s="1">
        <v>3.0846999999999999E-2</v>
      </c>
      <c r="C137" s="1"/>
      <c r="D137" s="1"/>
      <c r="E137" s="1">
        <v>4.7834000000000002E-2</v>
      </c>
      <c r="F137" s="1"/>
      <c r="G137" s="1"/>
    </row>
    <row r="138" spans="1:7">
      <c r="A138" s="1">
        <v>12.03</v>
      </c>
      <c r="B138" s="1">
        <v>3.0648999999999999E-2</v>
      </c>
      <c r="C138" s="1"/>
      <c r="D138" s="1"/>
      <c r="E138" s="1">
        <v>4.7417000000000001E-2</v>
      </c>
      <c r="F138" s="1"/>
      <c r="G138" s="1"/>
    </row>
    <row r="139" spans="1:7">
      <c r="A139" s="1">
        <v>12.06</v>
      </c>
      <c r="B139" s="1">
        <v>3.0505999999999998E-2</v>
      </c>
      <c r="C139" s="1"/>
      <c r="D139" s="1"/>
      <c r="E139" s="1">
        <v>4.6802000000000003E-2</v>
      </c>
      <c r="F139" s="1"/>
      <c r="G139" s="1"/>
    </row>
    <row r="140" spans="1:7">
      <c r="A140" s="1">
        <v>12.09</v>
      </c>
      <c r="B140" s="1">
        <v>3.0387000000000001E-2</v>
      </c>
      <c r="C140" s="1"/>
      <c r="D140" s="1"/>
      <c r="E140" s="1">
        <v>4.6328000000000001E-2</v>
      </c>
      <c r="F140" s="1"/>
      <c r="G140" s="1"/>
    </row>
    <row r="141" spans="1:7">
      <c r="A141" s="1">
        <v>12.12</v>
      </c>
      <c r="B141" s="1">
        <v>3.0255000000000001E-2</v>
      </c>
      <c r="C141" s="1"/>
      <c r="D141" s="1"/>
      <c r="E141" s="1">
        <v>4.5863000000000001E-2</v>
      </c>
      <c r="F141" s="1"/>
      <c r="G141" s="1"/>
    </row>
    <row r="142" spans="1:7">
      <c r="A142" s="1">
        <v>12.15</v>
      </c>
      <c r="B142" s="1">
        <v>3.0133E-2</v>
      </c>
      <c r="C142" s="1"/>
      <c r="D142" s="1"/>
      <c r="E142" s="1">
        <v>4.5487E-2</v>
      </c>
      <c r="F142" s="1"/>
      <c r="G142" s="1"/>
    </row>
    <row r="143" spans="1:7">
      <c r="A143" s="1">
        <v>12.18</v>
      </c>
      <c r="B143" s="1">
        <v>2.9895000000000001E-2</v>
      </c>
      <c r="C143" s="1"/>
      <c r="D143" s="1"/>
      <c r="E143" s="1">
        <v>4.5150999999999997E-2</v>
      </c>
      <c r="F143" s="1"/>
      <c r="G143" s="1"/>
    </row>
    <row r="144" spans="1:7">
      <c r="A144" s="1">
        <v>12.21</v>
      </c>
      <c r="B144" s="1">
        <v>2.9645000000000001E-2</v>
      </c>
      <c r="C144" s="1"/>
      <c r="D144" s="1"/>
      <c r="E144" s="1">
        <v>4.4568999999999998E-2</v>
      </c>
      <c r="F144" s="1"/>
      <c r="G144" s="1"/>
    </row>
    <row r="145" spans="1:7">
      <c r="A145" s="1">
        <v>12.24</v>
      </c>
      <c r="B145" s="1">
        <v>2.954E-2</v>
      </c>
      <c r="C145" s="1"/>
      <c r="D145" s="1"/>
      <c r="E145" s="1">
        <v>4.4065E-2</v>
      </c>
      <c r="F145" s="1"/>
      <c r="G145" s="1"/>
    </row>
    <row r="146" spans="1:7">
      <c r="A146" s="1">
        <v>12.27</v>
      </c>
      <c r="B146" s="1">
        <v>2.9429E-2</v>
      </c>
      <c r="C146" s="1"/>
      <c r="D146" s="1"/>
      <c r="E146" s="1">
        <v>4.3529999999999999E-2</v>
      </c>
      <c r="F146" s="1"/>
      <c r="G146" s="1"/>
    </row>
    <row r="147" spans="1:7">
      <c r="A147" s="1">
        <v>12.3</v>
      </c>
      <c r="B147" s="1">
        <v>2.9304E-2</v>
      </c>
      <c r="C147" s="1"/>
      <c r="D147" s="1"/>
      <c r="E147" s="1">
        <v>4.3053000000000001E-2</v>
      </c>
      <c r="F147" s="1"/>
      <c r="G147" s="1"/>
    </row>
    <row r="148" spans="1:7">
      <c r="A148" s="1">
        <v>12.34</v>
      </c>
      <c r="B148" s="1">
        <v>2.9123E-2</v>
      </c>
      <c r="C148" s="1"/>
      <c r="D148" s="1"/>
      <c r="E148" s="1">
        <v>4.2508999999999998E-2</v>
      </c>
      <c r="F148" s="1"/>
      <c r="G148" s="1"/>
    </row>
    <row r="149" spans="1:7">
      <c r="A149" s="1">
        <v>12.36</v>
      </c>
      <c r="B149" s="1">
        <v>2.8941000000000001E-2</v>
      </c>
      <c r="C149" s="1"/>
      <c r="D149" s="1"/>
      <c r="E149" s="1">
        <v>4.2175999999999998E-2</v>
      </c>
      <c r="F149" s="1"/>
      <c r="G149" s="1"/>
    </row>
    <row r="150" spans="1:7">
      <c r="A150" s="1">
        <v>12.39</v>
      </c>
      <c r="B150" s="1">
        <v>2.8771000000000001E-2</v>
      </c>
      <c r="C150" s="1"/>
      <c r="D150" s="1"/>
      <c r="E150" s="1">
        <v>4.1735000000000001E-2</v>
      </c>
      <c r="F150" s="1"/>
      <c r="G150" s="1"/>
    </row>
    <row r="151" spans="1:7">
      <c r="A151" s="1">
        <v>12.42</v>
      </c>
      <c r="B151" s="1">
        <v>2.8657999999999999E-2</v>
      </c>
      <c r="C151" s="1"/>
      <c r="D151" s="1"/>
      <c r="E151" s="1">
        <v>4.1267999999999999E-2</v>
      </c>
      <c r="F151" s="1"/>
      <c r="G151" s="1"/>
    </row>
    <row r="152" spans="1:7">
      <c r="A152" s="1">
        <v>12.45</v>
      </c>
      <c r="B152" s="1">
        <v>2.8555000000000001E-2</v>
      </c>
      <c r="C152" s="1"/>
      <c r="D152" s="1"/>
      <c r="E152" s="1">
        <v>4.0958000000000001E-2</v>
      </c>
      <c r="F152" s="1"/>
      <c r="G152" s="1"/>
    </row>
    <row r="153" spans="1:7">
      <c r="A153" s="1">
        <v>12.48</v>
      </c>
      <c r="B153" s="1">
        <v>2.8393999999999999E-2</v>
      </c>
      <c r="C153" s="1"/>
      <c r="D153" s="1"/>
      <c r="E153" s="1">
        <v>4.0598000000000002E-2</v>
      </c>
      <c r="F153" s="1"/>
      <c r="G153" s="1"/>
    </row>
    <row r="154" spans="1:7">
      <c r="A154" s="1">
        <v>12.51</v>
      </c>
      <c r="B154" s="1">
        <v>2.8232E-2</v>
      </c>
      <c r="C154" s="1"/>
      <c r="D154" s="1"/>
      <c r="E154" s="1">
        <v>4.0260999999999998E-2</v>
      </c>
      <c r="F154" s="1"/>
      <c r="G154" s="1"/>
    </row>
    <row r="155" spans="1:7">
      <c r="A155" s="1">
        <v>12.54</v>
      </c>
      <c r="B155" s="1">
        <v>2.8062E-2</v>
      </c>
      <c r="C155" s="1"/>
      <c r="D155" s="1"/>
      <c r="E155" s="1">
        <v>3.9961999999999998E-2</v>
      </c>
      <c r="F155" s="1"/>
      <c r="G155" s="1"/>
    </row>
    <row r="156" spans="1:7">
      <c r="A156" s="1">
        <v>12.57</v>
      </c>
      <c r="B156" s="1">
        <v>2.7862000000000001E-2</v>
      </c>
      <c r="C156" s="1"/>
      <c r="D156" s="1"/>
      <c r="E156" s="1">
        <v>3.9459000000000001E-2</v>
      </c>
      <c r="F156" s="1"/>
      <c r="G156" s="1"/>
    </row>
    <row r="157" spans="1:7">
      <c r="A157" s="1">
        <v>12.6</v>
      </c>
      <c r="B157" s="1">
        <v>2.7785000000000001E-2</v>
      </c>
      <c r="C157" s="1"/>
      <c r="D157" s="1"/>
      <c r="E157" s="1">
        <v>3.9093000000000003E-2</v>
      </c>
      <c r="F157" s="1"/>
      <c r="G157" s="1"/>
    </row>
    <row r="158" spans="1:7">
      <c r="A158" s="1">
        <v>12.63</v>
      </c>
      <c r="B158" s="1">
        <v>2.7695999999999998E-2</v>
      </c>
      <c r="C158" s="1"/>
      <c r="D158" s="1"/>
      <c r="E158" s="1">
        <v>3.8739999999999997E-2</v>
      </c>
      <c r="F158" s="1"/>
      <c r="G158" s="1"/>
    </row>
    <row r="159" spans="1:7">
      <c r="A159" s="1">
        <v>12.66</v>
      </c>
      <c r="B159" s="1">
        <v>2.7604E-2</v>
      </c>
      <c r="C159" s="1"/>
      <c r="D159" s="1"/>
      <c r="E159" s="1">
        <v>3.8426000000000002E-2</v>
      </c>
      <c r="F159" s="1"/>
      <c r="G159" s="1"/>
    </row>
    <row r="160" spans="1:7">
      <c r="A160" s="1">
        <v>12.69</v>
      </c>
      <c r="B160" s="1">
        <v>2.7491000000000002E-2</v>
      </c>
      <c r="C160" s="1"/>
      <c r="D160" s="1"/>
      <c r="E160" s="1">
        <v>3.8103999999999999E-2</v>
      </c>
      <c r="F160" s="1"/>
      <c r="G160" s="1"/>
    </row>
    <row r="161" spans="1:7">
      <c r="A161" s="1">
        <v>12.72</v>
      </c>
      <c r="B161" s="1">
        <v>2.7306E-2</v>
      </c>
      <c r="C161" s="1"/>
      <c r="D161" s="1"/>
      <c r="E161" s="1">
        <v>3.7773000000000001E-2</v>
      </c>
      <c r="F161" s="1"/>
      <c r="G161" s="1"/>
    </row>
    <row r="162" spans="1:7">
      <c r="A162" s="1">
        <v>12.75</v>
      </c>
      <c r="B162" s="1">
        <v>2.716E-2</v>
      </c>
      <c r="C162" s="1"/>
      <c r="D162" s="1"/>
      <c r="E162" s="1">
        <v>3.7289000000000003E-2</v>
      </c>
      <c r="F162" s="1"/>
      <c r="G162" s="1"/>
    </row>
    <row r="163" spans="1:7">
      <c r="A163" s="1">
        <v>12.78</v>
      </c>
      <c r="B163" s="1">
        <v>2.6991999999999999E-2</v>
      </c>
      <c r="C163" s="1"/>
      <c r="D163" s="1"/>
      <c r="E163" s="1">
        <v>3.6837000000000002E-2</v>
      </c>
      <c r="F163" s="1"/>
      <c r="G163" s="1"/>
    </row>
    <row r="164" spans="1:7">
      <c r="A164" s="1">
        <v>12.81</v>
      </c>
      <c r="B164" s="1">
        <v>2.6546E-2</v>
      </c>
      <c r="C164" s="1"/>
      <c r="D164" s="1"/>
      <c r="E164" s="1">
        <v>3.6535999999999999E-2</v>
      </c>
      <c r="F164" s="1"/>
      <c r="G164" s="1"/>
    </row>
    <row r="165" spans="1:7">
      <c r="A165" s="1">
        <v>12.84</v>
      </c>
      <c r="B165" s="1">
        <v>2.6207999999999999E-2</v>
      </c>
      <c r="C165" s="1"/>
      <c r="D165" s="1"/>
      <c r="E165" s="1">
        <v>3.6179000000000003E-2</v>
      </c>
      <c r="F165" s="1"/>
      <c r="G165" s="1"/>
    </row>
    <row r="166" spans="1:7">
      <c r="A166" s="1">
        <v>12.87</v>
      </c>
      <c r="B166" s="1">
        <v>2.6218000000000002E-2</v>
      </c>
      <c r="C166" s="1"/>
      <c r="D166" s="1"/>
      <c r="E166" s="1">
        <v>3.5838000000000002E-2</v>
      </c>
      <c r="F166" s="1"/>
      <c r="G166" s="1"/>
    </row>
    <row r="167" spans="1:7">
      <c r="A167" s="1">
        <v>12.9</v>
      </c>
      <c r="B167" s="1">
        <v>2.6228999999999999E-2</v>
      </c>
      <c r="C167" s="1"/>
      <c r="D167" s="1"/>
      <c r="E167" s="1">
        <v>3.5499000000000003E-2</v>
      </c>
      <c r="F167" s="1"/>
      <c r="G167" s="1"/>
    </row>
    <row r="168" spans="1:7">
      <c r="A168" s="1">
        <v>12.93</v>
      </c>
      <c r="B168" s="1">
        <v>2.6263999999999999E-2</v>
      </c>
      <c r="C168" s="1"/>
      <c r="D168" s="1"/>
      <c r="E168" s="1">
        <v>3.5075000000000002E-2</v>
      </c>
      <c r="F168" s="1"/>
      <c r="G168" s="1"/>
    </row>
    <row r="169" spans="1:7">
      <c r="A169" s="1">
        <v>12.96</v>
      </c>
      <c r="B169" s="1">
        <v>2.6341E-2</v>
      </c>
      <c r="C169" s="1"/>
      <c r="D169" s="1"/>
      <c r="E169" s="1">
        <v>3.4786999999999998E-2</v>
      </c>
      <c r="F169" s="1"/>
      <c r="G169" s="1"/>
    </row>
    <row r="170" spans="1:7">
      <c r="A170" s="1">
        <v>12.99</v>
      </c>
      <c r="B170" s="1">
        <v>2.6379E-2</v>
      </c>
      <c r="C170" s="1"/>
      <c r="D170" s="1"/>
      <c r="E170" s="1">
        <v>3.4446999999999998E-2</v>
      </c>
      <c r="F170" s="1"/>
      <c r="G170" s="1"/>
    </row>
    <row r="171" spans="1:7">
      <c r="A171" s="1">
        <v>13.02</v>
      </c>
      <c r="B171" s="1">
        <v>2.6353999999999999E-2</v>
      </c>
      <c r="C171" s="1"/>
      <c r="D171" s="1"/>
      <c r="E171" s="1">
        <v>3.4134999999999999E-2</v>
      </c>
      <c r="F171" s="1"/>
      <c r="G171" s="1"/>
    </row>
    <row r="172" spans="1:7">
      <c r="A172" s="1">
        <v>13.05</v>
      </c>
      <c r="B172" s="1">
        <v>2.6249000000000001E-2</v>
      </c>
      <c r="C172" s="1"/>
      <c r="D172" s="1"/>
      <c r="E172" s="1">
        <v>3.3824E-2</v>
      </c>
      <c r="F172" s="1"/>
      <c r="G172" s="1"/>
    </row>
    <row r="173" spans="1:7">
      <c r="A173" s="1">
        <v>13.08</v>
      </c>
      <c r="B173" s="1">
        <v>2.6124000000000001E-2</v>
      </c>
      <c r="C173" s="1"/>
      <c r="D173" s="1"/>
      <c r="E173" s="1">
        <v>3.3485000000000001E-2</v>
      </c>
      <c r="F173" s="1"/>
      <c r="G173" s="1"/>
    </row>
    <row r="174" spans="1:7">
      <c r="A174" s="1">
        <v>13.11</v>
      </c>
      <c r="B174" s="1">
        <v>2.5996999999999999E-2</v>
      </c>
      <c r="C174" s="1"/>
      <c r="D174" s="1"/>
      <c r="E174" s="1">
        <v>3.3184999999999999E-2</v>
      </c>
      <c r="F174" s="1"/>
      <c r="G174" s="1"/>
    </row>
    <row r="175" spans="1:7">
      <c r="A175" s="1">
        <v>13.14</v>
      </c>
      <c r="B175" s="1">
        <v>2.5864000000000002E-2</v>
      </c>
      <c r="C175" s="1"/>
      <c r="D175" s="1"/>
      <c r="E175" s="1">
        <v>3.2897999999999997E-2</v>
      </c>
      <c r="F175" s="1"/>
      <c r="G175" s="1"/>
    </row>
    <row r="176" spans="1:7">
      <c r="A176" s="1">
        <v>13.17</v>
      </c>
      <c r="B176" s="1">
        <v>2.5734E-2</v>
      </c>
      <c r="C176" s="1"/>
      <c r="D176" s="1"/>
      <c r="E176" s="1">
        <v>3.2633000000000002E-2</v>
      </c>
      <c r="F176" s="1"/>
      <c r="G176" s="1"/>
    </row>
    <row r="177" spans="1:7">
      <c r="A177" s="1">
        <v>13.2</v>
      </c>
      <c r="B177" s="1">
        <v>2.5579999999999999E-2</v>
      </c>
      <c r="C177" s="1"/>
      <c r="D177" s="1"/>
      <c r="E177" s="1">
        <v>3.2392999999999998E-2</v>
      </c>
      <c r="F177" s="1"/>
      <c r="G177" s="1"/>
    </row>
    <row r="178" spans="1:7">
      <c r="A178" s="1">
        <v>13.23</v>
      </c>
      <c r="B178" s="1">
        <v>2.5340999999999999E-2</v>
      </c>
      <c r="C178" s="1"/>
      <c r="D178" s="1"/>
      <c r="E178" s="1">
        <v>3.2097000000000001E-2</v>
      </c>
      <c r="F178" s="1"/>
      <c r="G178" s="1"/>
    </row>
    <row r="179" spans="1:7">
      <c r="A179" s="1">
        <v>13.26</v>
      </c>
      <c r="B179" s="1">
        <v>2.5177000000000001E-2</v>
      </c>
      <c r="C179" s="1"/>
      <c r="D179" s="1"/>
      <c r="E179" s="1">
        <v>3.1808000000000003E-2</v>
      </c>
      <c r="F179" s="1"/>
      <c r="G179" s="1"/>
    </row>
    <row r="180" spans="1:7">
      <c r="A180" s="1">
        <v>13.29</v>
      </c>
      <c r="B180" s="1">
        <v>2.5132999999999999E-2</v>
      </c>
      <c r="C180" s="1"/>
      <c r="D180" s="1"/>
      <c r="E180" s="1">
        <v>3.1419999999999997E-2</v>
      </c>
      <c r="F180" s="1"/>
      <c r="G180" s="1"/>
    </row>
    <row r="181" spans="1:7">
      <c r="A181" s="1">
        <v>13.32</v>
      </c>
      <c r="B181" s="1">
        <v>2.5167999999999999E-2</v>
      </c>
      <c r="C181" s="1"/>
      <c r="D181" s="1"/>
      <c r="E181" s="1">
        <v>3.1182000000000001E-2</v>
      </c>
      <c r="F181" s="1"/>
      <c r="G181" s="1"/>
    </row>
    <row r="182" spans="1:7">
      <c r="A182" s="1">
        <v>13.35</v>
      </c>
      <c r="B182" s="1">
        <v>2.5166000000000001E-2</v>
      </c>
      <c r="C182" s="1"/>
      <c r="D182" s="1"/>
      <c r="E182" s="1">
        <v>3.1019999999999999E-2</v>
      </c>
      <c r="F182" s="1"/>
      <c r="G182" s="1"/>
    </row>
    <row r="183" spans="1:7">
      <c r="A183" s="1">
        <v>13.38</v>
      </c>
      <c r="B183" s="1">
        <v>2.4982000000000001E-2</v>
      </c>
      <c r="C183" s="1"/>
      <c r="D183" s="1"/>
      <c r="E183" s="1">
        <v>3.0838000000000001E-2</v>
      </c>
      <c r="F183" s="1"/>
      <c r="G183" s="1"/>
    </row>
    <row r="184" spans="1:7">
      <c r="A184" s="1">
        <v>13.41</v>
      </c>
      <c r="B184" s="1">
        <v>2.4849E-2</v>
      </c>
      <c r="C184" s="1"/>
      <c r="D184" s="1"/>
      <c r="E184" s="1">
        <v>3.0606000000000001E-2</v>
      </c>
      <c r="F184" s="1"/>
      <c r="G184" s="1"/>
    </row>
    <row r="185" spans="1:7">
      <c r="A185" s="1">
        <v>13.44</v>
      </c>
      <c r="B185" s="1">
        <v>2.4875999999999999E-2</v>
      </c>
      <c r="C185" s="1"/>
      <c r="D185" s="1"/>
      <c r="E185" s="1">
        <v>3.0391999999999999E-2</v>
      </c>
      <c r="F185" s="1"/>
      <c r="G185" s="1"/>
    </row>
    <row r="186" spans="1:7">
      <c r="A186" s="1">
        <v>13.47</v>
      </c>
      <c r="B186" s="1">
        <v>2.4969000000000002E-2</v>
      </c>
      <c r="C186" s="1"/>
      <c r="D186" s="1"/>
      <c r="E186" s="1">
        <v>3.0251E-2</v>
      </c>
      <c r="F186" s="1"/>
      <c r="G186" s="1"/>
    </row>
    <row r="187" spans="1:7">
      <c r="A187" s="1">
        <v>13.5</v>
      </c>
      <c r="B187" s="1">
        <v>2.5083999999999999E-2</v>
      </c>
      <c r="C187" s="1"/>
      <c r="D187" s="1"/>
      <c r="E187" s="1">
        <v>3.0129E-2</v>
      </c>
      <c r="F187" s="1"/>
      <c r="G187" s="1"/>
    </row>
    <row r="188" spans="1:7">
      <c r="A188" s="1">
        <v>13.53</v>
      </c>
      <c r="B188" s="1">
        <v>2.5083999999999999E-2</v>
      </c>
      <c r="C188" s="1"/>
      <c r="D188" s="1"/>
      <c r="E188" s="1">
        <v>3.0023999999999999E-2</v>
      </c>
      <c r="F188" s="1"/>
      <c r="G188" s="1"/>
    </row>
    <row r="189" spans="1:7">
      <c r="A189" s="1">
        <v>13.56</v>
      </c>
      <c r="B189" s="1">
        <v>2.4969000000000002E-2</v>
      </c>
      <c r="C189" s="1"/>
      <c r="D189" s="1"/>
      <c r="E189" s="1">
        <v>2.9821E-2</v>
      </c>
      <c r="F189" s="1"/>
      <c r="G189" s="1"/>
    </row>
    <row r="190" spans="1:7">
      <c r="A190" s="1">
        <v>13.59</v>
      </c>
      <c r="B190" s="1">
        <v>2.4899999999999999E-2</v>
      </c>
      <c r="C190" s="1"/>
      <c r="D190" s="1"/>
      <c r="E190" s="1">
        <v>2.9602E-2</v>
      </c>
      <c r="F190" s="1"/>
      <c r="G190" s="1"/>
    </row>
    <row r="191" spans="1:7">
      <c r="A191" s="1">
        <v>13.62</v>
      </c>
      <c r="B191" s="1">
        <v>2.4955000000000001E-2</v>
      </c>
      <c r="C191" s="1"/>
      <c r="D191" s="1"/>
      <c r="E191" s="1">
        <v>2.9493999999999999E-2</v>
      </c>
      <c r="F191" s="1"/>
      <c r="G191" s="1"/>
    </row>
    <row r="192" spans="1:7">
      <c r="A192" s="1">
        <v>13.65</v>
      </c>
      <c r="B192" s="1">
        <v>2.5024999999999999E-2</v>
      </c>
      <c r="C192" s="1"/>
      <c r="D192" s="1"/>
      <c r="E192" s="1">
        <v>2.9404E-2</v>
      </c>
      <c r="F192" s="1"/>
      <c r="G192" s="1"/>
    </row>
    <row r="193" spans="1:7">
      <c r="A193" s="1">
        <v>13.68</v>
      </c>
      <c r="B193" s="1">
        <v>2.5054E-2</v>
      </c>
      <c r="C193" s="1"/>
      <c r="D193" s="1"/>
      <c r="E193" s="1">
        <v>2.928E-2</v>
      </c>
      <c r="F193" s="1"/>
      <c r="G193" s="1"/>
    </row>
    <row r="194" spans="1:7">
      <c r="A194" s="1">
        <v>13.71</v>
      </c>
      <c r="B194" s="1">
        <v>2.4986999999999999E-2</v>
      </c>
      <c r="C194" s="1"/>
      <c r="D194" s="1"/>
      <c r="E194" s="1">
        <v>2.9058E-2</v>
      </c>
      <c r="F194" s="1"/>
      <c r="G194" s="1"/>
    </row>
    <row r="195" spans="1:7">
      <c r="A195" s="1">
        <v>13.74</v>
      </c>
      <c r="B195" s="1">
        <v>2.4775999999999999E-2</v>
      </c>
      <c r="C195" s="1"/>
      <c r="D195" s="1"/>
      <c r="E195" s="1">
        <v>2.8840999999999999E-2</v>
      </c>
      <c r="F195" s="1"/>
      <c r="G195" s="1"/>
    </row>
    <row r="196" spans="1:7">
      <c r="A196" s="1">
        <v>13.77</v>
      </c>
      <c r="B196" s="1">
        <v>2.4708999999999998E-2</v>
      </c>
      <c r="C196" s="1"/>
      <c r="D196" s="1"/>
      <c r="E196" s="1">
        <v>2.8722999999999999E-2</v>
      </c>
      <c r="F196" s="1"/>
      <c r="G196" s="1"/>
    </row>
    <row r="197" spans="1:7">
      <c r="A197" s="1">
        <v>13.8</v>
      </c>
      <c r="B197" s="1">
        <v>2.4743999999999999E-2</v>
      </c>
      <c r="C197" s="1"/>
      <c r="D197" s="1"/>
      <c r="E197" s="1">
        <v>2.8589E-2</v>
      </c>
      <c r="F197" s="1"/>
      <c r="G197" s="1"/>
    </row>
    <row r="198" spans="1:7">
      <c r="A198" s="1">
        <v>13.83</v>
      </c>
      <c r="B198" s="1">
        <v>2.4787E-2</v>
      </c>
      <c r="C198" s="1"/>
      <c r="D198" s="1"/>
      <c r="E198" s="1">
        <v>2.8497000000000001E-2</v>
      </c>
      <c r="F198" s="1"/>
      <c r="G198" s="1"/>
    </row>
    <row r="199" spans="1:7">
      <c r="A199" s="1">
        <v>13.86</v>
      </c>
      <c r="B199" s="1">
        <v>2.4813999999999999E-2</v>
      </c>
      <c r="C199" s="1"/>
      <c r="D199" s="1"/>
      <c r="E199" s="1">
        <v>2.8308E-2</v>
      </c>
      <c r="F199" s="1"/>
      <c r="G199" s="1"/>
    </row>
    <row r="200" spans="1:7">
      <c r="A200" s="1">
        <v>13.89</v>
      </c>
      <c r="B200" s="1">
        <v>2.4695000000000002E-2</v>
      </c>
      <c r="C200" s="1"/>
      <c r="D200" s="1"/>
      <c r="E200" s="1">
        <v>2.8094999999999998E-2</v>
      </c>
      <c r="F200" s="1"/>
      <c r="G200" s="1"/>
    </row>
    <row r="201" spans="1:7">
      <c r="A201" s="1">
        <v>13.92</v>
      </c>
      <c r="B201" s="1">
        <v>2.4471E-2</v>
      </c>
      <c r="C201" s="1"/>
      <c r="D201" s="1"/>
      <c r="E201" s="1">
        <v>2.8013E-2</v>
      </c>
      <c r="F201" s="1"/>
      <c r="G201" s="1"/>
    </row>
    <row r="202" spans="1:7">
      <c r="A202" s="1">
        <v>13.95</v>
      </c>
      <c r="B202" s="1">
        <v>2.4378E-2</v>
      </c>
      <c r="C202" s="1"/>
      <c r="D202" s="1"/>
      <c r="E202" s="1">
        <v>2.7934E-2</v>
      </c>
      <c r="F202" s="1"/>
      <c r="G202" s="1"/>
    </row>
    <row r="203" spans="1:7">
      <c r="A203" s="1">
        <v>13.98</v>
      </c>
      <c r="B203" s="1">
        <v>2.4402E-2</v>
      </c>
      <c r="C203" s="1"/>
      <c r="D203" s="1"/>
      <c r="E203" s="1">
        <v>2.7826E-2</v>
      </c>
      <c r="F203" s="1"/>
      <c r="G203" s="1"/>
    </row>
    <row r="204" spans="1:7">
      <c r="A204" s="1">
        <v>14.01</v>
      </c>
      <c r="B204" s="1">
        <v>2.4357E-2</v>
      </c>
      <c r="C204" s="1"/>
      <c r="D204" s="1"/>
      <c r="E204" s="1">
        <v>2.7612999999999999E-2</v>
      </c>
      <c r="F204" s="1"/>
      <c r="G204" s="1"/>
    </row>
    <row r="205" spans="1:7">
      <c r="A205" s="1">
        <v>14.04</v>
      </c>
      <c r="B205" s="1">
        <v>2.4282999999999999E-2</v>
      </c>
      <c r="C205" s="1"/>
      <c r="D205" s="1"/>
      <c r="E205" s="1">
        <v>2.7344E-2</v>
      </c>
      <c r="F205" s="1"/>
      <c r="G205" s="1"/>
    </row>
    <row r="206" spans="1:7">
      <c r="A206" s="1">
        <v>14.07</v>
      </c>
      <c r="B206" s="1">
        <v>2.4309999999999998E-2</v>
      </c>
      <c r="C206" s="1"/>
      <c r="D206" s="1"/>
      <c r="E206" s="1">
        <v>2.7136E-2</v>
      </c>
      <c r="F206" s="1"/>
      <c r="G206" s="1"/>
    </row>
    <row r="207" spans="1:7">
      <c r="A207" s="1">
        <v>14.1</v>
      </c>
      <c r="B207" s="1">
        <v>2.4316000000000001E-2</v>
      </c>
      <c r="C207" s="1"/>
      <c r="D207" s="1"/>
      <c r="E207" s="1">
        <v>2.7007E-2</v>
      </c>
      <c r="F207" s="1"/>
      <c r="G207" s="1"/>
    </row>
    <row r="208" spans="1:7">
      <c r="A208" s="1">
        <v>14.13</v>
      </c>
      <c r="B208" s="1">
        <v>2.4406000000000001E-2</v>
      </c>
      <c r="C208" s="1"/>
      <c r="D208" s="1"/>
      <c r="E208" s="1">
        <v>2.6946999999999999E-2</v>
      </c>
      <c r="F208" s="1"/>
      <c r="G208" s="1"/>
    </row>
    <row r="209" spans="1:7">
      <c r="A209" s="1">
        <v>14.16</v>
      </c>
      <c r="B209" s="1">
        <v>2.4548E-2</v>
      </c>
      <c r="C209" s="1"/>
      <c r="D209" s="1"/>
      <c r="E209" s="1">
        <v>2.6870999999999999E-2</v>
      </c>
      <c r="F209" s="1"/>
      <c r="G209" s="1"/>
    </row>
    <row r="210" spans="1:7">
      <c r="A210" s="1">
        <v>14.19</v>
      </c>
      <c r="B210" s="1">
        <v>2.4597999999999998E-2</v>
      </c>
      <c r="C210" s="1"/>
      <c r="D210" s="1"/>
      <c r="E210" s="1">
        <v>2.6817000000000001E-2</v>
      </c>
      <c r="F210" s="1"/>
      <c r="G210" s="1"/>
    </row>
    <row r="211" spans="1:7">
      <c r="A211" s="1">
        <v>14.22</v>
      </c>
      <c r="B211" s="1">
        <v>2.4614E-2</v>
      </c>
      <c r="C211" s="1"/>
      <c r="D211" s="1"/>
      <c r="E211" s="1">
        <v>2.6674E-2</v>
      </c>
      <c r="F211" s="1"/>
      <c r="G211" s="1"/>
    </row>
    <row r="212" spans="1:7">
      <c r="A212" s="1">
        <v>14.25</v>
      </c>
      <c r="B212" s="1">
        <v>2.4553999999999999E-2</v>
      </c>
      <c r="C212" s="1"/>
      <c r="D212" s="1"/>
      <c r="E212" s="1">
        <v>2.6522E-2</v>
      </c>
      <c r="F212" s="1"/>
      <c r="G212" s="1"/>
    </row>
    <row r="213" spans="1:7">
      <c r="A213" s="1">
        <v>14.28</v>
      </c>
      <c r="B213" s="1">
        <v>2.4545999999999998E-2</v>
      </c>
      <c r="C213" s="1"/>
      <c r="D213" s="1"/>
      <c r="E213" s="1">
        <v>2.6494E-2</v>
      </c>
      <c r="F213" s="1"/>
      <c r="G213" s="1"/>
    </row>
    <row r="214" spans="1:7">
      <c r="A214" s="1">
        <v>14.31</v>
      </c>
      <c r="B214" s="1">
        <v>2.4621000000000001E-2</v>
      </c>
      <c r="C214" s="1"/>
      <c r="D214" s="1"/>
      <c r="E214" s="1">
        <v>2.6459E-2</v>
      </c>
      <c r="F214" s="1"/>
      <c r="G214" s="1"/>
    </row>
    <row r="215" spans="1:7">
      <c r="A215" s="1">
        <v>14.34</v>
      </c>
      <c r="B215" s="1">
        <v>2.4691999999999999E-2</v>
      </c>
      <c r="C215" s="1"/>
      <c r="D215" s="1"/>
      <c r="E215" s="1">
        <v>2.6394000000000001E-2</v>
      </c>
      <c r="F215" s="1"/>
      <c r="G215" s="1"/>
    </row>
    <row r="216" spans="1:7">
      <c r="A216" s="1">
        <v>14.37</v>
      </c>
      <c r="B216" s="1">
        <v>2.4792999999999999E-2</v>
      </c>
      <c r="C216" s="1"/>
      <c r="D216" s="1"/>
      <c r="E216" s="1">
        <v>2.6270000000000002E-2</v>
      </c>
      <c r="F216" s="1"/>
      <c r="G216" s="1"/>
    </row>
    <row r="217" spans="1:7">
      <c r="A217" s="1">
        <v>14.4</v>
      </c>
      <c r="B217" s="1">
        <v>2.4875999999999999E-2</v>
      </c>
      <c r="C217" s="1"/>
      <c r="D217" s="1"/>
      <c r="E217" s="1">
        <v>2.6086000000000002E-2</v>
      </c>
      <c r="F217" s="1"/>
      <c r="G217" s="1"/>
    </row>
    <row r="218" spans="1:7">
      <c r="A218" s="1">
        <v>14.43</v>
      </c>
      <c r="B218" s="1">
        <v>2.4840999999999998E-2</v>
      </c>
      <c r="C218" s="1"/>
      <c r="D218" s="1"/>
      <c r="E218" s="1">
        <v>2.5995999999999998E-2</v>
      </c>
      <c r="F218" s="1"/>
      <c r="G218" s="1"/>
    </row>
    <row r="219" spans="1:7">
      <c r="A219" s="1">
        <v>14.46</v>
      </c>
      <c r="B219" s="1">
        <v>2.4830999999999999E-2</v>
      </c>
      <c r="C219" s="1"/>
      <c r="D219" s="1"/>
      <c r="E219" s="1">
        <v>2.6020999999999999E-2</v>
      </c>
      <c r="F219" s="1"/>
      <c r="G219" s="1"/>
    </row>
    <row r="220" spans="1:7">
      <c r="A220" s="1">
        <v>14.49</v>
      </c>
      <c r="B220" s="1">
        <v>2.4927000000000001E-2</v>
      </c>
      <c r="C220" s="1"/>
      <c r="D220" s="1"/>
      <c r="E220" s="1">
        <v>2.6069999999999999E-2</v>
      </c>
      <c r="F220" s="1"/>
      <c r="G220" s="1"/>
    </row>
    <row r="221" spans="1:7">
      <c r="A221" s="1">
        <v>14.52</v>
      </c>
      <c r="B221" s="1">
        <v>2.5055000000000001E-2</v>
      </c>
      <c r="C221" s="1"/>
      <c r="D221" s="1"/>
      <c r="E221" s="1">
        <v>2.6082999999999999E-2</v>
      </c>
      <c r="F221" s="1"/>
      <c r="G221" s="1"/>
    </row>
    <row r="222" spans="1:7">
      <c r="A222" s="1">
        <v>14.55</v>
      </c>
      <c r="B222" s="1">
        <v>2.5194999999999999E-2</v>
      </c>
      <c r="C222" s="1"/>
      <c r="D222" s="1"/>
      <c r="E222" s="1">
        <v>2.5995999999999998E-2</v>
      </c>
      <c r="F222" s="1"/>
      <c r="G222" s="1"/>
    </row>
    <row r="223" spans="1:7">
      <c r="A223" s="1">
        <v>14.58</v>
      </c>
      <c r="B223" s="1">
        <v>2.5236000000000001E-2</v>
      </c>
      <c r="C223" s="1"/>
      <c r="D223" s="1"/>
      <c r="E223" s="1">
        <v>2.5869E-2</v>
      </c>
      <c r="F223" s="1"/>
      <c r="G223" s="1"/>
    </row>
    <row r="224" spans="1:7">
      <c r="A224" s="1">
        <v>14.61</v>
      </c>
      <c r="B224" s="1">
        <v>2.5176E-2</v>
      </c>
      <c r="C224" s="1"/>
      <c r="D224" s="1"/>
      <c r="E224" s="1">
        <v>2.5793E-2</v>
      </c>
      <c r="F224" s="1"/>
      <c r="G224" s="1"/>
    </row>
    <row r="225" spans="1:7">
      <c r="A225" s="1">
        <v>14.64</v>
      </c>
      <c r="B225" s="1">
        <v>2.5173999999999998E-2</v>
      </c>
      <c r="C225" s="1"/>
      <c r="D225" s="1"/>
      <c r="E225" s="1">
        <v>2.5822999999999999E-2</v>
      </c>
      <c r="F225" s="1"/>
      <c r="G225" s="1"/>
    </row>
    <row r="226" spans="1:7">
      <c r="A226" s="1">
        <v>14.67</v>
      </c>
      <c r="B226" s="1">
        <v>2.5319999999999999E-2</v>
      </c>
      <c r="C226" s="1"/>
      <c r="D226" s="1"/>
      <c r="E226" s="1">
        <v>2.5850000000000001E-2</v>
      </c>
      <c r="F226" s="1"/>
      <c r="G226" s="1"/>
    </row>
    <row r="227" spans="1:7">
      <c r="A227" s="1">
        <v>14.7</v>
      </c>
      <c r="B227" s="1">
        <v>2.5496000000000001E-2</v>
      </c>
      <c r="C227" s="1"/>
      <c r="D227" s="1"/>
      <c r="E227" s="1">
        <v>2.5819999999999999E-2</v>
      </c>
      <c r="F227" s="1"/>
      <c r="G227" s="1"/>
    </row>
    <row r="228" spans="1:7">
      <c r="A228" s="1">
        <v>14.73</v>
      </c>
      <c r="B228" s="1">
        <v>2.5585E-2</v>
      </c>
      <c r="C228" s="1"/>
      <c r="D228" s="1"/>
      <c r="E228" s="1">
        <v>2.5707000000000001E-2</v>
      </c>
      <c r="F228" s="1"/>
      <c r="G228" s="1"/>
    </row>
    <row r="229" spans="1:7">
      <c r="A229" s="1">
        <v>14.76</v>
      </c>
      <c r="B229" s="1">
        <v>2.5517000000000001E-2</v>
      </c>
      <c r="C229" s="1"/>
      <c r="D229" s="1"/>
      <c r="E229" s="1">
        <v>2.5642000000000002E-2</v>
      </c>
      <c r="F229" s="1"/>
      <c r="G229" s="1"/>
    </row>
    <row r="230" spans="1:7">
      <c r="A230" s="1">
        <v>14.79</v>
      </c>
      <c r="B230" s="1">
        <v>2.5498E-2</v>
      </c>
      <c r="C230" s="1"/>
      <c r="D230" s="1"/>
      <c r="E230" s="1">
        <v>2.5669999999999998E-2</v>
      </c>
      <c r="F230" s="1"/>
      <c r="G230" s="1"/>
    </row>
    <row r="231" spans="1:7">
      <c r="A231" s="1">
        <v>14.82</v>
      </c>
      <c r="B231" s="1">
        <v>2.5651E-2</v>
      </c>
      <c r="C231" s="1"/>
      <c r="D231" s="1"/>
      <c r="E231" s="1">
        <v>2.5666000000000001E-2</v>
      </c>
      <c r="F231" s="1"/>
      <c r="G231" s="1"/>
    </row>
    <row r="232" spans="1:7">
      <c r="A232" s="1">
        <v>14.85</v>
      </c>
      <c r="B232" s="1">
        <v>2.5866E-2</v>
      </c>
      <c r="C232" s="1"/>
      <c r="D232" s="1"/>
      <c r="E232" s="1">
        <v>2.5593000000000001E-2</v>
      </c>
      <c r="F232" s="1"/>
      <c r="G232" s="1"/>
    </row>
    <row r="233" spans="1:7">
      <c r="A233" s="1">
        <v>14.88</v>
      </c>
      <c r="B233" s="1">
        <v>2.6072000000000001E-2</v>
      </c>
      <c r="C233" s="1"/>
      <c r="D233" s="1"/>
      <c r="E233" s="1">
        <v>2.5465999999999999E-2</v>
      </c>
      <c r="F233" s="1"/>
      <c r="G233" s="1"/>
    </row>
    <row r="234" spans="1:7">
      <c r="A234" s="1">
        <v>14.91</v>
      </c>
      <c r="B234" s="1">
        <v>2.6221999999999999E-2</v>
      </c>
      <c r="C234" s="1"/>
      <c r="D234" s="1"/>
      <c r="E234" s="1">
        <v>2.5409000000000001E-2</v>
      </c>
      <c r="F234" s="1"/>
      <c r="G234" s="1"/>
    </row>
    <row r="235" spans="1:7">
      <c r="A235" s="1">
        <v>14.94</v>
      </c>
      <c r="B235" s="1">
        <v>2.6256999999999999E-2</v>
      </c>
      <c r="C235" s="1"/>
      <c r="D235" s="1"/>
      <c r="E235" s="1">
        <v>2.5426000000000001E-2</v>
      </c>
      <c r="F235" s="1"/>
      <c r="G235" s="1"/>
    </row>
    <row r="236" spans="1:7">
      <c r="A236" s="1">
        <v>14.97</v>
      </c>
      <c r="B236" s="1">
        <v>2.6447999999999999E-2</v>
      </c>
      <c r="C236" s="1"/>
      <c r="D236" s="1"/>
      <c r="E236" s="1">
        <v>2.5427999999999999E-2</v>
      </c>
      <c r="F236" s="1"/>
      <c r="G236" s="1"/>
    </row>
    <row r="237" spans="1:7">
      <c r="A237" s="1">
        <v>15</v>
      </c>
      <c r="B237" s="1">
        <v>2.6738999999999999E-2</v>
      </c>
      <c r="C237" s="1"/>
      <c r="D237" s="1"/>
      <c r="E237" s="1">
        <v>2.5418E-2</v>
      </c>
      <c r="F237" s="1"/>
      <c r="G237" s="1"/>
    </row>
    <row r="238" spans="1:7">
      <c r="A238" s="1">
        <v>15.03</v>
      </c>
      <c r="B238" s="1">
        <v>2.7011E-2</v>
      </c>
      <c r="C238" s="1"/>
      <c r="D238" s="1"/>
      <c r="E238" s="1">
        <v>2.5368999999999999E-2</v>
      </c>
      <c r="F238" s="1"/>
      <c r="G238" s="1"/>
    </row>
    <row r="239" spans="1:7">
      <c r="A239" s="1">
        <v>15.06</v>
      </c>
      <c r="B239" s="1">
        <v>2.7223000000000001E-2</v>
      </c>
      <c r="C239" s="1"/>
      <c r="D239" s="1"/>
      <c r="E239" s="1">
        <v>2.5194999999999999E-2</v>
      </c>
      <c r="F239" s="1"/>
      <c r="G239" s="1"/>
    </row>
    <row r="240" spans="1:7">
      <c r="A240" s="1">
        <v>15.09</v>
      </c>
      <c r="B240" s="1">
        <v>2.7321000000000002E-2</v>
      </c>
      <c r="C240" s="1"/>
      <c r="D240" s="1"/>
      <c r="E240" s="1">
        <v>2.5100000000000001E-2</v>
      </c>
      <c r="F240" s="1"/>
      <c r="G240" s="1"/>
    </row>
    <row r="241" spans="1:7">
      <c r="A241" s="1">
        <v>15.12</v>
      </c>
      <c r="B241" s="1">
        <v>2.7546999999999999E-2</v>
      </c>
      <c r="C241" s="1"/>
      <c r="D241" s="1"/>
      <c r="E241" s="1">
        <v>2.5044E-2</v>
      </c>
      <c r="F241" s="1"/>
      <c r="G241" s="1"/>
    </row>
    <row r="242" spans="1:7">
      <c r="A242" s="1">
        <v>15.15</v>
      </c>
      <c r="B242" s="1">
        <v>2.7896000000000001E-2</v>
      </c>
      <c r="C242" s="1"/>
      <c r="D242" s="1"/>
      <c r="E242" s="1">
        <v>2.4889000000000001E-2</v>
      </c>
      <c r="F242" s="1"/>
      <c r="G242" s="1"/>
    </row>
    <row r="243" spans="1:7">
      <c r="A243" s="1">
        <v>15.18</v>
      </c>
      <c r="B243" s="1">
        <v>2.8250999999999998E-2</v>
      </c>
      <c r="C243" s="1"/>
      <c r="D243" s="1"/>
      <c r="E243" s="1">
        <v>2.4676E-2</v>
      </c>
      <c r="F243" s="1"/>
      <c r="G243" s="1"/>
    </row>
    <row r="244" spans="1:7">
      <c r="A244" s="1">
        <v>15.21</v>
      </c>
      <c r="B244" s="1">
        <v>2.8608999999999999E-2</v>
      </c>
      <c r="C244" s="1"/>
      <c r="D244" s="1"/>
      <c r="E244" s="1">
        <v>2.4501999999999999E-2</v>
      </c>
      <c r="F244" s="1"/>
      <c r="G244" s="1"/>
    </row>
    <row r="245" spans="1:7">
      <c r="A245" s="1">
        <v>15.24</v>
      </c>
      <c r="B245" s="1">
        <v>2.8868000000000001E-2</v>
      </c>
      <c r="C245" s="1"/>
      <c r="D245" s="1"/>
      <c r="E245" s="1">
        <v>2.4406000000000001E-2</v>
      </c>
      <c r="F245" s="1"/>
      <c r="G245" s="1"/>
    </row>
    <row r="246" spans="1:7">
      <c r="A246" s="1">
        <v>15.27</v>
      </c>
      <c r="B246" s="1">
        <v>2.9087999999999999E-2</v>
      </c>
      <c r="C246" s="1"/>
      <c r="D246" s="1"/>
      <c r="E246" s="1">
        <v>2.4367E-2</v>
      </c>
      <c r="F246" s="1"/>
      <c r="G246" s="1"/>
    </row>
    <row r="247" spans="1:7">
      <c r="A247" s="1">
        <v>15.3</v>
      </c>
      <c r="B247" s="1">
        <v>2.9374999999999998E-2</v>
      </c>
      <c r="C247" s="1"/>
      <c r="D247" s="1"/>
      <c r="E247" s="1">
        <v>2.4348999999999999E-2</v>
      </c>
      <c r="F247" s="1"/>
      <c r="G247" s="1"/>
    </row>
    <row r="248" spans="1:7">
      <c r="A248" s="1">
        <v>15.33</v>
      </c>
      <c r="B248" s="1">
        <v>2.9766999999999998E-2</v>
      </c>
      <c r="C248" s="1"/>
      <c r="D248" s="1"/>
      <c r="E248" s="1">
        <v>2.4289000000000002E-2</v>
      </c>
      <c r="F248" s="1"/>
      <c r="G248" s="1"/>
    </row>
    <row r="249" spans="1:7">
      <c r="A249" s="1">
        <v>15.36</v>
      </c>
      <c r="B249" s="1">
        <v>3.0155999999999999E-2</v>
      </c>
      <c r="C249" s="1"/>
      <c r="D249" s="1"/>
      <c r="E249" s="1">
        <v>2.4159E-2</v>
      </c>
      <c r="F249" s="1"/>
      <c r="G249" s="1"/>
    </row>
    <row r="250" spans="1:7">
      <c r="A250" s="1">
        <v>15.39</v>
      </c>
      <c r="B250" s="1">
        <v>3.0526999999999999E-2</v>
      </c>
      <c r="C250" s="1"/>
      <c r="D250" s="1"/>
      <c r="E250" s="1">
        <v>2.3911999999999999E-2</v>
      </c>
      <c r="F250" s="1"/>
      <c r="G250" s="1"/>
    </row>
    <row r="251" spans="1:7">
      <c r="A251" s="1">
        <v>15.42</v>
      </c>
      <c r="B251" s="1">
        <v>3.0905999999999999E-2</v>
      </c>
      <c r="C251" s="1"/>
      <c r="D251" s="1"/>
      <c r="E251" s="1">
        <v>2.3723999999999999E-2</v>
      </c>
      <c r="F251" s="1"/>
      <c r="G251" s="1"/>
    </row>
    <row r="252" spans="1:7">
      <c r="A252" s="1">
        <v>15.45</v>
      </c>
      <c r="B252" s="1">
        <v>3.1147999999999999E-2</v>
      </c>
      <c r="C252" s="1"/>
      <c r="D252" s="1"/>
      <c r="E252" s="1">
        <v>2.3657999999999998E-2</v>
      </c>
      <c r="F252" s="1"/>
      <c r="G252" s="1"/>
    </row>
    <row r="253" spans="1:7">
      <c r="A253" s="1">
        <v>15.48</v>
      </c>
      <c r="B253" s="1">
        <v>3.1553999999999999E-2</v>
      </c>
      <c r="C253" s="1"/>
      <c r="D253" s="1"/>
      <c r="E253" s="1">
        <v>2.3583E-2</v>
      </c>
      <c r="F253" s="1"/>
      <c r="G253" s="1"/>
    </row>
    <row r="254" spans="1:7">
      <c r="A254" s="1">
        <v>15.51</v>
      </c>
      <c r="B254" s="1">
        <v>3.1926000000000003E-2</v>
      </c>
      <c r="C254" s="1"/>
      <c r="D254" s="1"/>
      <c r="E254" s="1">
        <v>2.351E-2</v>
      </c>
      <c r="F254" s="1"/>
      <c r="G254" s="1"/>
    </row>
    <row r="255" spans="1:7">
      <c r="A255" s="1">
        <v>15.54</v>
      </c>
      <c r="B255" s="1">
        <v>3.2389000000000001E-2</v>
      </c>
      <c r="C255" s="1"/>
      <c r="D255" s="1"/>
      <c r="E255" s="1">
        <v>2.3349999999999999E-2</v>
      </c>
      <c r="F255" s="1"/>
      <c r="G255" s="1"/>
    </row>
    <row r="256" spans="1:7">
      <c r="A256" s="1">
        <v>15.57</v>
      </c>
      <c r="B256" s="1">
        <v>3.2954999999999998E-2</v>
      </c>
      <c r="C256" s="1"/>
      <c r="D256" s="1"/>
      <c r="E256" s="1">
        <v>2.3215E-2</v>
      </c>
      <c r="F256" s="1"/>
      <c r="G256" s="1"/>
    </row>
    <row r="257" spans="1:7">
      <c r="A257" s="1">
        <v>15.6</v>
      </c>
      <c r="B257" s="1">
        <v>3.3429E-2</v>
      </c>
      <c r="C257" s="1"/>
      <c r="D257" s="1"/>
      <c r="E257" s="1">
        <v>2.3223000000000001E-2</v>
      </c>
      <c r="F257" s="1"/>
      <c r="G257" s="1"/>
    </row>
    <row r="258" spans="1:7">
      <c r="A258" s="1">
        <v>15.63</v>
      </c>
      <c r="B258" s="1">
        <v>3.3887E-2</v>
      </c>
      <c r="C258" s="1"/>
      <c r="D258" s="1"/>
      <c r="E258" s="1">
        <v>2.3326E-2</v>
      </c>
      <c r="F258" s="1"/>
      <c r="G258" s="1"/>
    </row>
    <row r="259" spans="1:7">
      <c r="A259" s="1">
        <v>15.66</v>
      </c>
      <c r="B259" s="1">
        <v>3.4362999999999998E-2</v>
      </c>
      <c r="C259" s="1"/>
      <c r="D259" s="1"/>
      <c r="E259" s="1">
        <v>2.3442000000000001E-2</v>
      </c>
      <c r="F259" s="1"/>
      <c r="G259" s="1"/>
    </row>
    <row r="260" spans="1:7">
      <c r="A260" s="1">
        <v>15.69</v>
      </c>
      <c r="B260" s="1">
        <v>3.4823E-2</v>
      </c>
      <c r="C260" s="1"/>
      <c r="D260" s="1"/>
      <c r="E260" s="1">
        <v>2.3501999999999999E-2</v>
      </c>
      <c r="F260" s="1"/>
      <c r="G260" s="1"/>
    </row>
    <row r="261" spans="1:7">
      <c r="A261" s="1">
        <v>15.72</v>
      </c>
      <c r="B261" s="1">
        <v>3.5491000000000002E-2</v>
      </c>
      <c r="C261" s="1"/>
      <c r="D261" s="1"/>
      <c r="E261" s="1">
        <v>2.3449999999999999E-2</v>
      </c>
      <c r="F261" s="1"/>
      <c r="G261" s="1"/>
    </row>
    <row r="262" spans="1:7">
      <c r="A262" s="1">
        <v>15.75</v>
      </c>
      <c r="B262" s="1">
        <v>3.6111999999999998E-2</v>
      </c>
      <c r="C262" s="1"/>
      <c r="D262" s="1"/>
      <c r="E262" s="1">
        <v>2.3425999999999999E-2</v>
      </c>
      <c r="F262" s="1"/>
      <c r="G262" s="1"/>
    </row>
    <row r="263" spans="1:7">
      <c r="A263" s="1">
        <v>15.78</v>
      </c>
      <c r="B263" s="1">
        <v>3.6828E-2</v>
      </c>
      <c r="C263" s="1"/>
      <c r="D263" s="1"/>
      <c r="E263" s="1">
        <v>2.3539000000000001E-2</v>
      </c>
      <c r="F263" s="1"/>
      <c r="G263" s="1"/>
    </row>
    <row r="264" spans="1:7">
      <c r="A264" s="1">
        <v>15.81</v>
      </c>
      <c r="B264" s="1">
        <v>3.7342E-2</v>
      </c>
      <c r="C264" s="1"/>
      <c r="D264" s="1"/>
      <c r="E264" s="1">
        <v>2.3664000000000001E-2</v>
      </c>
      <c r="F264" s="1"/>
      <c r="G264" s="1"/>
    </row>
    <row r="265" spans="1:7">
      <c r="A265" s="1">
        <v>15.84</v>
      </c>
      <c r="B265" s="1">
        <v>3.8040999999999998E-2</v>
      </c>
      <c r="C265" s="1"/>
      <c r="D265" s="1"/>
      <c r="E265" s="1">
        <v>2.3796000000000001E-2</v>
      </c>
      <c r="F265" s="1"/>
      <c r="G265" s="1"/>
    </row>
    <row r="266" spans="1:7">
      <c r="A266" s="1">
        <v>15.87</v>
      </c>
      <c r="B266" s="1">
        <v>3.8621000000000003E-2</v>
      </c>
      <c r="C266" s="1"/>
      <c r="D266" s="1"/>
      <c r="E266" s="1">
        <v>2.3897000000000002E-2</v>
      </c>
      <c r="F266" s="1"/>
      <c r="G266" s="1"/>
    </row>
    <row r="267" spans="1:7">
      <c r="A267" s="1">
        <v>15.9</v>
      </c>
      <c r="B267" s="1">
        <v>3.9336999999999997E-2</v>
      </c>
      <c r="C267" s="1"/>
      <c r="D267" s="1"/>
      <c r="E267" s="1">
        <v>2.3934E-2</v>
      </c>
      <c r="F267" s="1"/>
      <c r="G267" s="1"/>
    </row>
    <row r="268" spans="1:7">
      <c r="A268" s="1">
        <v>15.93</v>
      </c>
      <c r="B268" s="1">
        <v>4.0100999999999998E-2</v>
      </c>
      <c r="C268" s="1"/>
      <c r="D268" s="1"/>
      <c r="E268" s="1">
        <v>2.4013E-2</v>
      </c>
      <c r="F268" s="1"/>
      <c r="G268" s="1"/>
    </row>
    <row r="269" spans="1:7">
      <c r="A269" s="1">
        <v>15.96</v>
      </c>
      <c r="B269" s="1">
        <v>4.0707E-2</v>
      </c>
      <c r="C269" s="1"/>
      <c r="D269" s="1"/>
      <c r="E269" s="1">
        <v>2.4216000000000001E-2</v>
      </c>
      <c r="F269" s="1"/>
      <c r="G269" s="1"/>
    </row>
    <row r="270" spans="1:7">
      <c r="A270" s="1">
        <v>15.99</v>
      </c>
      <c r="B270" s="1">
        <v>4.1371999999999999E-2</v>
      </c>
      <c r="C270" s="1"/>
      <c r="D270" s="1"/>
      <c r="E270" s="1">
        <v>2.4538000000000001E-2</v>
      </c>
      <c r="F270" s="1"/>
      <c r="G270" s="1"/>
    </row>
    <row r="271" spans="1:7">
      <c r="A271" s="1">
        <v>16.02</v>
      </c>
      <c r="B271" s="1">
        <v>4.2057999999999998E-2</v>
      </c>
      <c r="C271" s="1"/>
      <c r="D271" s="1"/>
      <c r="E271" s="1">
        <v>2.4801E-2</v>
      </c>
      <c r="F271" s="1"/>
      <c r="G271" s="1"/>
    </row>
    <row r="272" spans="1:7">
      <c r="A272" s="1">
        <v>16.05</v>
      </c>
      <c r="B272" s="1">
        <v>4.2885E-2</v>
      </c>
      <c r="C272" s="1"/>
      <c r="D272" s="1"/>
      <c r="E272" s="1">
        <v>2.4908E-2</v>
      </c>
      <c r="F272" s="1"/>
      <c r="G272" s="1"/>
    </row>
    <row r="273" spans="1:7">
      <c r="A273" s="1">
        <v>16.079999999999998</v>
      </c>
      <c r="B273" s="1">
        <v>4.376E-2</v>
      </c>
      <c r="C273" s="1"/>
      <c r="D273" s="1"/>
      <c r="E273" s="1">
        <v>2.5087000000000002E-2</v>
      </c>
      <c r="F273" s="1"/>
      <c r="G273" s="1"/>
    </row>
    <row r="274" spans="1:7">
      <c r="A274" s="1">
        <v>16.11</v>
      </c>
      <c r="B274" s="1">
        <v>4.4549999999999999E-2</v>
      </c>
      <c r="C274" s="1"/>
      <c r="D274" s="1"/>
      <c r="E274" s="1">
        <v>2.5360000000000001E-2</v>
      </c>
      <c r="F274" s="1"/>
      <c r="G274" s="1"/>
    </row>
    <row r="275" spans="1:7">
      <c r="A275" s="1">
        <v>16.14</v>
      </c>
      <c r="B275" s="1">
        <v>4.5345999999999997E-2</v>
      </c>
      <c r="C275" s="1"/>
      <c r="D275" s="1"/>
      <c r="E275" s="1">
        <v>2.5753000000000002E-2</v>
      </c>
      <c r="F275" s="1"/>
      <c r="G275" s="1"/>
    </row>
    <row r="276" spans="1:7">
      <c r="A276" s="1">
        <v>16.170000000000002</v>
      </c>
      <c r="B276" s="1">
        <v>4.6169000000000002E-2</v>
      </c>
      <c r="C276" s="1"/>
      <c r="D276" s="1"/>
      <c r="E276" s="1">
        <v>2.6100000000000002E-2</v>
      </c>
      <c r="F276" s="1"/>
      <c r="G276" s="1"/>
    </row>
    <row r="277" spans="1:7">
      <c r="A277" s="1">
        <v>16.2</v>
      </c>
      <c r="B277" s="1">
        <v>4.7107999999999997E-2</v>
      </c>
      <c r="C277" s="1"/>
      <c r="D277" s="1"/>
      <c r="E277" s="1">
        <v>2.6397E-2</v>
      </c>
      <c r="F277" s="1"/>
      <c r="G277" s="1"/>
    </row>
    <row r="278" spans="1:7">
      <c r="A278" s="1">
        <v>16.23</v>
      </c>
      <c r="B278" s="1">
        <v>4.8196000000000003E-2</v>
      </c>
      <c r="C278" s="1"/>
      <c r="D278" s="1"/>
      <c r="E278" s="1">
        <v>2.6601E-2</v>
      </c>
      <c r="F278" s="1"/>
      <c r="G278" s="1"/>
    </row>
    <row r="279" spans="1:7">
      <c r="A279" s="1">
        <v>16.260000000000002</v>
      </c>
      <c r="B279" s="1">
        <v>4.8932000000000003E-2</v>
      </c>
      <c r="C279" s="1"/>
      <c r="D279" s="1"/>
      <c r="E279" s="1">
        <v>2.6904000000000001E-2</v>
      </c>
      <c r="F279" s="1"/>
      <c r="G279" s="1"/>
    </row>
    <row r="280" spans="1:7">
      <c r="A280" s="1">
        <v>16.29</v>
      </c>
      <c r="B280" s="1">
        <v>4.9806000000000003E-2</v>
      </c>
      <c r="C280" s="1"/>
      <c r="D280" s="1"/>
      <c r="E280" s="1">
        <v>2.7459000000000001E-2</v>
      </c>
      <c r="F280" s="1"/>
      <c r="G280" s="1"/>
    </row>
    <row r="281" spans="1:7">
      <c r="A281" s="1">
        <v>16.32</v>
      </c>
      <c r="B281" s="1">
        <v>5.0576000000000003E-2</v>
      </c>
      <c r="C281" s="1"/>
      <c r="D281" s="1"/>
      <c r="E281" s="1">
        <v>2.7952999999999999E-2</v>
      </c>
      <c r="F281" s="1"/>
      <c r="G281" s="1"/>
    </row>
    <row r="282" spans="1:7">
      <c r="A282" s="1">
        <v>16.350000000000001</v>
      </c>
      <c r="B282" s="1">
        <v>5.1473999999999999E-2</v>
      </c>
      <c r="C282" s="1"/>
      <c r="D282" s="1"/>
      <c r="E282" s="1">
        <v>2.8379000000000001E-2</v>
      </c>
      <c r="F282" s="1"/>
      <c r="G282" s="1"/>
    </row>
    <row r="283" spans="1:7">
      <c r="A283" s="1">
        <v>16.38</v>
      </c>
      <c r="B283" s="1">
        <v>5.2578E-2</v>
      </c>
      <c r="C283" s="1"/>
      <c r="D283" s="1"/>
      <c r="E283" s="1">
        <v>2.8605999999999999E-2</v>
      </c>
      <c r="F283" s="1"/>
      <c r="G283" s="1"/>
    </row>
    <row r="284" spans="1:7">
      <c r="A284" s="1">
        <v>16.41</v>
      </c>
      <c r="B284" s="1">
        <v>5.3519999999999998E-2</v>
      </c>
      <c r="C284" s="1"/>
      <c r="D284" s="1"/>
      <c r="E284" s="1">
        <v>2.895E-2</v>
      </c>
      <c r="F284" s="1"/>
      <c r="G284" s="1"/>
    </row>
    <row r="285" spans="1:7">
      <c r="A285" s="1">
        <v>16.440000000000001</v>
      </c>
      <c r="B285" s="1">
        <v>5.4375E-2</v>
      </c>
      <c r="C285" s="1"/>
      <c r="D285" s="1"/>
      <c r="E285" s="1">
        <v>2.9447000000000001E-2</v>
      </c>
      <c r="F285" s="1"/>
      <c r="G285" s="1"/>
    </row>
    <row r="286" spans="1:7">
      <c r="A286" s="1">
        <v>16.47</v>
      </c>
      <c r="B286" s="1">
        <v>5.5072999999999997E-2</v>
      </c>
      <c r="C286" s="1"/>
      <c r="D286" s="1"/>
      <c r="E286" s="1">
        <v>2.9968000000000002E-2</v>
      </c>
      <c r="F286" s="1"/>
      <c r="G286" s="1"/>
    </row>
    <row r="287" spans="1:7">
      <c r="A287" s="1">
        <v>16.5</v>
      </c>
      <c r="B287" s="1">
        <v>5.5969999999999999E-2</v>
      </c>
      <c r="C287" s="1"/>
      <c r="D287" s="1"/>
      <c r="E287" s="1">
        <v>3.0543000000000001E-2</v>
      </c>
      <c r="F287" s="1"/>
      <c r="G287" s="1"/>
    </row>
    <row r="288" spans="1:7">
      <c r="A288" s="1">
        <v>16.53</v>
      </c>
      <c r="B288" s="1">
        <v>5.6884999999999998E-2</v>
      </c>
      <c r="C288" s="1"/>
      <c r="D288" s="1"/>
      <c r="E288" s="1">
        <v>3.1040999999999999E-2</v>
      </c>
      <c r="F288" s="1"/>
      <c r="G288" s="1"/>
    </row>
    <row r="289" spans="1:7">
      <c r="A289" s="1">
        <v>16.559999999999999</v>
      </c>
      <c r="B289" s="1">
        <v>5.7834000000000003E-2</v>
      </c>
      <c r="C289" s="1"/>
      <c r="D289" s="1"/>
      <c r="E289" s="1">
        <v>3.1502000000000002E-2</v>
      </c>
      <c r="F289" s="1"/>
      <c r="G289" s="1"/>
    </row>
    <row r="290" spans="1:7">
      <c r="A290" s="1">
        <v>16.59</v>
      </c>
      <c r="B290" s="1">
        <v>5.8876999999999999E-2</v>
      </c>
      <c r="C290" s="1"/>
      <c r="D290" s="1"/>
      <c r="E290" s="1">
        <v>3.2121999999999998E-2</v>
      </c>
      <c r="F290" s="1"/>
      <c r="G290" s="1"/>
    </row>
    <row r="291" spans="1:7">
      <c r="A291" s="1">
        <v>16.62</v>
      </c>
      <c r="B291" s="1">
        <v>5.9541999999999998E-2</v>
      </c>
      <c r="C291" s="1"/>
      <c r="D291" s="1"/>
      <c r="E291" s="1">
        <v>3.2633000000000002E-2</v>
      </c>
      <c r="F291" s="1"/>
      <c r="G291" s="1"/>
    </row>
    <row r="292" spans="1:7">
      <c r="A292" s="1">
        <v>16.649999999999999</v>
      </c>
      <c r="B292" s="1">
        <v>6.0338000000000003E-2</v>
      </c>
      <c r="C292" s="1"/>
      <c r="D292" s="1"/>
      <c r="E292" s="1">
        <v>3.3336999999999999E-2</v>
      </c>
      <c r="F292" s="1"/>
      <c r="G292" s="1"/>
    </row>
    <row r="293" spans="1:7">
      <c r="A293" s="1">
        <v>16.68</v>
      </c>
      <c r="B293" s="1">
        <v>6.1106000000000001E-2</v>
      </c>
      <c r="C293" s="1"/>
      <c r="D293" s="1"/>
      <c r="E293" s="1">
        <v>3.3910000000000003E-2</v>
      </c>
      <c r="F293" s="1"/>
      <c r="G293" s="1"/>
    </row>
    <row r="294" spans="1:7">
      <c r="A294" s="1">
        <v>16.71</v>
      </c>
      <c r="B294" s="1">
        <v>6.1991999999999998E-2</v>
      </c>
      <c r="C294" s="1"/>
      <c r="D294" s="1"/>
      <c r="E294" s="1">
        <v>3.4426999999999999E-2</v>
      </c>
      <c r="F294" s="1"/>
      <c r="G294" s="1"/>
    </row>
    <row r="295" spans="1:7">
      <c r="A295" s="1">
        <v>16.739999999999998</v>
      </c>
      <c r="B295" s="1">
        <v>6.3009999999999997E-2</v>
      </c>
      <c r="C295" s="1"/>
      <c r="D295" s="1"/>
      <c r="E295" s="1">
        <v>3.4950000000000002E-2</v>
      </c>
      <c r="F295" s="1"/>
      <c r="G295" s="1"/>
    </row>
    <row r="296" spans="1:7">
      <c r="A296" s="1">
        <v>16.77</v>
      </c>
      <c r="B296" s="1">
        <v>6.3824000000000006E-2</v>
      </c>
      <c r="C296" s="1"/>
      <c r="D296" s="1"/>
      <c r="E296" s="1">
        <v>3.5524E-2</v>
      </c>
      <c r="F296" s="1"/>
      <c r="G296" s="1"/>
    </row>
    <row r="297" spans="1:7">
      <c r="A297" s="1">
        <v>16.8</v>
      </c>
      <c r="B297" s="1">
        <v>6.4578999999999998E-2</v>
      </c>
      <c r="C297" s="1"/>
      <c r="D297" s="1"/>
      <c r="E297" s="1">
        <v>3.619E-2</v>
      </c>
      <c r="F297" s="1"/>
      <c r="G297" s="1"/>
    </row>
    <row r="298" spans="1:7">
      <c r="A298" s="1">
        <v>16.829999999999998</v>
      </c>
      <c r="B298" s="1">
        <v>6.5236000000000002E-2</v>
      </c>
      <c r="C298" s="1"/>
      <c r="D298" s="1"/>
      <c r="E298" s="1">
        <v>3.6852000000000003E-2</v>
      </c>
      <c r="F298" s="1"/>
      <c r="G298" s="1"/>
    </row>
    <row r="299" spans="1:7">
      <c r="A299" s="1">
        <v>16.86</v>
      </c>
      <c r="B299" s="1">
        <v>6.5945000000000004E-2</v>
      </c>
      <c r="C299" s="1"/>
      <c r="D299" s="1"/>
      <c r="E299" s="1">
        <v>3.7467E-2</v>
      </c>
      <c r="F299" s="1"/>
      <c r="G299" s="1"/>
    </row>
    <row r="300" spans="1:7">
      <c r="A300" s="1">
        <v>16.89</v>
      </c>
      <c r="B300" s="1">
        <v>6.6854999999999998E-2</v>
      </c>
      <c r="C300" s="1"/>
      <c r="D300" s="1"/>
      <c r="E300" s="1">
        <v>3.8124999999999999E-2</v>
      </c>
      <c r="F300" s="1"/>
      <c r="G300" s="1"/>
    </row>
    <row r="301" spans="1:7">
      <c r="A301" s="1">
        <v>16.920000000000002</v>
      </c>
      <c r="B301" s="1">
        <v>6.7591999999999999E-2</v>
      </c>
      <c r="C301" s="1"/>
      <c r="D301" s="1"/>
      <c r="E301" s="1">
        <v>3.8644999999999999E-2</v>
      </c>
      <c r="F301" s="1"/>
      <c r="G301" s="1"/>
    </row>
    <row r="302" spans="1:7">
      <c r="A302" s="1">
        <v>16.95</v>
      </c>
      <c r="B302" s="1">
        <v>6.8422999999999998E-2</v>
      </c>
      <c r="C302" s="1"/>
      <c r="D302" s="1"/>
      <c r="E302" s="1">
        <v>3.9368E-2</v>
      </c>
      <c r="F302" s="1"/>
      <c r="G302" s="1"/>
    </row>
    <row r="303" spans="1:7">
      <c r="A303" s="1">
        <v>16.98</v>
      </c>
      <c r="B303" s="1">
        <v>6.9091E-2</v>
      </c>
      <c r="C303" s="1"/>
      <c r="D303" s="1"/>
      <c r="E303" s="1">
        <v>3.9944E-2</v>
      </c>
      <c r="F303" s="1"/>
      <c r="G303" s="1"/>
    </row>
    <row r="304" spans="1:7">
      <c r="A304" s="1">
        <v>17.010000000000002</v>
      </c>
      <c r="B304" s="1">
        <v>6.9649000000000003E-2</v>
      </c>
      <c r="C304" s="1"/>
      <c r="D304" s="1"/>
      <c r="E304" s="1">
        <v>4.0752999999999998E-2</v>
      </c>
      <c r="F304" s="1"/>
      <c r="G304" s="1"/>
    </row>
    <row r="305" spans="1:7">
      <c r="A305" s="1">
        <v>17.04</v>
      </c>
      <c r="B305" s="1">
        <v>7.0251999999999995E-2</v>
      </c>
      <c r="C305" s="1"/>
      <c r="D305" s="1"/>
      <c r="E305" s="1">
        <v>4.1413999999999999E-2</v>
      </c>
      <c r="F305" s="1"/>
      <c r="G305" s="1"/>
    </row>
    <row r="306" spans="1:7">
      <c r="A306" s="1">
        <v>17.07</v>
      </c>
      <c r="B306" s="1">
        <v>7.0915000000000006E-2</v>
      </c>
      <c r="C306" s="1"/>
      <c r="D306" s="1"/>
      <c r="E306" s="1">
        <v>4.1966000000000003E-2</v>
      </c>
      <c r="F306" s="1"/>
      <c r="G306" s="1"/>
    </row>
    <row r="307" spans="1:7">
      <c r="A307" s="1">
        <v>17.100000000000001</v>
      </c>
      <c r="B307" s="1">
        <v>7.1662000000000003E-2</v>
      </c>
      <c r="C307" s="1"/>
      <c r="D307" s="1"/>
      <c r="E307" s="1">
        <v>4.2663E-2</v>
      </c>
      <c r="F307" s="1"/>
      <c r="G307" s="1"/>
    </row>
    <row r="308" spans="1:7">
      <c r="A308" s="1">
        <v>17.13</v>
      </c>
      <c r="B308" s="1">
        <v>7.2284000000000001E-2</v>
      </c>
      <c r="C308" s="1"/>
      <c r="D308" s="1"/>
      <c r="E308" s="1">
        <v>4.3324000000000001E-2</v>
      </c>
      <c r="F308" s="1"/>
      <c r="G308" s="1"/>
    </row>
    <row r="309" spans="1:7">
      <c r="A309" s="1">
        <v>17.16</v>
      </c>
      <c r="B309" s="1">
        <v>7.2907E-2</v>
      </c>
      <c r="C309" s="1"/>
      <c r="D309" s="1"/>
      <c r="E309" s="1">
        <v>4.3968E-2</v>
      </c>
      <c r="F309" s="1"/>
      <c r="G309" s="1"/>
    </row>
    <row r="310" spans="1:7">
      <c r="A310" s="1">
        <v>17.190000000000001</v>
      </c>
      <c r="B310" s="1">
        <v>7.3206999999999994E-2</v>
      </c>
      <c r="C310" s="1"/>
      <c r="D310" s="1"/>
      <c r="E310" s="1">
        <v>4.4581999999999997E-2</v>
      </c>
      <c r="F310" s="1"/>
      <c r="G310" s="1"/>
    </row>
    <row r="311" spans="1:7">
      <c r="A311" s="1">
        <v>17.22</v>
      </c>
      <c r="B311" s="1">
        <v>7.3585999999999999E-2</v>
      </c>
      <c r="C311" s="1"/>
      <c r="D311" s="1"/>
      <c r="E311" s="1">
        <v>4.5086000000000001E-2</v>
      </c>
      <c r="F311" s="1"/>
      <c r="G311" s="1"/>
    </row>
    <row r="312" spans="1:7">
      <c r="A312" s="1">
        <v>17.25</v>
      </c>
      <c r="B312" s="1">
        <v>7.4137999999999996E-2</v>
      </c>
      <c r="C312" s="1"/>
      <c r="D312" s="1"/>
      <c r="E312" s="1">
        <v>4.5749999999999999E-2</v>
      </c>
      <c r="F312" s="1"/>
      <c r="G312" s="1"/>
    </row>
    <row r="313" spans="1:7">
      <c r="A313" s="1">
        <v>17.28</v>
      </c>
      <c r="B313" s="1">
        <v>7.4609999999999996E-2</v>
      </c>
      <c r="C313" s="1"/>
      <c r="D313" s="1"/>
      <c r="E313" s="1">
        <v>4.6463999999999998E-2</v>
      </c>
      <c r="F313" s="1"/>
      <c r="G313" s="1"/>
    </row>
    <row r="314" spans="1:7">
      <c r="A314" s="1">
        <v>17.309999999999999</v>
      </c>
      <c r="B314" s="1">
        <v>7.5143000000000001E-2</v>
      </c>
      <c r="C314" s="1"/>
      <c r="D314" s="1"/>
      <c r="E314" s="1">
        <v>4.7287000000000003E-2</v>
      </c>
      <c r="F314" s="1"/>
      <c r="G314" s="1"/>
    </row>
    <row r="315" spans="1:7">
      <c r="A315" s="1">
        <v>17.34</v>
      </c>
      <c r="B315" s="1">
        <v>7.5535000000000005E-2</v>
      </c>
      <c r="C315" s="1"/>
      <c r="D315" s="1"/>
      <c r="E315" s="1">
        <v>4.7891000000000003E-2</v>
      </c>
      <c r="F315" s="1"/>
      <c r="G315" s="1"/>
    </row>
    <row r="316" spans="1:7">
      <c r="A316" s="1">
        <v>17.37</v>
      </c>
      <c r="B316" s="1">
        <v>7.5725000000000001E-2</v>
      </c>
      <c r="C316" s="1"/>
      <c r="D316" s="1"/>
      <c r="E316" s="1">
        <v>4.8320000000000002E-2</v>
      </c>
      <c r="F316" s="1"/>
      <c r="G316" s="1"/>
    </row>
    <row r="317" spans="1:7">
      <c r="A317" s="1">
        <v>17.399999999999999</v>
      </c>
      <c r="B317" s="1">
        <v>7.5972999999999999E-2</v>
      </c>
      <c r="C317" s="1"/>
      <c r="D317" s="1"/>
      <c r="E317" s="1">
        <v>4.8805000000000001E-2</v>
      </c>
      <c r="F317" s="1"/>
      <c r="G317" s="1"/>
    </row>
    <row r="318" spans="1:7">
      <c r="A318" s="1">
        <v>17.43</v>
      </c>
      <c r="B318" s="1">
        <v>7.6289999999999997E-2</v>
      </c>
      <c r="C318" s="1"/>
      <c r="D318" s="1"/>
      <c r="E318" s="1">
        <v>4.9300999999999998E-2</v>
      </c>
      <c r="F318" s="1"/>
      <c r="G318" s="1"/>
    </row>
    <row r="319" spans="1:7">
      <c r="A319" s="1">
        <v>17.46</v>
      </c>
      <c r="B319" s="1">
        <v>7.6685000000000003E-2</v>
      </c>
      <c r="C319" s="1"/>
      <c r="D319" s="1"/>
      <c r="E319" s="1">
        <v>5.0042000000000003E-2</v>
      </c>
      <c r="F319" s="1"/>
      <c r="G319" s="1"/>
    </row>
    <row r="320" spans="1:7">
      <c r="A320" s="1">
        <v>17.489999999999998</v>
      </c>
      <c r="B320" s="1">
        <v>7.6950000000000005E-2</v>
      </c>
      <c r="C320" s="1"/>
      <c r="D320" s="1"/>
      <c r="E320" s="1">
        <v>5.0708000000000003E-2</v>
      </c>
      <c r="F320" s="1"/>
      <c r="G320" s="1"/>
    </row>
    <row r="321" spans="1:7">
      <c r="A321" s="1">
        <v>17.52</v>
      </c>
      <c r="B321" s="1">
        <v>7.7053999999999997E-2</v>
      </c>
      <c r="C321" s="1"/>
      <c r="D321" s="1"/>
      <c r="E321" s="1">
        <v>5.1464999999999997E-2</v>
      </c>
      <c r="F321" s="1"/>
      <c r="G321" s="1"/>
    </row>
    <row r="322" spans="1:7">
      <c r="A322" s="1">
        <v>17.55</v>
      </c>
      <c r="B322" s="1">
        <v>7.7177999999999997E-2</v>
      </c>
      <c r="C322" s="1"/>
      <c r="D322" s="1"/>
      <c r="E322" s="1">
        <v>5.1966999999999999E-2</v>
      </c>
      <c r="F322" s="1"/>
      <c r="G322" s="1"/>
    </row>
    <row r="323" spans="1:7">
      <c r="A323" s="1">
        <v>17.579999999999998</v>
      </c>
      <c r="B323" s="1">
        <v>7.7392000000000002E-2</v>
      </c>
      <c r="C323" s="1"/>
      <c r="D323" s="1"/>
      <c r="E323" s="1">
        <v>5.2488E-2</v>
      </c>
      <c r="F323" s="1"/>
      <c r="G323" s="1"/>
    </row>
    <row r="324" spans="1:7">
      <c r="A324" s="1">
        <v>17.61</v>
      </c>
      <c r="B324" s="1">
        <v>7.7684000000000003E-2</v>
      </c>
      <c r="C324" s="1"/>
      <c r="D324" s="1"/>
      <c r="E324" s="1">
        <v>5.3089999999999998E-2</v>
      </c>
      <c r="F324" s="1"/>
      <c r="G324" s="1"/>
    </row>
    <row r="325" spans="1:7">
      <c r="A325" s="1">
        <v>17.64</v>
      </c>
      <c r="B325" s="1">
        <v>7.7883999999999995E-2</v>
      </c>
      <c r="C325" s="1"/>
      <c r="D325" s="1"/>
      <c r="E325" s="1">
        <v>5.3698999999999997E-2</v>
      </c>
      <c r="F325" s="1"/>
      <c r="G325" s="1"/>
    </row>
    <row r="326" spans="1:7">
      <c r="A326" s="1">
        <v>17.670000000000002</v>
      </c>
      <c r="B326" s="1">
        <v>7.7951999999999994E-2</v>
      </c>
      <c r="C326" s="1"/>
      <c r="D326" s="1"/>
      <c r="E326" s="1">
        <v>5.4448999999999997E-2</v>
      </c>
      <c r="F326" s="1"/>
      <c r="G326" s="1"/>
    </row>
    <row r="327" spans="1:7">
      <c r="A327" s="1">
        <v>17.7</v>
      </c>
      <c r="B327" s="1">
        <v>7.7816999999999997E-2</v>
      </c>
      <c r="C327" s="1"/>
      <c r="D327" s="1"/>
      <c r="E327" s="1">
        <v>5.5043000000000002E-2</v>
      </c>
      <c r="F327" s="1"/>
      <c r="G327" s="1"/>
    </row>
    <row r="328" spans="1:7">
      <c r="A328" s="1">
        <v>17.73</v>
      </c>
      <c r="B328" s="1">
        <v>7.7757999999999994E-2</v>
      </c>
      <c r="C328" s="1"/>
      <c r="D328" s="1"/>
      <c r="E328" s="1">
        <v>5.5463999999999999E-2</v>
      </c>
      <c r="F328" s="1"/>
      <c r="G328" s="1"/>
    </row>
    <row r="329" spans="1:7">
      <c r="A329" s="1">
        <v>17.760000000000002</v>
      </c>
      <c r="B329" s="1">
        <v>7.7839000000000005E-2</v>
      </c>
      <c r="C329" s="1"/>
      <c r="D329" s="1"/>
      <c r="E329" s="1">
        <v>5.5863000000000003E-2</v>
      </c>
      <c r="F329" s="1"/>
      <c r="G329" s="1"/>
    </row>
    <row r="330" spans="1:7">
      <c r="A330" s="1">
        <v>17.79</v>
      </c>
      <c r="B330" s="1">
        <v>7.7952999999999995E-2</v>
      </c>
      <c r="C330" s="1"/>
      <c r="D330" s="1"/>
      <c r="E330" s="1">
        <v>5.6235E-2</v>
      </c>
      <c r="F330" s="1"/>
      <c r="G330" s="1"/>
    </row>
    <row r="331" spans="1:7">
      <c r="A331" s="1">
        <v>17.82</v>
      </c>
      <c r="B331" s="1">
        <v>7.7933000000000002E-2</v>
      </c>
      <c r="C331" s="1"/>
      <c r="D331" s="1"/>
      <c r="E331" s="1">
        <v>5.6821999999999998E-2</v>
      </c>
      <c r="F331" s="1"/>
      <c r="G331" s="1"/>
    </row>
    <row r="332" spans="1:7">
      <c r="A332" s="1">
        <v>17.850000000000001</v>
      </c>
      <c r="B332" s="1">
        <v>7.7729999999999994E-2</v>
      </c>
      <c r="C332" s="1"/>
      <c r="D332" s="1"/>
      <c r="E332" s="1">
        <v>5.7348999999999997E-2</v>
      </c>
      <c r="F332" s="1"/>
      <c r="G332" s="1"/>
    </row>
    <row r="333" spans="1:7">
      <c r="A333" s="1">
        <v>17.88</v>
      </c>
      <c r="B333" s="1">
        <v>7.7591999999999994E-2</v>
      </c>
      <c r="C333" s="1"/>
      <c r="D333" s="1"/>
      <c r="E333" s="1">
        <v>5.7815999999999999E-2</v>
      </c>
      <c r="F333" s="1"/>
      <c r="G333" s="1"/>
    </row>
    <row r="334" spans="1:7">
      <c r="A334" s="1">
        <v>17.91</v>
      </c>
      <c r="B334" s="1">
        <v>7.7526999999999999E-2</v>
      </c>
      <c r="C334" s="1"/>
      <c r="D334" s="1"/>
      <c r="E334" s="1">
        <v>5.8145000000000002E-2</v>
      </c>
      <c r="F334" s="1"/>
      <c r="G334" s="1"/>
    </row>
    <row r="335" spans="1:7">
      <c r="A335" s="1">
        <v>17.940000000000001</v>
      </c>
      <c r="B335" s="1">
        <v>7.7459E-2</v>
      </c>
      <c r="C335" s="1"/>
      <c r="D335" s="1"/>
      <c r="E335" s="1">
        <v>5.8321999999999999E-2</v>
      </c>
      <c r="F335" s="1"/>
      <c r="G335" s="1"/>
    </row>
    <row r="336" spans="1:7">
      <c r="A336" s="1">
        <v>17.97</v>
      </c>
      <c r="B336" s="1">
        <v>7.7327000000000007E-2</v>
      </c>
      <c r="C336" s="1"/>
      <c r="D336" s="1"/>
      <c r="E336" s="1">
        <v>5.8643000000000001E-2</v>
      </c>
      <c r="F336" s="1"/>
      <c r="G336" s="1"/>
    </row>
    <row r="337" spans="1:7">
      <c r="A337" s="1">
        <v>18</v>
      </c>
      <c r="B337" s="1">
        <v>7.7141000000000001E-2</v>
      </c>
      <c r="C337" s="1"/>
      <c r="D337" s="1"/>
      <c r="E337" s="1">
        <v>5.9052E-2</v>
      </c>
      <c r="F337" s="1"/>
      <c r="G337" s="1"/>
    </row>
    <row r="338" spans="1:7">
      <c r="A338" s="1">
        <v>18.03</v>
      </c>
      <c r="B338" s="1">
        <v>7.6842999999999995E-2</v>
      </c>
      <c r="C338" s="1"/>
      <c r="D338" s="1"/>
      <c r="E338" s="1">
        <v>5.9465999999999998E-2</v>
      </c>
      <c r="F338" s="1"/>
      <c r="G338" s="1"/>
    </row>
    <row r="339" spans="1:7">
      <c r="A339" s="1">
        <v>18.059999999999999</v>
      </c>
      <c r="B339" s="1">
        <v>7.6554999999999998E-2</v>
      </c>
      <c r="C339" s="1"/>
      <c r="D339" s="1"/>
      <c r="E339" s="1">
        <v>5.9853999999999997E-2</v>
      </c>
      <c r="F339" s="1"/>
      <c r="G339" s="1"/>
    </row>
    <row r="340" spans="1:7">
      <c r="A340" s="1">
        <v>18.09</v>
      </c>
      <c r="B340" s="1">
        <v>7.6412999999999995E-2</v>
      </c>
      <c r="C340" s="1"/>
      <c r="D340" s="1"/>
      <c r="E340" s="1">
        <v>6.0100000000000001E-2</v>
      </c>
      <c r="F340" s="1"/>
      <c r="G340" s="1"/>
    </row>
    <row r="341" spans="1:7">
      <c r="A341" s="1">
        <v>18.12</v>
      </c>
      <c r="B341" s="1">
        <v>7.6309000000000002E-2</v>
      </c>
      <c r="C341" s="1"/>
      <c r="D341" s="1"/>
      <c r="E341" s="1">
        <v>6.0396999999999999E-2</v>
      </c>
      <c r="F341" s="1"/>
      <c r="G341" s="1"/>
    </row>
    <row r="342" spans="1:7">
      <c r="A342" s="1">
        <v>18.149999999999999</v>
      </c>
      <c r="B342" s="1">
        <v>7.6162999999999995E-2</v>
      </c>
      <c r="C342" s="1"/>
      <c r="D342" s="1"/>
      <c r="E342" s="1">
        <v>6.0754000000000002E-2</v>
      </c>
      <c r="F342" s="1"/>
      <c r="G342" s="1"/>
    </row>
    <row r="343" spans="1:7">
      <c r="A343" s="1">
        <v>18.18</v>
      </c>
      <c r="B343" s="1">
        <v>7.5861999999999999E-2</v>
      </c>
      <c r="C343" s="1"/>
      <c r="D343" s="1"/>
      <c r="E343" s="1">
        <v>6.1133E-2</v>
      </c>
      <c r="F343" s="1"/>
      <c r="G343" s="1"/>
    </row>
    <row r="344" spans="1:7">
      <c r="A344" s="1">
        <v>18.21</v>
      </c>
      <c r="B344" s="1">
        <v>7.5509000000000007E-2</v>
      </c>
      <c r="C344" s="1"/>
      <c r="D344" s="1"/>
      <c r="E344" s="1">
        <v>6.1364000000000002E-2</v>
      </c>
      <c r="F344" s="1"/>
      <c r="G344" s="1"/>
    </row>
    <row r="345" spans="1:7">
      <c r="A345" s="1">
        <v>18.239999999999998</v>
      </c>
      <c r="B345" s="1">
        <v>7.5226000000000001E-2</v>
      </c>
      <c r="C345" s="1"/>
      <c r="D345" s="1"/>
      <c r="E345" s="1">
        <v>6.1461000000000002E-2</v>
      </c>
      <c r="F345" s="1"/>
      <c r="G345" s="1"/>
    </row>
    <row r="346" spans="1:7">
      <c r="A346" s="1">
        <v>18.27</v>
      </c>
      <c r="B346" s="1">
        <v>7.4962000000000001E-2</v>
      </c>
      <c r="C346" s="1"/>
      <c r="D346" s="1"/>
      <c r="E346" s="1">
        <v>6.1650999999999997E-2</v>
      </c>
      <c r="F346" s="1"/>
      <c r="G346" s="1"/>
    </row>
    <row r="347" spans="1:7">
      <c r="A347" s="1">
        <v>18.3</v>
      </c>
      <c r="B347" s="1">
        <v>7.4758000000000005E-2</v>
      </c>
      <c r="C347" s="1"/>
      <c r="D347" s="1"/>
      <c r="E347" s="1">
        <v>6.1870000000000001E-2</v>
      </c>
      <c r="F347" s="1"/>
      <c r="G347" s="1"/>
    </row>
    <row r="348" spans="1:7">
      <c r="A348" s="1">
        <v>18.329999999999998</v>
      </c>
      <c r="B348" s="1">
        <v>7.4434E-2</v>
      </c>
      <c r="C348" s="1"/>
      <c r="D348" s="1"/>
      <c r="E348" s="1">
        <v>6.2156999999999997E-2</v>
      </c>
      <c r="F348" s="1"/>
      <c r="G348" s="1"/>
    </row>
    <row r="349" spans="1:7">
      <c r="A349" s="1">
        <v>18.36</v>
      </c>
      <c r="B349" s="1">
        <v>7.4108999999999994E-2</v>
      </c>
      <c r="C349" s="1"/>
      <c r="D349" s="1"/>
      <c r="E349" s="1">
        <v>6.2316999999999997E-2</v>
      </c>
      <c r="F349" s="1"/>
      <c r="G349" s="1"/>
    </row>
    <row r="350" spans="1:7">
      <c r="A350" s="1">
        <v>18.39</v>
      </c>
      <c r="B350" s="1">
        <v>7.3654999999999998E-2</v>
      </c>
      <c r="C350" s="1"/>
      <c r="D350" s="1"/>
      <c r="E350" s="1">
        <v>6.2309000000000003E-2</v>
      </c>
      <c r="F350" s="1"/>
      <c r="G350" s="1"/>
    </row>
    <row r="351" spans="1:7">
      <c r="A351" s="1">
        <v>18.420000000000002</v>
      </c>
      <c r="B351" s="1">
        <v>7.3164000000000007E-2</v>
      </c>
      <c r="C351" s="1"/>
      <c r="D351" s="1"/>
      <c r="E351" s="1">
        <v>6.2322000000000002E-2</v>
      </c>
      <c r="F351" s="1"/>
      <c r="G351" s="1"/>
    </row>
    <row r="352" spans="1:7">
      <c r="A352" s="1">
        <v>18.45</v>
      </c>
      <c r="B352" s="1">
        <v>7.2853000000000001E-2</v>
      </c>
      <c r="C352" s="1"/>
      <c r="D352" s="1"/>
      <c r="E352" s="1">
        <v>6.2434999999999997E-2</v>
      </c>
      <c r="F352" s="1"/>
      <c r="G352" s="1"/>
    </row>
    <row r="353" spans="1:7">
      <c r="A353" s="1">
        <v>18.48</v>
      </c>
      <c r="B353" s="1">
        <v>7.2559999999999999E-2</v>
      </c>
      <c r="C353" s="1"/>
      <c r="D353" s="1"/>
      <c r="E353" s="1">
        <v>6.2567999999999999E-2</v>
      </c>
      <c r="F353" s="1"/>
      <c r="G353" s="1"/>
    </row>
    <row r="354" spans="1:7">
      <c r="A354" s="1">
        <v>18.510000000000002</v>
      </c>
      <c r="B354" s="1">
        <v>7.2235999999999995E-2</v>
      </c>
      <c r="C354" s="1"/>
      <c r="D354" s="1"/>
      <c r="E354" s="1">
        <v>6.2645999999999993E-2</v>
      </c>
      <c r="F354" s="1"/>
      <c r="G354" s="1"/>
    </row>
    <row r="355" spans="1:7">
      <c r="A355" s="1">
        <v>18.54</v>
      </c>
      <c r="B355" s="1">
        <v>7.1848999999999996E-2</v>
      </c>
      <c r="C355" s="1"/>
      <c r="D355" s="1"/>
      <c r="E355" s="1">
        <v>6.2668000000000001E-2</v>
      </c>
      <c r="F355" s="1"/>
      <c r="G355" s="1"/>
    </row>
    <row r="356" spans="1:7">
      <c r="A356" s="1">
        <v>18.57</v>
      </c>
      <c r="B356" s="1">
        <v>7.1248000000000006E-2</v>
      </c>
      <c r="C356" s="1"/>
      <c r="D356" s="1"/>
      <c r="E356" s="1">
        <v>6.2493E-2</v>
      </c>
      <c r="F356" s="1"/>
      <c r="G356" s="1"/>
    </row>
    <row r="357" spans="1:7">
      <c r="A357" s="1">
        <v>18.600000000000001</v>
      </c>
      <c r="B357" s="1">
        <v>7.0818000000000006E-2</v>
      </c>
      <c r="C357" s="1"/>
      <c r="D357" s="1"/>
      <c r="E357" s="1">
        <v>6.2390000000000001E-2</v>
      </c>
      <c r="F357" s="1"/>
      <c r="G357" s="1"/>
    </row>
    <row r="358" spans="1:7">
      <c r="A358" s="1">
        <v>18.63</v>
      </c>
      <c r="B358" s="1">
        <v>7.0430999999999994E-2</v>
      </c>
      <c r="C358" s="1"/>
      <c r="D358" s="1"/>
      <c r="E358" s="1">
        <v>6.2403E-2</v>
      </c>
      <c r="F358" s="1"/>
      <c r="G358" s="1"/>
    </row>
    <row r="359" spans="1:7">
      <c r="A359" s="1">
        <v>18.66</v>
      </c>
      <c r="B359" s="1">
        <v>7.0162000000000002E-2</v>
      </c>
      <c r="C359" s="1"/>
      <c r="D359" s="1"/>
      <c r="E359" s="1">
        <v>6.2427999999999997E-2</v>
      </c>
      <c r="F359" s="1"/>
      <c r="G359" s="1"/>
    </row>
    <row r="360" spans="1:7">
      <c r="A360" s="1">
        <v>18.690000000000001</v>
      </c>
      <c r="B360" s="1">
        <v>6.9819000000000006E-2</v>
      </c>
      <c r="C360" s="1"/>
      <c r="D360" s="1"/>
      <c r="E360" s="1">
        <v>6.2368E-2</v>
      </c>
      <c r="F360" s="1"/>
      <c r="G360" s="1"/>
    </row>
    <row r="361" spans="1:7">
      <c r="A361" s="1">
        <v>18.72</v>
      </c>
      <c r="B361" s="1">
        <v>6.9322999999999996E-2</v>
      </c>
      <c r="C361" s="1"/>
      <c r="D361" s="1"/>
      <c r="E361" s="1">
        <v>6.2151999999999999E-2</v>
      </c>
      <c r="F361" s="1"/>
      <c r="G361" s="1"/>
    </row>
    <row r="362" spans="1:7">
      <c r="A362" s="1">
        <v>18.75</v>
      </c>
      <c r="B362" s="1">
        <v>6.8751999999999994E-2</v>
      </c>
      <c r="C362" s="1"/>
      <c r="D362" s="1"/>
      <c r="E362" s="1">
        <v>6.2045000000000003E-2</v>
      </c>
      <c r="F362" s="1"/>
      <c r="G362" s="1"/>
    </row>
    <row r="363" spans="1:7">
      <c r="A363" s="1">
        <v>18.78</v>
      </c>
      <c r="B363" s="1">
        <v>6.8186999999999998E-2</v>
      </c>
      <c r="C363" s="1"/>
      <c r="D363" s="1"/>
      <c r="E363" s="1">
        <v>6.2129999999999998E-2</v>
      </c>
      <c r="F363" s="1"/>
      <c r="G363" s="1"/>
    </row>
    <row r="364" spans="1:7">
      <c r="A364" s="1">
        <v>18.809999999999999</v>
      </c>
      <c r="B364" s="1">
        <v>6.7823999999999995E-2</v>
      </c>
      <c r="C364" s="1"/>
      <c r="D364" s="1"/>
      <c r="E364" s="1">
        <v>6.2207999999999999E-2</v>
      </c>
      <c r="F364" s="1"/>
      <c r="G364" s="1"/>
    </row>
    <row r="365" spans="1:7">
      <c r="A365" s="1">
        <v>18.84</v>
      </c>
      <c r="B365" s="1">
        <v>6.7477999999999996E-2</v>
      </c>
      <c r="C365" s="1"/>
      <c r="D365" s="1"/>
      <c r="E365" s="1">
        <v>6.2184000000000003E-2</v>
      </c>
      <c r="F365" s="1"/>
      <c r="G365" s="1"/>
    </row>
    <row r="366" spans="1:7">
      <c r="A366" s="1">
        <v>18.87</v>
      </c>
      <c r="B366" s="1">
        <v>6.7063999999999999E-2</v>
      </c>
      <c r="C366" s="1"/>
      <c r="D366" s="1"/>
      <c r="E366" s="1">
        <v>6.2073000000000003E-2</v>
      </c>
      <c r="F366" s="1"/>
      <c r="G366" s="1"/>
    </row>
    <row r="367" spans="1:7">
      <c r="A367" s="1">
        <v>18.899999999999999</v>
      </c>
      <c r="B367" s="1">
        <v>6.6492999999999997E-2</v>
      </c>
      <c r="C367" s="1"/>
      <c r="D367" s="1"/>
      <c r="E367" s="1">
        <v>6.1850000000000002E-2</v>
      </c>
      <c r="F367" s="1"/>
      <c r="G367" s="1"/>
    </row>
    <row r="368" spans="1:7">
      <c r="A368" s="1">
        <v>18.93</v>
      </c>
      <c r="B368" s="1">
        <v>6.5823999999999994E-2</v>
      </c>
      <c r="C368" s="1"/>
      <c r="D368" s="1"/>
      <c r="E368" s="1">
        <v>6.1626E-2</v>
      </c>
      <c r="F368" s="1"/>
      <c r="G368" s="1"/>
    </row>
    <row r="369" spans="1:7">
      <c r="A369" s="1">
        <v>18.96</v>
      </c>
      <c r="B369" s="1">
        <v>6.5375000000000003E-2</v>
      </c>
      <c r="C369" s="1"/>
      <c r="D369" s="1"/>
      <c r="E369" s="1">
        <v>6.1502000000000001E-2</v>
      </c>
      <c r="F369" s="1"/>
      <c r="G369" s="1"/>
    </row>
    <row r="370" spans="1:7">
      <c r="A370" s="1">
        <v>18.989999999999998</v>
      </c>
      <c r="B370" s="1">
        <v>6.4911999999999997E-2</v>
      </c>
      <c r="C370" s="1"/>
      <c r="D370" s="1"/>
      <c r="E370" s="1">
        <v>6.1363000000000001E-2</v>
      </c>
      <c r="F370" s="1"/>
      <c r="G370" s="1"/>
    </row>
    <row r="371" spans="1:7">
      <c r="A371" s="1">
        <v>19.02</v>
      </c>
      <c r="B371" s="1">
        <v>6.4527000000000001E-2</v>
      </c>
      <c r="C371" s="1"/>
      <c r="D371" s="1"/>
      <c r="E371" s="1">
        <v>6.1261000000000003E-2</v>
      </c>
      <c r="F371" s="1"/>
      <c r="G371" s="1"/>
    </row>
    <row r="372" spans="1:7">
      <c r="A372" s="1">
        <v>19.05</v>
      </c>
      <c r="B372" s="1">
        <v>6.4158999999999994E-2</v>
      </c>
      <c r="C372" s="1"/>
      <c r="D372" s="1"/>
      <c r="E372" s="1">
        <v>6.1143999999999997E-2</v>
      </c>
      <c r="F372" s="1"/>
      <c r="G372" s="1"/>
    </row>
    <row r="373" spans="1:7">
      <c r="A373" s="1">
        <v>19.079999999999998</v>
      </c>
      <c r="B373" s="1">
        <v>6.3492999999999994E-2</v>
      </c>
      <c r="C373" s="1"/>
      <c r="D373" s="1"/>
      <c r="E373" s="1">
        <v>6.0824999999999997E-2</v>
      </c>
      <c r="F373" s="1"/>
      <c r="G373" s="1"/>
    </row>
    <row r="374" spans="1:7">
      <c r="A374" s="1">
        <v>19.11</v>
      </c>
      <c r="B374" s="1">
        <v>6.2917000000000001E-2</v>
      </c>
      <c r="C374" s="1"/>
      <c r="D374" s="1"/>
      <c r="E374" s="1">
        <v>6.0573000000000002E-2</v>
      </c>
      <c r="F374" s="1"/>
      <c r="G374" s="1"/>
    </row>
    <row r="375" spans="1:7">
      <c r="A375" s="1">
        <v>19.14</v>
      </c>
      <c r="B375" s="1">
        <v>6.2362000000000001E-2</v>
      </c>
      <c r="C375" s="1"/>
      <c r="D375" s="1"/>
      <c r="E375" s="1">
        <v>6.0359000000000003E-2</v>
      </c>
      <c r="F375" s="1"/>
      <c r="G375" s="1"/>
    </row>
    <row r="376" spans="1:7">
      <c r="A376" s="1">
        <v>19.170000000000002</v>
      </c>
      <c r="B376" s="1">
        <v>6.1963999999999998E-2</v>
      </c>
      <c r="C376" s="1"/>
      <c r="D376" s="1"/>
      <c r="E376" s="1">
        <v>6.0148E-2</v>
      </c>
      <c r="F376" s="1"/>
      <c r="G376" s="1"/>
    </row>
    <row r="377" spans="1:7">
      <c r="A377" s="1">
        <v>19.2</v>
      </c>
      <c r="B377" s="1">
        <v>6.1566000000000003E-2</v>
      </c>
      <c r="C377" s="1"/>
      <c r="D377" s="1"/>
      <c r="E377" s="1">
        <v>5.9936999999999997E-2</v>
      </c>
      <c r="F377" s="1"/>
      <c r="G377" s="1"/>
    </row>
    <row r="378" spans="1:7">
      <c r="A378" s="1">
        <v>19.23</v>
      </c>
      <c r="B378" s="1">
        <v>6.1106000000000001E-2</v>
      </c>
      <c r="C378" s="1"/>
      <c r="D378" s="1"/>
      <c r="E378" s="1">
        <v>5.9693999999999997E-2</v>
      </c>
      <c r="F378" s="1"/>
      <c r="G378" s="1"/>
    </row>
    <row r="379" spans="1:7">
      <c r="A379" s="1">
        <v>19.260000000000002</v>
      </c>
      <c r="B379" s="1">
        <v>6.0517000000000001E-2</v>
      </c>
      <c r="C379" s="1"/>
      <c r="D379" s="1"/>
      <c r="E379" s="1">
        <v>5.9327999999999999E-2</v>
      </c>
      <c r="F379" s="1"/>
      <c r="G379" s="1"/>
    </row>
    <row r="380" spans="1:7">
      <c r="A380" s="1">
        <v>19.29</v>
      </c>
      <c r="B380" s="1">
        <v>5.994E-2</v>
      </c>
      <c r="C380" s="1"/>
      <c r="D380" s="1"/>
      <c r="E380" s="1">
        <v>5.8976000000000001E-2</v>
      </c>
      <c r="F380" s="1"/>
      <c r="G380" s="1"/>
    </row>
    <row r="381" spans="1:7">
      <c r="A381" s="1">
        <v>19.32</v>
      </c>
      <c r="B381" s="1">
        <v>5.9574000000000002E-2</v>
      </c>
      <c r="C381" s="1"/>
      <c r="D381" s="1"/>
      <c r="E381" s="1">
        <v>5.8770999999999997E-2</v>
      </c>
      <c r="F381" s="1"/>
      <c r="G381" s="1"/>
    </row>
    <row r="382" spans="1:7">
      <c r="A382" s="1">
        <v>19.350000000000001</v>
      </c>
      <c r="B382" s="1">
        <v>5.9158000000000002E-2</v>
      </c>
      <c r="C382" s="1"/>
      <c r="D382" s="1"/>
      <c r="E382" s="1">
        <v>5.8513999999999997E-2</v>
      </c>
      <c r="F382" s="1"/>
      <c r="G382" s="1"/>
    </row>
    <row r="383" spans="1:7">
      <c r="A383" s="1">
        <v>19.38</v>
      </c>
      <c r="B383" s="1">
        <v>5.8765999999999999E-2</v>
      </c>
      <c r="C383" s="1"/>
      <c r="D383" s="1"/>
      <c r="E383" s="1">
        <v>5.8275E-2</v>
      </c>
      <c r="F383" s="1"/>
      <c r="G383" s="1"/>
    </row>
    <row r="384" spans="1:7">
      <c r="A384" s="1">
        <v>19.41</v>
      </c>
      <c r="B384" s="1">
        <v>5.8396999999999998E-2</v>
      </c>
      <c r="C384" s="1"/>
      <c r="D384" s="1"/>
      <c r="E384" s="1">
        <v>5.8001999999999998E-2</v>
      </c>
      <c r="F384" s="1"/>
      <c r="G384" s="1"/>
    </row>
    <row r="385" spans="1:7">
      <c r="A385" s="1">
        <v>19.440000000000001</v>
      </c>
      <c r="B385" s="1">
        <v>5.7704999999999999E-2</v>
      </c>
      <c r="C385" s="1"/>
      <c r="D385" s="1"/>
      <c r="E385" s="1">
        <v>5.7405999999999999E-2</v>
      </c>
      <c r="F385" s="1"/>
      <c r="G385" s="1"/>
    </row>
    <row r="386" spans="1:7">
      <c r="A386" s="1">
        <v>19.47</v>
      </c>
      <c r="B386" s="1">
        <v>5.7138000000000001E-2</v>
      </c>
      <c r="C386" s="1"/>
      <c r="D386" s="1"/>
      <c r="E386" s="1">
        <v>5.6952000000000003E-2</v>
      </c>
      <c r="F386" s="1"/>
      <c r="G386" s="1"/>
    </row>
    <row r="387" spans="1:7">
      <c r="A387" s="1">
        <v>19.5</v>
      </c>
      <c r="B387" s="1">
        <v>5.6654000000000003E-2</v>
      </c>
      <c r="C387" s="1"/>
      <c r="D387" s="1"/>
      <c r="E387" s="1">
        <v>5.6626999999999997E-2</v>
      </c>
      <c r="F387" s="1"/>
      <c r="G387" s="1"/>
    </row>
    <row r="388" spans="1:7">
      <c r="A388" s="1">
        <v>19.53</v>
      </c>
      <c r="B388" s="1">
        <v>5.6280999999999998E-2</v>
      </c>
      <c r="C388" s="1"/>
      <c r="D388" s="1"/>
      <c r="E388" s="1">
        <v>5.6413999999999999E-2</v>
      </c>
      <c r="F388" s="1"/>
      <c r="G388" s="1"/>
    </row>
    <row r="389" spans="1:7">
      <c r="A389" s="1">
        <v>19.559999999999999</v>
      </c>
      <c r="B389" s="1">
        <v>5.5885999999999998E-2</v>
      </c>
      <c r="C389" s="1"/>
      <c r="D389" s="1"/>
      <c r="E389" s="1">
        <v>5.6167000000000002E-2</v>
      </c>
      <c r="F389" s="1"/>
      <c r="G389" s="1"/>
    </row>
    <row r="390" spans="1:7">
      <c r="A390" s="1">
        <v>19.59</v>
      </c>
      <c r="B390" s="1">
        <v>5.5421999999999999E-2</v>
      </c>
      <c r="C390" s="1"/>
      <c r="D390" s="1"/>
      <c r="E390" s="1">
        <v>5.5839E-2</v>
      </c>
      <c r="F390" s="1"/>
      <c r="G390" s="1"/>
    </row>
    <row r="391" spans="1:7">
      <c r="A391" s="1">
        <v>19.62</v>
      </c>
      <c r="B391" s="1">
        <v>5.484E-2</v>
      </c>
      <c r="C391" s="1"/>
      <c r="D391" s="1"/>
      <c r="E391" s="1">
        <v>5.5398000000000003E-2</v>
      </c>
      <c r="F391" s="1"/>
      <c r="G391" s="1"/>
    </row>
    <row r="392" spans="1:7">
      <c r="A392" s="1">
        <v>19.649999999999999</v>
      </c>
      <c r="B392" s="1">
        <v>5.4299E-2</v>
      </c>
      <c r="C392" s="1"/>
      <c r="D392" s="1"/>
      <c r="E392" s="1">
        <v>5.4969999999999998E-2</v>
      </c>
      <c r="F392" s="1"/>
      <c r="G392" s="1"/>
    </row>
    <row r="393" spans="1:7">
      <c r="A393" s="1">
        <v>19.68</v>
      </c>
      <c r="B393" s="1">
        <v>5.3975000000000002E-2</v>
      </c>
      <c r="C393" s="1"/>
      <c r="D393" s="1"/>
      <c r="E393" s="1">
        <v>5.4739999999999997E-2</v>
      </c>
      <c r="F393" s="1"/>
      <c r="G393" s="1"/>
    </row>
    <row r="394" spans="1:7">
      <c r="A394" s="1">
        <v>19.71</v>
      </c>
      <c r="B394" s="1">
        <v>5.3628000000000002E-2</v>
      </c>
      <c r="C394" s="1"/>
      <c r="D394" s="1"/>
      <c r="E394" s="1">
        <v>5.4524000000000003E-2</v>
      </c>
      <c r="F394" s="1"/>
      <c r="G394" s="1"/>
    </row>
    <row r="395" spans="1:7">
      <c r="A395" s="1">
        <v>19.739999999999998</v>
      </c>
      <c r="B395" s="1">
        <v>5.3136000000000003E-2</v>
      </c>
      <c r="C395" s="1"/>
      <c r="D395" s="1"/>
      <c r="E395" s="1">
        <v>5.4177000000000003E-2</v>
      </c>
      <c r="F395" s="1"/>
      <c r="G395" s="1"/>
    </row>
    <row r="396" spans="1:7">
      <c r="A396" s="1">
        <v>19.77</v>
      </c>
      <c r="B396" s="1">
        <v>5.2699000000000003E-2</v>
      </c>
      <c r="C396" s="1"/>
      <c r="D396" s="1"/>
      <c r="E396" s="1">
        <v>5.3865999999999997E-2</v>
      </c>
      <c r="F396" s="1"/>
      <c r="G396" s="1"/>
    </row>
    <row r="397" spans="1:7">
      <c r="A397" s="1">
        <v>19.8</v>
      </c>
      <c r="B397" s="1">
        <v>5.2162E-2</v>
      </c>
      <c r="C397" s="1"/>
      <c r="D397" s="1"/>
      <c r="E397" s="1">
        <v>5.3308000000000001E-2</v>
      </c>
      <c r="F397" s="1"/>
      <c r="G397" s="1"/>
    </row>
    <row r="398" spans="1:7">
      <c r="A398" s="1">
        <v>19.829999999999998</v>
      </c>
      <c r="B398" s="1">
        <v>5.1823000000000001E-2</v>
      </c>
      <c r="C398" s="1"/>
      <c r="D398" s="1"/>
      <c r="E398" s="1">
        <v>5.2897E-2</v>
      </c>
      <c r="F398" s="1"/>
      <c r="G398" s="1"/>
    </row>
    <row r="399" spans="1:7">
      <c r="A399" s="1">
        <v>19.86</v>
      </c>
      <c r="B399" s="1">
        <v>5.1457000000000003E-2</v>
      </c>
      <c r="C399" s="1"/>
      <c r="D399" s="1"/>
      <c r="E399" s="1">
        <v>5.2553000000000002E-2</v>
      </c>
      <c r="F399" s="1"/>
      <c r="G399" s="1"/>
    </row>
    <row r="400" spans="1:7">
      <c r="A400" s="1">
        <v>19.89</v>
      </c>
      <c r="B400" s="1">
        <v>5.1015999999999999E-2</v>
      </c>
      <c r="C400" s="1"/>
      <c r="D400" s="1"/>
      <c r="E400" s="1">
        <v>5.2262000000000003E-2</v>
      </c>
      <c r="F400" s="1"/>
      <c r="G400" s="1"/>
    </row>
    <row r="401" spans="1:7">
      <c r="A401" s="1">
        <v>19.920000000000002</v>
      </c>
      <c r="B401" s="1">
        <v>5.0625999999999997E-2</v>
      </c>
      <c r="C401" s="1"/>
      <c r="D401" s="1"/>
      <c r="E401" s="1">
        <v>5.1943999999999997E-2</v>
      </c>
      <c r="F401" s="1"/>
      <c r="G401" s="1"/>
    </row>
    <row r="402" spans="1:7">
      <c r="A402" s="1">
        <v>19.95</v>
      </c>
      <c r="B402" s="1">
        <v>5.0160999999999997E-2</v>
      </c>
      <c r="C402" s="1"/>
      <c r="D402" s="1"/>
      <c r="E402" s="1">
        <v>5.1553000000000002E-2</v>
      </c>
      <c r="F402" s="1"/>
      <c r="G402" s="1"/>
    </row>
    <row r="403" spans="1:7">
      <c r="A403" s="1">
        <v>19.98</v>
      </c>
      <c r="B403" s="1">
        <v>4.9730000000000003E-2</v>
      </c>
      <c r="C403" s="1"/>
      <c r="D403" s="1"/>
      <c r="E403" s="1">
        <v>5.1055000000000003E-2</v>
      </c>
      <c r="F403" s="1"/>
      <c r="G403" s="1"/>
    </row>
    <row r="404" spans="1:7">
      <c r="A404" s="1">
        <v>20.010000000000002</v>
      </c>
      <c r="B404" s="1">
        <v>4.9313999999999997E-2</v>
      </c>
      <c r="C404" s="1"/>
      <c r="D404" s="1"/>
      <c r="E404" s="1">
        <v>5.0591999999999998E-2</v>
      </c>
      <c r="F404" s="1"/>
      <c r="G404" s="1"/>
    </row>
    <row r="405" spans="1:7">
      <c r="A405" s="1">
        <v>20.04</v>
      </c>
      <c r="B405" s="1">
        <v>4.8979000000000002E-2</v>
      </c>
      <c r="C405" s="1"/>
      <c r="D405" s="1"/>
      <c r="E405" s="1">
        <v>5.0319999999999997E-2</v>
      </c>
      <c r="F405" s="1"/>
      <c r="G405" s="1"/>
    </row>
    <row r="406" spans="1:7">
      <c r="A406" s="1">
        <v>20.07</v>
      </c>
      <c r="B406" s="1">
        <v>4.8665E-2</v>
      </c>
      <c r="C406" s="1"/>
      <c r="D406" s="1"/>
      <c r="E406" s="1">
        <v>5.0056000000000003E-2</v>
      </c>
      <c r="F406" s="1"/>
      <c r="G406" s="1"/>
    </row>
    <row r="407" spans="1:7">
      <c r="A407" s="1">
        <v>20.100000000000001</v>
      </c>
      <c r="B407" s="1">
        <v>4.8229000000000001E-2</v>
      </c>
      <c r="C407" s="1"/>
      <c r="D407" s="1"/>
      <c r="E407" s="1">
        <v>4.9693000000000001E-2</v>
      </c>
      <c r="F407" s="1"/>
      <c r="G407" s="1"/>
    </row>
    <row r="408" spans="1:7">
      <c r="A408" s="1">
        <v>20.13</v>
      </c>
      <c r="B408" s="1">
        <v>4.7740999999999999E-2</v>
      </c>
      <c r="C408" s="1"/>
      <c r="D408" s="1"/>
      <c r="E408" s="1">
        <v>4.9327999999999997E-2</v>
      </c>
      <c r="F408" s="1"/>
      <c r="G408" s="1"/>
    </row>
    <row r="409" spans="1:7">
      <c r="A409" s="1">
        <v>20.16</v>
      </c>
      <c r="B409" s="1">
        <v>4.7294999999999997E-2</v>
      </c>
      <c r="C409" s="1"/>
      <c r="D409" s="1"/>
      <c r="E409" s="1">
        <v>4.8876000000000003E-2</v>
      </c>
      <c r="F409" s="1"/>
      <c r="G409" s="1"/>
    </row>
    <row r="410" spans="1:7">
      <c r="A410" s="1">
        <v>20.190000000000001</v>
      </c>
      <c r="B410" s="1">
        <v>4.6880999999999999E-2</v>
      </c>
      <c r="C410" s="1"/>
      <c r="D410" s="1"/>
      <c r="E410" s="1">
        <v>4.8507000000000002E-2</v>
      </c>
      <c r="F410" s="1"/>
      <c r="G410" s="1"/>
    </row>
    <row r="411" spans="1:7">
      <c r="A411" s="1">
        <v>20.190000000000001</v>
      </c>
      <c r="B411" s="1">
        <v>4.6809999999999997E-2</v>
      </c>
      <c r="C411" s="1"/>
      <c r="D411" s="1"/>
      <c r="E411" s="1">
        <v>4.8459000000000002E-2</v>
      </c>
      <c r="F411" s="1"/>
      <c r="G411" s="1"/>
    </row>
    <row r="412" spans="1:7">
      <c r="A412" s="1">
        <v>20.22</v>
      </c>
      <c r="B412" s="1">
        <v>4.6457999999999999E-2</v>
      </c>
      <c r="C412" s="1"/>
      <c r="D412" s="1"/>
      <c r="E412" s="1">
        <v>4.8244000000000002E-2</v>
      </c>
      <c r="F412" s="1"/>
      <c r="G412" s="1"/>
    </row>
    <row r="413" spans="1:7">
      <c r="A413" s="1">
        <v>20.25</v>
      </c>
      <c r="B413" s="1">
        <v>4.6073999999999997E-2</v>
      </c>
      <c r="C413" s="1"/>
      <c r="D413" s="1"/>
      <c r="E413" s="1">
        <v>4.7940999999999998E-2</v>
      </c>
      <c r="F413" s="1"/>
      <c r="G413" s="1"/>
    </row>
    <row r="414" spans="1:7">
      <c r="A414" s="1">
        <v>20.28</v>
      </c>
      <c r="B414" s="1">
        <v>4.5776999999999998E-2</v>
      </c>
      <c r="C414" s="1"/>
      <c r="D414" s="1"/>
      <c r="E414" s="1">
        <v>4.7668000000000002E-2</v>
      </c>
      <c r="F414" s="1"/>
      <c r="G414" s="1"/>
    </row>
    <row r="415" spans="1:7">
      <c r="A415" s="1">
        <v>20.309999999999999</v>
      </c>
      <c r="B415" s="1">
        <v>4.5279E-2</v>
      </c>
      <c r="C415" s="1"/>
      <c r="D415" s="1"/>
      <c r="E415" s="1">
        <v>4.7199999999999999E-2</v>
      </c>
      <c r="F415" s="1"/>
      <c r="G415" s="1"/>
    </row>
    <row r="416" spans="1:7">
      <c r="A416" s="1">
        <v>20.34</v>
      </c>
      <c r="B416" s="1">
        <v>4.4976000000000002E-2</v>
      </c>
      <c r="C416" s="1"/>
      <c r="D416" s="1"/>
      <c r="E416" s="1">
        <v>4.6864999999999997E-2</v>
      </c>
      <c r="F416" s="1"/>
      <c r="G416" s="1"/>
    </row>
    <row r="417" spans="1:7">
      <c r="A417" s="1">
        <v>20.37</v>
      </c>
      <c r="B417" s="1">
        <v>4.4740000000000002E-2</v>
      </c>
      <c r="C417" s="1"/>
      <c r="D417" s="1"/>
      <c r="E417" s="1">
        <v>4.6559000000000003E-2</v>
      </c>
      <c r="F417" s="1"/>
      <c r="G417" s="1"/>
    </row>
    <row r="418" spans="1:7">
      <c r="A418" s="1">
        <v>20.399999999999999</v>
      </c>
      <c r="B418" s="1">
        <v>4.4509E-2</v>
      </c>
      <c r="C418" s="1"/>
      <c r="D418" s="1"/>
      <c r="E418" s="1">
        <v>4.6301000000000002E-2</v>
      </c>
      <c r="F418" s="1"/>
      <c r="G418" s="1"/>
    </row>
    <row r="419" spans="1:7">
      <c r="A419" s="1">
        <v>20.43</v>
      </c>
      <c r="B419" s="1">
        <v>4.4257999999999999E-2</v>
      </c>
      <c r="C419" s="1"/>
      <c r="D419" s="1"/>
      <c r="E419" s="1">
        <v>4.6087999999999997E-2</v>
      </c>
      <c r="F419" s="1"/>
      <c r="G419" s="1"/>
    </row>
    <row r="420" spans="1:7">
      <c r="A420" s="1">
        <v>20.46</v>
      </c>
      <c r="B420" s="1">
        <v>4.3854999999999998E-2</v>
      </c>
      <c r="C420" s="1"/>
      <c r="D420" s="1"/>
      <c r="E420" s="1">
        <v>4.5776999999999998E-2</v>
      </c>
      <c r="F420" s="1"/>
      <c r="G420" s="1"/>
    </row>
    <row r="421" spans="1:7">
      <c r="A421" s="1">
        <v>20.49</v>
      </c>
      <c r="B421" s="1">
        <v>4.3413E-2</v>
      </c>
      <c r="C421" s="1"/>
      <c r="D421" s="1"/>
      <c r="E421" s="1">
        <v>4.5376E-2</v>
      </c>
      <c r="F421" s="1"/>
      <c r="G421" s="1"/>
    </row>
    <row r="422" spans="1:7">
      <c r="A422" s="1">
        <v>20.52</v>
      </c>
      <c r="B422" s="1">
        <v>4.3102000000000001E-2</v>
      </c>
      <c r="C422" s="1"/>
      <c r="D422" s="1"/>
      <c r="E422" s="1">
        <v>4.5030000000000001E-2</v>
      </c>
      <c r="F422" s="1"/>
      <c r="G422" s="1"/>
    </row>
    <row r="423" spans="1:7">
      <c r="A423" s="1">
        <v>20.55</v>
      </c>
      <c r="B423" s="1">
        <v>4.2956000000000001E-2</v>
      </c>
      <c r="C423" s="1"/>
      <c r="D423" s="1"/>
      <c r="E423" s="1">
        <v>4.4775000000000002E-2</v>
      </c>
      <c r="F423" s="1"/>
      <c r="G423" s="1"/>
    </row>
    <row r="424" spans="1:7">
      <c r="A424" s="1">
        <v>20.58</v>
      </c>
      <c r="B424" s="1">
        <v>4.2833999999999997E-2</v>
      </c>
      <c r="C424" s="1"/>
      <c r="D424" s="1"/>
      <c r="E424" s="1">
        <v>4.4512000000000003E-2</v>
      </c>
      <c r="F424" s="1"/>
      <c r="G424" s="1"/>
    </row>
    <row r="425" spans="1:7">
      <c r="A425" s="1">
        <v>20.61</v>
      </c>
      <c r="B425" s="1">
        <v>4.2594E-2</v>
      </c>
      <c r="C425" s="1"/>
      <c r="D425" s="1"/>
      <c r="E425" s="1">
        <v>4.4212000000000001E-2</v>
      </c>
      <c r="F425" s="1"/>
      <c r="G425" s="1"/>
    </row>
    <row r="426" spans="1:7">
      <c r="A426" s="1">
        <v>20.64</v>
      </c>
      <c r="B426" s="1">
        <v>4.2298000000000002E-2</v>
      </c>
      <c r="C426" s="1"/>
      <c r="D426" s="1"/>
      <c r="E426" s="1">
        <v>4.3888000000000003E-2</v>
      </c>
      <c r="F426" s="1"/>
      <c r="G426" s="1"/>
    </row>
    <row r="427" spans="1:7">
      <c r="A427" s="1">
        <v>20.67</v>
      </c>
      <c r="B427" s="1">
        <v>4.1864999999999999E-2</v>
      </c>
      <c r="C427" s="1"/>
      <c r="D427" s="1"/>
      <c r="E427" s="1">
        <v>4.3567000000000002E-2</v>
      </c>
      <c r="F427" s="1"/>
      <c r="G427" s="1"/>
    </row>
    <row r="428" spans="1:7">
      <c r="A428" s="1">
        <v>20.7</v>
      </c>
      <c r="B428" s="1">
        <v>4.1638000000000001E-2</v>
      </c>
      <c r="C428" s="1"/>
      <c r="D428" s="1"/>
      <c r="E428" s="1">
        <v>4.3394000000000002E-2</v>
      </c>
      <c r="F428" s="1"/>
      <c r="G428" s="1"/>
    </row>
    <row r="429" spans="1:7">
      <c r="A429" s="1">
        <v>20.73</v>
      </c>
      <c r="B429" s="1">
        <v>4.1473000000000003E-2</v>
      </c>
      <c r="C429" s="1"/>
      <c r="D429" s="1"/>
      <c r="E429" s="1">
        <v>4.3226000000000001E-2</v>
      </c>
      <c r="F429" s="1"/>
      <c r="G429" s="1"/>
    </row>
    <row r="430" spans="1:7">
      <c r="A430" s="1">
        <v>20.76</v>
      </c>
      <c r="B430" s="1">
        <v>4.1311E-2</v>
      </c>
      <c r="C430" s="1"/>
      <c r="D430" s="1"/>
      <c r="E430" s="1">
        <v>4.3036999999999999E-2</v>
      </c>
      <c r="F430" s="1"/>
      <c r="G430" s="1"/>
    </row>
    <row r="431" spans="1:7">
      <c r="A431" s="1">
        <v>20.79</v>
      </c>
      <c r="B431" s="1">
        <v>4.1147999999999997E-2</v>
      </c>
      <c r="C431" s="1"/>
      <c r="D431" s="1"/>
      <c r="E431" s="1">
        <v>4.2792999999999998E-2</v>
      </c>
      <c r="F431" s="1"/>
      <c r="G431" s="1"/>
    </row>
    <row r="432" spans="1:7">
      <c r="A432" s="1">
        <v>20.82</v>
      </c>
      <c r="B432" s="1">
        <v>4.0842000000000003E-2</v>
      </c>
      <c r="C432" s="1"/>
      <c r="D432" s="1"/>
      <c r="E432" s="1">
        <v>4.2337E-2</v>
      </c>
      <c r="F432" s="1"/>
      <c r="G432" s="1"/>
    </row>
    <row r="433" spans="1:7">
      <c r="A433" s="1">
        <v>20.85</v>
      </c>
      <c r="B433" s="1">
        <v>4.0631E-2</v>
      </c>
      <c r="C433" s="1"/>
      <c r="D433" s="1"/>
      <c r="E433" s="1">
        <v>4.2008999999999998E-2</v>
      </c>
      <c r="F433" s="1"/>
      <c r="G433" s="1"/>
    </row>
    <row r="434" spans="1:7">
      <c r="A434" s="1">
        <v>20.88</v>
      </c>
      <c r="B434" s="1">
        <v>4.0514000000000001E-2</v>
      </c>
      <c r="C434" s="1"/>
      <c r="D434" s="1"/>
      <c r="E434" s="1">
        <v>4.1811000000000001E-2</v>
      </c>
      <c r="F434" s="1"/>
      <c r="G434" s="1"/>
    </row>
    <row r="435" spans="1:7">
      <c r="A435" s="1">
        <v>20.91</v>
      </c>
      <c r="B435" s="1">
        <v>4.0356999999999997E-2</v>
      </c>
      <c r="C435" s="1"/>
      <c r="D435" s="1"/>
      <c r="E435" s="1">
        <v>4.1556000000000003E-2</v>
      </c>
      <c r="F435" s="1"/>
      <c r="G435" s="1"/>
    </row>
    <row r="436" spans="1:7">
      <c r="A436" s="1">
        <v>20.94</v>
      </c>
      <c r="B436" s="1">
        <v>4.0205999999999999E-2</v>
      </c>
      <c r="C436" s="1"/>
      <c r="D436" s="1"/>
      <c r="E436" s="1">
        <v>4.1313999999999997E-2</v>
      </c>
      <c r="F436" s="1"/>
      <c r="G436" s="1"/>
    </row>
    <row r="437" spans="1:7">
      <c r="A437" s="1">
        <v>20.97</v>
      </c>
      <c r="B437" s="1">
        <v>3.9947000000000003E-2</v>
      </c>
      <c r="C437" s="1"/>
      <c r="D437" s="1"/>
      <c r="E437" s="1">
        <v>4.0955999999999999E-2</v>
      </c>
      <c r="F437" s="1"/>
      <c r="G437" s="1"/>
    </row>
    <row r="438" spans="1:7">
      <c r="A438" s="1">
        <v>21</v>
      </c>
      <c r="B438" s="1">
        <v>3.9632000000000001E-2</v>
      </c>
      <c r="C438" s="1"/>
      <c r="D438" s="1"/>
      <c r="E438" s="1">
        <v>4.0577000000000002E-2</v>
      </c>
      <c r="F438" s="1"/>
      <c r="G438" s="1"/>
    </row>
    <row r="439" spans="1:7">
      <c r="A439" s="1">
        <v>21.03</v>
      </c>
      <c r="B439" s="1">
        <v>3.943E-2</v>
      </c>
      <c r="C439" s="1"/>
      <c r="D439" s="1"/>
      <c r="E439" s="1">
        <v>4.0275999999999999E-2</v>
      </c>
      <c r="F439" s="1"/>
      <c r="G439" s="1"/>
    </row>
    <row r="440" spans="1:7">
      <c r="A440" s="1">
        <v>21.06</v>
      </c>
      <c r="B440" s="1">
        <v>3.9343000000000003E-2</v>
      </c>
      <c r="C440" s="1"/>
      <c r="D440" s="1"/>
      <c r="E440" s="1">
        <v>4.0092999999999997E-2</v>
      </c>
      <c r="F440" s="1"/>
      <c r="G440" s="1"/>
    </row>
    <row r="441" spans="1:7">
      <c r="A441" s="1">
        <v>21.09</v>
      </c>
      <c r="B441" s="1">
        <v>3.9295999999999998E-2</v>
      </c>
      <c r="C441" s="1"/>
      <c r="D441" s="1"/>
      <c r="E441" s="1">
        <v>3.9919999999999997E-2</v>
      </c>
      <c r="F441" s="1"/>
      <c r="G441" s="1"/>
    </row>
    <row r="442" spans="1:7">
      <c r="A442" s="1">
        <v>21.12</v>
      </c>
      <c r="B442" s="1">
        <v>3.9183999999999997E-2</v>
      </c>
      <c r="C442" s="1"/>
      <c r="D442" s="1"/>
      <c r="E442" s="1">
        <v>3.9635999999999998E-2</v>
      </c>
      <c r="F442" s="1"/>
      <c r="G442" s="1"/>
    </row>
    <row r="443" spans="1:7">
      <c r="A443" s="1">
        <v>21.15</v>
      </c>
      <c r="B443" s="1">
        <v>3.8958E-2</v>
      </c>
      <c r="C443" s="1"/>
      <c r="D443" s="1"/>
      <c r="E443" s="1">
        <v>3.9327000000000001E-2</v>
      </c>
      <c r="F443" s="1"/>
      <c r="G443" s="1"/>
    </row>
    <row r="444" spans="1:7">
      <c r="A444" s="1">
        <v>21.18</v>
      </c>
      <c r="B444" s="1">
        <v>3.8877000000000002E-2</v>
      </c>
      <c r="C444" s="1"/>
      <c r="D444" s="1"/>
      <c r="E444" s="1">
        <v>3.8850999999999997E-2</v>
      </c>
      <c r="F444" s="1"/>
      <c r="G444" s="1"/>
    </row>
    <row r="445" spans="1:7">
      <c r="A445" s="1">
        <v>21.21</v>
      </c>
      <c r="B445" s="1">
        <v>3.8948000000000003E-2</v>
      </c>
      <c r="C445" s="1"/>
      <c r="D445" s="1"/>
      <c r="E445" s="1">
        <v>3.8577E-2</v>
      </c>
      <c r="F445" s="1"/>
      <c r="G445" s="1"/>
    </row>
    <row r="446" spans="1:7">
      <c r="A446" s="1">
        <v>21.24</v>
      </c>
      <c r="B446" s="1">
        <v>3.9025999999999998E-2</v>
      </c>
      <c r="C446" s="1"/>
      <c r="D446" s="1"/>
      <c r="E446" s="1">
        <v>3.8441999999999997E-2</v>
      </c>
      <c r="F446" s="1"/>
      <c r="G446" s="1"/>
    </row>
    <row r="447" spans="1:7">
      <c r="A447" s="1">
        <v>21.27</v>
      </c>
      <c r="B447" s="1">
        <v>3.9039999999999998E-2</v>
      </c>
      <c r="C447" s="1"/>
      <c r="D447" s="1"/>
      <c r="E447" s="1">
        <v>3.832E-2</v>
      </c>
      <c r="F447" s="1"/>
      <c r="G447" s="1"/>
    </row>
    <row r="448" spans="1:7">
      <c r="A448" s="1">
        <v>21.3</v>
      </c>
      <c r="B448" s="1">
        <v>3.8940000000000002E-2</v>
      </c>
      <c r="C448" s="1"/>
      <c r="D448" s="1"/>
      <c r="E448" s="1">
        <v>3.8122000000000003E-2</v>
      </c>
      <c r="F448" s="1"/>
      <c r="G448" s="1"/>
    </row>
    <row r="449" spans="1:7">
      <c r="A449" s="1">
        <v>21.33</v>
      </c>
      <c r="B449" s="1">
        <v>3.8900999999999998E-2</v>
      </c>
      <c r="C449" s="1"/>
      <c r="D449" s="1"/>
      <c r="E449" s="1">
        <v>3.7705000000000002E-2</v>
      </c>
      <c r="F449" s="1"/>
      <c r="G449" s="1"/>
    </row>
    <row r="450" spans="1:7">
      <c r="A450" s="1">
        <v>21.36</v>
      </c>
      <c r="B450" s="1">
        <v>3.8977999999999999E-2</v>
      </c>
      <c r="C450" s="1"/>
      <c r="D450" s="1"/>
      <c r="E450" s="1">
        <v>3.7298999999999999E-2</v>
      </c>
      <c r="F450" s="1"/>
      <c r="G450" s="1"/>
    </row>
    <row r="451" spans="1:7">
      <c r="A451" s="1">
        <v>21.39</v>
      </c>
      <c r="B451" s="1">
        <v>3.9059000000000003E-2</v>
      </c>
      <c r="C451" s="1"/>
      <c r="D451" s="1"/>
      <c r="E451" s="1">
        <v>3.7093000000000001E-2</v>
      </c>
      <c r="F451" s="1"/>
      <c r="G451" s="1"/>
    </row>
    <row r="452" spans="1:7">
      <c r="A452" s="1">
        <v>21.42</v>
      </c>
      <c r="B452" s="1">
        <v>3.9123999999999999E-2</v>
      </c>
      <c r="C452" s="1"/>
      <c r="D452" s="1"/>
      <c r="E452" s="1">
        <v>3.7027999999999998E-2</v>
      </c>
      <c r="F452" s="1"/>
      <c r="G452" s="1"/>
    </row>
    <row r="453" spans="1:7">
      <c r="A453" s="1">
        <v>21.45</v>
      </c>
      <c r="B453" s="1">
        <v>3.9134000000000002E-2</v>
      </c>
      <c r="C453" s="1"/>
      <c r="D453" s="1"/>
      <c r="E453" s="1">
        <v>3.6974E-2</v>
      </c>
      <c r="F453" s="1"/>
      <c r="G453" s="1"/>
    </row>
    <row r="454" spans="1:7">
      <c r="A454" s="1">
        <v>21.48</v>
      </c>
      <c r="B454" s="1">
        <v>3.9038999999999997E-2</v>
      </c>
      <c r="C454" s="1"/>
      <c r="D454" s="1"/>
      <c r="E454" s="1">
        <v>3.6866999999999997E-2</v>
      </c>
      <c r="F454" s="1"/>
      <c r="G454" s="1"/>
    </row>
    <row r="455" spans="1:7">
      <c r="A455" s="1">
        <v>21.51</v>
      </c>
      <c r="B455" s="1">
        <v>3.9045000000000003E-2</v>
      </c>
      <c r="C455" s="1"/>
      <c r="D455" s="1"/>
      <c r="E455" s="1">
        <v>3.6720000000000003E-2</v>
      </c>
      <c r="F455" s="1"/>
      <c r="G455" s="1"/>
    </row>
    <row r="456" spans="1:7">
      <c r="A456" s="1">
        <v>21.54</v>
      </c>
      <c r="B456" s="1">
        <v>3.9164999999999998E-2</v>
      </c>
      <c r="C456" s="1"/>
      <c r="D456" s="1"/>
      <c r="E456" s="1">
        <v>3.6476000000000001E-2</v>
      </c>
      <c r="F456" s="1"/>
      <c r="G456" s="1"/>
    </row>
    <row r="457" spans="1:7">
      <c r="A457" s="1">
        <v>21.57</v>
      </c>
      <c r="B457" s="1">
        <v>3.9329999999999997E-2</v>
      </c>
      <c r="C457" s="1"/>
      <c r="D457" s="1"/>
      <c r="E457" s="1">
        <v>3.6270999999999998E-2</v>
      </c>
      <c r="F457" s="1"/>
      <c r="G457" s="1"/>
    </row>
    <row r="458" spans="1:7">
      <c r="A458" s="1">
        <v>21.6</v>
      </c>
      <c r="B458" s="1">
        <v>3.9472E-2</v>
      </c>
      <c r="C458" s="1"/>
      <c r="D458" s="1"/>
      <c r="E458" s="1">
        <v>3.6212000000000001E-2</v>
      </c>
      <c r="F458" s="1"/>
      <c r="G458" s="1"/>
    </row>
    <row r="459" spans="1:7">
      <c r="A459" s="1">
        <v>21.63</v>
      </c>
      <c r="B459" s="1">
        <v>3.9602999999999999E-2</v>
      </c>
      <c r="C459" s="1"/>
      <c r="D459" s="1"/>
      <c r="E459" s="1">
        <v>3.6170000000000001E-2</v>
      </c>
      <c r="F459" s="1"/>
      <c r="G459" s="1"/>
    </row>
    <row r="460" spans="1:7">
      <c r="A460" s="1">
        <v>21.66</v>
      </c>
      <c r="B460" s="1">
        <v>3.9638E-2</v>
      </c>
      <c r="C460" s="1"/>
      <c r="D460" s="1"/>
      <c r="E460" s="1">
        <v>3.6091999999999999E-2</v>
      </c>
      <c r="F460" s="1"/>
      <c r="G460" s="1"/>
    </row>
    <row r="461" spans="1:7">
      <c r="A461" s="1">
        <v>21.69</v>
      </c>
      <c r="B461" s="1">
        <v>3.9722E-2</v>
      </c>
      <c r="C461" s="1"/>
      <c r="D461" s="1"/>
      <c r="E461" s="1">
        <v>3.5851000000000001E-2</v>
      </c>
      <c r="F461" s="1"/>
      <c r="G461" s="1"/>
    </row>
    <row r="462" spans="1:7">
      <c r="A462" s="1">
        <v>21.72</v>
      </c>
      <c r="B462" s="1">
        <v>3.9881E-2</v>
      </c>
      <c r="C462" s="1"/>
      <c r="D462" s="1"/>
      <c r="E462" s="1">
        <v>3.5651000000000002E-2</v>
      </c>
      <c r="F462" s="1"/>
      <c r="G462" s="1"/>
    </row>
    <row r="463" spans="1:7">
      <c r="A463" s="1">
        <v>21.75</v>
      </c>
      <c r="B463" s="1">
        <v>4.0099999999999997E-2</v>
      </c>
      <c r="C463" s="1"/>
      <c r="D463" s="1"/>
      <c r="E463" s="1">
        <v>3.5435000000000001E-2</v>
      </c>
      <c r="F463" s="1"/>
      <c r="G463" s="1"/>
    </row>
    <row r="464" spans="1:7">
      <c r="A464" s="1">
        <v>21.78</v>
      </c>
      <c r="B464" s="1">
        <v>4.0418000000000003E-2</v>
      </c>
      <c r="C464" s="1"/>
      <c r="D464" s="1"/>
      <c r="E464" s="1">
        <v>3.5231999999999999E-2</v>
      </c>
      <c r="F464" s="1"/>
      <c r="G464" s="1"/>
    </row>
    <row r="465" spans="1:7">
      <c r="A465" s="1">
        <v>21.81</v>
      </c>
      <c r="B465" s="1">
        <v>4.0620999999999997E-2</v>
      </c>
      <c r="C465" s="1"/>
      <c r="D465" s="1"/>
      <c r="E465" s="1">
        <v>3.5168999999999999E-2</v>
      </c>
      <c r="F465" s="1"/>
      <c r="G465" s="1"/>
    </row>
    <row r="466" spans="1:7">
      <c r="A466" s="1">
        <v>21.84</v>
      </c>
      <c r="B466" s="1">
        <v>4.0721E-2</v>
      </c>
      <c r="C466" s="1"/>
      <c r="D466" s="1"/>
      <c r="E466" s="1">
        <v>3.5215999999999997E-2</v>
      </c>
      <c r="F466" s="1"/>
      <c r="G466" s="1"/>
    </row>
    <row r="467" spans="1:7">
      <c r="A467" s="1">
        <v>21.87</v>
      </c>
      <c r="B467" s="1">
        <v>4.0853E-2</v>
      </c>
      <c r="C467" s="1"/>
      <c r="D467" s="1"/>
      <c r="E467" s="1">
        <v>3.5221000000000002E-2</v>
      </c>
      <c r="F467" s="1"/>
      <c r="G467" s="1"/>
    </row>
    <row r="468" spans="1:7">
      <c r="A468" s="1">
        <v>21.9</v>
      </c>
      <c r="B468" s="1">
        <v>4.1180000000000001E-2</v>
      </c>
      <c r="C468" s="1"/>
      <c r="D468" s="1"/>
      <c r="E468" s="1">
        <v>3.5267E-2</v>
      </c>
      <c r="F468" s="1"/>
      <c r="G468" s="1"/>
    </row>
    <row r="469" spans="1:7">
      <c r="A469" s="1">
        <v>21.93</v>
      </c>
      <c r="B469" s="1">
        <v>4.1632000000000002E-2</v>
      </c>
      <c r="C469" s="1"/>
      <c r="D469" s="1"/>
      <c r="E469" s="1">
        <v>3.5394000000000002E-2</v>
      </c>
      <c r="F469" s="1"/>
      <c r="G469" s="1"/>
    </row>
    <row r="470" spans="1:7">
      <c r="A470" s="1">
        <v>21.96</v>
      </c>
      <c r="B470" s="1">
        <v>4.1957000000000001E-2</v>
      </c>
      <c r="C470" s="1"/>
      <c r="D470" s="1"/>
      <c r="E470" s="1">
        <v>3.551E-2</v>
      </c>
      <c r="F470" s="1"/>
      <c r="G470" s="1"/>
    </row>
    <row r="471" spans="1:7">
      <c r="A471" s="1">
        <v>21.99</v>
      </c>
      <c r="B471" s="1">
        <v>4.2158000000000001E-2</v>
      </c>
      <c r="C471" s="1"/>
      <c r="D471" s="1"/>
      <c r="E471" s="1">
        <v>3.5511000000000001E-2</v>
      </c>
      <c r="F471" s="1"/>
      <c r="G471" s="1"/>
    </row>
    <row r="472" spans="1:7">
      <c r="A472" s="1">
        <v>22.02</v>
      </c>
      <c r="B472" s="1">
        <v>4.2389999999999997E-2</v>
      </c>
      <c r="C472" s="1"/>
      <c r="D472" s="1"/>
      <c r="E472" s="1">
        <v>3.5324000000000001E-2</v>
      </c>
      <c r="F472" s="1"/>
      <c r="G472" s="1"/>
    </row>
    <row r="473" spans="1:7">
      <c r="A473" s="1">
        <v>22.05</v>
      </c>
      <c r="B473" s="1">
        <v>4.2744999999999998E-2</v>
      </c>
      <c r="C473" s="1"/>
      <c r="D473" s="1"/>
      <c r="E473" s="1">
        <v>3.5249999999999997E-2</v>
      </c>
      <c r="F473" s="1"/>
      <c r="G473" s="1"/>
    </row>
    <row r="474" spans="1:7">
      <c r="A474" s="1">
        <v>22.08</v>
      </c>
      <c r="B474" s="1">
        <v>4.3210999999999999E-2</v>
      </c>
      <c r="C474" s="1"/>
      <c r="D474" s="1"/>
      <c r="E474" s="1">
        <v>3.5388999999999997E-2</v>
      </c>
      <c r="F474" s="1"/>
      <c r="G474" s="1"/>
    </row>
    <row r="475" spans="1:7">
      <c r="A475" s="1">
        <v>22.11</v>
      </c>
      <c r="B475" s="1">
        <v>4.3521999999999998E-2</v>
      </c>
      <c r="C475" s="1"/>
      <c r="D475" s="1"/>
      <c r="E475" s="1">
        <v>3.5583999999999998E-2</v>
      </c>
      <c r="F475" s="1"/>
      <c r="G475" s="1"/>
    </row>
    <row r="476" spans="1:7">
      <c r="A476" s="1">
        <v>22.14</v>
      </c>
      <c r="B476" s="1">
        <v>4.3819999999999998E-2</v>
      </c>
      <c r="C476" s="1"/>
      <c r="D476" s="1"/>
      <c r="E476" s="1">
        <v>3.5768000000000001E-2</v>
      </c>
      <c r="F476" s="1"/>
      <c r="G476" s="1"/>
    </row>
    <row r="477" spans="1:7">
      <c r="A477" s="1">
        <v>22.17</v>
      </c>
      <c r="B477" s="1">
        <v>4.4048999999999998E-2</v>
      </c>
      <c r="C477" s="1"/>
      <c r="D477" s="1"/>
      <c r="E477" s="1">
        <v>3.5824000000000002E-2</v>
      </c>
      <c r="F477" s="1"/>
      <c r="G477" s="1"/>
    </row>
    <row r="478" spans="1:7">
      <c r="A478" s="1">
        <v>22.2</v>
      </c>
      <c r="B478" s="1">
        <v>4.4310000000000002E-2</v>
      </c>
      <c r="C478" s="1"/>
      <c r="D478" s="1"/>
      <c r="E478" s="1">
        <v>3.5714000000000003E-2</v>
      </c>
      <c r="F478" s="1"/>
      <c r="G478" s="1"/>
    </row>
    <row r="479" spans="1:7">
      <c r="A479" s="1">
        <v>22.23</v>
      </c>
      <c r="B479" s="1">
        <v>4.4835E-2</v>
      </c>
      <c r="C479" s="1"/>
      <c r="D479" s="1"/>
      <c r="E479" s="1">
        <v>3.5700000000000003E-2</v>
      </c>
      <c r="F479" s="1"/>
      <c r="G479" s="1"/>
    </row>
    <row r="480" spans="1:7">
      <c r="A480" s="1">
        <v>22.26</v>
      </c>
      <c r="B480" s="1">
        <v>4.5330000000000002E-2</v>
      </c>
      <c r="C480" s="1"/>
      <c r="D480" s="1"/>
      <c r="E480" s="1">
        <v>3.5846000000000003E-2</v>
      </c>
      <c r="F480" s="1"/>
      <c r="G480" s="1"/>
    </row>
    <row r="481" spans="1:7">
      <c r="A481" s="1">
        <v>22.29</v>
      </c>
      <c r="B481" s="1">
        <v>4.5824999999999998E-2</v>
      </c>
      <c r="C481" s="1"/>
      <c r="D481" s="1"/>
      <c r="E481" s="1">
        <v>3.6069999999999998E-2</v>
      </c>
      <c r="F481" s="1"/>
      <c r="G481" s="1"/>
    </row>
    <row r="482" spans="1:7">
      <c r="A482" s="1">
        <v>22.32</v>
      </c>
      <c r="B482" s="1">
        <v>4.6134000000000001E-2</v>
      </c>
      <c r="C482" s="1"/>
      <c r="D482" s="1"/>
      <c r="E482" s="1">
        <v>3.6237999999999999E-2</v>
      </c>
      <c r="F482" s="1"/>
      <c r="G482" s="1"/>
    </row>
    <row r="483" spans="1:7">
      <c r="A483" s="1">
        <v>22.35</v>
      </c>
      <c r="B483" s="1">
        <v>4.6587999999999997E-2</v>
      </c>
      <c r="C483" s="1"/>
      <c r="D483" s="1"/>
      <c r="E483" s="1">
        <v>3.6323000000000001E-2</v>
      </c>
      <c r="F483" s="1"/>
      <c r="G483" s="1"/>
    </row>
    <row r="484" spans="1:7">
      <c r="A484" s="1">
        <v>22.38</v>
      </c>
      <c r="B484" s="1">
        <v>4.7E-2</v>
      </c>
      <c r="C484" s="1"/>
      <c r="D484" s="1"/>
      <c r="E484" s="1">
        <v>3.6262000000000003E-2</v>
      </c>
      <c r="F484" s="1"/>
      <c r="G484" s="1"/>
    </row>
    <row r="485" spans="1:7">
      <c r="A485" s="1">
        <v>22.41</v>
      </c>
      <c r="B485" s="1">
        <v>4.7470999999999999E-2</v>
      </c>
      <c r="C485" s="1"/>
      <c r="D485" s="1"/>
      <c r="E485" s="1">
        <v>3.6290000000000003E-2</v>
      </c>
      <c r="F485" s="1"/>
      <c r="G485" s="1"/>
    </row>
    <row r="486" spans="1:7">
      <c r="A486" s="1">
        <v>22.44</v>
      </c>
      <c r="B486" s="1">
        <v>4.7976999999999999E-2</v>
      </c>
      <c r="C486" s="1"/>
      <c r="D486" s="1"/>
      <c r="E486" s="1">
        <v>3.6560000000000002E-2</v>
      </c>
      <c r="F486" s="1"/>
      <c r="G486" s="1"/>
    </row>
    <row r="487" spans="1:7">
      <c r="A487" s="1">
        <v>22.47</v>
      </c>
      <c r="B487" s="1">
        <v>4.8439999999999997E-2</v>
      </c>
      <c r="C487" s="1"/>
      <c r="D487" s="1"/>
      <c r="E487" s="1">
        <v>3.6839999999999998E-2</v>
      </c>
      <c r="F487" s="1"/>
      <c r="G487" s="1"/>
    </row>
    <row r="488" spans="1:7">
      <c r="A488" s="1">
        <v>22.5</v>
      </c>
      <c r="B488" s="1">
        <v>4.8855999999999997E-2</v>
      </c>
      <c r="C488" s="1"/>
      <c r="D488" s="1"/>
      <c r="E488" s="1">
        <v>3.7099E-2</v>
      </c>
      <c r="F488" s="1"/>
      <c r="G488" s="1"/>
    </row>
    <row r="489" spans="1:7">
      <c r="A489" s="1">
        <v>22.53</v>
      </c>
      <c r="B489" s="1">
        <v>4.929E-2</v>
      </c>
      <c r="C489" s="1"/>
      <c r="D489" s="1"/>
      <c r="E489" s="1">
        <v>3.7218000000000001E-2</v>
      </c>
      <c r="F489" s="1"/>
      <c r="G489" s="1"/>
    </row>
    <row r="490" spans="1:7">
      <c r="A490" s="1">
        <v>22.56</v>
      </c>
      <c r="B490" s="1">
        <v>4.9765999999999998E-2</v>
      </c>
      <c r="C490" s="1"/>
      <c r="D490" s="1"/>
      <c r="E490" s="1">
        <v>3.7250999999999999E-2</v>
      </c>
      <c r="F490" s="1"/>
      <c r="G490" s="1"/>
    </row>
    <row r="491" spans="1:7">
      <c r="A491" s="1">
        <v>22.59</v>
      </c>
      <c r="B491" s="1">
        <v>5.0458000000000003E-2</v>
      </c>
      <c r="C491" s="1"/>
      <c r="D491" s="1"/>
      <c r="E491" s="1">
        <v>3.7446E-2</v>
      </c>
      <c r="F491" s="1"/>
      <c r="G491" s="1"/>
    </row>
    <row r="492" spans="1:7">
      <c r="A492" s="1">
        <v>22.62</v>
      </c>
      <c r="B492" s="1">
        <v>5.1008999999999999E-2</v>
      </c>
      <c r="C492" s="1"/>
      <c r="D492" s="1"/>
      <c r="E492" s="1">
        <v>3.7781000000000002E-2</v>
      </c>
      <c r="F492" s="1"/>
      <c r="G492" s="1"/>
    </row>
    <row r="493" spans="1:7">
      <c r="A493" s="1">
        <v>22.65</v>
      </c>
      <c r="B493" s="1">
        <v>5.1579E-2</v>
      </c>
      <c r="C493" s="1"/>
      <c r="D493" s="1"/>
      <c r="E493" s="1">
        <v>3.8164999999999998E-2</v>
      </c>
      <c r="F493" s="1"/>
      <c r="G493" s="1"/>
    </row>
    <row r="494" spans="1:7">
      <c r="A494" s="1">
        <v>22.68</v>
      </c>
      <c r="B494" s="1">
        <v>5.1943999999999997E-2</v>
      </c>
      <c r="C494" s="1"/>
      <c r="D494" s="1"/>
      <c r="E494" s="1">
        <v>3.8453000000000001E-2</v>
      </c>
      <c r="F494" s="1"/>
      <c r="G494" s="1"/>
    </row>
    <row r="495" spans="1:7">
      <c r="A495" s="1">
        <v>22.71</v>
      </c>
      <c r="B495" s="1">
        <v>5.2464999999999998E-2</v>
      </c>
      <c r="C495" s="1"/>
      <c r="D495" s="1"/>
      <c r="E495" s="1">
        <v>3.8719999999999997E-2</v>
      </c>
      <c r="F495" s="1"/>
      <c r="G495" s="1"/>
    </row>
    <row r="496" spans="1:7">
      <c r="A496" s="1">
        <v>22.74</v>
      </c>
      <c r="B496" s="1">
        <v>5.3149000000000002E-2</v>
      </c>
      <c r="C496" s="1"/>
      <c r="D496" s="1"/>
      <c r="E496" s="1">
        <v>3.8905000000000002E-2</v>
      </c>
      <c r="F496" s="1"/>
      <c r="G496" s="1"/>
    </row>
    <row r="497" spans="1:7">
      <c r="A497" s="1">
        <v>22.77</v>
      </c>
      <c r="B497" s="1">
        <v>5.3830999999999997E-2</v>
      </c>
      <c r="C497" s="1"/>
      <c r="D497" s="1"/>
      <c r="E497" s="1">
        <v>3.9175000000000001E-2</v>
      </c>
      <c r="F497" s="1"/>
      <c r="G497" s="1"/>
    </row>
    <row r="498" spans="1:7">
      <c r="A498" s="1">
        <v>22.8</v>
      </c>
      <c r="B498" s="1">
        <v>5.4591000000000001E-2</v>
      </c>
      <c r="C498" s="1"/>
      <c r="D498" s="1"/>
      <c r="E498" s="1">
        <v>3.9641000000000003E-2</v>
      </c>
      <c r="F498" s="1"/>
      <c r="G498" s="1"/>
    </row>
    <row r="499" spans="1:7">
      <c r="A499" s="1">
        <v>22.83</v>
      </c>
      <c r="B499" s="1">
        <v>5.5182000000000002E-2</v>
      </c>
      <c r="C499" s="1"/>
      <c r="D499" s="1"/>
      <c r="E499" s="1">
        <v>4.0038999999999998E-2</v>
      </c>
      <c r="F499" s="1"/>
      <c r="G499" s="1"/>
    </row>
    <row r="500" spans="1:7">
      <c r="A500" s="1">
        <v>22.86</v>
      </c>
      <c r="B500" s="1">
        <v>5.5733999999999999E-2</v>
      </c>
      <c r="C500" s="1"/>
      <c r="D500" s="1"/>
      <c r="E500" s="1">
        <v>4.0499E-2</v>
      </c>
      <c r="F500" s="1"/>
      <c r="G500" s="1"/>
    </row>
    <row r="501" spans="1:7">
      <c r="A501" s="1">
        <v>22.89</v>
      </c>
      <c r="B501" s="1">
        <v>5.6238000000000003E-2</v>
      </c>
      <c r="C501" s="1"/>
      <c r="D501" s="1"/>
      <c r="E501" s="1">
        <v>4.0869000000000003E-2</v>
      </c>
      <c r="F501" s="1"/>
      <c r="G501" s="1"/>
    </row>
    <row r="502" spans="1:7">
      <c r="A502" s="1">
        <v>22.92</v>
      </c>
      <c r="B502" s="1">
        <v>5.6788999999999999E-2</v>
      </c>
      <c r="C502" s="1"/>
      <c r="D502" s="1"/>
      <c r="E502" s="1">
        <v>4.1064999999999997E-2</v>
      </c>
      <c r="F502" s="1"/>
      <c r="G502" s="1"/>
    </row>
    <row r="503" spans="1:7">
      <c r="A503" s="1">
        <v>22.95</v>
      </c>
      <c r="B503" s="1">
        <v>5.7353000000000001E-2</v>
      </c>
      <c r="C503" s="1"/>
      <c r="D503" s="1"/>
      <c r="E503" s="1">
        <v>4.1363999999999998E-2</v>
      </c>
      <c r="F503" s="1"/>
      <c r="G503" s="1"/>
    </row>
    <row r="504" spans="1:7">
      <c r="A504" s="1">
        <v>22.98</v>
      </c>
      <c r="B504" s="1">
        <v>5.7921E-2</v>
      </c>
      <c r="C504" s="1"/>
      <c r="D504" s="1"/>
      <c r="E504" s="1">
        <v>4.1759999999999999E-2</v>
      </c>
      <c r="F504" s="1"/>
      <c r="G504" s="1"/>
    </row>
    <row r="505" spans="1:7">
      <c r="A505" s="1">
        <v>23.01</v>
      </c>
      <c r="B505" s="1">
        <v>5.8421000000000001E-2</v>
      </c>
      <c r="C505" s="1"/>
      <c r="D505" s="1"/>
      <c r="E505" s="1">
        <v>4.2243999999999997E-2</v>
      </c>
      <c r="F505" s="1"/>
      <c r="G505" s="1"/>
    </row>
    <row r="506" spans="1:7">
      <c r="A506" s="1">
        <v>23.04</v>
      </c>
      <c r="B506" s="1">
        <v>5.8649E-2</v>
      </c>
      <c r="C506" s="1"/>
      <c r="D506" s="1"/>
      <c r="E506" s="1">
        <v>4.2668999999999999E-2</v>
      </c>
      <c r="F506" s="1"/>
      <c r="G506" s="1"/>
    </row>
    <row r="507" spans="1:7">
      <c r="A507" s="1">
        <v>23.07</v>
      </c>
      <c r="B507" s="1">
        <v>5.8936000000000002E-2</v>
      </c>
      <c r="C507" s="1"/>
      <c r="D507" s="1"/>
      <c r="E507" s="1">
        <v>4.2983E-2</v>
      </c>
      <c r="F507" s="1"/>
      <c r="G507" s="1"/>
    </row>
    <row r="508" spans="1:7">
      <c r="A508" s="1">
        <v>23.1</v>
      </c>
      <c r="B508" s="1">
        <v>5.9508999999999999E-2</v>
      </c>
      <c r="C508" s="1"/>
      <c r="D508" s="1"/>
      <c r="E508" s="1">
        <v>4.3449000000000002E-2</v>
      </c>
      <c r="F508" s="1"/>
      <c r="G508" s="1"/>
    </row>
    <row r="509" spans="1:7">
      <c r="A509" s="1">
        <v>23.13</v>
      </c>
      <c r="B509" s="1">
        <v>6.0061999999999997E-2</v>
      </c>
      <c r="C509" s="1"/>
      <c r="D509" s="1"/>
      <c r="E509" s="1">
        <v>4.3881000000000003E-2</v>
      </c>
      <c r="F509" s="1"/>
      <c r="G509" s="1"/>
    </row>
    <row r="510" spans="1:7">
      <c r="A510" s="1">
        <v>23.16</v>
      </c>
      <c r="B510" s="1">
        <v>6.0838999999999997E-2</v>
      </c>
      <c r="C510" s="1"/>
      <c r="D510" s="1"/>
      <c r="E510" s="1">
        <v>4.4512999999999997E-2</v>
      </c>
      <c r="F510" s="1"/>
      <c r="G510" s="1"/>
    </row>
    <row r="511" spans="1:7">
      <c r="A511" s="1">
        <v>23.19</v>
      </c>
      <c r="B511" s="1">
        <v>6.1355E-2</v>
      </c>
      <c r="C511" s="1"/>
      <c r="D511" s="1"/>
      <c r="E511" s="1">
        <v>4.5048999999999999E-2</v>
      </c>
      <c r="F511" s="1"/>
      <c r="G511" s="1"/>
    </row>
    <row r="512" spans="1:7">
      <c r="A512" s="1">
        <v>23.22</v>
      </c>
      <c r="B512" s="1">
        <v>6.164E-2</v>
      </c>
      <c r="C512" s="1"/>
      <c r="D512" s="1"/>
      <c r="E512" s="1">
        <v>4.5511000000000003E-2</v>
      </c>
      <c r="F512" s="1"/>
      <c r="G512" s="1"/>
    </row>
    <row r="513" spans="1:7">
      <c r="A513" s="1">
        <v>23.25</v>
      </c>
      <c r="B513" s="1">
        <v>6.2066999999999997E-2</v>
      </c>
      <c r="C513" s="1"/>
      <c r="D513" s="1"/>
      <c r="E513" s="1">
        <v>4.5828000000000001E-2</v>
      </c>
      <c r="F513" s="1"/>
      <c r="G513" s="1"/>
    </row>
    <row r="514" spans="1:7">
      <c r="A514" s="1">
        <v>23.28</v>
      </c>
      <c r="B514" s="1">
        <v>6.2604000000000007E-2</v>
      </c>
      <c r="C514" s="1"/>
      <c r="D514" s="1"/>
      <c r="E514" s="1">
        <v>4.6209E-2</v>
      </c>
      <c r="F514" s="1"/>
      <c r="G514" s="1"/>
    </row>
    <row r="515" spans="1:7">
      <c r="A515" s="1">
        <v>23.31</v>
      </c>
      <c r="B515" s="1">
        <v>6.3166E-2</v>
      </c>
      <c r="C515" s="1"/>
      <c r="D515" s="1"/>
      <c r="E515" s="1">
        <v>4.6769999999999999E-2</v>
      </c>
      <c r="F515" s="1"/>
      <c r="G515" s="1"/>
    </row>
    <row r="516" spans="1:7">
      <c r="A516" s="1">
        <v>23.34</v>
      </c>
      <c r="B516" s="1">
        <v>6.3629000000000005E-2</v>
      </c>
      <c r="C516" s="1"/>
      <c r="D516" s="1"/>
      <c r="E516" s="1">
        <v>4.7354E-2</v>
      </c>
      <c r="F516" s="1"/>
      <c r="G516" s="1"/>
    </row>
    <row r="517" spans="1:7">
      <c r="A517" s="1">
        <v>23.37</v>
      </c>
      <c r="B517" s="1">
        <v>6.3875000000000001E-2</v>
      </c>
      <c r="C517" s="1"/>
      <c r="D517" s="1"/>
      <c r="E517" s="1">
        <v>4.7868000000000001E-2</v>
      </c>
      <c r="F517" s="1"/>
      <c r="G517" s="1"/>
    </row>
    <row r="518" spans="1:7">
      <c r="A518" s="1">
        <v>23.4</v>
      </c>
      <c r="B518" s="1">
        <v>6.4218999999999998E-2</v>
      </c>
      <c r="C518" s="1"/>
      <c r="D518" s="1"/>
      <c r="E518" s="1">
        <v>4.8193E-2</v>
      </c>
      <c r="F518" s="1"/>
      <c r="G518" s="1"/>
    </row>
    <row r="519" spans="1:7">
      <c r="A519" s="1">
        <v>23.43</v>
      </c>
      <c r="B519" s="1">
        <v>6.4706E-2</v>
      </c>
      <c r="C519" s="1"/>
      <c r="D519" s="1"/>
      <c r="E519" s="1">
        <v>4.8665E-2</v>
      </c>
      <c r="F519" s="1"/>
      <c r="G519" s="1"/>
    </row>
    <row r="520" spans="1:7">
      <c r="A520" s="1">
        <v>23.46</v>
      </c>
      <c r="B520" s="1">
        <v>6.5311999999999995E-2</v>
      </c>
      <c r="C520" s="1"/>
      <c r="D520" s="1"/>
      <c r="E520" s="1">
        <v>4.9384999999999998E-2</v>
      </c>
      <c r="F520" s="1"/>
      <c r="G520" s="1"/>
    </row>
    <row r="521" spans="1:7">
      <c r="A521" s="1">
        <v>23.49</v>
      </c>
      <c r="B521" s="1">
        <v>6.5698999999999994E-2</v>
      </c>
      <c r="C521" s="1"/>
      <c r="D521" s="1"/>
      <c r="E521" s="1">
        <v>4.9893E-2</v>
      </c>
      <c r="F521" s="1"/>
      <c r="G521" s="1"/>
    </row>
    <row r="522" spans="1:7">
      <c r="A522" s="1">
        <v>23.52</v>
      </c>
      <c r="B522" s="1">
        <v>6.6088999999999995E-2</v>
      </c>
      <c r="C522" s="1"/>
      <c r="D522" s="1"/>
      <c r="E522" s="1">
        <v>5.0594E-2</v>
      </c>
      <c r="F522" s="1"/>
      <c r="G522" s="1"/>
    </row>
    <row r="523" spans="1:7">
      <c r="A523" s="1">
        <v>23.55</v>
      </c>
      <c r="B523" s="1">
        <v>6.6242999999999996E-2</v>
      </c>
      <c r="C523" s="1"/>
      <c r="D523" s="1"/>
      <c r="E523" s="1">
        <v>5.1143000000000001E-2</v>
      </c>
      <c r="F523" s="1"/>
      <c r="G523" s="1"/>
    </row>
    <row r="524" spans="1:7">
      <c r="A524" s="1">
        <v>23.58</v>
      </c>
      <c r="B524" s="1">
        <v>6.6512000000000002E-2</v>
      </c>
      <c r="C524" s="1"/>
      <c r="D524" s="1"/>
      <c r="E524" s="1">
        <v>5.1538E-2</v>
      </c>
      <c r="F524" s="1"/>
      <c r="G524" s="1"/>
    </row>
    <row r="525" spans="1:7">
      <c r="A525" s="1">
        <v>23.61</v>
      </c>
      <c r="B525" s="1">
        <v>6.7006999999999997E-2</v>
      </c>
      <c r="C525" s="1"/>
      <c r="D525" s="1"/>
      <c r="E525" s="1">
        <v>5.2053000000000002E-2</v>
      </c>
      <c r="F525" s="1"/>
      <c r="G525" s="1"/>
    </row>
    <row r="526" spans="1:7">
      <c r="A526" s="1">
        <v>23.64</v>
      </c>
      <c r="B526" s="1">
        <v>6.7459000000000005E-2</v>
      </c>
      <c r="C526" s="1"/>
      <c r="D526" s="1"/>
      <c r="E526" s="1">
        <v>5.2658999999999997E-2</v>
      </c>
      <c r="F526" s="1"/>
      <c r="G526" s="1"/>
    </row>
    <row r="527" spans="1:7">
      <c r="A527" s="1">
        <v>23.67</v>
      </c>
      <c r="B527" s="1">
        <v>6.7812999999999998E-2</v>
      </c>
      <c r="C527" s="1"/>
      <c r="D527" s="1"/>
      <c r="E527" s="1">
        <v>5.3318999999999998E-2</v>
      </c>
      <c r="F527" s="1"/>
      <c r="G527" s="1"/>
    </row>
    <row r="528" spans="1:7">
      <c r="A528" s="1">
        <v>23.7</v>
      </c>
      <c r="B528" s="1">
        <v>6.7997000000000002E-2</v>
      </c>
      <c r="C528" s="1"/>
      <c r="D528" s="1"/>
      <c r="E528" s="1">
        <v>5.3947000000000002E-2</v>
      </c>
      <c r="F528" s="1"/>
      <c r="G528" s="1"/>
    </row>
    <row r="529" spans="1:7">
      <c r="A529" s="1">
        <v>23.73</v>
      </c>
      <c r="B529" s="1">
        <v>6.8226999999999996E-2</v>
      </c>
      <c r="C529" s="1"/>
      <c r="D529" s="1"/>
      <c r="E529" s="1">
        <v>5.4502000000000002E-2</v>
      </c>
      <c r="F529" s="1"/>
      <c r="G529" s="1"/>
    </row>
    <row r="530" spans="1:7">
      <c r="A530" s="1">
        <v>23.76</v>
      </c>
      <c r="B530" s="1">
        <v>6.8636000000000003E-2</v>
      </c>
      <c r="C530" s="1"/>
      <c r="D530" s="1"/>
      <c r="E530" s="1">
        <v>5.4993E-2</v>
      </c>
      <c r="F530" s="1"/>
      <c r="G530" s="1"/>
    </row>
    <row r="531" spans="1:7">
      <c r="A531" s="1">
        <v>23.79</v>
      </c>
      <c r="B531" s="1">
        <v>6.8987999999999994E-2</v>
      </c>
      <c r="C531" s="1"/>
      <c r="D531" s="1"/>
      <c r="E531" s="1">
        <v>5.5502999999999997E-2</v>
      </c>
      <c r="F531" s="1"/>
      <c r="G531" s="1"/>
    </row>
    <row r="532" spans="1:7">
      <c r="A532" s="1">
        <v>23.82</v>
      </c>
      <c r="B532" s="1">
        <v>6.9377999999999995E-2</v>
      </c>
      <c r="C532" s="1"/>
      <c r="D532" s="1"/>
      <c r="E532" s="1">
        <v>5.6231999999999997E-2</v>
      </c>
      <c r="F532" s="1"/>
      <c r="G532" s="1"/>
    </row>
    <row r="533" spans="1:7">
      <c r="A533" s="1">
        <v>23.85</v>
      </c>
      <c r="B533" s="1">
        <v>6.9602999999999998E-2</v>
      </c>
      <c r="C533" s="1"/>
      <c r="D533" s="1"/>
      <c r="E533" s="1">
        <v>5.6762E-2</v>
      </c>
      <c r="F533" s="1"/>
      <c r="G533" s="1"/>
    </row>
    <row r="534" spans="1:7">
      <c r="A534" s="1">
        <v>23.88</v>
      </c>
      <c r="B534" s="1">
        <v>6.9732000000000002E-2</v>
      </c>
      <c r="C534" s="1"/>
      <c r="D534" s="1"/>
      <c r="E534" s="1">
        <v>5.7395000000000002E-2</v>
      </c>
      <c r="F534" s="1"/>
      <c r="G534" s="1"/>
    </row>
    <row r="535" spans="1:7">
      <c r="A535" s="1">
        <v>23.91</v>
      </c>
      <c r="B535" s="1">
        <v>6.9927000000000003E-2</v>
      </c>
      <c r="C535" s="1"/>
      <c r="D535" s="1"/>
      <c r="E535" s="1">
        <v>5.8040000000000001E-2</v>
      </c>
      <c r="F535" s="1"/>
      <c r="G535" s="1"/>
    </row>
    <row r="536" spans="1:7">
      <c r="A536" s="1">
        <v>23.94</v>
      </c>
      <c r="B536" s="1">
        <v>7.0258000000000001E-2</v>
      </c>
      <c r="C536" s="1"/>
      <c r="D536" s="1"/>
      <c r="E536" s="1">
        <v>5.8453999999999999E-2</v>
      </c>
      <c r="F536" s="1"/>
      <c r="G536" s="1"/>
    </row>
    <row r="537" spans="1:7">
      <c r="A537" s="1">
        <v>23.97</v>
      </c>
      <c r="B537" s="1">
        <v>7.0640999999999995E-2</v>
      </c>
      <c r="C537" s="1"/>
      <c r="D537" s="1"/>
      <c r="E537" s="1">
        <v>5.8994999999999999E-2</v>
      </c>
      <c r="F537" s="1"/>
      <c r="G537" s="1"/>
    </row>
    <row r="538" spans="1:7">
      <c r="A538" s="1">
        <v>24</v>
      </c>
      <c r="B538" s="1">
        <v>7.0888000000000007E-2</v>
      </c>
      <c r="C538" s="1"/>
      <c r="D538" s="1"/>
      <c r="E538" s="1">
        <v>5.9482E-2</v>
      </c>
      <c r="F538" s="1"/>
      <c r="G538" s="1"/>
    </row>
    <row r="539" spans="1:7">
      <c r="A539" s="1">
        <v>24.03</v>
      </c>
      <c r="B539" s="1">
        <v>7.0983000000000004E-2</v>
      </c>
      <c r="C539" s="1"/>
      <c r="D539" s="1"/>
      <c r="E539" s="1">
        <v>5.9958999999999998E-2</v>
      </c>
      <c r="F539" s="1"/>
      <c r="G539" s="1"/>
    </row>
    <row r="540" spans="1:7">
      <c r="A540" s="1">
        <v>24.06</v>
      </c>
      <c r="B540" s="1">
        <v>7.0933999999999997E-2</v>
      </c>
      <c r="C540" s="1"/>
      <c r="D540" s="1"/>
      <c r="E540" s="1">
        <v>6.0441000000000002E-2</v>
      </c>
      <c r="F540" s="1"/>
      <c r="G540" s="1"/>
    </row>
    <row r="541" spans="1:7">
      <c r="A541" s="1">
        <v>24.09</v>
      </c>
      <c r="B541" s="1">
        <v>7.0999000000000007E-2</v>
      </c>
      <c r="C541" s="1"/>
      <c r="D541" s="1"/>
      <c r="E541" s="1">
        <v>6.0879000000000003E-2</v>
      </c>
      <c r="F541" s="1"/>
      <c r="G541" s="1"/>
    </row>
    <row r="542" spans="1:7">
      <c r="A542" s="1">
        <v>24.12</v>
      </c>
      <c r="B542" s="1">
        <v>7.1286000000000002E-2</v>
      </c>
      <c r="C542" s="1"/>
      <c r="D542" s="1"/>
      <c r="E542" s="1">
        <v>6.1581999999999998E-2</v>
      </c>
      <c r="F542" s="1"/>
      <c r="G542" s="1"/>
    </row>
    <row r="543" spans="1:7">
      <c r="A543" s="1">
        <v>24.15</v>
      </c>
      <c r="B543" s="1">
        <v>7.1568000000000007E-2</v>
      </c>
      <c r="C543" s="1"/>
      <c r="D543" s="1"/>
      <c r="E543" s="1">
        <v>6.2363000000000002E-2</v>
      </c>
      <c r="F543" s="1"/>
      <c r="G543" s="1"/>
    </row>
    <row r="544" spans="1:7">
      <c r="A544" s="1">
        <v>24.18</v>
      </c>
      <c r="B544" s="1">
        <v>7.1834999999999996E-2</v>
      </c>
      <c r="C544" s="1"/>
      <c r="D544" s="1"/>
      <c r="E544" s="1">
        <v>6.3283000000000006E-2</v>
      </c>
      <c r="F544" s="1"/>
      <c r="G544" s="1"/>
    </row>
    <row r="545" spans="1:7">
      <c r="A545" s="1">
        <v>24.21</v>
      </c>
      <c r="B545" s="1">
        <v>7.2008000000000003E-2</v>
      </c>
      <c r="C545" s="1"/>
      <c r="D545" s="1"/>
      <c r="E545" s="1">
        <v>6.3940999999999998E-2</v>
      </c>
      <c r="F545" s="1"/>
      <c r="G545" s="1"/>
    </row>
    <row r="546" spans="1:7">
      <c r="A546" s="1">
        <v>24.24</v>
      </c>
      <c r="B546" s="1">
        <v>7.2047E-2</v>
      </c>
      <c r="C546" s="1"/>
      <c r="D546" s="1"/>
      <c r="E546" s="1">
        <v>6.4327999999999996E-2</v>
      </c>
      <c r="F546" s="1"/>
      <c r="G546" s="1"/>
    </row>
    <row r="547" spans="1:7">
      <c r="A547" s="1">
        <v>24.27</v>
      </c>
      <c r="B547" s="1">
        <v>7.2131000000000001E-2</v>
      </c>
      <c r="C547" s="1"/>
      <c r="D547" s="1"/>
      <c r="E547" s="1">
        <v>6.4942E-2</v>
      </c>
      <c r="F547" s="1"/>
      <c r="G547" s="1"/>
    </row>
    <row r="548" spans="1:7">
      <c r="A548" s="1">
        <v>24.3</v>
      </c>
      <c r="B548" s="1">
        <v>7.2338E-2</v>
      </c>
      <c r="C548" s="1"/>
      <c r="D548" s="1"/>
      <c r="E548" s="1">
        <v>6.5696000000000004E-2</v>
      </c>
      <c r="F548" s="1"/>
      <c r="G548" s="1"/>
    </row>
    <row r="549" spans="1:7">
      <c r="A549" s="1">
        <v>24.33</v>
      </c>
      <c r="B549" s="1">
        <v>7.2567999999999994E-2</v>
      </c>
      <c r="C549" s="1"/>
      <c r="D549" s="1"/>
      <c r="E549" s="1">
        <v>6.6614000000000007E-2</v>
      </c>
      <c r="F549" s="1"/>
      <c r="G549" s="1"/>
    </row>
    <row r="550" spans="1:7">
      <c r="A550" s="1">
        <v>24.36</v>
      </c>
      <c r="B550" s="1">
        <v>7.2724999999999998E-2</v>
      </c>
      <c r="C550" s="1"/>
      <c r="D550" s="1"/>
      <c r="E550" s="1">
        <v>6.7345000000000002E-2</v>
      </c>
      <c r="F550" s="1"/>
      <c r="G550" s="1"/>
    </row>
    <row r="551" spans="1:7">
      <c r="A551" s="1">
        <v>24.39</v>
      </c>
      <c r="B551" s="1">
        <v>7.2839000000000001E-2</v>
      </c>
      <c r="C551" s="1"/>
      <c r="D551" s="1"/>
      <c r="E551" s="1">
        <v>6.8002000000000007E-2</v>
      </c>
      <c r="F551" s="1"/>
      <c r="G551" s="1"/>
    </row>
    <row r="552" spans="1:7">
      <c r="A552" s="1">
        <v>24.42</v>
      </c>
      <c r="B552" s="1">
        <v>7.2779999999999997E-2</v>
      </c>
      <c r="C552" s="1"/>
      <c r="D552" s="1"/>
      <c r="E552" s="1">
        <v>6.8506999999999998E-2</v>
      </c>
      <c r="F552" s="1"/>
      <c r="G552" s="1"/>
    </row>
    <row r="553" spans="1:7">
      <c r="A553" s="1">
        <v>24.45</v>
      </c>
      <c r="B553" s="1">
        <v>7.2729000000000002E-2</v>
      </c>
      <c r="C553" s="1"/>
      <c r="D553" s="1"/>
      <c r="E553" s="1">
        <v>6.9078000000000001E-2</v>
      </c>
      <c r="F553" s="1"/>
      <c r="G553" s="1"/>
    </row>
    <row r="554" spans="1:7">
      <c r="A554" s="1">
        <v>24.48</v>
      </c>
      <c r="B554" s="1">
        <v>7.2835999999999998E-2</v>
      </c>
      <c r="C554" s="1"/>
      <c r="D554" s="1"/>
      <c r="E554" s="1">
        <v>6.9880999999999999E-2</v>
      </c>
      <c r="F554" s="1"/>
      <c r="G554" s="1"/>
    </row>
    <row r="555" spans="1:7">
      <c r="A555" s="1">
        <v>24.51</v>
      </c>
      <c r="B555" s="1">
        <v>7.2950000000000001E-2</v>
      </c>
      <c r="C555" s="1"/>
      <c r="D555" s="1"/>
      <c r="E555" s="1">
        <v>7.0576E-2</v>
      </c>
      <c r="F555" s="1"/>
      <c r="G555" s="1"/>
    </row>
    <row r="556" spans="1:7">
      <c r="A556" s="1">
        <v>24.54</v>
      </c>
      <c r="B556" s="1">
        <v>7.3053999999999994E-2</v>
      </c>
      <c r="C556" s="1"/>
      <c r="D556" s="1"/>
      <c r="E556" s="1">
        <v>7.1284E-2</v>
      </c>
      <c r="F556" s="1"/>
      <c r="G556" s="1"/>
    </row>
    <row r="557" spans="1:7">
      <c r="A557" s="1">
        <v>24.57</v>
      </c>
      <c r="B557" s="1">
        <v>7.3084999999999997E-2</v>
      </c>
      <c r="C557" s="1"/>
      <c r="D557" s="1"/>
      <c r="E557" s="1">
        <v>7.1733000000000005E-2</v>
      </c>
      <c r="F557" s="1"/>
      <c r="G557" s="1"/>
    </row>
    <row r="558" spans="1:7">
      <c r="A558" s="1">
        <v>24.6</v>
      </c>
      <c r="B558" s="1">
        <v>7.2958999999999996E-2</v>
      </c>
      <c r="C558" s="1"/>
      <c r="D558" s="1"/>
      <c r="E558" s="1">
        <v>7.2144E-2</v>
      </c>
      <c r="F558" s="1"/>
      <c r="G558" s="1"/>
    </row>
    <row r="559" spans="1:7">
      <c r="A559" s="1">
        <v>24.63</v>
      </c>
      <c r="B559" s="1">
        <v>7.2802000000000006E-2</v>
      </c>
      <c r="C559" s="1"/>
      <c r="D559" s="1"/>
      <c r="E559" s="1">
        <v>7.2842000000000004E-2</v>
      </c>
      <c r="F559" s="1"/>
      <c r="G559" s="1"/>
    </row>
    <row r="560" spans="1:7">
      <c r="A560" s="1">
        <v>24.66</v>
      </c>
      <c r="B560" s="1">
        <v>7.2779999999999997E-2</v>
      </c>
      <c r="C560" s="1"/>
      <c r="D560" s="1"/>
      <c r="E560" s="1">
        <v>7.3471999999999996E-2</v>
      </c>
      <c r="F560" s="1"/>
      <c r="G560" s="1"/>
    </row>
    <row r="561" spans="1:7">
      <c r="A561" s="1">
        <v>24.69</v>
      </c>
      <c r="B561" s="1">
        <v>7.2831000000000007E-2</v>
      </c>
      <c r="C561" s="1"/>
      <c r="D561" s="1"/>
      <c r="E561" s="1">
        <v>7.4177000000000007E-2</v>
      </c>
      <c r="F561" s="1"/>
      <c r="G561" s="1"/>
    </row>
    <row r="562" spans="1:7">
      <c r="A562" s="1">
        <v>24.72</v>
      </c>
      <c r="B562" s="1">
        <v>7.2855000000000003E-2</v>
      </c>
      <c r="C562" s="1"/>
      <c r="D562" s="1"/>
      <c r="E562" s="1">
        <v>7.4743000000000004E-2</v>
      </c>
      <c r="F562" s="1"/>
      <c r="G562" s="1"/>
    </row>
    <row r="563" spans="1:7">
      <c r="A563" s="1">
        <v>24.75</v>
      </c>
      <c r="B563" s="1">
        <v>7.2758000000000003E-2</v>
      </c>
      <c r="C563" s="1"/>
      <c r="D563" s="1"/>
      <c r="E563" s="1">
        <v>7.5173000000000004E-2</v>
      </c>
      <c r="F563" s="1"/>
      <c r="G563" s="1"/>
    </row>
    <row r="564" spans="1:7">
      <c r="A564" s="1">
        <v>24.78</v>
      </c>
      <c r="B564" s="1">
        <v>7.2686000000000001E-2</v>
      </c>
      <c r="C564" s="1"/>
      <c r="D564" s="1"/>
      <c r="E564" s="1">
        <v>7.5637999999999997E-2</v>
      </c>
      <c r="F564" s="1"/>
      <c r="G564" s="1"/>
    </row>
    <row r="565" spans="1:7">
      <c r="A565" s="1">
        <v>24.81</v>
      </c>
      <c r="B565" s="1">
        <v>7.2722999999999996E-2</v>
      </c>
      <c r="C565" s="1"/>
      <c r="D565" s="1"/>
      <c r="E565" s="1">
        <v>7.6246999999999995E-2</v>
      </c>
      <c r="F565" s="1"/>
      <c r="G565" s="1"/>
    </row>
    <row r="566" spans="1:7">
      <c r="A566" s="1">
        <v>24.84</v>
      </c>
      <c r="B566" s="1">
        <v>7.2826000000000002E-2</v>
      </c>
      <c r="C566" s="1"/>
      <c r="D566" s="1"/>
      <c r="E566" s="1">
        <v>7.6980000000000007E-2</v>
      </c>
      <c r="F566" s="1"/>
      <c r="G566" s="1"/>
    </row>
    <row r="567" spans="1:7">
      <c r="A567" s="1">
        <v>24.87</v>
      </c>
      <c r="B567" s="1">
        <v>7.2882000000000002E-2</v>
      </c>
      <c r="C567" s="1"/>
      <c r="D567" s="1"/>
      <c r="E567" s="1">
        <v>7.7549000000000007E-2</v>
      </c>
      <c r="F567" s="1"/>
      <c r="G567" s="1"/>
    </row>
    <row r="568" spans="1:7">
      <c r="A568" s="1">
        <v>24.9</v>
      </c>
      <c r="B568" s="1">
        <v>7.2828000000000004E-2</v>
      </c>
      <c r="C568" s="1"/>
      <c r="D568" s="1"/>
      <c r="E568" s="1">
        <v>7.8011999999999998E-2</v>
      </c>
      <c r="F568" s="1"/>
      <c r="G568" s="1"/>
    </row>
    <row r="569" spans="1:7">
      <c r="A569" s="1">
        <v>24.93</v>
      </c>
      <c r="B569" s="1">
        <v>7.2543999999999997E-2</v>
      </c>
      <c r="C569" s="1"/>
      <c r="D569" s="1"/>
      <c r="E569" s="1">
        <v>7.8380000000000005E-2</v>
      </c>
      <c r="F569" s="1"/>
      <c r="G569" s="1"/>
    </row>
    <row r="570" spans="1:7">
      <c r="A570" s="1">
        <v>24.96</v>
      </c>
      <c r="B570" s="1">
        <v>7.2385000000000005E-2</v>
      </c>
      <c r="C570" s="1"/>
      <c r="D570" s="1"/>
      <c r="E570" s="1">
        <v>7.8686000000000006E-2</v>
      </c>
      <c r="F570" s="1"/>
      <c r="G570" s="1"/>
    </row>
    <row r="571" spans="1:7">
      <c r="A571" s="1">
        <v>24.99</v>
      </c>
      <c r="B571" s="1">
        <v>7.2372000000000006E-2</v>
      </c>
      <c r="C571" s="1"/>
      <c r="D571" s="1"/>
      <c r="E571" s="1">
        <v>7.9183000000000003E-2</v>
      </c>
      <c r="F571" s="1"/>
      <c r="G571" s="1"/>
    </row>
    <row r="572" spans="1:7">
      <c r="A572" s="1">
        <v>25.02</v>
      </c>
      <c r="B572" s="1">
        <v>7.2389999999999996E-2</v>
      </c>
      <c r="C572" s="1"/>
      <c r="D572" s="1"/>
      <c r="E572" s="1">
        <v>7.9594999999999999E-2</v>
      </c>
      <c r="F572" s="1"/>
      <c r="G572" s="1"/>
    </row>
    <row r="573" spans="1:7">
      <c r="A573" s="1">
        <v>25.05</v>
      </c>
      <c r="B573" s="1">
        <v>7.2303000000000006E-2</v>
      </c>
      <c r="C573" s="1"/>
      <c r="D573" s="1"/>
      <c r="E573" s="1">
        <v>7.9995999999999998E-2</v>
      </c>
      <c r="F573" s="1"/>
      <c r="G573" s="1"/>
    </row>
    <row r="574" spans="1:7">
      <c r="A574" s="1">
        <v>25.08</v>
      </c>
      <c r="B574" s="1">
        <v>7.1970999999999993E-2</v>
      </c>
      <c r="C574" s="1"/>
      <c r="D574" s="1"/>
      <c r="E574" s="1">
        <v>8.0366000000000007E-2</v>
      </c>
      <c r="F574" s="1"/>
      <c r="G574" s="1"/>
    </row>
    <row r="575" spans="1:7">
      <c r="A575" s="1">
        <v>25.11</v>
      </c>
      <c r="B575" s="1">
        <v>7.1702000000000002E-2</v>
      </c>
      <c r="C575" s="1"/>
      <c r="D575" s="1"/>
      <c r="E575" s="1">
        <v>8.0533999999999994E-2</v>
      </c>
      <c r="F575" s="1"/>
      <c r="G575" s="1"/>
    </row>
    <row r="576" spans="1:7">
      <c r="A576" s="1">
        <v>25.14</v>
      </c>
      <c r="B576" s="1">
        <v>7.1521000000000001E-2</v>
      </c>
      <c r="C576" s="1"/>
      <c r="D576" s="1"/>
      <c r="E576" s="1">
        <v>8.0776000000000001E-2</v>
      </c>
      <c r="F576" s="1"/>
      <c r="G576" s="1"/>
    </row>
    <row r="577" spans="1:7">
      <c r="A577" s="1">
        <v>25.17</v>
      </c>
      <c r="B577" s="1">
        <v>7.1456000000000006E-2</v>
      </c>
      <c r="C577" s="1"/>
      <c r="D577" s="1"/>
      <c r="E577" s="1">
        <v>8.1002000000000005E-2</v>
      </c>
      <c r="F577" s="1"/>
      <c r="G577" s="1"/>
    </row>
    <row r="578" spans="1:7">
      <c r="A578" s="1">
        <v>25.2</v>
      </c>
      <c r="B578" s="1">
        <v>7.1345000000000006E-2</v>
      </c>
      <c r="C578" s="1"/>
      <c r="D578" s="1"/>
      <c r="E578" s="1">
        <v>8.1342999999999999E-2</v>
      </c>
      <c r="F578" s="1"/>
      <c r="G578" s="1"/>
    </row>
    <row r="579" spans="1:7">
      <c r="A579" s="1">
        <v>25.23</v>
      </c>
      <c r="B579" s="1">
        <v>7.1137000000000006E-2</v>
      </c>
      <c r="C579" s="1"/>
      <c r="D579" s="1"/>
      <c r="E579" s="1">
        <v>8.1585000000000005E-2</v>
      </c>
      <c r="F579" s="1"/>
      <c r="G579" s="1"/>
    </row>
    <row r="580" spans="1:7">
      <c r="A580" s="1">
        <v>25.26</v>
      </c>
      <c r="B580" s="1">
        <v>7.0744000000000001E-2</v>
      </c>
      <c r="C580" s="1"/>
      <c r="D580" s="1"/>
      <c r="E580" s="1">
        <v>8.1655000000000005E-2</v>
      </c>
      <c r="F580" s="1"/>
      <c r="G580" s="1"/>
    </row>
    <row r="581" spans="1:7">
      <c r="A581" s="1">
        <v>25.29</v>
      </c>
      <c r="B581" s="1">
        <v>7.0387000000000005E-2</v>
      </c>
      <c r="C581" s="1"/>
      <c r="D581" s="1"/>
      <c r="E581" s="1">
        <v>8.1810999999999995E-2</v>
      </c>
      <c r="F581" s="1"/>
      <c r="G581" s="1"/>
    </row>
    <row r="582" spans="1:7">
      <c r="A582" s="1">
        <v>25.32</v>
      </c>
      <c r="B582" s="1">
        <v>7.0264999999999994E-2</v>
      </c>
      <c r="C582" s="1"/>
      <c r="D582" s="1"/>
      <c r="E582" s="1">
        <v>8.2090999999999997E-2</v>
      </c>
      <c r="F582" s="1"/>
      <c r="G582" s="1"/>
    </row>
    <row r="583" spans="1:7">
      <c r="A583" s="1">
        <v>25.35</v>
      </c>
      <c r="B583" s="1">
        <v>7.0153999999999994E-2</v>
      </c>
      <c r="C583" s="1"/>
      <c r="D583" s="1"/>
      <c r="E583" s="1">
        <v>8.2409999999999997E-2</v>
      </c>
      <c r="F583" s="1"/>
      <c r="G583" s="1"/>
    </row>
    <row r="584" spans="1:7">
      <c r="A584" s="1">
        <v>25.38</v>
      </c>
      <c r="B584" s="1">
        <v>7.0000000000000007E-2</v>
      </c>
      <c r="C584" s="1"/>
      <c r="D584" s="1"/>
      <c r="E584" s="1">
        <v>8.2669000000000006E-2</v>
      </c>
      <c r="F584" s="1"/>
      <c r="G584" s="1"/>
    </row>
    <row r="585" spans="1:7">
      <c r="A585" s="1">
        <v>25.41</v>
      </c>
      <c r="B585" s="1">
        <v>6.9764000000000007E-2</v>
      </c>
      <c r="C585" s="1"/>
      <c r="D585" s="1"/>
      <c r="E585" s="1">
        <v>8.2697000000000007E-2</v>
      </c>
      <c r="F585" s="1"/>
      <c r="G585" s="1"/>
    </row>
    <row r="586" spans="1:7">
      <c r="A586" s="1">
        <v>25.44</v>
      </c>
      <c r="B586" s="1">
        <v>6.9307999999999995E-2</v>
      </c>
      <c r="C586" s="1"/>
      <c r="D586" s="1"/>
      <c r="E586" s="1">
        <v>8.2758999999999999E-2</v>
      </c>
      <c r="F586" s="1"/>
      <c r="G586" s="1"/>
    </row>
    <row r="587" spans="1:7">
      <c r="A587" s="1">
        <v>25.47</v>
      </c>
      <c r="B587" s="1">
        <v>6.9023000000000001E-2</v>
      </c>
      <c r="C587" s="1"/>
      <c r="D587" s="1"/>
      <c r="E587" s="1">
        <v>8.2951999999999998E-2</v>
      </c>
      <c r="F587" s="1"/>
      <c r="G587" s="1"/>
    </row>
    <row r="588" spans="1:7">
      <c r="A588" s="1">
        <v>25.5</v>
      </c>
      <c r="B588" s="1">
        <v>6.8836999999999995E-2</v>
      </c>
      <c r="C588" s="1"/>
      <c r="D588" s="1"/>
      <c r="E588" s="1">
        <v>8.3208000000000004E-2</v>
      </c>
      <c r="F588" s="1"/>
      <c r="G588" s="1"/>
    </row>
    <row r="589" spans="1:7">
      <c r="A589" s="1">
        <v>25.53</v>
      </c>
      <c r="B589" s="1">
        <v>6.8707000000000004E-2</v>
      </c>
      <c r="C589" s="1"/>
      <c r="D589" s="1"/>
      <c r="E589" s="1">
        <v>8.3373000000000003E-2</v>
      </c>
      <c r="F589" s="1"/>
      <c r="G589" s="1"/>
    </row>
    <row r="590" spans="1:7">
      <c r="A590" s="1">
        <v>25.56</v>
      </c>
      <c r="B590" s="1">
        <v>6.8532999999999997E-2</v>
      </c>
      <c r="C590" s="1"/>
      <c r="D590" s="1"/>
      <c r="E590" s="1">
        <v>8.3512000000000003E-2</v>
      </c>
      <c r="F590" s="1"/>
      <c r="G590" s="1"/>
    </row>
    <row r="591" spans="1:7">
      <c r="A591" s="1">
        <v>25.59</v>
      </c>
      <c r="B591" s="1">
        <v>6.8253999999999995E-2</v>
      </c>
      <c r="C591" s="1"/>
      <c r="D591" s="1"/>
      <c r="E591" s="1">
        <v>8.3437999999999998E-2</v>
      </c>
      <c r="F591" s="1"/>
      <c r="G591" s="1"/>
    </row>
    <row r="592" spans="1:7">
      <c r="A592" s="1">
        <v>25.62</v>
      </c>
      <c r="B592" s="1">
        <v>6.7856E-2</v>
      </c>
      <c r="C592" s="1"/>
      <c r="D592" s="1"/>
      <c r="E592" s="1">
        <v>8.3468000000000001E-2</v>
      </c>
      <c r="F592" s="1"/>
      <c r="G592" s="1"/>
    </row>
    <row r="593" spans="1:7">
      <c r="A593" s="1">
        <v>25.65</v>
      </c>
      <c r="B593" s="1">
        <v>6.7523E-2</v>
      </c>
      <c r="C593" s="1"/>
      <c r="D593" s="1"/>
      <c r="E593" s="1">
        <v>8.3680000000000004E-2</v>
      </c>
      <c r="F593" s="1"/>
      <c r="G593" s="1"/>
    </row>
    <row r="594" spans="1:7">
      <c r="A594" s="1">
        <v>25.68</v>
      </c>
      <c r="B594" s="1">
        <v>6.7382999999999998E-2</v>
      </c>
      <c r="C594" s="1"/>
      <c r="D594" s="1"/>
      <c r="E594" s="1">
        <v>8.3875000000000005E-2</v>
      </c>
      <c r="F594" s="1"/>
      <c r="G594" s="1"/>
    </row>
    <row r="595" spans="1:7">
      <c r="A595" s="1">
        <v>25.71</v>
      </c>
      <c r="B595" s="1">
        <v>6.7266000000000006E-2</v>
      </c>
      <c r="C595" s="1"/>
      <c r="D595" s="1"/>
      <c r="E595" s="1">
        <v>8.3971000000000004E-2</v>
      </c>
      <c r="F595" s="1"/>
      <c r="G595" s="1"/>
    </row>
    <row r="596" spans="1:7">
      <c r="A596" s="1">
        <v>25.74</v>
      </c>
      <c r="B596" s="1">
        <v>6.7035999999999998E-2</v>
      </c>
      <c r="C596" s="1"/>
      <c r="D596" s="1"/>
      <c r="E596" s="1">
        <v>8.3871000000000001E-2</v>
      </c>
      <c r="F596" s="1"/>
      <c r="G596" s="1"/>
    </row>
    <row r="597" spans="1:7">
      <c r="A597" s="1">
        <v>25.77</v>
      </c>
      <c r="B597" s="1">
        <v>6.6770999999999997E-2</v>
      </c>
      <c r="C597" s="1"/>
      <c r="D597" s="1"/>
      <c r="E597" s="1">
        <v>8.3811999999999998E-2</v>
      </c>
      <c r="F597" s="1"/>
      <c r="G597" s="1"/>
    </row>
    <row r="598" spans="1:7">
      <c r="A598" s="1">
        <v>25.8</v>
      </c>
      <c r="B598" s="1">
        <v>6.6327999999999998E-2</v>
      </c>
      <c r="C598" s="1"/>
      <c r="D598" s="1"/>
      <c r="E598" s="1">
        <v>8.3953E-2</v>
      </c>
      <c r="F598" s="1"/>
      <c r="G598" s="1"/>
    </row>
    <row r="599" spans="1:7">
      <c r="A599" s="1">
        <v>25.83</v>
      </c>
      <c r="B599" s="1">
        <v>6.6040000000000001E-2</v>
      </c>
      <c r="C599" s="1"/>
      <c r="D599" s="1"/>
      <c r="E599" s="1">
        <v>8.4136000000000002E-2</v>
      </c>
      <c r="F599" s="1"/>
      <c r="G599" s="1"/>
    </row>
    <row r="600" spans="1:7">
      <c r="A600" s="1">
        <v>25.86</v>
      </c>
      <c r="B600" s="1">
        <v>6.5835000000000005E-2</v>
      </c>
      <c r="C600" s="1"/>
      <c r="D600" s="1"/>
      <c r="E600" s="1">
        <v>8.4293000000000007E-2</v>
      </c>
      <c r="F600" s="1"/>
      <c r="G600" s="1"/>
    </row>
    <row r="601" spans="1:7">
      <c r="A601" s="1">
        <v>25.89</v>
      </c>
      <c r="B601" s="1">
        <v>6.5687999999999996E-2</v>
      </c>
      <c r="C601" s="1"/>
      <c r="D601" s="1"/>
      <c r="E601" s="1">
        <v>8.4323999999999996E-2</v>
      </c>
      <c r="F601" s="1"/>
      <c r="G601" s="1"/>
    </row>
    <row r="602" spans="1:7">
      <c r="A602" s="1">
        <v>25.92</v>
      </c>
      <c r="B602" s="1">
        <v>6.5480999999999998E-2</v>
      </c>
      <c r="C602" s="1"/>
      <c r="D602" s="1"/>
      <c r="E602" s="1">
        <v>8.4177000000000002E-2</v>
      </c>
      <c r="F602" s="1"/>
      <c r="G602" s="1"/>
    </row>
    <row r="603" spans="1:7">
      <c r="A603" s="1">
        <v>25.95</v>
      </c>
      <c r="B603" s="1">
        <v>6.5171000000000007E-2</v>
      </c>
      <c r="C603" s="1"/>
      <c r="D603" s="1"/>
      <c r="E603" s="1">
        <v>8.4043999999999994E-2</v>
      </c>
      <c r="F603" s="1"/>
      <c r="G603" s="1"/>
    </row>
    <row r="604" spans="1:7">
      <c r="A604" s="1">
        <v>25.98</v>
      </c>
      <c r="B604" s="1">
        <v>6.4766000000000004E-2</v>
      </c>
      <c r="C604" s="1"/>
      <c r="D604" s="1"/>
      <c r="E604" s="1">
        <v>8.4124000000000004E-2</v>
      </c>
      <c r="F604" s="1"/>
      <c r="G604" s="1"/>
    </row>
    <row r="605" spans="1:7">
      <c r="A605" s="1">
        <v>26.01</v>
      </c>
      <c r="B605" s="1">
        <v>6.4389000000000002E-2</v>
      </c>
      <c r="C605" s="1"/>
      <c r="D605" s="1"/>
      <c r="E605" s="1">
        <v>8.4255999999999998E-2</v>
      </c>
      <c r="F605" s="1"/>
      <c r="G605" s="1"/>
    </row>
    <row r="606" spans="1:7">
      <c r="A606" s="1">
        <v>26.04</v>
      </c>
      <c r="B606" s="1">
        <v>6.4158999999999994E-2</v>
      </c>
      <c r="C606" s="1"/>
      <c r="D606" s="1"/>
      <c r="E606" s="1">
        <v>8.4293000000000007E-2</v>
      </c>
      <c r="F606" s="1"/>
      <c r="G606" s="1"/>
    </row>
    <row r="607" spans="1:7">
      <c r="A607" s="1">
        <v>26.07</v>
      </c>
      <c r="B607" s="1">
        <v>6.3955999999999999E-2</v>
      </c>
      <c r="C607" s="1"/>
      <c r="D607" s="1"/>
      <c r="E607" s="1">
        <v>8.4209000000000006E-2</v>
      </c>
      <c r="F607" s="1"/>
      <c r="G607" s="1"/>
    </row>
    <row r="608" spans="1:7">
      <c r="A608" s="1">
        <v>26.1</v>
      </c>
      <c r="B608" s="1">
        <v>6.3717999999999997E-2</v>
      </c>
      <c r="C608" s="1"/>
      <c r="D608" s="1"/>
      <c r="E608" s="1">
        <v>8.3979999999999999E-2</v>
      </c>
      <c r="F608" s="1"/>
      <c r="G608" s="1"/>
    </row>
    <row r="609" spans="1:7">
      <c r="A609" s="1">
        <v>26.13</v>
      </c>
      <c r="B609" s="1">
        <v>6.3311999999999993E-2</v>
      </c>
      <c r="C609" s="1"/>
      <c r="D609" s="1"/>
      <c r="E609" s="1">
        <v>8.3833000000000005E-2</v>
      </c>
      <c r="F609" s="1"/>
      <c r="G609" s="1"/>
    </row>
    <row r="610" spans="1:7">
      <c r="A610" s="1">
        <v>26.16</v>
      </c>
      <c r="B610" s="1">
        <v>6.2910999999999995E-2</v>
      </c>
      <c r="C610" s="1"/>
      <c r="D610" s="1"/>
      <c r="E610" s="1">
        <v>8.3821999999999994E-2</v>
      </c>
      <c r="F610" s="1"/>
      <c r="G610" s="1"/>
    </row>
    <row r="611" spans="1:7">
      <c r="A611" s="1">
        <v>26.19</v>
      </c>
      <c r="B611" s="1">
        <v>6.2676999999999997E-2</v>
      </c>
      <c r="C611" s="1"/>
      <c r="D611" s="1"/>
      <c r="E611" s="1">
        <v>8.3844000000000002E-2</v>
      </c>
      <c r="F611" s="1"/>
      <c r="G611" s="1"/>
    </row>
    <row r="612" spans="1:7">
      <c r="A612" s="1">
        <v>26.22</v>
      </c>
      <c r="B612" s="1">
        <v>6.2427999999999997E-2</v>
      </c>
      <c r="C612" s="1"/>
      <c r="D612" s="1"/>
      <c r="E612" s="1">
        <v>8.3851999999999996E-2</v>
      </c>
      <c r="F612" s="1"/>
      <c r="G612" s="1"/>
    </row>
    <row r="613" spans="1:7">
      <c r="A613" s="1">
        <v>26.25</v>
      </c>
      <c r="B613" s="1">
        <v>6.2137999999999999E-2</v>
      </c>
      <c r="C613" s="1"/>
      <c r="D613" s="1"/>
      <c r="E613" s="1">
        <v>8.3808999999999995E-2</v>
      </c>
      <c r="F613" s="1"/>
      <c r="G613" s="1"/>
    </row>
    <row r="614" spans="1:7">
      <c r="A614" s="1">
        <v>26.28</v>
      </c>
      <c r="B614" s="1">
        <v>6.1918000000000001E-2</v>
      </c>
      <c r="C614" s="1"/>
      <c r="D614" s="1"/>
      <c r="E614" s="1">
        <v>8.3690000000000001E-2</v>
      </c>
      <c r="F614" s="1"/>
      <c r="G614" s="1"/>
    </row>
    <row r="615" spans="1:7">
      <c r="A615" s="1">
        <v>26.31</v>
      </c>
      <c r="B615" s="1">
        <v>6.1448000000000003E-2</v>
      </c>
      <c r="C615" s="1"/>
      <c r="D615" s="1"/>
      <c r="E615" s="1">
        <v>8.3638000000000004E-2</v>
      </c>
      <c r="F615" s="1"/>
      <c r="G615" s="1"/>
    </row>
    <row r="616" spans="1:7">
      <c r="A616" s="1">
        <v>26.34</v>
      </c>
      <c r="B616" s="1">
        <v>6.1106000000000001E-2</v>
      </c>
      <c r="C616" s="1"/>
      <c r="D616" s="1"/>
      <c r="E616" s="1">
        <v>8.3743999999999999E-2</v>
      </c>
      <c r="F616" s="1"/>
      <c r="G616" s="1"/>
    </row>
    <row r="617" spans="1:7">
      <c r="A617" s="1">
        <v>26.37</v>
      </c>
      <c r="B617" s="1">
        <v>6.0912000000000001E-2</v>
      </c>
      <c r="C617" s="1"/>
      <c r="D617" s="1"/>
      <c r="E617" s="1">
        <v>8.3809999999999996E-2</v>
      </c>
      <c r="F617" s="1"/>
      <c r="G617" s="1"/>
    </row>
    <row r="618" spans="1:7">
      <c r="A618" s="1">
        <v>26.4</v>
      </c>
      <c r="B618" s="1">
        <v>6.0840999999999999E-2</v>
      </c>
      <c r="C618" s="1"/>
      <c r="D618" s="1"/>
      <c r="E618" s="1">
        <v>8.3798999999999998E-2</v>
      </c>
      <c r="F618" s="1"/>
      <c r="G618" s="1"/>
    </row>
    <row r="619" spans="1:7">
      <c r="A619" s="1">
        <v>26.43</v>
      </c>
      <c r="B619" s="1">
        <v>6.0775999999999997E-2</v>
      </c>
      <c r="C619" s="1"/>
      <c r="D619" s="1"/>
      <c r="E619" s="1">
        <v>8.3684999999999996E-2</v>
      </c>
      <c r="F619" s="1"/>
      <c r="G619" s="1"/>
    </row>
    <row r="620" spans="1:7">
      <c r="A620" s="1">
        <v>26.46</v>
      </c>
      <c r="B620" s="1">
        <v>6.0630000000000003E-2</v>
      </c>
      <c r="C620" s="1"/>
      <c r="D620" s="1"/>
      <c r="E620" s="1">
        <v>8.3668999999999993E-2</v>
      </c>
      <c r="F620" s="1"/>
      <c r="G620" s="1"/>
    </row>
    <row r="621" spans="1:7">
      <c r="A621" s="1">
        <v>26.49</v>
      </c>
      <c r="B621" s="1">
        <v>6.0343000000000001E-2</v>
      </c>
      <c r="C621" s="1"/>
      <c r="D621" s="1"/>
      <c r="E621" s="1">
        <v>8.3808999999999995E-2</v>
      </c>
      <c r="F621" s="1"/>
      <c r="G621" s="1"/>
    </row>
    <row r="622" spans="1:7">
      <c r="A622" s="1">
        <v>26.52</v>
      </c>
      <c r="B622" s="1">
        <v>6.0104999999999999E-2</v>
      </c>
      <c r="C622" s="1"/>
      <c r="D622" s="1"/>
      <c r="E622" s="1">
        <v>8.3946999999999994E-2</v>
      </c>
      <c r="F622" s="1"/>
      <c r="G622" s="1"/>
    </row>
    <row r="623" spans="1:7">
      <c r="A623" s="1">
        <v>26.55</v>
      </c>
      <c r="B623" s="1">
        <v>6.0024000000000001E-2</v>
      </c>
      <c r="C623" s="1"/>
      <c r="D623" s="1"/>
      <c r="E623" s="1">
        <v>8.3967E-2</v>
      </c>
      <c r="F623" s="1"/>
      <c r="G623" s="1"/>
    </row>
    <row r="624" spans="1:7">
      <c r="A624" s="1">
        <v>26.58</v>
      </c>
      <c r="B624" s="1">
        <v>5.9936999999999997E-2</v>
      </c>
      <c r="C624" s="1"/>
      <c r="D624" s="1"/>
      <c r="E624" s="1">
        <v>8.3821999999999994E-2</v>
      </c>
      <c r="F624" s="1"/>
      <c r="G624" s="1"/>
    </row>
    <row r="625" spans="1:7">
      <c r="A625" s="1">
        <v>26.61</v>
      </c>
      <c r="B625" s="1">
        <v>5.9804000000000003E-2</v>
      </c>
      <c r="C625" s="1"/>
      <c r="D625" s="1"/>
      <c r="E625" s="1">
        <v>8.3779999999999993E-2</v>
      </c>
      <c r="F625" s="1"/>
      <c r="G625" s="1"/>
    </row>
    <row r="626" spans="1:7">
      <c r="A626" s="1">
        <v>26.64</v>
      </c>
      <c r="B626" s="1">
        <v>5.9670000000000001E-2</v>
      </c>
      <c r="C626" s="1"/>
      <c r="D626" s="1"/>
      <c r="E626" s="1">
        <v>8.3908999999999997E-2</v>
      </c>
      <c r="F626" s="1"/>
      <c r="G626" s="1"/>
    </row>
    <row r="627" spans="1:7">
      <c r="A627" s="1">
        <v>26.67</v>
      </c>
      <c r="B627" s="1">
        <v>5.9265999999999999E-2</v>
      </c>
      <c r="C627" s="1"/>
      <c r="D627" s="1"/>
      <c r="E627" s="1">
        <v>8.412E-2</v>
      </c>
      <c r="F627" s="1"/>
      <c r="G627" s="1"/>
    </row>
    <row r="628" spans="1:7">
      <c r="A628" s="1">
        <v>26.7</v>
      </c>
      <c r="B628" s="1">
        <v>5.9008999999999999E-2</v>
      </c>
      <c r="C628" s="1"/>
      <c r="D628" s="1"/>
      <c r="E628" s="1">
        <v>8.4239999999999995E-2</v>
      </c>
      <c r="F628" s="1"/>
      <c r="G628" s="1"/>
    </row>
    <row r="629" spans="1:7">
      <c r="A629" s="1">
        <v>26.73</v>
      </c>
      <c r="B629" s="1">
        <v>5.8972999999999998E-2</v>
      </c>
      <c r="C629" s="1"/>
      <c r="D629" s="1"/>
      <c r="E629" s="1">
        <v>8.4302000000000002E-2</v>
      </c>
      <c r="F629" s="1"/>
      <c r="G629" s="1"/>
    </row>
    <row r="630" spans="1:7">
      <c r="A630" s="1">
        <v>26.76</v>
      </c>
      <c r="B630" s="1">
        <v>5.8944000000000003E-2</v>
      </c>
      <c r="C630" s="1"/>
      <c r="D630" s="1"/>
      <c r="E630" s="1">
        <v>8.4182000000000007E-2</v>
      </c>
      <c r="F630" s="1"/>
      <c r="G630" s="1"/>
    </row>
    <row r="631" spans="1:7">
      <c r="A631" s="1">
        <v>26.79</v>
      </c>
      <c r="B631" s="1">
        <v>5.8866000000000002E-2</v>
      </c>
      <c r="C631" s="1"/>
      <c r="D631" s="1"/>
      <c r="E631" s="1">
        <v>8.4182000000000007E-2</v>
      </c>
      <c r="F631" s="1"/>
      <c r="G631" s="1"/>
    </row>
    <row r="632" spans="1:7">
      <c r="A632" s="1">
        <v>26.82</v>
      </c>
      <c r="B632" s="1">
        <v>5.8727000000000001E-2</v>
      </c>
      <c r="C632" s="1"/>
      <c r="D632" s="1"/>
      <c r="E632" s="1">
        <v>8.4334999999999993E-2</v>
      </c>
      <c r="F632" s="1"/>
      <c r="G632" s="1"/>
    </row>
    <row r="633" spans="1:7">
      <c r="A633" s="1">
        <v>26.85</v>
      </c>
      <c r="B633" s="1">
        <v>5.8429000000000002E-2</v>
      </c>
      <c r="C633" s="1"/>
      <c r="D633" s="1"/>
      <c r="E633" s="1">
        <v>8.4515000000000007E-2</v>
      </c>
      <c r="F633" s="1"/>
      <c r="G633" s="1"/>
    </row>
    <row r="634" spans="1:7">
      <c r="A634" s="1">
        <v>26.88</v>
      </c>
      <c r="B634" s="1">
        <v>5.8222000000000003E-2</v>
      </c>
      <c r="C634" s="1"/>
      <c r="D634" s="1"/>
      <c r="E634" s="1">
        <v>8.4640000000000007E-2</v>
      </c>
      <c r="F634" s="1"/>
      <c r="G634" s="1"/>
    </row>
    <row r="635" spans="1:7">
      <c r="A635" s="1">
        <v>26.91</v>
      </c>
      <c r="B635" s="1">
        <v>5.8178000000000001E-2</v>
      </c>
      <c r="C635" s="1"/>
      <c r="D635" s="1"/>
      <c r="E635" s="1">
        <v>8.4591E-2</v>
      </c>
      <c r="F635" s="1"/>
      <c r="G635" s="1"/>
    </row>
    <row r="636" spans="1:7">
      <c r="A636" s="1">
        <v>26.94</v>
      </c>
      <c r="B636" s="1">
        <v>5.8167000000000003E-2</v>
      </c>
      <c r="C636" s="1"/>
      <c r="D636" s="1"/>
      <c r="E636" s="1">
        <v>8.4635000000000002E-2</v>
      </c>
      <c r="F636" s="1"/>
      <c r="G636" s="1"/>
    </row>
    <row r="637" spans="1:7">
      <c r="A637" s="1">
        <v>26.97</v>
      </c>
      <c r="B637" s="1">
        <v>5.8071999999999999E-2</v>
      </c>
      <c r="C637" s="1"/>
      <c r="D637" s="1"/>
      <c r="E637" s="1">
        <v>8.4871000000000002E-2</v>
      </c>
      <c r="F637" s="1"/>
      <c r="G637" s="1"/>
    </row>
    <row r="638" spans="1:7">
      <c r="A638" s="1">
        <v>27</v>
      </c>
      <c r="B638" s="1">
        <v>5.7884999999999999E-2</v>
      </c>
      <c r="C638" s="1"/>
      <c r="D638" s="1"/>
      <c r="E638" s="1">
        <v>8.5059999999999997E-2</v>
      </c>
      <c r="F638" s="1"/>
      <c r="G638" s="1"/>
    </row>
    <row r="639" spans="1:7">
      <c r="A639" s="1">
        <v>27.03</v>
      </c>
      <c r="B639" s="1">
        <v>5.7804000000000001E-2</v>
      </c>
      <c r="C639" s="1"/>
      <c r="D639" s="1"/>
      <c r="E639" s="1">
        <v>8.5316000000000003E-2</v>
      </c>
      <c r="F639" s="1"/>
      <c r="G639" s="1"/>
    </row>
    <row r="640" spans="1:7">
      <c r="A640" s="1">
        <v>27.06</v>
      </c>
      <c r="B640" s="1">
        <v>5.7801999999999999E-2</v>
      </c>
      <c r="C640" s="1"/>
      <c r="D640" s="1"/>
      <c r="E640" s="1">
        <v>8.5476999999999997E-2</v>
      </c>
      <c r="F640" s="1"/>
      <c r="G640" s="1"/>
    </row>
    <row r="641" spans="1:7">
      <c r="A641" s="1">
        <v>27.09</v>
      </c>
      <c r="B641" s="1">
        <v>5.7771999999999997E-2</v>
      </c>
      <c r="C641" s="1"/>
      <c r="D641" s="1"/>
      <c r="E641" s="1">
        <v>8.5507E-2</v>
      </c>
      <c r="F641" s="1"/>
      <c r="G641" s="1"/>
    </row>
    <row r="642" spans="1:7">
      <c r="A642" s="1">
        <v>27.12</v>
      </c>
      <c r="B642" s="1">
        <v>5.7726E-2</v>
      </c>
      <c r="C642" s="1"/>
      <c r="D642" s="1"/>
      <c r="E642" s="1">
        <v>8.5507E-2</v>
      </c>
      <c r="F642" s="1"/>
      <c r="G642" s="1"/>
    </row>
    <row r="643" spans="1:7">
      <c r="A643" s="1">
        <v>27.15</v>
      </c>
      <c r="B643" s="1">
        <v>5.7678E-2</v>
      </c>
      <c r="C643" s="1"/>
      <c r="D643" s="1"/>
      <c r="E643" s="1">
        <v>8.5625999999999994E-2</v>
      </c>
      <c r="F643" s="1"/>
      <c r="G643" s="1"/>
    </row>
    <row r="644" spans="1:7">
      <c r="A644" s="1">
        <v>27.18</v>
      </c>
      <c r="B644" s="1">
        <v>5.7445000000000003E-2</v>
      </c>
      <c r="C644" s="1"/>
      <c r="D644" s="1"/>
      <c r="E644" s="1">
        <v>8.5953000000000002E-2</v>
      </c>
      <c r="F644" s="1"/>
      <c r="G644" s="1"/>
    </row>
    <row r="645" spans="1:7">
      <c r="A645" s="1">
        <v>27.21</v>
      </c>
      <c r="B645" s="1">
        <v>5.7357999999999999E-2</v>
      </c>
      <c r="C645" s="1"/>
      <c r="D645" s="1"/>
      <c r="E645" s="1">
        <v>8.6222999999999994E-2</v>
      </c>
      <c r="F645" s="1"/>
      <c r="G645" s="1"/>
    </row>
    <row r="646" spans="1:7">
      <c r="A646" s="1">
        <v>27.24</v>
      </c>
      <c r="B646" s="1">
        <v>5.7409000000000002E-2</v>
      </c>
      <c r="C646" s="1"/>
      <c r="D646" s="1"/>
      <c r="E646" s="1">
        <v>8.6396000000000001E-2</v>
      </c>
      <c r="F646" s="1"/>
      <c r="G646" s="1"/>
    </row>
    <row r="647" spans="1:7">
      <c r="A647" s="1">
        <v>27.27</v>
      </c>
      <c r="B647" s="1">
        <v>5.7512000000000001E-2</v>
      </c>
      <c r="C647" s="1"/>
      <c r="D647" s="1"/>
      <c r="E647" s="1">
        <v>8.6342000000000002E-2</v>
      </c>
      <c r="F647" s="1"/>
      <c r="G647" s="1"/>
    </row>
    <row r="648" spans="1:7">
      <c r="A648" s="1">
        <v>27.3</v>
      </c>
      <c r="B648" s="1">
        <v>5.7618000000000003E-2</v>
      </c>
      <c r="C648" s="1"/>
      <c r="D648" s="1"/>
      <c r="E648" s="1">
        <v>8.5755999999999999E-2</v>
      </c>
      <c r="F648" s="1"/>
      <c r="G648" s="1"/>
    </row>
    <row r="649" spans="1:7">
      <c r="A649" s="1">
        <v>27.33</v>
      </c>
      <c r="B649" s="1">
        <v>5.7674999999999997E-2</v>
      </c>
      <c r="C649" s="1"/>
      <c r="D649" s="1"/>
      <c r="E649" s="1">
        <v>8.5639000000000007E-2</v>
      </c>
      <c r="F649" s="1"/>
      <c r="G649" s="1"/>
    </row>
    <row r="650" spans="1:7">
      <c r="A650" s="1">
        <v>27.36</v>
      </c>
      <c r="B650" s="1">
        <v>5.7533000000000001E-2</v>
      </c>
      <c r="C650" s="1"/>
      <c r="D650" s="1"/>
      <c r="E650" s="1">
        <v>8.6423E-2</v>
      </c>
      <c r="F650" s="1"/>
      <c r="G650" s="1"/>
    </row>
    <row r="651" spans="1:7">
      <c r="A651" s="1">
        <v>27.39</v>
      </c>
      <c r="B651" s="1">
        <v>5.7500999999999997E-2</v>
      </c>
      <c r="C651" s="1"/>
      <c r="D651" s="1"/>
      <c r="E651" s="1">
        <v>8.7190000000000004E-2</v>
      </c>
      <c r="F651" s="1"/>
      <c r="G651" s="1"/>
    </row>
    <row r="652" spans="1:7">
      <c r="A652" s="1">
        <v>27.42</v>
      </c>
      <c r="B652" s="1">
        <v>5.7696999999999998E-2</v>
      </c>
      <c r="C652" s="1"/>
      <c r="D652" s="1"/>
      <c r="E652" s="1">
        <v>8.7910000000000002E-2</v>
      </c>
      <c r="F652" s="1"/>
      <c r="G652" s="1"/>
    </row>
    <row r="653" spans="1:7">
      <c r="A653" s="1">
        <v>27.45</v>
      </c>
      <c r="B653" s="1">
        <v>5.7926999999999999E-2</v>
      </c>
      <c r="C653" s="1"/>
      <c r="D653" s="1"/>
      <c r="E653" s="1">
        <v>8.8370000000000004E-2</v>
      </c>
      <c r="F653" s="1"/>
      <c r="G653" s="1"/>
    </row>
    <row r="654" spans="1:7">
      <c r="A654" s="1">
        <v>27.48</v>
      </c>
      <c r="B654" s="1">
        <v>5.8205E-2</v>
      </c>
      <c r="C654" s="1"/>
      <c r="D654" s="1"/>
      <c r="E654" s="1">
        <v>8.8976E-2</v>
      </c>
      <c r="F654" s="1"/>
      <c r="G654" s="1"/>
    </row>
    <row r="655" spans="1:7">
      <c r="A655" s="1">
        <v>27.51</v>
      </c>
      <c r="B655" s="1">
        <v>5.8375999999999997E-2</v>
      </c>
      <c r="C655" s="1"/>
      <c r="D655" s="1"/>
      <c r="E655" s="1">
        <v>8.9530999999999999E-2</v>
      </c>
      <c r="F655" s="1"/>
      <c r="G655" s="1"/>
    </row>
    <row r="656" spans="1:7">
      <c r="A656" s="1">
        <v>27.54</v>
      </c>
      <c r="B656" s="1">
        <v>5.8397999999999999E-2</v>
      </c>
      <c r="C656" s="1"/>
      <c r="D656" s="1"/>
      <c r="E656" s="1">
        <v>9.0233999999999995E-2</v>
      </c>
      <c r="F656" s="1"/>
      <c r="G656" s="1"/>
    </row>
    <row r="657" spans="1:7">
      <c r="A657" s="1">
        <v>27.57</v>
      </c>
      <c r="B657" s="1">
        <v>5.8462E-2</v>
      </c>
      <c r="C657" s="1"/>
      <c r="D657" s="1"/>
      <c r="E657" s="1">
        <v>9.0686000000000003E-2</v>
      </c>
      <c r="F657" s="1"/>
      <c r="G657" s="1"/>
    </row>
    <row r="658" spans="1:7">
      <c r="A658" s="1">
        <v>27.6</v>
      </c>
      <c r="B658" s="1">
        <v>5.8673000000000003E-2</v>
      </c>
      <c r="C658" s="1"/>
      <c r="D658" s="1"/>
      <c r="E658" s="1">
        <v>9.1064999999999993E-2</v>
      </c>
      <c r="F658" s="1"/>
      <c r="G658" s="1"/>
    </row>
    <row r="659" spans="1:7">
      <c r="A659" s="1">
        <v>27.63</v>
      </c>
      <c r="B659" s="1">
        <v>5.9000999999999998E-2</v>
      </c>
      <c r="C659" s="1"/>
      <c r="D659" s="1"/>
      <c r="E659" s="1">
        <v>9.1554999999999997E-2</v>
      </c>
      <c r="F659" s="1"/>
      <c r="G659" s="1"/>
    </row>
    <row r="660" spans="1:7">
      <c r="A660" s="1">
        <v>27.66</v>
      </c>
      <c r="B660" s="1">
        <v>5.9263999999999997E-2</v>
      </c>
      <c r="C660" s="1"/>
      <c r="D660" s="1"/>
      <c r="E660" s="1">
        <v>9.2132000000000006E-2</v>
      </c>
      <c r="F660" s="1"/>
      <c r="G660" s="1"/>
    </row>
    <row r="661" spans="1:7">
      <c r="A661" s="1">
        <v>27.69</v>
      </c>
      <c r="B661" s="1">
        <v>5.9505000000000002E-2</v>
      </c>
      <c r="C661" s="1"/>
      <c r="D661" s="1"/>
      <c r="E661" s="1">
        <v>9.2881000000000005E-2</v>
      </c>
      <c r="F661" s="1"/>
      <c r="G661" s="1"/>
    </row>
    <row r="662" spans="1:7">
      <c r="A662" s="1">
        <v>27.72</v>
      </c>
      <c r="B662" s="1">
        <v>5.9590999999999998E-2</v>
      </c>
      <c r="C662" s="1"/>
      <c r="D662" s="1"/>
      <c r="E662" s="1">
        <v>9.3470999999999999E-2</v>
      </c>
      <c r="F662" s="1"/>
      <c r="G662" s="1"/>
    </row>
    <row r="663" spans="1:7">
      <c r="A663" s="1">
        <v>27.75</v>
      </c>
      <c r="B663" s="1">
        <v>5.9709999999999999E-2</v>
      </c>
      <c r="C663" s="1"/>
      <c r="D663" s="1"/>
      <c r="E663" s="1">
        <v>9.3774999999999997E-2</v>
      </c>
      <c r="F663" s="1"/>
      <c r="G663" s="1"/>
    </row>
    <row r="664" spans="1:7">
      <c r="A664" s="1">
        <v>27.78</v>
      </c>
      <c r="B664" s="1">
        <v>6.0045000000000001E-2</v>
      </c>
      <c r="C664" s="1"/>
      <c r="D664" s="1"/>
      <c r="E664" s="1">
        <v>9.4367999999999994E-2</v>
      </c>
      <c r="F664" s="1"/>
      <c r="G664" s="1"/>
    </row>
    <row r="665" spans="1:7">
      <c r="A665" s="1">
        <v>27.81</v>
      </c>
      <c r="B665" s="1">
        <v>6.0429999999999998E-2</v>
      </c>
      <c r="C665" s="1"/>
      <c r="D665" s="1"/>
      <c r="E665" s="1">
        <v>9.5237000000000002E-2</v>
      </c>
      <c r="F665" s="1"/>
      <c r="G665" s="1"/>
    </row>
    <row r="666" spans="1:7">
      <c r="A666" s="1">
        <v>27.84</v>
      </c>
      <c r="B666" s="1">
        <v>6.0873999999999998E-2</v>
      </c>
      <c r="C666" s="1"/>
      <c r="D666" s="1"/>
      <c r="E666" s="1">
        <v>9.6374000000000001E-2</v>
      </c>
      <c r="F666" s="1"/>
      <c r="G666" s="1"/>
    </row>
    <row r="667" spans="1:7">
      <c r="A667" s="1">
        <v>27.87</v>
      </c>
      <c r="B667" s="1">
        <v>6.1171000000000003E-2</v>
      </c>
      <c r="C667" s="1"/>
      <c r="D667" s="1"/>
      <c r="E667" s="1">
        <v>9.7359000000000001E-2</v>
      </c>
      <c r="F667" s="1"/>
      <c r="G667" s="1"/>
    </row>
    <row r="668" spans="1:7">
      <c r="A668" s="1">
        <v>27.9</v>
      </c>
      <c r="B668" s="1">
        <v>6.1325999999999999E-2</v>
      </c>
      <c r="C668" s="1"/>
      <c r="D668" s="1"/>
      <c r="E668" s="1">
        <v>9.8252000000000006E-2</v>
      </c>
      <c r="F668" s="1"/>
      <c r="G668" s="1"/>
    </row>
    <row r="669" spans="1:7">
      <c r="A669" s="1">
        <v>27.93</v>
      </c>
      <c r="B669" s="1">
        <v>6.1733999999999997E-2</v>
      </c>
      <c r="C669" s="1"/>
      <c r="D669" s="1"/>
      <c r="E669" s="1">
        <v>9.8998000000000003E-2</v>
      </c>
      <c r="F669" s="1"/>
      <c r="G669" s="1"/>
    </row>
    <row r="670" spans="1:7">
      <c r="A670" s="1">
        <v>27.96</v>
      </c>
      <c r="B670" s="1">
        <v>6.2225000000000003E-2</v>
      </c>
      <c r="C670" s="1"/>
      <c r="D670" s="1"/>
      <c r="E670" s="1">
        <v>9.9880999999999998E-2</v>
      </c>
      <c r="F670" s="1"/>
      <c r="G670" s="1"/>
    </row>
    <row r="671" spans="1:7">
      <c r="A671" s="1">
        <v>27.99</v>
      </c>
      <c r="B671" s="1">
        <v>6.2974000000000002E-2</v>
      </c>
      <c r="C671" s="1"/>
      <c r="D671" s="1"/>
      <c r="E671" s="1">
        <v>0.10119599999999999</v>
      </c>
      <c r="F671" s="1"/>
      <c r="G671" s="1"/>
    </row>
    <row r="672" spans="1:7">
      <c r="A672" s="1">
        <v>28.02</v>
      </c>
      <c r="B672" s="1">
        <v>6.3531000000000004E-2</v>
      </c>
      <c r="C672" s="1"/>
      <c r="D672" s="1"/>
      <c r="E672" s="1">
        <v>0.102368</v>
      </c>
      <c r="F672" s="1"/>
      <c r="G672" s="1"/>
    </row>
    <row r="673" spans="1:7">
      <c r="A673" s="1">
        <v>28.05</v>
      </c>
      <c r="B673" s="1">
        <v>6.3898999999999997E-2</v>
      </c>
      <c r="C673" s="1"/>
      <c r="D673" s="1"/>
      <c r="E673" s="1">
        <v>0.103627</v>
      </c>
      <c r="F673" s="1"/>
      <c r="G673" s="1"/>
    </row>
    <row r="674" spans="1:7">
      <c r="A674" s="1">
        <v>28.08</v>
      </c>
      <c r="B674" s="1">
        <v>6.4484E-2</v>
      </c>
      <c r="C674" s="1"/>
      <c r="D674" s="1"/>
      <c r="E674" s="1">
        <v>0.10456600000000001</v>
      </c>
      <c r="F674" s="1"/>
      <c r="G674" s="1"/>
    </row>
    <row r="675" spans="1:7">
      <c r="A675" s="1">
        <v>28.11</v>
      </c>
      <c r="B675" s="1">
        <v>6.5164E-2</v>
      </c>
      <c r="C675" s="1"/>
      <c r="D675" s="1"/>
      <c r="E675" s="1">
        <v>0.10569199999999999</v>
      </c>
      <c r="F675" s="1"/>
      <c r="G675" s="1"/>
    </row>
    <row r="676" spans="1:7">
      <c r="A676" s="1">
        <v>28.14</v>
      </c>
      <c r="B676" s="1">
        <v>6.5835000000000005E-2</v>
      </c>
      <c r="C676" s="1"/>
      <c r="D676" s="1"/>
      <c r="E676" s="1">
        <v>0.10705000000000001</v>
      </c>
      <c r="F676" s="1"/>
      <c r="G676" s="1"/>
    </row>
    <row r="677" spans="1:7">
      <c r="A677" s="1">
        <v>28.17</v>
      </c>
      <c r="B677" s="1">
        <v>6.6531000000000007E-2</v>
      </c>
      <c r="C677" s="1"/>
      <c r="D677" s="1"/>
      <c r="E677" s="1">
        <v>0.108496</v>
      </c>
      <c r="F677" s="1"/>
      <c r="G677" s="1"/>
    </row>
    <row r="678" spans="1:7">
      <c r="A678" s="1">
        <v>28.2</v>
      </c>
      <c r="B678" s="1">
        <v>6.7309999999999995E-2</v>
      </c>
      <c r="C678" s="1"/>
      <c r="D678" s="1"/>
      <c r="E678" s="1">
        <v>0.110164</v>
      </c>
      <c r="F678" s="1"/>
      <c r="G678" s="1"/>
    </row>
    <row r="679" spans="1:7">
      <c r="A679" s="1">
        <v>28.23</v>
      </c>
      <c r="B679" s="1">
        <v>6.7871000000000001E-2</v>
      </c>
      <c r="C679" s="1"/>
      <c r="D679" s="1"/>
      <c r="E679" s="1">
        <v>0.11154600000000001</v>
      </c>
      <c r="F679" s="1"/>
      <c r="G679" s="1"/>
    </row>
    <row r="680" spans="1:7">
      <c r="A680" s="1">
        <v>28.26</v>
      </c>
      <c r="B680" s="1">
        <v>6.8612000000000006E-2</v>
      </c>
      <c r="C680" s="1"/>
      <c r="D680" s="1"/>
      <c r="E680" s="1">
        <v>0.112872</v>
      </c>
      <c r="F680" s="1"/>
      <c r="G680" s="1"/>
    </row>
    <row r="681" spans="1:7">
      <c r="A681" s="1">
        <v>28.29</v>
      </c>
      <c r="B681" s="1">
        <v>6.9692000000000004E-2</v>
      </c>
      <c r="C681" s="1"/>
      <c r="D681" s="1"/>
      <c r="E681" s="1">
        <v>0.114602</v>
      </c>
      <c r="F681" s="1"/>
      <c r="G681" s="1"/>
    </row>
    <row r="682" spans="1:7">
      <c r="A682" s="1">
        <v>28.32</v>
      </c>
      <c r="B682" s="1">
        <v>7.0487999999999995E-2</v>
      </c>
      <c r="C682" s="1"/>
      <c r="D682" s="1"/>
      <c r="E682" s="1">
        <v>0.11595999999999999</v>
      </c>
      <c r="F682" s="1"/>
      <c r="G682" s="1"/>
    </row>
    <row r="683" spans="1:7">
      <c r="A683" s="1">
        <v>28.35</v>
      </c>
      <c r="B683" s="1">
        <v>7.1529999999999996E-2</v>
      </c>
      <c r="C683" s="1"/>
      <c r="D683" s="1"/>
      <c r="E683" s="1">
        <v>0.11793099999999999</v>
      </c>
      <c r="F683" s="1"/>
      <c r="G683" s="1"/>
    </row>
    <row r="684" spans="1:7">
      <c r="A684" s="1">
        <v>28.38</v>
      </c>
      <c r="B684" s="1">
        <v>7.2288000000000005E-2</v>
      </c>
      <c r="C684" s="1"/>
      <c r="D684" s="1"/>
      <c r="E684" s="1">
        <v>0.119641</v>
      </c>
      <c r="F684" s="1"/>
      <c r="G684" s="1"/>
    </row>
    <row r="685" spans="1:7">
      <c r="A685" s="1">
        <v>28.41</v>
      </c>
      <c r="B685" s="1">
        <v>7.3222999999999996E-2</v>
      </c>
      <c r="C685" s="1"/>
      <c r="D685" s="1"/>
      <c r="E685" s="1">
        <v>0.12133099999999999</v>
      </c>
      <c r="F685" s="1"/>
      <c r="G685" s="1"/>
    </row>
    <row r="686" spans="1:7">
      <c r="A686" s="1">
        <v>28.44</v>
      </c>
      <c r="B686" s="1">
        <v>7.4523000000000006E-2</v>
      </c>
      <c r="C686" s="1"/>
      <c r="D686" s="1"/>
      <c r="E686" s="1">
        <v>0.123206</v>
      </c>
      <c r="F686" s="1"/>
      <c r="G686" s="1"/>
    </row>
    <row r="687" spans="1:7">
      <c r="A687" s="1">
        <v>28.47</v>
      </c>
      <c r="B687" s="1">
        <v>7.5657000000000002E-2</v>
      </c>
      <c r="C687" s="1"/>
      <c r="D687" s="1"/>
      <c r="E687" s="1">
        <v>0.124928</v>
      </c>
      <c r="F687" s="1"/>
      <c r="G687" s="1"/>
    </row>
    <row r="688" spans="1:7">
      <c r="A688" s="1">
        <v>28.5</v>
      </c>
      <c r="B688" s="1">
        <v>7.6828999999999995E-2</v>
      </c>
      <c r="C688" s="1"/>
      <c r="D688" s="1"/>
      <c r="E688" s="1">
        <v>0.126774</v>
      </c>
      <c r="F688" s="1"/>
      <c r="G688" s="1"/>
    </row>
    <row r="689" spans="1:7">
      <c r="A689" s="1">
        <v>28.53</v>
      </c>
      <c r="B689" s="1">
        <v>7.8020000000000006E-2</v>
      </c>
      <c r="C689" s="1"/>
      <c r="D689" s="1"/>
      <c r="E689" s="1">
        <v>0.12862199999999999</v>
      </c>
      <c r="F689" s="1"/>
      <c r="G689" s="1"/>
    </row>
    <row r="690" spans="1:7">
      <c r="A690" s="1">
        <v>28.56</v>
      </c>
      <c r="B690" s="1">
        <v>7.9094999999999999E-2</v>
      </c>
      <c r="C690" s="1"/>
      <c r="D690" s="1"/>
      <c r="E690" s="1">
        <v>0.13047</v>
      </c>
      <c r="F690" s="1"/>
      <c r="G690" s="1"/>
    </row>
    <row r="691" spans="1:7">
      <c r="A691" s="1">
        <v>28.59</v>
      </c>
      <c r="B691" s="1">
        <v>8.0416000000000001E-2</v>
      </c>
      <c r="C691" s="1"/>
      <c r="D691" s="1"/>
      <c r="E691" s="1">
        <v>0.13262199999999999</v>
      </c>
      <c r="F691" s="1"/>
      <c r="G691" s="1"/>
    </row>
    <row r="692" spans="1:7">
      <c r="A692" s="1">
        <v>28.62</v>
      </c>
      <c r="B692" s="1">
        <v>8.1665000000000001E-2</v>
      </c>
      <c r="C692" s="1"/>
      <c r="D692" s="1"/>
      <c r="E692" s="1">
        <v>0.134404</v>
      </c>
      <c r="F692" s="1"/>
      <c r="G692" s="1"/>
    </row>
    <row r="693" spans="1:7">
      <c r="A693" s="1">
        <v>28.65</v>
      </c>
      <c r="B693" s="1">
        <v>8.3167000000000005E-2</v>
      </c>
      <c r="C693" s="1"/>
      <c r="D693" s="1"/>
      <c r="E693" s="1">
        <v>0.13660900000000001</v>
      </c>
      <c r="F693" s="1"/>
      <c r="G693" s="1"/>
    </row>
    <row r="694" spans="1:7">
      <c r="A694" s="1">
        <v>28.68</v>
      </c>
      <c r="B694" s="1">
        <v>8.4266999999999995E-2</v>
      </c>
      <c r="C694" s="1"/>
      <c r="D694" s="1"/>
      <c r="E694" s="1">
        <v>0.138266</v>
      </c>
      <c r="F694" s="1"/>
      <c r="G694" s="1"/>
    </row>
    <row r="695" spans="1:7">
      <c r="A695" s="1">
        <v>28.71</v>
      </c>
      <c r="B695" s="1">
        <v>8.5763000000000006E-2</v>
      </c>
      <c r="C695" s="1"/>
      <c r="D695" s="1"/>
      <c r="E695" s="1">
        <v>0.14063600000000001</v>
      </c>
      <c r="F695" s="1"/>
      <c r="G695" s="1"/>
    </row>
    <row r="696" spans="1:7">
      <c r="A696" s="1">
        <v>28.74</v>
      </c>
      <c r="B696" s="1">
        <v>8.6911000000000002E-2</v>
      </c>
      <c r="C696" s="1"/>
      <c r="D696" s="1"/>
      <c r="E696" s="1">
        <v>0.14266100000000001</v>
      </c>
      <c r="F696" s="1"/>
      <c r="G696" s="1"/>
    </row>
    <row r="697" spans="1:7">
      <c r="A697" s="1">
        <v>28.77</v>
      </c>
      <c r="B697" s="1">
        <v>8.8168999999999997E-2</v>
      </c>
      <c r="C697" s="1"/>
      <c r="D697" s="1"/>
      <c r="E697" s="1">
        <v>0.14451</v>
      </c>
      <c r="F697" s="1"/>
      <c r="G697" s="1"/>
    </row>
    <row r="698" spans="1:7">
      <c r="A698" s="1">
        <v>28.8</v>
      </c>
      <c r="B698" s="1">
        <v>8.9826000000000003E-2</v>
      </c>
      <c r="C698" s="1"/>
      <c r="D698" s="1"/>
      <c r="E698" s="1">
        <v>0.146727</v>
      </c>
      <c r="F698" s="1"/>
      <c r="G698" s="1"/>
    </row>
    <row r="699" spans="1:7">
      <c r="A699" s="1">
        <v>28.83</v>
      </c>
      <c r="B699" s="1">
        <v>9.1289999999999996E-2</v>
      </c>
      <c r="C699" s="1"/>
      <c r="D699" s="1"/>
      <c r="E699" s="1">
        <v>0.14879700000000001</v>
      </c>
      <c r="F699" s="1"/>
      <c r="G699" s="1"/>
    </row>
    <row r="700" spans="1:7">
      <c r="A700" s="1">
        <v>28.86</v>
      </c>
      <c r="B700" s="1">
        <v>9.2719999999999997E-2</v>
      </c>
      <c r="C700" s="1"/>
      <c r="D700" s="1"/>
      <c r="E700" s="1">
        <v>0.15126999999999999</v>
      </c>
      <c r="F700" s="1"/>
      <c r="G700" s="1"/>
    </row>
    <row r="701" spans="1:7">
      <c r="A701" s="1">
        <v>28.89</v>
      </c>
      <c r="B701" s="1">
        <v>9.4034999999999994E-2</v>
      </c>
      <c r="C701" s="1"/>
      <c r="D701" s="1"/>
      <c r="E701" s="1">
        <v>0.152783</v>
      </c>
      <c r="F701" s="1"/>
      <c r="G701" s="1"/>
    </row>
    <row r="702" spans="1:7">
      <c r="A702" s="1">
        <v>28.92</v>
      </c>
      <c r="B702" s="1">
        <v>9.5159999999999995E-2</v>
      </c>
      <c r="C702" s="1"/>
      <c r="D702" s="1"/>
      <c r="E702" s="1">
        <v>0.154776</v>
      </c>
      <c r="F702" s="1"/>
      <c r="G702" s="1"/>
    </row>
    <row r="703" spans="1:7">
      <c r="A703" s="1">
        <v>28.95</v>
      </c>
      <c r="B703" s="1">
        <v>9.6625000000000003E-2</v>
      </c>
      <c r="C703" s="1"/>
      <c r="D703" s="1"/>
      <c r="E703" s="1">
        <v>0.156836</v>
      </c>
      <c r="F703" s="1"/>
      <c r="G703" s="1"/>
    </row>
    <row r="704" spans="1:7">
      <c r="A704" s="1">
        <v>28.98</v>
      </c>
      <c r="B704" s="1">
        <v>9.8068000000000002E-2</v>
      </c>
      <c r="C704" s="1"/>
      <c r="D704" s="1"/>
      <c r="E704" s="1">
        <v>0.15890899999999999</v>
      </c>
      <c r="F704" s="1"/>
      <c r="G704" s="1"/>
    </row>
    <row r="705" spans="1:7">
      <c r="A705" s="1">
        <v>29.01</v>
      </c>
      <c r="B705" s="1">
        <v>9.9752999999999994E-2</v>
      </c>
      <c r="C705" s="1"/>
      <c r="D705" s="1"/>
      <c r="E705" s="1">
        <v>0.161442</v>
      </c>
      <c r="F705" s="1"/>
      <c r="G705" s="1"/>
    </row>
    <row r="706" spans="1:7">
      <c r="A706" s="1">
        <v>29.04</v>
      </c>
      <c r="B706" s="1">
        <v>0.10106900000000001</v>
      </c>
      <c r="C706" s="1"/>
      <c r="D706" s="1"/>
      <c r="E706" s="1">
        <v>0.163581</v>
      </c>
      <c r="F706" s="1"/>
      <c r="G706" s="1"/>
    </row>
    <row r="707" spans="1:7">
      <c r="A707" s="1">
        <v>29.07</v>
      </c>
      <c r="B707" s="1">
        <v>0.102067</v>
      </c>
      <c r="C707" s="1"/>
      <c r="D707" s="1"/>
      <c r="E707" s="1">
        <v>0.16530500000000001</v>
      </c>
      <c r="F707" s="1"/>
      <c r="G707" s="1"/>
    </row>
    <row r="708" spans="1:7">
      <c r="A708" s="1">
        <v>29.1</v>
      </c>
      <c r="B708" s="1">
        <v>0.103399</v>
      </c>
      <c r="C708" s="1"/>
      <c r="D708" s="1"/>
      <c r="E708" s="1">
        <v>0.16750000000000001</v>
      </c>
      <c r="F708" s="1"/>
      <c r="G708" s="1"/>
    </row>
    <row r="709" spans="1:7">
      <c r="A709" s="1">
        <v>29.13</v>
      </c>
      <c r="B709" s="1">
        <v>0.104655</v>
      </c>
      <c r="C709" s="1"/>
      <c r="D709" s="1"/>
      <c r="E709" s="1">
        <v>0.16938300000000001</v>
      </c>
      <c r="F709" s="1"/>
      <c r="G709" s="1"/>
    </row>
    <row r="710" spans="1:7">
      <c r="A710" s="1">
        <v>29.16</v>
      </c>
      <c r="B710" s="1">
        <v>0.106311</v>
      </c>
      <c r="C710" s="1"/>
      <c r="D710" s="1"/>
      <c r="E710" s="1">
        <v>0.171733</v>
      </c>
      <c r="F710" s="1"/>
      <c r="G710" s="1"/>
    </row>
    <row r="711" spans="1:7">
      <c r="A711" s="1">
        <v>29.19</v>
      </c>
      <c r="B711" s="1">
        <v>0.107587</v>
      </c>
      <c r="C711" s="1"/>
      <c r="D711" s="1"/>
      <c r="E711" s="1">
        <v>0.17377300000000001</v>
      </c>
      <c r="F711" s="1"/>
      <c r="G711" s="1"/>
    </row>
    <row r="712" spans="1:7">
      <c r="A712" s="1">
        <v>29.22</v>
      </c>
      <c r="B712" s="1">
        <v>0.108041</v>
      </c>
      <c r="C712" s="1"/>
      <c r="D712" s="1"/>
      <c r="E712" s="1">
        <v>0.176092</v>
      </c>
      <c r="F712" s="1"/>
      <c r="G712" s="1"/>
    </row>
    <row r="713" spans="1:7">
      <c r="A713" s="1">
        <v>29.25</v>
      </c>
      <c r="B713" s="1">
        <v>0.108155</v>
      </c>
      <c r="C713" s="1"/>
      <c r="D713" s="1"/>
      <c r="E713" s="1">
        <v>0.17766000000000001</v>
      </c>
      <c r="F713" s="1"/>
      <c r="G713" s="1"/>
    </row>
    <row r="714" spans="1:7">
      <c r="A714" s="1">
        <v>29.28</v>
      </c>
      <c r="B714" s="1">
        <v>0.109026</v>
      </c>
      <c r="C714" s="1"/>
      <c r="D714" s="1"/>
      <c r="E714" s="1">
        <v>0.179338</v>
      </c>
      <c r="F714" s="1"/>
      <c r="G714" s="1"/>
    </row>
    <row r="715" spans="1:7">
      <c r="A715" s="1">
        <v>29.31</v>
      </c>
      <c r="B715" s="1">
        <v>0.110842</v>
      </c>
      <c r="C715" s="1"/>
      <c r="D715" s="1"/>
      <c r="E715" s="1">
        <v>0.181308</v>
      </c>
      <c r="F715" s="1"/>
      <c r="G715" s="1"/>
    </row>
    <row r="716" spans="1:7">
      <c r="A716" s="1">
        <v>29.34</v>
      </c>
      <c r="B716" s="1">
        <v>0.11255</v>
      </c>
      <c r="C716" s="1"/>
      <c r="D716" s="1"/>
      <c r="E716" s="1">
        <v>0.183195</v>
      </c>
      <c r="F716" s="1"/>
      <c r="G716" s="1"/>
    </row>
    <row r="717" spans="1:7">
      <c r="A717" s="1">
        <v>29.37</v>
      </c>
      <c r="B717" s="1">
        <v>0.11432100000000001</v>
      </c>
      <c r="C717" s="1"/>
      <c r="D717" s="1"/>
      <c r="E717" s="1">
        <v>0.18538199999999999</v>
      </c>
      <c r="F717" s="1"/>
      <c r="G717" s="1"/>
    </row>
    <row r="718" spans="1:7">
      <c r="A718" s="1">
        <v>29.4</v>
      </c>
      <c r="B718" s="1">
        <v>0.115563</v>
      </c>
      <c r="C718" s="1"/>
      <c r="D718" s="1"/>
      <c r="E718" s="1">
        <v>0.18726200000000001</v>
      </c>
      <c r="F718" s="1"/>
      <c r="G718" s="1"/>
    </row>
    <row r="719" spans="1:7">
      <c r="A719" s="1">
        <v>29.43</v>
      </c>
      <c r="B719" s="1">
        <v>0.11638</v>
      </c>
      <c r="C719" s="1"/>
      <c r="D719" s="1"/>
      <c r="E719" s="1">
        <v>0.18862699999999999</v>
      </c>
      <c r="F719" s="1"/>
      <c r="G719" s="1"/>
    </row>
    <row r="720" spans="1:7">
      <c r="A720" s="1">
        <v>29.46</v>
      </c>
      <c r="B720" s="1">
        <v>0.117523</v>
      </c>
      <c r="C720" s="1"/>
      <c r="D720" s="1"/>
      <c r="E720" s="1">
        <v>0.19069700000000001</v>
      </c>
      <c r="F720" s="1"/>
      <c r="G720" s="1"/>
    </row>
    <row r="721" spans="1:7">
      <c r="A721" s="1">
        <v>29.49</v>
      </c>
      <c r="B721" s="1">
        <v>0.11865299999999999</v>
      </c>
      <c r="C721" s="1"/>
      <c r="D721" s="1"/>
      <c r="E721" s="1">
        <v>0.19229499999999999</v>
      </c>
      <c r="F721" s="1"/>
      <c r="G721" s="1"/>
    </row>
    <row r="722" spans="1:7">
      <c r="A722" s="1">
        <v>29.52</v>
      </c>
      <c r="B722" s="1">
        <v>0.119925</v>
      </c>
      <c r="C722" s="1"/>
      <c r="D722" s="1"/>
      <c r="E722" s="1">
        <v>0.19434100000000001</v>
      </c>
      <c r="F722" s="1"/>
      <c r="G722" s="1"/>
    </row>
    <row r="723" spans="1:7">
      <c r="A723" s="1">
        <v>29.55</v>
      </c>
      <c r="B723" s="1">
        <v>0.12089800000000001</v>
      </c>
      <c r="C723" s="1"/>
      <c r="D723" s="1"/>
      <c r="E723" s="1">
        <v>0.19612499999999999</v>
      </c>
      <c r="F723" s="1"/>
      <c r="G723" s="1"/>
    </row>
    <row r="724" spans="1:7">
      <c r="A724" s="1">
        <v>29.58</v>
      </c>
      <c r="B724" s="1">
        <v>0.121756</v>
      </c>
      <c r="C724" s="1"/>
      <c r="D724" s="1"/>
      <c r="E724" s="1">
        <v>0.197821</v>
      </c>
      <c r="F724" s="1"/>
      <c r="G724" s="1"/>
    </row>
    <row r="725" spans="1:7">
      <c r="A725" s="1">
        <v>29.58</v>
      </c>
      <c r="B725" s="1">
        <v>0.12188300000000001</v>
      </c>
      <c r="C725" s="1"/>
      <c r="D725" s="1"/>
      <c r="E725" s="1">
        <v>0.198098</v>
      </c>
      <c r="F725" s="1"/>
      <c r="G725" s="1"/>
    </row>
    <row r="726" spans="1:7">
      <c r="A726" s="1">
        <v>29.61</v>
      </c>
      <c r="B726" s="1">
        <v>0.122464</v>
      </c>
      <c r="C726" s="1"/>
      <c r="D726" s="1"/>
      <c r="E726" s="1">
        <v>0.19942299999999999</v>
      </c>
      <c r="F726" s="1"/>
      <c r="G726" s="1"/>
    </row>
    <row r="727" spans="1:7">
      <c r="A727" s="1">
        <v>29.64</v>
      </c>
      <c r="B727" s="1">
        <v>0.123165</v>
      </c>
      <c r="C727" s="1"/>
      <c r="D727" s="1"/>
      <c r="E727" s="1">
        <v>0.20080700000000001</v>
      </c>
      <c r="F727" s="1"/>
      <c r="G727" s="1"/>
    </row>
    <row r="728" spans="1:7">
      <c r="A728" s="1">
        <v>29.67</v>
      </c>
      <c r="B728" s="1">
        <v>0.124061</v>
      </c>
      <c r="C728" s="1"/>
      <c r="D728" s="1"/>
      <c r="E728" s="1">
        <v>0.202482</v>
      </c>
      <c r="F728" s="1"/>
      <c r="G728" s="1"/>
    </row>
    <row r="729" spans="1:7">
      <c r="A729" s="1">
        <v>29.7</v>
      </c>
      <c r="B729" s="1">
        <v>0.12482699999999999</v>
      </c>
      <c r="C729" s="1"/>
      <c r="D729" s="1"/>
      <c r="E729" s="1">
        <v>0.20403499999999999</v>
      </c>
      <c r="F729" s="1"/>
      <c r="G729" s="1"/>
    </row>
    <row r="730" spans="1:7">
      <c r="A730" s="1">
        <v>29.73</v>
      </c>
      <c r="B730" s="1">
        <v>0.125526</v>
      </c>
      <c r="C730" s="1"/>
      <c r="D730" s="1"/>
      <c r="E730" s="1">
        <v>0.20554800000000001</v>
      </c>
      <c r="F730" s="1"/>
      <c r="G730" s="1"/>
    </row>
    <row r="731" spans="1:7">
      <c r="A731" s="1">
        <v>29.76</v>
      </c>
      <c r="B731" s="1">
        <v>0.12615100000000001</v>
      </c>
      <c r="C731" s="1"/>
      <c r="D731" s="1"/>
      <c r="E731" s="1">
        <v>0.20715</v>
      </c>
      <c r="F731" s="1"/>
      <c r="G731" s="1"/>
    </row>
    <row r="732" spans="1:7">
      <c r="A732" s="1">
        <v>29.79</v>
      </c>
      <c r="B732" s="1">
        <v>0.12664700000000001</v>
      </c>
      <c r="C732" s="1"/>
      <c r="D732" s="1"/>
      <c r="E732" s="1">
        <v>0.20815800000000001</v>
      </c>
      <c r="F732" s="1"/>
      <c r="G732" s="1"/>
    </row>
    <row r="733" spans="1:7">
      <c r="A733" s="1">
        <v>29.82</v>
      </c>
      <c r="B733" s="1">
        <v>0.12714200000000001</v>
      </c>
      <c r="C733" s="1"/>
      <c r="D733" s="1"/>
      <c r="E733" s="1">
        <v>0.20963000000000001</v>
      </c>
      <c r="F733" s="1"/>
      <c r="G733" s="1"/>
    </row>
    <row r="734" spans="1:7">
      <c r="A734" s="1">
        <v>29.85</v>
      </c>
      <c r="B734" s="1">
        <v>0.127637</v>
      </c>
      <c r="C734" s="1"/>
      <c r="D734" s="1"/>
      <c r="E734" s="1">
        <v>0.21093200000000001</v>
      </c>
      <c r="F734" s="1"/>
      <c r="G734" s="1"/>
    </row>
    <row r="735" spans="1:7">
      <c r="A735" s="1">
        <v>29.88</v>
      </c>
      <c r="B735" s="1">
        <v>0.12823699999999999</v>
      </c>
      <c r="C735" s="1"/>
      <c r="D735" s="1"/>
      <c r="E735" s="1">
        <v>0.21232500000000001</v>
      </c>
      <c r="F735" s="1"/>
      <c r="G735" s="1"/>
    </row>
    <row r="736" spans="1:7">
      <c r="A736" s="1">
        <v>29.91</v>
      </c>
      <c r="B736" s="1">
        <v>0.12868499999999999</v>
      </c>
      <c r="C736" s="1"/>
      <c r="D736" s="1"/>
      <c r="E736" s="1">
        <v>0.21335899999999999</v>
      </c>
      <c r="F736" s="1"/>
      <c r="G736" s="1"/>
    </row>
    <row r="737" spans="1:7">
      <c r="A737" s="1">
        <v>29.94</v>
      </c>
      <c r="B737" s="1">
        <v>0.12889900000000001</v>
      </c>
      <c r="C737" s="1"/>
      <c r="D737" s="1"/>
      <c r="E737" s="1">
        <v>0.21418000000000001</v>
      </c>
      <c r="F737" s="1"/>
      <c r="G737" s="1"/>
    </row>
    <row r="738" spans="1:7">
      <c r="A738" s="1">
        <v>29.97</v>
      </c>
      <c r="B738" s="1">
        <v>0.129158</v>
      </c>
      <c r="C738" s="1"/>
      <c r="D738" s="1"/>
      <c r="E738" s="1">
        <v>0.21523200000000001</v>
      </c>
      <c r="F738" s="1"/>
      <c r="G738" s="1"/>
    </row>
    <row r="739" spans="1:7">
      <c r="A739" s="1">
        <v>30</v>
      </c>
      <c r="B739" s="1">
        <v>0.12948599999999999</v>
      </c>
      <c r="C739" s="1"/>
      <c r="D739" s="1"/>
      <c r="E739" s="1">
        <v>0.21613099999999999</v>
      </c>
      <c r="F739" s="1"/>
      <c r="G739" s="1"/>
    </row>
    <row r="740" spans="1:7">
      <c r="A740" s="1">
        <v>30.03</v>
      </c>
      <c r="B740" s="1">
        <v>0.13003799999999999</v>
      </c>
      <c r="C740" s="1"/>
      <c r="D740" s="1"/>
      <c r="E740" s="1">
        <v>0.21738099999999999</v>
      </c>
      <c r="F740" s="1"/>
      <c r="G740" s="1"/>
    </row>
    <row r="741" spans="1:7">
      <c r="A741" s="1">
        <v>30.06</v>
      </c>
      <c r="B741" s="1">
        <v>0.130471</v>
      </c>
      <c r="C741" s="1"/>
      <c r="D741" s="1"/>
      <c r="E741" s="1">
        <v>0.218304</v>
      </c>
      <c r="F741" s="1"/>
      <c r="G741" s="1"/>
    </row>
    <row r="742" spans="1:7">
      <c r="A742" s="1">
        <v>30.09</v>
      </c>
      <c r="B742" s="1">
        <v>0.130749</v>
      </c>
      <c r="C742" s="1"/>
      <c r="D742" s="1"/>
      <c r="E742" s="1">
        <v>0.21896699999999999</v>
      </c>
      <c r="F742" s="1"/>
      <c r="G742" s="1"/>
    </row>
    <row r="743" spans="1:7">
      <c r="A743" s="1">
        <v>30.12</v>
      </c>
      <c r="B743" s="1">
        <v>0.13075800000000001</v>
      </c>
      <c r="C743" s="1"/>
      <c r="D743" s="1"/>
      <c r="E743" s="1">
        <v>0.219777</v>
      </c>
      <c r="F743" s="1"/>
      <c r="G743" s="1"/>
    </row>
    <row r="744" spans="1:7">
      <c r="A744" s="1">
        <v>30.15</v>
      </c>
      <c r="B744" s="1">
        <v>0.13081100000000001</v>
      </c>
      <c r="C744" s="1"/>
      <c r="D744" s="1"/>
      <c r="E744" s="1">
        <v>0.22062899999999999</v>
      </c>
      <c r="F744" s="1"/>
      <c r="G744" s="1"/>
    </row>
    <row r="745" spans="1:7">
      <c r="A745" s="1">
        <v>30.18</v>
      </c>
      <c r="B745" s="1">
        <v>0.131022</v>
      </c>
      <c r="C745" s="1"/>
      <c r="D745" s="1"/>
      <c r="E745" s="1">
        <v>0.221471</v>
      </c>
      <c r="F745" s="1"/>
      <c r="G745" s="1"/>
    </row>
    <row r="746" spans="1:7">
      <c r="A746" s="1">
        <v>30.21</v>
      </c>
      <c r="B746" s="1">
        <v>0.13125899999999999</v>
      </c>
      <c r="C746" s="1"/>
      <c r="D746" s="1"/>
      <c r="E746" s="1">
        <v>0.22225400000000001</v>
      </c>
      <c r="F746" s="1"/>
      <c r="G746" s="1"/>
    </row>
    <row r="747" spans="1:7">
      <c r="A747" s="1">
        <v>30.24</v>
      </c>
      <c r="B747" s="1">
        <v>0.13145299999999999</v>
      </c>
      <c r="C747" s="1"/>
      <c r="D747" s="1"/>
      <c r="E747" s="1">
        <v>0.222911</v>
      </c>
      <c r="F747" s="1"/>
      <c r="G747" s="1"/>
    </row>
    <row r="748" spans="1:7">
      <c r="A748" s="1">
        <v>30.27</v>
      </c>
      <c r="B748" s="1">
        <v>0.13148599999999999</v>
      </c>
      <c r="C748" s="1"/>
      <c r="D748" s="1"/>
      <c r="E748" s="1">
        <v>0.223387</v>
      </c>
      <c r="F748" s="1"/>
      <c r="G748" s="1"/>
    </row>
    <row r="749" spans="1:7">
      <c r="A749" s="1">
        <v>30.3</v>
      </c>
      <c r="B749" s="1">
        <v>0.13126099999999999</v>
      </c>
      <c r="C749" s="1"/>
      <c r="D749" s="1"/>
      <c r="E749" s="1">
        <v>0.22384799999999999</v>
      </c>
      <c r="F749" s="1"/>
      <c r="G749" s="1"/>
    </row>
    <row r="750" spans="1:7">
      <c r="A750" s="1">
        <v>30.33</v>
      </c>
      <c r="B750" s="1">
        <v>0.13111700000000001</v>
      </c>
      <c r="C750" s="1"/>
      <c r="D750" s="1"/>
      <c r="E750" s="1">
        <v>0.224468</v>
      </c>
      <c r="F750" s="1"/>
      <c r="G750" s="1"/>
    </row>
    <row r="751" spans="1:7">
      <c r="A751" s="1">
        <v>30.36</v>
      </c>
      <c r="B751" s="1">
        <v>0.13117100000000001</v>
      </c>
      <c r="C751" s="1"/>
      <c r="D751" s="1"/>
      <c r="E751" s="1">
        <v>0.22492000000000001</v>
      </c>
      <c r="F751" s="1"/>
      <c r="G751" s="1"/>
    </row>
    <row r="752" spans="1:7">
      <c r="A752" s="1">
        <v>30.39</v>
      </c>
      <c r="B752" s="1">
        <v>0.131271</v>
      </c>
      <c r="C752" s="1"/>
      <c r="D752" s="1"/>
      <c r="E752" s="1">
        <v>0.22550600000000001</v>
      </c>
      <c r="F752" s="1"/>
      <c r="G752" s="1"/>
    </row>
    <row r="753" spans="1:7">
      <c r="A753" s="1">
        <v>30.42</v>
      </c>
      <c r="B753" s="1">
        <v>0.13128500000000001</v>
      </c>
      <c r="C753" s="1"/>
      <c r="D753" s="1"/>
      <c r="E753" s="1">
        <v>0.22578799999999999</v>
      </c>
      <c r="F753" s="1"/>
      <c r="G753" s="1"/>
    </row>
    <row r="754" spans="1:7">
      <c r="A754" s="1">
        <v>30.45</v>
      </c>
      <c r="B754" s="1">
        <v>0.131164</v>
      </c>
      <c r="C754" s="1"/>
      <c r="D754" s="1"/>
      <c r="E754" s="1">
        <v>0.22609399999999999</v>
      </c>
      <c r="F754" s="1"/>
      <c r="G754" s="1"/>
    </row>
    <row r="755" spans="1:7">
      <c r="A755" s="1">
        <v>30.48</v>
      </c>
      <c r="B755" s="1">
        <v>0.130857</v>
      </c>
      <c r="C755" s="1"/>
      <c r="D755" s="1"/>
      <c r="E755" s="1">
        <v>0.22656000000000001</v>
      </c>
      <c r="F755" s="1"/>
      <c r="G755" s="1"/>
    </row>
    <row r="756" spans="1:7">
      <c r="A756" s="1">
        <v>30.51</v>
      </c>
      <c r="B756" s="1">
        <v>0.13068199999999999</v>
      </c>
      <c r="C756" s="1"/>
      <c r="D756" s="1"/>
      <c r="E756" s="1">
        <v>0.22690099999999999</v>
      </c>
      <c r="F756" s="1"/>
      <c r="G756" s="1"/>
    </row>
    <row r="757" spans="1:7">
      <c r="A757" s="1">
        <v>30.54</v>
      </c>
      <c r="B757" s="1">
        <v>0.13060099999999999</v>
      </c>
      <c r="C757" s="1"/>
      <c r="D757" s="1"/>
      <c r="E757" s="1">
        <v>0.22716</v>
      </c>
      <c r="F757" s="1"/>
      <c r="G757" s="1"/>
    </row>
    <row r="758" spans="1:7">
      <c r="A758" s="1">
        <v>30.57</v>
      </c>
      <c r="B758" s="1">
        <v>0.130525</v>
      </c>
      <c r="C758" s="1"/>
      <c r="D758" s="1"/>
      <c r="E758" s="1">
        <v>0.227321</v>
      </c>
      <c r="F758" s="1"/>
      <c r="G758" s="1"/>
    </row>
    <row r="759" spans="1:7">
      <c r="A759" s="1">
        <v>30.6</v>
      </c>
      <c r="B759" s="1">
        <v>0.13039200000000001</v>
      </c>
      <c r="C759" s="1"/>
      <c r="D759" s="1"/>
      <c r="E759" s="1">
        <v>0.22730400000000001</v>
      </c>
      <c r="F759" s="1"/>
      <c r="G759" s="1"/>
    </row>
    <row r="760" spans="1:7">
      <c r="A760" s="1">
        <v>30.63</v>
      </c>
      <c r="B760" s="1">
        <v>0.13011800000000001</v>
      </c>
      <c r="C760" s="1"/>
      <c r="D760" s="1"/>
      <c r="E760" s="1">
        <v>0.227299</v>
      </c>
      <c r="F760" s="1"/>
      <c r="G760" s="1"/>
    </row>
    <row r="761" spans="1:7">
      <c r="A761" s="1">
        <v>30.66</v>
      </c>
      <c r="B761" s="1">
        <v>0.129743</v>
      </c>
      <c r="C761" s="1"/>
      <c r="D761" s="1"/>
      <c r="E761" s="1">
        <v>0.22736000000000001</v>
      </c>
      <c r="F761" s="1"/>
      <c r="G761" s="1"/>
    </row>
    <row r="762" spans="1:7">
      <c r="A762" s="1">
        <v>30.69</v>
      </c>
      <c r="B762" s="1">
        <v>0.12939100000000001</v>
      </c>
      <c r="C762" s="1"/>
      <c r="D762" s="1"/>
      <c r="E762" s="1">
        <v>0.22739300000000001</v>
      </c>
      <c r="F762" s="1"/>
      <c r="G762" s="1"/>
    </row>
    <row r="763" spans="1:7">
      <c r="A763" s="1">
        <v>30.72</v>
      </c>
      <c r="B763" s="1">
        <v>0.129191</v>
      </c>
      <c r="C763" s="1"/>
      <c r="D763" s="1"/>
      <c r="E763" s="1">
        <v>0.22738</v>
      </c>
      <c r="F763" s="1"/>
      <c r="G763" s="1"/>
    </row>
    <row r="764" spans="1:7">
      <c r="A764" s="1">
        <v>30.75</v>
      </c>
      <c r="B764" s="1">
        <v>0.12903300000000001</v>
      </c>
      <c r="C764" s="1"/>
      <c r="D764" s="1"/>
      <c r="E764" s="1">
        <v>0.22722899999999999</v>
      </c>
      <c r="F764" s="1"/>
      <c r="G764" s="1"/>
    </row>
    <row r="765" spans="1:7">
      <c r="A765" s="1">
        <v>30.78</v>
      </c>
      <c r="B765" s="1">
        <v>0.12864600000000001</v>
      </c>
      <c r="C765" s="1"/>
      <c r="D765" s="1"/>
      <c r="E765" s="1">
        <v>0.226795</v>
      </c>
      <c r="F765" s="1"/>
      <c r="G765" s="1"/>
    </row>
    <row r="766" spans="1:7">
      <c r="A766" s="1">
        <v>30.81</v>
      </c>
      <c r="B766" s="1">
        <v>0.12786400000000001</v>
      </c>
      <c r="C766" s="1"/>
      <c r="D766" s="1"/>
      <c r="E766" s="1">
        <v>0.22644400000000001</v>
      </c>
      <c r="F766" s="1"/>
      <c r="G766" s="1"/>
    </row>
    <row r="767" spans="1:7">
      <c r="A767" s="1">
        <v>30.84</v>
      </c>
      <c r="B767" s="1">
        <v>0.12676000000000001</v>
      </c>
      <c r="C767" s="1"/>
      <c r="D767" s="1"/>
      <c r="E767" s="1">
        <v>0.226135</v>
      </c>
      <c r="F767" s="1"/>
      <c r="G767" s="1"/>
    </row>
    <row r="768" spans="1:7">
      <c r="A768" s="1">
        <v>30.87</v>
      </c>
      <c r="B768" s="1">
        <v>0.12634000000000001</v>
      </c>
      <c r="C768" s="1"/>
      <c r="D768" s="1"/>
      <c r="E768" s="1">
        <v>0.225886</v>
      </c>
      <c r="F768" s="1"/>
      <c r="G768" s="1"/>
    </row>
    <row r="769" spans="1:7">
      <c r="A769" s="1">
        <v>30.9</v>
      </c>
      <c r="B769" s="1">
        <v>0.12626999999999999</v>
      </c>
      <c r="C769" s="1"/>
      <c r="D769" s="1"/>
      <c r="E769" s="1">
        <v>0.22561300000000001</v>
      </c>
      <c r="F769" s="1"/>
      <c r="G769" s="1"/>
    </row>
    <row r="770" spans="1:7">
      <c r="A770" s="1">
        <v>30.93</v>
      </c>
      <c r="B770" s="1">
        <v>0.12623200000000001</v>
      </c>
      <c r="C770" s="1"/>
      <c r="D770" s="1"/>
      <c r="E770" s="1">
        <v>0.22526099999999999</v>
      </c>
      <c r="F770" s="1"/>
      <c r="G770" s="1"/>
    </row>
    <row r="771" spans="1:7">
      <c r="A771" s="1">
        <v>30.96</v>
      </c>
      <c r="B771" s="1">
        <v>0.12612400000000001</v>
      </c>
      <c r="C771" s="1"/>
      <c r="D771" s="1"/>
      <c r="E771" s="1">
        <v>0.22470599999999999</v>
      </c>
      <c r="F771" s="1"/>
      <c r="G771" s="1"/>
    </row>
    <row r="772" spans="1:7">
      <c r="A772" s="1">
        <v>30.99</v>
      </c>
      <c r="B772" s="1">
        <v>0.125837</v>
      </c>
      <c r="C772" s="1"/>
      <c r="D772" s="1"/>
      <c r="E772" s="1">
        <v>0.22411800000000001</v>
      </c>
      <c r="F772" s="1"/>
      <c r="G772" s="1"/>
    </row>
    <row r="773" spans="1:7">
      <c r="A773" s="1">
        <v>31.02</v>
      </c>
      <c r="B773" s="1">
        <v>0.125336</v>
      </c>
      <c r="C773" s="1"/>
      <c r="D773" s="1"/>
      <c r="E773" s="1">
        <v>0.22378500000000001</v>
      </c>
      <c r="F773" s="1"/>
      <c r="G773" s="1"/>
    </row>
    <row r="774" spans="1:7">
      <c r="A774" s="1">
        <v>31.05</v>
      </c>
      <c r="B774" s="1">
        <v>0.12482799999999999</v>
      </c>
      <c r="C774" s="1"/>
      <c r="D774" s="1"/>
      <c r="E774" s="1">
        <v>0.22340099999999999</v>
      </c>
      <c r="F774" s="1"/>
      <c r="G774" s="1"/>
    </row>
    <row r="775" spans="1:7">
      <c r="A775" s="1">
        <v>31.08</v>
      </c>
      <c r="B775" s="1">
        <v>0.124532</v>
      </c>
      <c r="C775" s="1"/>
      <c r="D775" s="1"/>
      <c r="E775" s="1">
        <v>0.22297900000000001</v>
      </c>
      <c r="F775" s="1"/>
      <c r="G775" s="1"/>
    </row>
    <row r="776" spans="1:7">
      <c r="A776" s="1">
        <v>31.11</v>
      </c>
      <c r="B776" s="1">
        <v>0.12427199999999999</v>
      </c>
      <c r="C776" s="1"/>
      <c r="D776" s="1"/>
      <c r="E776" s="1">
        <v>0.22245999999999999</v>
      </c>
      <c r="F776" s="1"/>
      <c r="G776" s="1"/>
    </row>
    <row r="777" spans="1:7">
      <c r="A777" s="1">
        <v>31.14</v>
      </c>
      <c r="B777" s="1">
        <v>0.123823</v>
      </c>
      <c r="C777" s="1"/>
      <c r="D777" s="1"/>
      <c r="E777" s="1">
        <v>0.221718</v>
      </c>
      <c r="F777" s="1"/>
      <c r="G777" s="1"/>
    </row>
    <row r="778" spans="1:7">
      <c r="A778" s="1">
        <v>31.17</v>
      </c>
      <c r="B778" s="1">
        <v>0.123387</v>
      </c>
      <c r="C778" s="1"/>
      <c r="D778" s="1"/>
      <c r="E778" s="1">
        <v>0.22123100000000001</v>
      </c>
      <c r="F778" s="1"/>
      <c r="G778" s="1"/>
    </row>
    <row r="779" spans="1:7">
      <c r="A779" s="1">
        <v>31.2</v>
      </c>
      <c r="B779" s="1">
        <v>0.122728</v>
      </c>
      <c r="C779" s="1"/>
      <c r="D779" s="1"/>
      <c r="E779" s="1">
        <v>0.220665</v>
      </c>
      <c r="F779" s="1"/>
      <c r="G779" s="1"/>
    </row>
    <row r="780" spans="1:7">
      <c r="A780" s="1">
        <v>31.23</v>
      </c>
      <c r="B780" s="1">
        <v>0.122227</v>
      </c>
      <c r="C780" s="1"/>
      <c r="D780" s="1"/>
      <c r="E780" s="1">
        <v>0.22009300000000001</v>
      </c>
      <c r="F780" s="1"/>
      <c r="G780" s="1"/>
    </row>
    <row r="781" spans="1:7">
      <c r="A781" s="1">
        <v>31.26</v>
      </c>
      <c r="B781" s="1">
        <v>0.121824</v>
      </c>
      <c r="C781" s="1"/>
      <c r="D781" s="1"/>
      <c r="E781" s="1">
        <v>0.21940599999999999</v>
      </c>
      <c r="F781" s="1"/>
      <c r="G781" s="1"/>
    </row>
    <row r="782" spans="1:7">
      <c r="A782" s="1">
        <v>31.29</v>
      </c>
      <c r="B782" s="1">
        <v>0.121417</v>
      </c>
      <c r="C782" s="1"/>
      <c r="D782" s="1"/>
      <c r="E782" s="1">
        <v>0.21854299999999999</v>
      </c>
      <c r="F782" s="1"/>
      <c r="G782" s="1"/>
    </row>
    <row r="783" spans="1:7">
      <c r="A783" s="1">
        <v>31.32</v>
      </c>
      <c r="B783" s="1">
        <v>0.120962</v>
      </c>
      <c r="C783" s="1"/>
      <c r="D783" s="1"/>
      <c r="E783" s="1">
        <v>0.21773400000000001</v>
      </c>
      <c r="F783" s="1"/>
      <c r="G783" s="1"/>
    </row>
    <row r="784" spans="1:7">
      <c r="A784" s="1">
        <v>31.35</v>
      </c>
      <c r="B784" s="1">
        <v>0.12024799999999999</v>
      </c>
      <c r="C784" s="1"/>
      <c r="D784" s="1"/>
      <c r="E784" s="1">
        <v>0.216998</v>
      </c>
      <c r="F784" s="1"/>
      <c r="G784" s="1"/>
    </row>
    <row r="785" spans="1:7">
      <c r="A785" s="1">
        <v>31.38</v>
      </c>
      <c r="B785" s="1">
        <v>0.11967700000000001</v>
      </c>
      <c r="C785" s="1"/>
      <c r="D785" s="1"/>
      <c r="E785" s="1">
        <v>0.21639900000000001</v>
      </c>
      <c r="F785" s="1"/>
      <c r="G785" s="1"/>
    </row>
    <row r="786" spans="1:7">
      <c r="A786" s="1">
        <v>31.41</v>
      </c>
      <c r="B786" s="1">
        <v>0.11917800000000001</v>
      </c>
      <c r="C786" s="1"/>
      <c r="D786" s="1"/>
      <c r="E786" s="1">
        <v>0.21571100000000001</v>
      </c>
      <c r="F786" s="1"/>
      <c r="G786" s="1"/>
    </row>
    <row r="787" spans="1:7">
      <c r="A787" s="1">
        <v>31.44</v>
      </c>
      <c r="B787" s="1">
        <v>0.11862200000000001</v>
      </c>
      <c r="C787" s="1"/>
      <c r="D787" s="1"/>
      <c r="E787" s="1">
        <v>0.214616</v>
      </c>
      <c r="F787" s="1"/>
      <c r="G787" s="1"/>
    </row>
    <row r="788" spans="1:7">
      <c r="A788" s="1">
        <v>31.47</v>
      </c>
      <c r="B788" s="1">
        <v>0.11827</v>
      </c>
      <c r="C788" s="1"/>
      <c r="D788" s="1"/>
      <c r="E788" s="1">
        <v>0.21385699999999999</v>
      </c>
      <c r="F788" s="1"/>
      <c r="G788" s="1"/>
    </row>
    <row r="789" spans="1:7">
      <c r="A789" s="1">
        <v>31.5</v>
      </c>
      <c r="B789" s="1">
        <v>0.117701</v>
      </c>
      <c r="C789" s="1"/>
      <c r="D789" s="1"/>
      <c r="E789" s="1">
        <v>0.21295900000000001</v>
      </c>
      <c r="F789" s="1"/>
      <c r="G789" s="1"/>
    </row>
    <row r="790" spans="1:7">
      <c r="A790" s="1">
        <v>31.53</v>
      </c>
      <c r="B790" s="1">
        <v>0.117081</v>
      </c>
      <c r="C790" s="1"/>
      <c r="D790" s="1"/>
      <c r="E790" s="1">
        <v>0.21222299999999999</v>
      </c>
      <c r="F790" s="1"/>
      <c r="G790" s="1"/>
    </row>
    <row r="791" spans="1:7">
      <c r="A791" s="1">
        <v>31.56</v>
      </c>
      <c r="B791" s="1">
        <v>0.116572</v>
      </c>
      <c r="C791" s="1"/>
      <c r="D791" s="1"/>
      <c r="E791" s="1">
        <v>0.21132699999999999</v>
      </c>
      <c r="F791" s="1"/>
      <c r="G791" s="1"/>
    </row>
    <row r="792" spans="1:7">
      <c r="A792" s="1">
        <v>31.59</v>
      </c>
      <c r="B792" s="1">
        <v>0.116109</v>
      </c>
      <c r="C792" s="1"/>
      <c r="D792" s="1"/>
      <c r="E792" s="1">
        <v>0.21046699999999999</v>
      </c>
      <c r="F792" s="1"/>
      <c r="G792" s="1"/>
    </row>
    <row r="793" spans="1:7">
      <c r="A793" s="1">
        <v>31.62</v>
      </c>
      <c r="B793" s="1">
        <v>0.115715</v>
      </c>
      <c r="C793" s="1"/>
      <c r="D793" s="1"/>
      <c r="E793" s="1">
        <v>0.20947099999999999</v>
      </c>
      <c r="F793" s="1"/>
      <c r="G793" s="1"/>
    </row>
    <row r="794" spans="1:7">
      <c r="A794" s="1">
        <v>31.65</v>
      </c>
      <c r="B794" s="1">
        <v>0.115208</v>
      </c>
      <c r="C794" s="1"/>
      <c r="D794" s="1"/>
      <c r="E794" s="1">
        <v>0.20852499999999999</v>
      </c>
      <c r="F794" s="1"/>
      <c r="G794" s="1"/>
    </row>
    <row r="795" spans="1:7">
      <c r="A795" s="1">
        <v>31.68</v>
      </c>
      <c r="B795" s="1">
        <v>0.114477</v>
      </c>
      <c r="C795" s="1"/>
      <c r="D795" s="1"/>
      <c r="E795" s="1">
        <v>0.207679</v>
      </c>
      <c r="F795" s="1"/>
      <c r="G795" s="1"/>
    </row>
    <row r="796" spans="1:7">
      <c r="A796" s="1">
        <v>31.71</v>
      </c>
      <c r="B796" s="1">
        <v>0.113709</v>
      </c>
      <c r="C796" s="1"/>
      <c r="D796" s="1"/>
      <c r="E796" s="1">
        <v>0.20669100000000001</v>
      </c>
      <c r="F796" s="1"/>
      <c r="G796" s="1"/>
    </row>
    <row r="797" spans="1:7">
      <c r="A797" s="1">
        <v>31.74</v>
      </c>
      <c r="B797" s="1">
        <v>0.113259</v>
      </c>
      <c r="C797" s="1"/>
      <c r="D797" s="1"/>
      <c r="E797" s="1">
        <v>0.205786</v>
      </c>
      <c r="F797" s="1"/>
      <c r="G797" s="1"/>
    </row>
    <row r="798" spans="1:7">
      <c r="A798" s="1">
        <v>31.77</v>
      </c>
      <c r="B798" s="1">
        <v>0.11285100000000001</v>
      </c>
      <c r="C798" s="1"/>
      <c r="D798" s="1"/>
      <c r="E798" s="1">
        <v>0.20480200000000001</v>
      </c>
      <c r="F798" s="1"/>
      <c r="G798" s="1"/>
    </row>
    <row r="799" spans="1:7">
      <c r="A799" s="1">
        <v>31.8</v>
      </c>
      <c r="B799" s="1">
        <v>0.11232499999999999</v>
      </c>
      <c r="C799" s="1"/>
      <c r="D799" s="1"/>
      <c r="E799" s="1">
        <v>0.20352200000000001</v>
      </c>
      <c r="F799" s="1"/>
      <c r="G799" s="1"/>
    </row>
    <row r="800" spans="1:7">
      <c r="A800" s="1">
        <v>31.83</v>
      </c>
      <c r="B800" s="1">
        <v>0.111792</v>
      </c>
      <c r="C800" s="1"/>
      <c r="D800" s="1"/>
      <c r="E800" s="1">
        <v>0.20250899999999999</v>
      </c>
      <c r="F800" s="1"/>
      <c r="G800" s="1"/>
    </row>
    <row r="801" spans="1:7">
      <c r="A801" s="1">
        <v>31.86</v>
      </c>
      <c r="B801" s="1">
        <v>0.11111600000000001</v>
      </c>
      <c r="C801" s="1"/>
      <c r="D801" s="1"/>
      <c r="E801" s="1">
        <v>0.20160800000000001</v>
      </c>
      <c r="F801" s="1"/>
      <c r="G801" s="1"/>
    </row>
    <row r="802" spans="1:7">
      <c r="A802" s="1">
        <v>31.89</v>
      </c>
      <c r="B802" s="1">
        <v>0.11050500000000001</v>
      </c>
      <c r="C802" s="1"/>
      <c r="D802" s="1"/>
      <c r="E802" s="1">
        <v>0.200682</v>
      </c>
      <c r="F802" s="1"/>
      <c r="G802" s="1"/>
    </row>
    <row r="803" spans="1:7">
      <c r="A803" s="1">
        <v>31.92</v>
      </c>
      <c r="B803" s="1">
        <v>0.11004700000000001</v>
      </c>
      <c r="C803" s="1"/>
      <c r="D803" s="1"/>
      <c r="E803" s="1">
        <v>0.19969400000000001</v>
      </c>
      <c r="F803" s="1"/>
      <c r="G803" s="1"/>
    </row>
    <row r="804" spans="1:7">
      <c r="A804" s="1">
        <v>31.95</v>
      </c>
      <c r="B804" s="1">
        <v>0.109498</v>
      </c>
      <c r="C804" s="1"/>
      <c r="D804" s="1"/>
      <c r="E804" s="1">
        <v>0.198465</v>
      </c>
      <c r="F804" s="1"/>
      <c r="G804" s="1"/>
    </row>
    <row r="805" spans="1:7">
      <c r="A805" s="1">
        <v>31.98</v>
      </c>
      <c r="B805" s="1">
        <v>0.108958</v>
      </c>
      <c r="C805" s="1"/>
      <c r="D805" s="1"/>
      <c r="E805" s="1">
        <v>0.197298</v>
      </c>
      <c r="F805" s="1"/>
      <c r="G805" s="1"/>
    </row>
    <row r="806" spans="1:7">
      <c r="A806" s="1">
        <v>32.01</v>
      </c>
      <c r="B806" s="1">
        <v>0.10825799999999999</v>
      </c>
      <c r="C806" s="1"/>
      <c r="D806" s="1"/>
      <c r="E806" s="1">
        <v>0.195935</v>
      </c>
      <c r="F806" s="1"/>
      <c r="G806" s="1"/>
    </row>
    <row r="807" spans="1:7">
      <c r="A807" s="1">
        <v>32.04</v>
      </c>
      <c r="B807" s="1">
        <v>0.107627</v>
      </c>
      <c r="C807" s="1"/>
      <c r="D807" s="1"/>
      <c r="E807" s="1">
        <v>0.19505800000000001</v>
      </c>
      <c r="F807" s="1"/>
      <c r="G807" s="1"/>
    </row>
    <row r="808" spans="1:7">
      <c r="A808" s="1">
        <v>32.07</v>
      </c>
      <c r="B808" s="1">
        <v>0.107015</v>
      </c>
      <c r="C808" s="1"/>
      <c r="D808" s="1"/>
      <c r="E808" s="1">
        <v>0.194078</v>
      </c>
      <c r="F808" s="1"/>
      <c r="G808" s="1"/>
    </row>
    <row r="809" spans="1:7">
      <c r="A809" s="1">
        <v>32.1</v>
      </c>
      <c r="B809" s="1">
        <v>0.106587</v>
      </c>
      <c r="C809" s="1"/>
      <c r="D809" s="1"/>
      <c r="E809" s="1">
        <v>0.192939</v>
      </c>
      <c r="F809" s="1"/>
      <c r="G809" s="1"/>
    </row>
    <row r="810" spans="1:7">
      <c r="A810" s="1">
        <v>32.130000000000003</v>
      </c>
      <c r="B810" s="1">
        <v>0.106222</v>
      </c>
      <c r="C810" s="1"/>
      <c r="D810" s="1"/>
      <c r="E810" s="1">
        <v>0.19189700000000001</v>
      </c>
      <c r="F810" s="1"/>
      <c r="G810" s="1"/>
    </row>
    <row r="811" spans="1:7">
      <c r="A811" s="1">
        <v>32.159999999999997</v>
      </c>
      <c r="B811" s="1">
        <v>0.10574600000000001</v>
      </c>
      <c r="C811" s="1"/>
      <c r="D811" s="1"/>
      <c r="E811" s="1">
        <v>0.19049199999999999</v>
      </c>
      <c r="F811" s="1"/>
      <c r="G811" s="1"/>
    </row>
    <row r="812" spans="1:7">
      <c r="A812" s="1">
        <v>32.19</v>
      </c>
      <c r="B812" s="1">
        <v>0.10525900000000001</v>
      </c>
      <c r="C812" s="1"/>
      <c r="D812" s="1"/>
      <c r="E812" s="1">
        <v>0.18939</v>
      </c>
      <c r="F812" s="1"/>
      <c r="G812" s="1"/>
    </row>
    <row r="813" spans="1:7">
      <c r="A813" s="1">
        <v>32.22</v>
      </c>
      <c r="B813" s="1">
        <v>0.10459300000000001</v>
      </c>
      <c r="C813" s="1"/>
      <c r="D813" s="1"/>
      <c r="E813" s="1">
        <v>0.18846199999999999</v>
      </c>
      <c r="F813" s="1"/>
      <c r="G813" s="1"/>
    </row>
    <row r="814" spans="1:7">
      <c r="A814" s="1">
        <v>32.25</v>
      </c>
      <c r="B814" s="1">
        <v>0.103976</v>
      </c>
      <c r="C814" s="1"/>
      <c r="D814" s="1"/>
      <c r="E814" s="1">
        <v>0.187585</v>
      </c>
      <c r="F814" s="1"/>
      <c r="G814" s="1"/>
    </row>
    <row r="815" spans="1:7">
      <c r="A815" s="1">
        <v>32.28</v>
      </c>
      <c r="B815" s="1">
        <v>0.103503</v>
      </c>
      <c r="C815" s="1"/>
      <c r="D815" s="1"/>
      <c r="E815" s="1">
        <v>0.18668699999999999</v>
      </c>
      <c r="F815" s="1"/>
      <c r="G815" s="1"/>
    </row>
    <row r="816" spans="1:7">
      <c r="A816" s="1">
        <v>32.31</v>
      </c>
      <c r="B816" s="1">
        <v>0.102967</v>
      </c>
      <c r="C816" s="1"/>
      <c r="D816" s="1"/>
      <c r="E816" s="1">
        <v>0.185474</v>
      </c>
      <c r="F816" s="1"/>
      <c r="G816" s="1"/>
    </row>
    <row r="817" spans="1:7">
      <c r="A817" s="1">
        <v>32.340000000000003</v>
      </c>
      <c r="B817" s="1">
        <v>0.102463</v>
      </c>
      <c r="C817" s="1"/>
      <c r="D817" s="1"/>
      <c r="E817" s="1">
        <v>0.18420900000000001</v>
      </c>
      <c r="F817" s="1"/>
      <c r="G817" s="1"/>
    </row>
    <row r="818" spans="1:7">
      <c r="A818" s="1">
        <v>32.369999999999997</v>
      </c>
      <c r="B818" s="1">
        <v>0.10180599999999999</v>
      </c>
      <c r="C818" s="1"/>
      <c r="D818" s="1"/>
      <c r="E818" s="1">
        <v>0.18282399999999999</v>
      </c>
      <c r="F818" s="1"/>
      <c r="G818" s="1"/>
    </row>
    <row r="819" spans="1:7">
      <c r="A819" s="1">
        <v>32.4</v>
      </c>
      <c r="B819" s="1">
        <v>0.10126599999999999</v>
      </c>
      <c r="C819" s="1"/>
      <c r="D819" s="1"/>
      <c r="E819" s="1">
        <v>0.18198800000000001</v>
      </c>
      <c r="F819" s="1"/>
      <c r="G819" s="1"/>
    </row>
    <row r="820" spans="1:7">
      <c r="A820" s="1">
        <v>32.43</v>
      </c>
      <c r="B820" s="1">
        <v>0.10069</v>
      </c>
      <c r="C820" s="1"/>
      <c r="D820" s="1"/>
      <c r="E820" s="1">
        <v>0.18107799999999999</v>
      </c>
      <c r="F820" s="1"/>
      <c r="G820" s="1"/>
    </row>
    <row r="821" spans="1:7">
      <c r="A821" s="1">
        <v>32.46</v>
      </c>
      <c r="B821" s="1">
        <v>0.100163</v>
      </c>
      <c r="C821" s="1"/>
      <c r="D821" s="1"/>
      <c r="E821" s="1">
        <v>0.18004400000000001</v>
      </c>
      <c r="F821" s="1"/>
      <c r="G821" s="1"/>
    </row>
    <row r="822" spans="1:7">
      <c r="A822" s="1">
        <v>32.49</v>
      </c>
      <c r="B822" s="1">
        <v>9.9748000000000003E-2</v>
      </c>
      <c r="C822" s="1"/>
      <c r="D822" s="1"/>
      <c r="E822" s="1">
        <v>0.179091</v>
      </c>
      <c r="F822" s="1"/>
      <c r="G822" s="1"/>
    </row>
    <row r="823" spans="1:7">
      <c r="A823" s="1">
        <v>32.520000000000003</v>
      </c>
      <c r="B823" s="1">
        <v>9.9252999999999994E-2</v>
      </c>
      <c r="C823" s="1"/>
      <c r="D823" s="1"/>
      <c r="E823" s="1">
        <v>0.177789</v>
      </c>
      <c r="F823" s="1"/>
      <c r="G823" s="1"/>
    </row>
    <row r="824" spans="1:7">
      <c r="A824" s="1">
        <v>32.549999999999997</v>
      </c>
      <c r="B824" s="1">
        <v>9.8723000000000005E-2</v>
      </c>
      <c r="C824" s="1"/>
      <c r="D824" s="1"/>
      <c r="E824" s="1">
        <v>0.17672599999999999</v>
      </c>
      <c r="F824" s="1"/>
      <c r="G824" s="1"/>
    </row>
    <row r="825" spans="1:7">
      <c r="A825" s="1">
        <v>32.58</v>
      </c>
      <c r="B825" s="1">
        <v>9.8129999999999995E-2</v>
      </c>
      <c r="C825" s="1"/>
      <c r="D825" s="1"/>
      <c r="E825" s="1">
        <v>0.175957</v>
      </c>
      <c r="F825" s="1"/>
      <c r="G825" s="1"/>
    </row>
    <row r="826" spans="1:7">
      <c r="A826" s="1">
        <v>32.61</v>
      </c>
      <c r="B826" s="1">
        <v>9.7325999999999996E-2</v>
      </c>
      <c r="C826" s="1"/>
      <c r="D826" s="1"/>
      <c r="E826" s="1">
        <v>0.17491200000000001</v>
      </c>
      <c r="F826" s="1"/>
      <c r="G826" s="1"/>
    </row>
    <row r="827" spans="1:7">
      <c r="A827" s="1">
        <v>32.64</v>
      </c>
      <c r="B827" s="1">
        <v>9.6834000000000003E-2</v>
      </c>
      <c r="C827" s="1"/>
      <c r="D827" s="1"/>
      <c r="E827" s="1">
        <v>0.173955</v>
      </c>
      <c r="F827" s="1"/>
      <c r="G827" s="1"/>
    </row>
    <row r="828" spans="1:7">
      <c r="A828" s="1">
        <v>32.67</v>
      </c>
      <c r="B828" s="1">
        <v>9.6354999999999996E-2</v>
      </c>
      <c r="C828" s="1"/>
      <c r="D828" s="1"/>
      <c r="E828" s="1">
        <v>0.17269399999999999</v>
      </c>
      <c r="F828" s="1"/>
      <c r="G828" s="1"/>
    </row>
    <row r="829" spans="1:7">
      <c r="A829" s="1">
        <v>32.700000000000003</v>
      </c>
      <c r="B829" s="1">
        <v>9.5919000000000004E-2</v>
      </c>
      <c r="C829" s="1"/>
      <c r="D829" s="1"/>
      <c r="E829" s="1">
        <v>0.17146700000000001</v>
      </c>
      <c r="F829" s="1"/>
      <c r="G829" s="1"/>
    </row>
    <row r="830" spans="1:7">
      <c r="A830" s="1">
        <v>32.729999999999997</v>
      </c>
      <c r="B830" s="1">
        <v>9.5283000000000007E-2</v>
      </c>
      <c r="C830" s="1"/>
      <c r="D830" s="1"/>
      <c r="E830" s="1">
        <v>0.17020099999999999</v>
      </c>
      <c r="F830" s="1"/>
      <c r="G830" s="1"/>
    </row>
    <row r="831" spans="1:7">
      <c r="A831" s="1">
        <v>32.76</v>
      </c>
      <c r="B831" s="1">
        <v>9.4581999999999999E-2</v>
      </c>
      <c r="C831" s="1"/>
      <c r="D831" s="1"/>
      <c r="E831" s="1">
        <v>0.16927800000000001</v>
      </c>
      <c r="F831" s="1"/>
      <c r="G831" s="1"/>
    </row>
    <row r="832" spans="1:7">
      <c r="A832" s="1">
        <v>32.79</v>
      </c>
      <c r="B832" s="1">
        <v>9.4229999999999994E-2</v>
      </c>
      <c r="C832" s="1"/>
      <c r="D832" s="1"/>
      <c r="E832" s="1">
        <v>0.168514</v>
      </c>
      <c r="F832" s="1"/>
      <c r="G832" s="1"/>
    </row>
    <row r="833" spans="1:7">
      <c r="A833" s="1">
        <v>32.82</v>
      </c>
      <c r="B833" s="1">
        <v>9.3812999999999994E-2</v>
      </c>
      <c r="C833" s="1"/>
      <c r="D833" s="1"/>
      <c r="E833" s="1">
        <v>0.16739899999999999</v>
      </c>
      <c r="F833" s="1"/>
      <c r="G833" s="1"/>
    </row>
    <row r="834" spans="1:7">
      <c r="A834" s="1">
        <v>32.85</v>
      </c>
      <c r="B834" s="1">
        <v>9.3431E-2</v>
      </c>
      <c r="C834" s="1"/>
      <c r="D834" s="1"/>
      <c r="E834" s="1">
        <v>0.166351</v>
      </c>
      <c r="F834" s="1"/>
      <c r="G834" s="1"/>
    </row>
    <row r="835" spans="1:7">
      <c r="A835" s="1">
        <v>32.880000000000003</v>
      </c>
      <c r="B835" s="1">
        <v>9.2827000000000007E-2</v>
      </c>
      <c r="C835" s="1"/>
      <c r="D835" s="1"/>
      <c r="E835" s="1">
        <v>0.164906</v>
      </c>
      <c r="F835" s="1"/>
      <c r="G835" s="1"/>
    </row>
    <row r="836" spans="1:7">
      <c r="A836" s="1">
        <v>32.909999999999997</v>
      </c>
      <c r="B836" s="1">
        <v>9.2102000000000003E-2</v>
      </c>
      <c r="C836" s="1"/>
      <c r="D836" s="1"/>
      <c r="E836" s="1">
        <v>0.16378799999999999</v>
      </c>
      <c r="F836" s="1"/>
      <c r="G836" s="1"/>
    </row>
    <row r="837" spans="1:7">
      <c r="A837" s="1">
        <v>32.94</v>
      </c>
      <c r="B837" s="1">
        <v>9.1509999999999994E-2</v>
      </c>
      <c r="C837" s="1"/>
      <c r="D837" s="1"/>
      <c r="E837" s="1">
        <v>0.16284999999999999</v>
      </c>
      <c r="F837" s="1"/>
      <c r="G837" s="1"/>
    </row>
    <row r="838" spans="1:7">
      <c r="A838" s="1">
        <v>32.97</v>
      </c>
      <c r="B838" s="1">
        <v>9.1120000000000007E-2</v>
      </c>
      <c r="C838" s="1"/>
      <c r="D838" s="1"/>
      <c r="E838" s="1">
        <v>0.16186200000000001</v>
      </c>
      <c r="F838" s="1"/>
      <c r="G838" s="1"/>
    </row>
    <row r="839" spans="1:7">
      <c r="A839" s="1">
        <v>33</v>
      </c>
      <c r="B839" s="1">
        <v>9.0811000000000003E-2</v>
      </c>
      <c r="C839" s="1"/>
      <c r="D839" s="1"/>
      <c r="E839" s="1">
        <v>0.160747</v>
      </c>
      <c r="F839" s="1"/>
      <c r="G839" s="1"/>
    </row>
    <row r="840" spans="1:7">
      <c r="A840" s="1">
        <v>33.03</v>
      </c>
      <c r="B840" s="1">
        <v>9.0347999999999998E-2</v>
      </c>
      <c r="C840" s="1"/>
      <c r="D840" s="1"/>
      <c r="E840" s="1">
        <v>0.15928999999999999</v>
      </c>
      <c r="F840" s="1"/>
      <c r="G840" s="1"/>
    </row>
    <row r="841" spans="1:7">
      <c r="A841" s="1">
        <v>33.06</v>
      </c>
      <c r="B841" s="1">
        <v>8.9699000000000001E-2</v>
      </c>
      <c r="C841" s="1"/>
      <c r="D841" s="1"/>
      <c r="E841" s="1">
        <v>0.158219</v>
      </c>
      <c r="F841" s="1"/>
      <c r="G841" s="1"/>
    </row>
    <row r="842" spans="1:7">
      <c r="A842" s="1">
        <v>33.090000000000003</v>
      </c>
      <c r="B842" s="1">
        <v>8.9116000000000001E-2</v>
      </c>
      <c r="C842" s="1"/>
      <c r="D842" s="1"/>
      <c r="E842" s="1">
        <v>0.157361</v>
      </c>
      <c r="F842" s="1"/>
      <c r="G842" s="1"/>
    </row>
    <row r="843" spans="1:7">
      <c r="A843" s="1">
        <v>33.119999999999997</v>
      </c>
      <c r="B843" s="1">
        <v>8.8597999999999996E-2</v>
      </c>
      <c r="C843" s="1"/>
      <c r="D843" s="1"/>
      <c r="E843" s="1">
        <v>0.15637200000000001</v>
      </c>
      <c r="F843" s="1"/>
      <c r="G843" s="1"/>
    </row>
    <row r="844" spans="1:7">
      <c r="A844" s="1">
        <v>33.15</v>
      </c>
      <c r="B844" s="1">
        <v>8.8242000000000001E-2</v>
      </c>
      <c r="C844" s="1"/>
      <c r="D844" s="1"/>
      <c r="E844" s="1">
        <v>0.15561700000000001</v>
      </c>
      <c r="F844" s="1"/>
      <c r="G844" s="1"/>
    </row>
    <row r="845" spans="1:7">
      <c r="A845" s="1">
        <v>33.18</v>
      </c>
      <c r="B845" s="1">
        <v>8.7828000000000003E-2</v>
      </c>
      <c r="C845" s="1"/>
      <c r="D845" s="1"/>
      <c r="E845" s="1">
        <v>0.154446</v>
      </c>
      <c r="F845" s="1"/>
      <c r="G845" s="1"/>
    </row>
    <row r="846" spans="1:7">
      <c r="A846" s="1">
        <v>33.21</v>
      </c>
      <c r="B846" s="1">
        <v>8.7512000000000006E-2</v>
      </c>
      <c r="C846" s="1"/>
      <c r="D846" s="1"/>
      <c r="E846" s="1">
        <v>0.153249</v>
      </c>
      <c r="F846" s="1"/>
      <c r="G846" s="1"/>
    </row>
    <row r="847" spans="1:7">
      <c r="A847" s="1">
        <v>33.24</v>
      </c>
      <c r="B847" s="1">
        <v>8.7062E-2</v>
      </c>
      <c r="C847" s="1"/>
      <c r="D847" s="1"/>
      <c r="E847" s="1">
        <v>0.15215300000000001</v>
      </c>
      <c r="F847" s="1"/>
      <c r="G847" s="1"/>
    </row>
    <row r="848" spans="1:7">
      <c r="A848" s="1">
        <v>33.270000000000003</v>
      </c>
      <c r="B848" s="1">
        <v>8.6580000000000004E-2</v>
      </c>
      <c r="C848" s="1"/>
      <c r="D848" s="1"/>
      <c r="E848" s="1">
        <v>0.15116499999999999</v>
      </c>
      <c r="F848" s="1"/>
      <c r="G848" s="1"/>
    </row>
    <row r="849" spans="1:7">
      <c r="A849" s="1">
        <v>33.299999999999997</v>
      </c>
      <c r="B849" s="1">
        <v>8.6282999999999999E-2</v>
      </c>
      <c r="C849" s="1"/>
      <c r="D849" s="1"/>
      <c r="E849" s="1">
        <v>0.150391</v>
      </c>
      <c r="F849" s="1"/>
      <c r="G849" s="1"/>
    </row>
    <row r="850" spans="1:7">
      <c r="A850" s="1">
        <v>33.33</v>
      </c>
      <c r="B850" s="1">
        <v>8.5985000000000006E-2</v>
      </c>
      <c r="C850" s="1"/>
      <c r="D850" s="1"/>
      <c r="E850" s="1">
        <v>0.14955199999999999</v>
      </c>
      <c r="F850" s="1"/>
      <c r="G850" s="1"/>
    </row>
    <row r="851" spans="1:7">
      <c r="A851" s="1">
        <v>33.36</v>
      </c>
      <c r="B851" s="1">
        <v>8.5636000000000004E-2</v>
      </c>
      <c r="C851" s="1"/>
      <c r="D851" s="1"/>
      <c r="E851" s="1">
        <v>0.14852599999999999</v>
      </c>
      <c r="F851" s="1"/>
      <c r="G851" s="1"/>
    </row>
    <row r="852" spans="1:7">
      <c r="A852" s="1">
        <v>33.39</v>
      </c>
      <c r="B852" s="1">
        <v>8.5105E-2</v>
      </c>
      <c r="C852" s="1"/>
      <c r="D852" s="1"/>
      <c r="E852" s="1">
        <v>0.14737600000000001</v>
      </c>
      <c r="F852" s="1"/>
      <c r="G852" s="1"/>
    </row>
    <row r="853" spans="1:7">
      <c r="A853" s="1">
        <v>33.42</v>
      </c>
      <c r="B853" s="1">
        <v>8.4500000000000006E-2</v>
      </c>
      <c r="C853" s="1"/>
      <c r="D853" s="1"/>
      <c r="E853" s="1">
        <v>0.14652899999999999</v>
      </c>
      <c r="F853" s="1"/>
      <c r="G853" s="1"/>
    </row>
    <row r="854" spans="1:7">
      <c r="A854" s="1">
        <v>33.450000000000003</v>
      </c>
      <c r="B854" s="1">
        <v>8.4012000000000003E-2</v>
      </c>
      <c r="C854" s="1"/>
      <c r="D854" s="1"/>
      <c r="E854" s="1">
        <v>0.14565500000000001</v>
      </c>
      <c r="F854" s="1"/>
      <c r="G854" s="1"/>
    </row>
    <row r="855" spans="1:7">
      <c r="A855" s="1">
        <v>33.479999999999997</v>
      </c>
      <c r="B855" s="1">
        <v>8.3611000000000005E-2</v>
      </c>
      <c r="C855" s="1"/>
      <c r="D855" s="1"/>
      <c r="E855" s="1">
        <v>0.144626</v>
      </c>
      <c r="F855" s="1"/>
      <c r="G855" s="1"/>
    </row>
    <row r="856" spans="1:7">
      <c r="A856" s="1">
        <v>33.51</v>
      </c>
      <c r="B856" s="1">
        <v>8.3266000000000007E-2</v>
      </c>
      <c r="C856" s="1"/>
      <c r="D856" s="1"/>
      <c r="E856" s="1">
        <v>0.14391200000000001</v>
      </c>
      <c r="F856" s="1"/>
      <c r="G856" s="1"/>
    </row>
    <row r="857" spans="1:7">
      <c r="A857" s="1">
        <v>33.54</v>
      </c>
      <c r="B857" s="1">
        <v>8.2822000000000007E-2</v>
      </c>
      <c r="C857" s="1"/>
      <c r="D857" s="1"/>
      <c r="E857" s="1">
        <v>0.14268900000000001</v>
      </c>
      <c r="F857" s="1"/>
      <c r="G857" s="1"/>
    </row>
    <row r="858" spans="1:7">
      <c r="A858" s="1">
        <v>33.57</v>
      </c>
      <c r="B858" s="1">
        <v>8.2170999999999994E-2</v>
      </c>
      <c r="C858" s="1"/>
      <c r="D858" s="1"/>
      <c r="E858" s="1">
        <v>0.14165900000000001</v>
      </c>
      <c r="F858" s="1"/>
      <c r="G858" s="1"/>
    </row>
    <row r="859" spans="1:7">
      <c r="A859" s="1">
        <v>33.6</v>
      </c>
      <c r="B859" s="1">
        <v>8.1600000000000006E-2</v>
      </c>
      <c r="C859" s="1"/>
      <c r="D859" s="1"/>
      <c r="E859" s="1">
        <v>0.14086599999999999</v>
      </c>
      <c r="F859" s="1"/>
      <c r="G859" s="1"/>
    </row>
    <row r="860" spans="1:7">
      <c r="A860" s="1">
        <v>33.630000000000003</v>
      </c>
      <c r="B860" s="1">
        <v>8.1215999999999997E-2</v>
      </c>
      <c r="C860" s="1"/>
      <c r="D860" s="1"/>
      <c r="E860" s="1">
        <v>0.140066</v>
      </c>
      <c r="F860" s="1"/>
      <c r="G860" s="1"/>
    </row>
    <row r="861" spans="1:7">
      <c r="A861" s="1">
        <v>33.659999999999997</v>
      </c>
      <c r="B861" s="1">
        <v>8.0929000000000001E-2</v>
      </c>
      <c r="C861" s="1"/>
      <c r="D861" s="1"/>
      <c r="E861" s="1">
        <v>0.13938700000000001</v>
      </c>
      <c r="F861" s="1"/>
      <c r="G861" s="1"/>
    </row>
    <row r="862" spans="1:7">
      <c r="A862" s="1">
        <v>33.69</v>
      </c>
      <c r="B862" s="1">
        <v>8.0529000000000003E-2</v>
      </c>
      <c r="C862" s="1"/>
      <c r="D862" s="1"/>
      <c r="E862" s="1">
        <v>0.13844999999999999</v>
      </c>
      <c r="F862" s="1"/>
      <c r="G862" s="1"/>
    </row>
    <row r="863" spans="1:7">
      <c r="A863" s="1">
        <v>33.72</v>
      </c>
      <c r="B863" s="1">
        <v>8.0209000000000003E-2</v>
      </c>
      <c r="C863" s="1"/>
      <c r="D863" s="1"/>
      <c r="E863" s="1">
        <v>0.13758400000000001</v>
      </c>
      <c r="F863" s="1"/>
      <c r="G863" s="1"/>
    </row>
    <row r="864" spans="1:7">
      <c r="A864" s="1">
        <v>33.75</v>
      </c>
      <c r="B864" s="1">
        <v>7.9700999999999994E-2</v>
      </c>
      <c r="C864" s="1"/>
      <c r="D864" s="1"/>
      <c r="E864" s="1">
        <v>0.13661400000000001</v>
      </c>
      <c r="F864" s="1"/>
      <c r="G864" s="1"/>
    </row>
    <row r="865" spans="1:7">
      <c r="A865" s="1">
        <v>33.78</v>
      </c>
      <c r="B865" s="1">
        <v>7.9141000000000003E-2</v>
      </c>
      <c r="C865" s="1"/>
      <c r="D865" s="1"/>
      <c r="E865" s="1">
        <v>0.135737</v>
      </c>
      <c r="F865" s="1"/>
      <c r="G865" s="1"/>
    </row>
    <row r="866" spans="1:7">
      <c r="A866" s="1">
        <v>33.81</v>
      </c>
      <c r="B866" s="1">
        <v>7.8797000000000006E-2</v>
      </c>
      <c r="C866" s="1"/>
      <c r="D866" s="1"/>
      <c r="E866" s="1">
        <v>0.13500899999999999</v>
      </c>
      <c r="F866" s="1"/>
      <c r="G866" s="1"/>
    </row>
    <row r="867" spans="1:7">
      <c r="A867" s="1">
        <v>33.840000000000003</v>
      </c>
      <c r="B867" s="1">
        <v>7.8418000000000002E-2</v>
      </c>
      <c r="C867" s="1"/>
      <c r="D867" s="1"/>
      <c r="E867" s="1">
        <v>0.13411899999999999</v>
      </c>
      <c r="F867" s="1"/>
      <c r="G867" s="1"/>
    </row>
    <row r="868" spans="1:7">
      <c r="A868" s="1">
        <v>33.869999999999997</v>
      </c>
      <c r="B868" s="1">
        <v>7.8090000000000007E-2</v>
      </c>
      <c r="C868" s="1"/>
      <c r="D868" s="1"/>
      <c r="E868" s="1">
        <v>0.13331200000000001</v>
      </c>
      <c r="F868" s="1"/>
      <c r="G868" s="1"/>
    </row>
    <row r="869" spans="1:7">
      <c r="A869" s="1">
        <v>33.9</v>
      </c>
      <c r="B869" s="1">
        <v>7.7784000000000006E-2</v>
      </c>
      <c r="C869" s="1"/>
      <c r="D869" s="1"/>
      <c r="E869" s="1">
        <v>0.13234899999999999</v>
      </c>
      <c r="F869" s="1"/>
      <c r="G869" s="1"/>
    </row>
    <row r="870" spans="1:7">
      <c r="A870" s="1">
        <v>33.93</v>
      </c>
      <c r="B870" s="1">
        <v>7.7091000000000007E-2</v>
      </c>
      <c r="C870" s="1"/>
      <c r="D870" s="1"/>
      <c r="E870" s="1">
        <v>0.13145799999999999</v>
      </c>
      <c r="F870" s="1"/>
      <c r="G870" s="1"/>
    </row>
    <row r="871" spans="1:7">
      <c r="A871" s="1">
        <v>33.96</v>
      </c>
      <c r="B871" s="1">
        <v>7.6439999999999994E-2</v>
      </c>
      <c r="C871" s="1"/>
      <c r="D871" s="1"/>
      <c r="E871" s="1">
        <v>0.13076599999999999</v>
      </c>
      <c r="F871" s="1"/>
      <c r="G871" s="1"/>
    </row>
    <row r="872" spans="1:7">
      <c r="A872" s="1">
        <v>33.99</v>
      </c>
      <c r="B872" s="1">
        <v>7.5850000000000001E-2</v>
      </c>
      <c r="C872" s="1"/>
      <c r="D872" s="1"/>
      <c r="E872" s="1">
        <v>0.13001399999999999</v>
      </c>
      <c r="F872" s="1"/>
      <c r="G872" s="1"/>
    </row>
    <row r="873" spans="1:7">
      <c r="A873" s="1">
        <v>34.020000000000003</v>
      </c>
      <c r="B873" s="1">
        <v>7.5469999999999995E-2</v>
      </c>
      <c r="C873" s="1"/>
      <c r="D873" s="1"/>
      <c r="E873" s="1">
        <v>0.12936400000000001</v>
      </c>
      <c r="F873" s="1"/>
      <c r="G873" s="1"/>
    </row>
    <row r="874" spans="1:7">
      <c r="A874" s="1">
        <v>34.049999999999997</v>
      </c>
      <c r="B874" s="1">
        <v>7.5170000000000001E-2</v>
      </c>
      <c r="C874" s="1"/>
      <c r="D874" s="1"/>
      <c r="E874" s="1">
        <v>0.12850800000000001</v>
      </c>
      <c r="F874" s="1"/>
      <c r="G874" s="1"/>
    </row>
    <row r="875" spans="1:7">
      <c r="A875" s="1">
        <v>34.08</v>
      </c>
      <c r="B875" s="1">
        <v>7.4954000000000007E-2</v>
      </c>
      <c r="C875" s="1"/>
      <c r="D875" s="1"/>
      <c r="E875" s="1">
        <v>0.12775900000000001</v>
      </c>
      <c r="F875" s="1"/>
      <c r="G875" s="1"/>
    </row>
    <row r="876" spans="1:7">
      <c r="A876" s="1">
        <v>34.11</v>
      </c>
      <c r="B876" s="1">
        <v>7.4439000000000005E-2</v>
      </c>
      <c r="C876" s="1"/>
      <c r="D876" s="1"/>
      <c r="E876" s="1">
        <v>0.12695799999999999</v>
      </c>
      <c r="F876" s="1"/>
      <c r="G876" s="1"/>
    </row>
    <row r="877" spans="1:7">
      <c r="A877" s="1">
        <v>34.14</v>
      </c>
      <c r="B877" s="1">
        <v>7.3786000000000004E-2</v>
      </c>
      <c r="C877" s="1"/>
      <c r="D877" s="1"/>
      <c r="E877" s="1">
        <v>0.12622700000000001</v>
      </c>
      <c r="F877" s="1"/>
      <c r="G877" s="1"/>
    </row>
    <row r="878" spans="1:7">
      <c r="A878" s="1">
        <v>34.17</v>
      </c>
      <c r="B878" s="1">
        <v>7.3468000000000006E-2</v>
      </c>
      <c r="C878" s="1"/>
      <c r="D878" s="1"/>
      <c r="E878" s="1">
        <v>0.12561800000000001</v>
      </c>
      <c r="F878" s="1"/>
      <c r="G878" s="1"/>
    </row>
    <row r="879" spans="1:7">
      <c r="A879" s="1">
        <v>34.200000000000003</v>
      </c>
      <c r="B879" s="1">
        <v>7.3209999999999997E-2</v>
      </c>
      <c r="C879" s="1"/>
      <c r="D879" s="1"/>
      <c r="E879" s="1">
        <v>0.124873</v>
      </c>
      <c r="F879" s="1"/>
      <c r="G879" s="1"/>
    </row>
    <row r="880" spans="1:7">
      <c r="A880" s="1">
        <v>34.229999999999997</v>
      </c>
      <c r="B880" s="1">
        <v>7.2994000000000003E-2</v>
      </c>
      <c r="C880" s="1"/>
      <c r="D880" s="1"/>
      <c r="E880" s="1">
        <v>0.12417</v>
      </c>
      <c r="F880" s="1"/>
      <c r="G880" s="1"/>
    </row>
    <row r="881" spans="1:7">
      <c r="A881" s="1">
        <v>34.26</v>
      </c>
      <c r="B881" s="1">
        <v>7.2776999999999994E-2</v>
      </c>
      <c r="C881" s="1"/>
      <c r="D881" s="1"/>
      <c r="E881" s="1">
        <v>0.123474</v>
      </c>
      <c r="F881" s="1"/>
      <c r="G881" s="1"/>
    </row>
    <row r="882" spans="1:7">
      <c r="A882" s="1">
        <v>34.29</v>
      </c>
      <c r="B882" s="1">
        <v>7.2238999999999998E-2</v>
      </c>
      <c r="C882" s="1"/>
      <c r="D882" s="1"/>
      <c r="E882" s="1">
        <v>0.122575</v>
      </c>
      <c r="F882" s="1"/>
      <c r="G882" s="1"/>
    </row>
    <row r="883" spans="1:7">
      <c r="A883" s="1">
        <v>34.32</v>
      </c>
      <c r="B883" s="1">
        <v>7.1794999999999998E-2</v>
      </c>
      <c r="C883" s="1"/>
      <c r="D883" s="1"/>
      <c r="E883" s="1">
        <v>0.121988</v>
      </c>
      <c r="F883" s="1"/>
      <c r="G883" s="1"/>
    </row>
    <row r="884" spans="1:7">
      <c r="A884" s="1">
        <v>34.35</v>
      </c>
      <c r="B884" s="1">
        <v>7.1508000000000002E-2</v>
      </c>
      <c r="C884" s="1"/>
      <c r="D884" s="1"/>
      <c r="E884" s="1">
        <v>0.121325</v>
      </c>
      <c r="F884" s="1"/>
      <c r="G884" s="1"/>
    </row>
    <row r="885" spans="1:7">
      <c r="A885" s="1">
        <v>34.380000000000003</v>
      </c>
      <c r="B885" s="1">
        <v>7.1309999999999998E-2</v>
      </c>
      <c r="C885" s="1"/>
      <c r="D885" s="1"/>
      <c r="E885" s="1">
        <v>0.120686</v>
      </c>
      <c r="F885" s="1"/>
      <c r="G885" s="1"/>
    </row>
    <row r="886" spans="1:7">
      <c r="A886" s="1">
        <v>34.409999999999997</v>
      </c>
      <c r="B886" s="1">
        <v>7.1013000000000007E-2</v>
      </c>
      <c r="C886" s="1"/>
      <c r="D886" s="1"/>
      <c r="E886" s="1">
        <v>0.11992</v>
      </c>
      <c r="F886" s="1"/>
      <c r="G886" s="1"/>
    </row>
    <row r="887" spans="1:7">
      <c r="A887" s="1">
        <v>34.44</v>
      </c>
      <c r="B887" s="1">
        <v>7.0418999999999995E-2</v>
      </c>
      <c r="C887" s="1"/>
      <c r="D887" s="1"/>
      <c r="E887" s="1">
        <v>0.119211</v>
      </c>
      <c r="F887" s="1"/>
      <c r="G887" s="1"/>
    </row>
    <row r="888" spans="1:7">
      <c r="A888" s="1">
        <v>34.47</v>
      </c>
      <c r="B888" s="1">
        <v>7.0042999999999994E-2</v>
      </c>
      <c r="C888" s="1"/>
      <c r="D888" s="1"/>
      <c r="E888" s="1">
        <v>0.118634</v>
      </c>
      <c r="F888" s="1"/>
      <c r="G888" s="1"/>
    </row>
    <row r="889" spans="1:7">
      <c r="A889" s="1">
        <v>34.5</v>
      </c>
      <c r="B889" s="1">
        <v>6.9712999999999997E-2</v>
      </c>
      <c r="C889" s="1"/>
      <c r="D889" s="1"/>
      <c r="E889" s="1">
        <v>0.11795600000000001</v>
      </c>
      <c r="F889" s="1"/>
      <c r="G889" s="1"/>
    </row>
    <row r="890" spans="1:7">
      <c r="A890" s="1">
        <v>34.53</v>
      </c>
      <c r="B890" s="1">
        <v>6.9474999999999995E-2</v>
      </c>
      <c r="C890" s="1"/>
      <c r="D890" s="1"/>
      <c r="E890" s="1">
        <v>0.117344</v>
      </c>
      <c r="F890" s="1"/>
      <c r="G890" s="1"/>
    </row>
    <row r="891" spans="1:7">
      <c r="A891" s="1">
        <v>34.56</v>
      </c>
      <c r="B891" s="1">
        <v>6.9151000000000004E-2</v>
      </c>
      <c r="C891" s="1"/>
      <c r="D891" s="1"/>
      <c r="E891" s="1">
        <v>0.116553</v>
      </c>
      <c r="F891" s="1"/>
      <c r="G891" s="1"/>
    </row>
    <row r="892" spans="1:7">
      <c r="A892" s="1">
        <v>34.590000000000003</v>
      </c>
      <c r="B892" s="1">
        <v>6.8774000000000002E-2</v>
      </c>
      <c r="C892" s="1"/>
      <c r="D892" s="1"/>
      <c r="E892" s="1">
        <v>0.11579299999999999</v>
      </c>
      <c r="F892" s="1"/>
      <c r="G892" s="1"/>
    </row>
    <row r="893" spans="1:7">
      <c r="A893" s="1">
        <v>34.619999999999997</v>
      </c>
      <c r="B893" s="1">
        <v>6.8213999999999997E-2</v>
      </c>
      <c r="C893" s="1"/>
      <c r="D893" s="1"/>
      <c r="E893" s="1">
        <v>0.11516</v>
      </c>
      <c r="F893" s="1"/>
      <c r="G893" s="1"/>
    </row>
    <row r="894" spans="1:7">
      <c r="A894" s="1">
        <v>34.65</v>
      </c>
      <c r="B894" s="1">
        <v>6.7746000000000001E-2</v>
      </c>
      <c r="C894" s="1"/>
      <c r="D894" s="1"/>
      <c r="E894" s="1">
        <v>0.11462600000000001</v>
      </c>
      <c r="F894" s="1"/>
      <c r="G894" s="1"/>
    </row>
    <row r="895" spans="1:7">
      <c r="A895" s="1">
        <v>34.68</v>
      </c>
      <c r="B895" s="1">
        <v>6.7502000000000006E-2</v>
      </c>
      <c r="C895" s="1"/>
      <c r="D895" s="1"/>
      <c r="E895" s="1">
        <v>0.11408500000000001</v>
      </c>
      <c r="F895" s="1"/>
      <c r="G895" s="1"/>
    </row>
    <row r="896" spans="1:7">
      <c r="A896" s="1">
        <v>34.71</v>
      </c>
      <c r="B896" s="1">
        <v>6.7278000000000004E-2</v>
      </c>
      <c r="C896" s="1"/>
      <c r="D896" s="1"/>
      <c r="E896" s="1">
        <v>0.113384</v>
      </c>
      <c r="F896" s="1"/>
      <c r="G896" s="1"/>
    </row>
    <row r="897" spans="1:7">
      <c r="A897" s="1">
        <v>34.74</v>
      </c>
      <c r="B897" s="1">
        <v>6.7020999999999997E-2</v>
      </c>
      <c r="C897" s="1"/>
      <c r="D897" s="1"/>
      <c r="E897" s="1">
        <v>0.112553</v>
      </c>
      <c r="F897" s="1"/>
      <c r="G897" s="1"/>
    </row>
    <row r="898" spans="1:7">
      <c r="A898" s="1">
        <v>34.770000000000003</v>
      </c>
      <c r="B898" s="1">
        <v>6.6630999999999996E-2</v>
      </c>
      <c r="C898" s="1"/>
      <c r="D898" s="1"/>
      <c r="E898" s="1">
        <v>0.111844</v>
      </c>
      <c r="F898" s="1"/>
      <c r="G898" s="1"/>
    </row>
    <row r="899" spans="1:7">
      <c r="A899" s="1">
        <v>34.799999999999997</v>
      </c>
      <c r="B899" s="1">
        <v>6.5950999999999996E-2</v>
      </c>
      <c r="C899" s="1"/>
      <c r="D899" s="1"/>
      <c r="E899" s="1">
        <v>0.111175</v>
      </c>
      <c r="F899" s="1"/>
      <c r="G899" s="1"/>
    </row>
    <row r="900" spans="1:7">
      <c r="A900" s="1">
        <v>34.83</v>
      </c>
      <c r="B900" s="1">
        <v>6.5573000000000006E-2</v>
      </c>
      <c r="C900" s="1"/>
      <c r="D900" s="1"/>
      <c r="E900" s="1">
        <v>0.11072700000000001</v>
      </c>
      <c r="F900" s="1"/>
      <c r="G900" s="1"/>
    </row>
    <row r="901" spans="1:7">
      <c r="A901" s="1">
        <v>34.86</v>
      </c>
      <c r="B901" s="1">
        <v>6.5298999999999996E-2</v>
      </c>
      <c r="C901" s="1"/>
      <c r="D901" s="1"/>
      <c r="E901" s="1">
        <v>0.11011700000000001</v>
      </c>
      <c r="F901" s="1"/>
      <c r="G901" s="1"/>
    </row>
    <row r="902" spans="1:7">
      <c r="A902" s="1">
        <v>34.89</v>
      </c>
      <c r="B902" s="1">
        <v>6.5099000000000004E-2</v>
      </c>
      <c r="C902" s="1"/>
      <c r="D902" s="1"/>
      <c r="E902" s="1">
        <v>0.109516</v>
      </c>
      <c r="F902" s="1"/>
      <c r="G902" s="1"/>
    </row>
    <row r="903" spans="1:7">
      <c r="A903" s="1">
        <v>34.92</v>
      </c>
      <c r="B903" s="1">
        <v>6.4838999999999994E-2</v>
      </c>
      <c r="C903" s="1"/>
      <c r="D903" s="1"/>
      <c r="E903" s="1">
        <v>0.108682</v>
      </c>
      <c r="F903" s="1"/>
      <c r="G903" s="1"/>
    </row>
    <row r="904" spans="1:7">
      <c r="A904" s="1">
        <v>34.950000000000003</v>
      </c>
      <c r="B904" s="1">
        <v>6.4447000000000004E-2</v>
      </c>
      <c r="C904" s="1"/>
      <c r="D904" s="1"/>
      <c r="E904" s="1">
        <v>0.107784</v>
      </c>
      <c r="F904" s="1"/>
      <c r="G904" s="1"/>
    </row>
    <row r="905" spans="1:7">
      <c r="A905" s="1">
        <v>34.979999999999997</v>
      </c>
      <c r="B905" s="1">
        <v>6.3952999999999996E-2</v>
      </c>
      <c r="C905" s="1"/>
      <c r="D905" s="1"/>
      <c r="E905" s="1">
        <v>0.107254</v>
      </c>
      <c r="F905" s="1"/>
      <c r="G905" s="1"/>
    </row>
    <row r="906" spans="1:7">
      <c r="A906" s="1">
        <v>35.01</v>
      </c>
      <c r="B906" s="1">
        <v>6.3586000000000004E-2</v>
      </c>
      <c r="C906" s="1"/>
      <c r="D906" s="1"/>
      <c r="E906" s="1">
        <v>0.10678600000000001</v>
      </c>
      <c r="F906" s="1"/>
      <c r="G906" s="1"/>
    </row>
    <row r="907" spans="1:7">
      <c r="A907" s="1">
        <v>35.04</v>
      </c>
      <c r="B907" s="1">
        <v>6.3374E-2</v>
      </c>
      <c r="C907" s="1"/>
      <c r="D907" s="1"/>
      <c r="E907" s="1">
        <v>0.10631699999999999</v>
      </c>
      <c r="F907" s="1"/>
      <c r="G907" s="1"/>
    </row>
    <row r="908" spans="1:7">
      <c r="A908" s="1">
        <v>35.07</v>
      </c>
      <c r="B908" s="1">
        <v>6.3152E-2</v>
      </c>
      <c r="C908" s="1"/>
      <c r="D908" s="1"/>
      <c r="E908" s="1">
        <v>0.10567799999999999</v>
      </c>
      <c r="F908" s="1"/>
      <c r="G908" s="1"/>
    </row>
    <row r="909" spans="1:7">
      <c r="A909" s="1">
        <v>35.1</v>
      </c>
      <c r="B909" s="1">
        <v>6.2803999999999999E-2</v>
      </c>
      <c r="C909" s="1"/>
      <c r="D909" s="1"/>
      <c r="E909" s="1">
        <v>0.10488</v>
      </c>
      <c r="F909" s="1"/>
      <c r="G909" s="1"/>
    </row>
    <row r="910" spans="1:7">
      <c r="A910" s="1">
        <v>35.130000000000003</v>
      </c>
      <c r="B910" s="1">
        <v>6.2454999999999997E-2</v>
      </c>
      <c r="C910" s="1"/>
      <c r="D910" s="1"/>
      <c r="E910" s="1">
        <v>0.104157</v>
      </c>
      <c r="F910" s="1"/>
      <c r="G910" s="1"/>
    </row>
    <row r="911" spans="1:7">
      <c r="A911" s="1">
        <v>35.159999999999997</v>
      </c>
      <c r="B911" s="1">
        <v>6.191E-2</v>
      </c>
      <c r="C911" s="1"/>
      <c r="D911" s="1"/>
      <c r="E911" s="1">
        <v>0.103546</v>
      </c>
      <c r="F911" s="1"/>
      <c r="G911" s="1"/>
    </row>
    <row r="912" spans="1:7">
      <c r="A912" s="1">
        <v>35.19</v>
      </c>
      <c r="B912" s="1">
        <v>6.1586000000000002E-2</v>
      </c>
      <c r="C912" s="1"/>
      <c r="D912" s="1"/>
      <c r="E912" s="1">
        <v>0.103177</v>
      </c>
      <c r="F912" s="1"/>
      <c r="G912" s="1"/>
    </row>
    <row r="913" spans="1:7">
      <c r="A913" s="1">
        <v>35.22</v>
      </c>
      <c r="B913" s="1">
        <v>6.1282999999999997E-2</v>
      </c>
      <c r="C913" s="1"/>
      <c r="D913" s="1"/>
      <c r="E913" s="1">
        <v>0.102672</v>
      </c>
      <c r="F913" s="1"/>
      <c r="G913" s="1"/>
    </row>
    <row r="914" spans="1:7">
      <c r="A914" s="1">
        <v>35.25</v>
      </c>
      <c r="B914" s="1">
        <v>6.1048999999999999E-2</v>
      </c>
      <c r="C914" s="1"/>
      <c r="D914" s="1"/>
      <c r="E914" s="1">
        <v>0.102198</v>
      </c>
      <c r="F914" s="1"/>
      <c r="G914" s="1"/>
    </row>
    <row r="915" spans="1:7">
      <c r="A915" s="1">
        <v>35.28</v>
      </c>
      <c r="B915" s="1">
        <v>6.0811999999999998E-2</v>
      </c>
      <c r="C915" s="1"/>
      <c r="D915" s="1"/>
      <c r="E915" s="1">
        <v>0.101464</v>
      </c>
      <c r="F915" s="1"/>
      <c r="G915" s="1"/>
    </row>
    <row r="916" spans="1:7">
      <c r="A916" s="1">
        <v>35.31</v>
      </c>
      <c r="B916" s="1">
        <v>6.0468000000000001E-2</v>
      </c>
      <c r="C916" s="1"/>
      <c r="D916" s="1"/>
      <c r="E916" s="1">
        <v>0.10070900000000001</v>
      </c>
      <c r="F916" s="1"/>
      <c r="G916" s="1"/>
    </row>
    <row r="917" spans="1:7">
      <c r="A917" s="1">
        <v>35.340000000000003</v>
      </c>
      <c r="B917" s="1">
        <v>6.0023E-2</v>
      </c>
      <c r="C917" s="1"/>
      <c r="D917" s="1"/>
      <c r="E917" s="1">
        <v>0.100216</v>
      </c>
      <c r="F917" s="1"/>
      <c r="G917" s="1"/>
    </row>
    <row r="918" spans="1:7">
      <c r="A918" s="1">
        <v>35.369999999999997</v>
      </c>
      <c r="B918" s="1">
        <v>5.9651000000000003E-2</v>
      </c>
      <c r="C918" s="1"/>
      <c r="D918" s="1"/>
      <c r="E918" s="1">
        <v>9.9668999999999994E-2</v>
      </c>
      <c r="F918" s="1"/>
      <c r="G918" s="1"/>
    </row>
    <row r="919" spans="1:7">
      <c r="A919" s="1">
        <v>35.4</v>
      </c>
      <c r="B919" s="1">
        <v>5.9403999999999998E-2</v>
      </c>
      <c r="C919" s="1"/>
      <c r="D919" s="1"/>
      <c r="E919" s="1">
        <v>9.9089999999999998E-2</v>
      </c>
      <c r="F919" s="1"/>
      <c r="G919" s="1"/>
    </row>
    <row r="920" spans="1:7">
      <c r="A920" s="1">
        <v>35.43</v>
      </c>
      <c r="B920" s="1">
        <v>5.9191000000000001E-2</v>
      </c>
      <c r="C920" s="1"/>
      <c r="D920" s="1"/>
      <c r="E920" s="1">
        <v>9.8530999999999994E-2</v>
      </c>
      <c r="F920" s="1"/>
      <c r="G920" s="1"/>
    </row>
    <row r="921" spans="1:7">
      <c r="A921" s="1">
        <v>35.46</v>
      </c>
      <c r="B921" s="1">
        <v>5.8922000000000002E-2</v>
      </c>
      <c r="C921" s="1"/>
      <c r="D921" s="1"/>
      <c r="E921" s="1">
        <v>9.7656000000000007E-2</v>
      </c>
      <c r="F921" s="1"/>
      <c r="G921" s="1"/>
    </row>
    <row r="922" spans="1:7">
      <c r="A922" s="1">
        <v>35.49</v>
      </c>
      <c r="B922" s="1">
        <v>5.8597000000000003E-2</v>
      </c>
      <c r="C922" s="1"/>
      <c r="D922" s="1"/>
      <c r="E922" s="1">
        <v>9.7106999999999999E-2</v>
      </c>
      <c r="F922" s="1"/>
      <c r="G922" s="1"/>
    </row>
    <row r="923" spans="1:7">
      <c r="A923" s="1">
        <v>35.520000000000003</v>
      </c>
      <c r="B923" s="1">
        <v>5.7965999999999997E-2</v>
      </c>
      <c r="C923" s="1"/>
      <c r="D923" s="1"/>
      <c r="E923" s="1">
        <v>9.6648999999999999E-2</v>
      </c>
      <c r="F923" s="1"/>
      <c r="G923" s="1"/>
    </row>
    <row r="924" spans="1:7">
      <c r="A924" s="1">
        <v>35.549999999999997</v>
      </c>
      <c r="B924" s="1">
        <v>5.7565999999999999E-2</v>
      </c>
      <c r="C924" s="1"/>
      <c r="D924" s="1"/>
      <c r="E924" s="1">
        <v>9.6256999999999995E-2</v>
      </c>
      <c r="F924" s="1"/>
      <c r="G924" s="1"/>
    </row>
    <row r="925" spans="1:7">
      <c r="A925" s="1">
        <v>35.58</v>
      </c>
      <c r="B925" s="1">
        <v>5.7395000000000002E-2</v>
      </c>
      <c r="C925" s="1"/>
      <c r="D925" s="1"/>
      <c r="E925" s="1">
        <v>9.5991999999999994E-2</v>
      </c>
      <c r="F925" s="1"/>
      <c r="G925" s="1"/>
    </row>
    <row r="926" spans="1:7">
      <c r="A926" s="1">
        <v>35.61</v>
      </c>
      <c r="B926" s="1">
        <v>5.7202999999999997E-2</v>
      </c>
      <c r="C926" s="1"/>
      <c r="D926" s="1"/>
      <c r="E926" s="1">
        <v>9.5129000000000005E-2</v>
      </c>
      <c r="F926" s="1"/>
      <c r="G926" s="1"/>
    </row>
    <row r="927" spans="1:7">
      <c r="A927" s="1">
        <v>35.64</v>
      </c>
      <c r="B927" s="1">
        <v>5.7027000000000001E-2</v>
      </c>
      <c r="C927" s="1"/>
      <c r="D927" s="1"/>
      <c r="E927" s="1">
        <v>9.4500000000000001E-2</v>
      </c>
      <c r="F927" s="1"/>
      <c r="G927" s="1"/>
    </row>
    <row r="928" spans="1:7">
      <c r="A928" s="1">
        <v>35.67</v>
      </c>
      <c r="B928" s="1">
        <v>5.6689000000000003E-2</v>
      </c>
      <c r="C928" s="1"/>
      <c r="D928" s="1"/>
      <c r="E928" s="1">
        <v>9.4067999999999999E-2</v>
      </c>
      <c r="F928" s="1"/>
      <c r="G928" s="1"/>
    </row>
    <row r="929" spans="1:7">
      <c r="A929" s="1">
        <v>35.700000000000003</v>
      </c>
      <c r="B929" s="1">
        <v>5.6175000000000003E-2</v>
      </c>
      <c r="C929" s="1"/>
      <c r="D929" s="1"/>
      <c r="E929" s="1">
        <v>9.3747999999999998E-2</v>
      </c>
      <c r="F929" s="1"/>
      <c r="G929" s="1"/>
    </row>
    <row r="930" spans="1:7">
      <c r="A930" s="1">
        <v>35.729999999999997</v>
      </c>
      <c r="B930" s="1">
        <v>5.5731000000000003E-2</v>
      </c>
      <c r="C930" s="1"/>
      <c r="D930" s="1"/>
      <c r="E930" s="1">
        <v>9.3280000000000002E-2</v>
      </c>
      <c r="F930" s="1"/>
      <c r="G930" s="1"/>
    </row>
    <row r="931" spans="1:7">
      <c r="A931" s="1">
        <v>35.76</v>
      </c>
      <c r="B931" s="1">
        <v>5.5590000000000001E-2</v>
      </c>
      <c r="C931" s="1"/>
      <c r="D931" s="1"/>
      <c r="E931" s="1">
        <v>9.2888999999999999E-2</v>
      </c>
      <c r="F931" s="1"/>
      <c r="G931" s="1"/>
    </row>
    <row r="932" spans="1:7">
      <c r="A932" s="1">
        <v>35.79</v>
      </c>
      <c r="B932" s="1">
        <v>5.5447000000000003E-2</v>
      </c>
      <c r="C932" s="1"/>
      <c r="D932" s="1"/>
      <c r="E932" s="1">
        <v>9.2281000000000002E-2</v>
      </c>
      <c r="F932" s="1"/>
      <c r="G932" s="1"/>
    </row>
    <row r="933" spans="1:7">
      <c r="A933" s="1">
        <v>35.82</v>
      </c>
      <c r="B933" s="1">
        <v>5.5195000000000001E-2</v>
      </c>
      <c r="C933" s="1"/>
      <c r="D933" s="1"/>
      <c r="E933" s="1">
        <v>9.1631000000000004E-2</v>
      </c>
      <c r="F933" s="1"/>
      <c r="G933" s="1"/>
    </row>
    <row r="934" spans="1:7">
      <c r="A934" s="1">
        <v>35.85</v>
      </c>
      <c r="B934" s="1">
        <v>5.4884000000000002E-2</v>
      </c>
      <c r="C934" s="1"/>
      <c r="D934" s="1"/>
      <c r="E934" s="1">
        <v>9.1255000000000003E-2</v>
      </c>
      <c r="F934" s="1"/>
      <c r="G934" s="1"/>
    </row>
    <row r="935" spans="1:7">
      <c r="A935" s="1">
        <v>35.880000000000003</v>
      </c>
      <c r="B935" s="1">
        <v>5.4362000000000001E-2</v>
      </c>
      <c r="C935" s="1"/>
      <c r="D935" s="1"/>
      <c r="E935" s="1">
        <v>9.0819999999999998E-2</v>
      </c>
      <c r="F935" s="1"/>
      <c r="G935" s="1"/>
    </row>
    <row r="936" spans="1:7">
      <c r="A936" s="1">
        <v>35.909999999999997</v>
      </c>
      <c r="B936" s="1">
        <v>5.4031000000000003E-2</v>
      </c>
      <c r="C936" s="1"/>
      <c r="D936" s="1"/>
      <c r="E936" s="1">
        <v>9.0381000000000003E-2</v>
      </c>
      <c r="F936" s="1"/>
      <c r="G936" s="1"/>
    </row>
    <row r="937" spans="1:7">
      <c r="A937" s="1">
        <v>35.94</v>
      </c>
      <c r="B937" s="1">
        <v>5.3873999999999998E-2</v>
      </c>
      <c r="C937" s="1"/>
      <c r="D937" s="1"/>
      <c r="E937" s="1">
        <v>8.9974999999999999E-2</v>
      </c>
      <c r="F937" s="1"/>
      <c r="G937" s="1"/>
    </row>
    <row r="938" spans="1:7">
      <c r="A938" s="1">
        <v>35.97</v>
      </c>
      <c r="B938" s="1">
        <v>5.3686999999999999E-2</v>
      </c>
      <c r="C938" s="1"/>
      <c r="D938" s="1"/>
      <c r="E938" s="1">
        <v>8.9249999999999996E-2</v>
      </c>
      <c r="F938" s="1"/>
      <c r="G938" s="1"/>
    </row>
    <row r="939" spans="1:7">
      <c r="A939" s="1">
        <v>36</v>
      </c>
      <c r="B939" s="1">
        <v>5.3476000000000003E-2</v>
      </c>
      <c r="C939" s="1"/>
      <c r="D939" s="1"/>
      <c r="E939" s="1">
        <v>8.8703000000000004E-2</v>
      </c>
      <c r="F939" s="1"/>
      <c r="G939" s="1"/>
    </row>
    <row r="940" spans="1:7">
      <c r="A940" s="1">
        <v>36.03</v>
      </c>
      <c r="B940" s="1">
        <v>5.3032999999999997E-2</v>
      </c>
      <c r="C940" s="1"/>
      <c r="D940" s="1"/>
      <c r="E940" s="1">
        <v>8.8261000000000006E-2</v>
      </c>
      <c r="F940" s="1"/>
      <c r="G940" s="1"/>
    </row>
    <row r="941" spans="1:7">
      <c r="A941" s="1">
        <v>36.06</v>
      </c>
      <c r="B941" s="1">
        <v>5.2746000000000001E-2</v>
      </c>
      <c r="C941" s="1"/>
      <c r="D941" s="1"/>
      <c r="E941" s="1">
        <v>8.7892999999999999E-2</v>
      </c>
      <c r="F941" s="1"/>
      <c r="G941" s="1"/>
    </row>
    <row r="942" spans="1:7">
      <c r="A942" s="1">
        <v>36.090000000000003</v>
      </c>
      <c r="B942" s="1">
        <v>5.2608000000000002E-2</v>
      </c>
      <c r="C942" s="1"/>
      <c r="D942" s="1"/>
      <c r="E942" s="1">
        <v>8.7455000000000005E-2</v>
      </c>
      <c r="F942" s="1"/>
      <c r="G942" s="1"/>
    </row>
    <row r="943" spans="1:7">
      <c r="A943" s="1">
        <v>36.119999999999997</v>
      </c>
      <c r="B943" s="1">
        <v>5.2477999999999997E-2</v>
      </c>
      <c r="C943" s="1"/>
      <c r="D943" s="1"/>
      <c r="E943" s="1">
        <v>8.6827000000000001E-2</v>
      </c>
      <c r="F943" s="1"/>
      <c r="G943" s="1"/>
    </row>
    <row r="944" spans="1:7">
      <c r="A944" s="1">
        <v>36.15</v>
      </c>
      <c r="B944" s="1">
        <v>5.2266E-2</v>
      </c>
      <c r="C944" s="1"/>
      <c r="D944" s="1"/>
      <c r="E944" s="1">
        <v>8.6280999999999997E-2</v>
      </c>
      <c r="F944" s="1"/>
      <c r="G944" s="1"/>
    </row>
    <row r="945" spans="1:7">
      <c r="A945" s="1">
        <v>36.18</v>
      </c>
      <c r="B945" s="1">
        <v>5.1895999999999998E-2</v>
      </c>
      <c r="C945" s="1"/>
      <c r="D945" s="1"/>
      <c r="E945" s="1">
        <v>8.5888000000000006E-2</v>
      </c>
      <c r="F945" s="1"/>
      <c r="G945" s="1"/>
    </row>
    <row r="946" spans="1:7">
      <c r="A946" s="1">
        <v>36.21</v>
      </c>
      <c r="B946" s="1">
        <v>5.1463000000000002E-2</v>
      </c>
      <c r="C946" s="1"/>
      <c r="D946" s="1"/>
      <c r="E946" s="1">
        <v>8.5580000000000003E-2</v>
      </c>
      <c r="F946" s="1"/>
      <c r="G946" s="1"/>
    </row>
    <row r="947" spans="1:7">
      <c r="A947" s="1">
        <v>36.24</v>
      </c>
      <c r="B947" s="1">
        <v>5.1157000000000001E-2</v>
      </c>
      <c r="C947" s="1"/>
      <c r="D947" s="1"/>
      <c r="E947" s="1">
        <v>8.5178000000000004E-2</v>
      </c>
      <c r="F947" s="1"/>
      <c r="G947" s="1"/>
    </row>
    <row r="948" spans="1:7">
      <c r="A948" s="1">
        <v>36.270000000000003</v>
      </c>
      <c r="B948" s="1">
        <v>5.0935000000000001E-2</v>
      </c>
      <c r="C948" s="1"/>
      <c r="D948" s="1"/>
      <c r="E948" s="1">
        <v>8.4789000000000003E-2</v>
      </c>
      <c r="F948" s="1"/>
      <c r="G948" s="1"/>
    </row>
    <row r="949" spans="1:7">
      <c r="A949" s="1">
        <v>36.299999999999997</v>
      </c>
      <c r="B949" s="1">
        <v>5.0719E-2</v>
      </c>
      <c r="C949" s="1"/>
      <c r="D949" s="1"/>
      <c r="E949" s="1">
        <v>8.4266999999999995E-2</v>
      </c>
      <c r="F949" s="1"/>
      <c r="G949" s="1"/>
    </row>
    <row r="950" spans="1:7">
      <c r="A950" s="1">
        <v>36.33</v>
      </c>
      <c r="B950" s="1">
        <v>5.0429000000000002E-2</v>
      </c>
      <c r="C950" s="1"/>
      <c r="D950" s="1"/>
      <c r="E950" s="1">
        <v>8.3611000000000005E-2</v>
      </c>
      <c r="F950" s="1"/>
      <c r="G950" s="1"/>
    </row>
    <row r="951" spans="1:7">
      <c r="A951" s="1">
        <v>36.36</v>
      </c>
      <c r="B951" s="1">
        <v>4.9921E-2</v>
      </c>
      <c r="C951" s="1"/>
      <c r="D951" s="1"/>
      <c r="E951" s="1">
        <v>8.3224999999999993E-2</v>
      </c>
      <c r="F951" s="1"/>
      <c r="G951" s="1"/>
    </row>
    <row r="952" spans="1:7">
      <c r="A952" s="1">
        <v>36.39</v>
      </c>
      <c r="B952" s="1">
        <v>4.9438999999999997E-2</v>
      </c>
      <c r="C952" s="1"/>
      <c r="D952" s="1"/>
      <c r="E952" s="1">
        <v>8.2826999999999998E-2</v>
      </c>
      <c r="F952" s="1"/>
      <c r="G952" s="1"/>
    </row>
    <row r="953" spans="1:7">
      <c r="A953" s="1">
        <v>36.42</v>
      </c>
      <c r="B953" s="1">
        <v>4.9263000000000001E-2</v>
      </c>
      <c r="C953" s="1"/>
      <c r="D953" s="1"/>
      <c r="E953" s="1">
        <v>8.2479999999999998E-2</v>
      </c>
      <c r="F953" s="1"/>
      <c r="G953" s="1"/>
    </row>
    <row r="954" spans="1:7">
      <c r="A954" s="1">
        <v>36.450000000000003</v>
      </c>
      <c r="B954" s="1">
        <v>4.9132000000000002E-2</v>
      </c>
      <c r="C954" s="1"/>
      <c r="D954" s="1"/>
      <c r="E954" s="1">
        <v>8.2083000000000003E-2</v>
      </c>
      <c r="F954" s="1"/>
      <c r="G954" s="1"/>
    </row>
    <row r="955" spans="1:7">
      <c r="A955" s="1">
        <v>36.479999999999997</v>
      </c>
      <c r="B955" s="1">
        <v>4.8952000000000002E-2</v>
      </c>
      <c r="C955" s="1"/>
      <c r="D955" s="1"/>
      <c r="E955" s="1">
        <v>8.1317E-2</v>
      </c>
      <c r="F955" s="1"/>
      <c r="G955" s="1"/>
    </row>
    <row r="956" spans="1:7">
      <c r="A956" s="1">
        <v>36.51</v>
      </c>
      <c r="B956" s="1">
        <v>4.8756000000000001E-2</v>
      </c>
      <c r="C956" s="1"/>
      <c r="D956" s="1"/>
      <c r="E956" s="1">
        <v>8.0826999999999996E-2</v>
      </c>
      <c r="F956" s="1"/>
      <c r="G956" s="1"/>
    </row>
    <row r="957" spans="1:7">
      <c r="A957" s="1">
        <v>36.54</v>
      </c>
      <c r="B957" s="1">
        <v>4.8274999999999998E-2</v>
      </c>
      <c r="C957" s="1"/>
      <c r="D957" s="1"/>
      <c r="E957" s="1">
        <v>8.0363000000000004E-2</v>
      </c>
      <c r="F957" s="1"/>
      <c r="G957" s="1"/>
    </row>
    <row r="958" spans="1:7">
      <c r="A958" s="1">
        <v>36.57</v>
      </c>
      <c r="B958" s="1">
        <v>4.7912000000000003E-2</v>
      </c>
      <c r="C958" s="1"/>
      <c r="D958" s="1"/>
      <c r="E958" s="1">
        <v>8.0005999999999994E-2</v>
      </c>
      <c r="F958" s="1"/>
      <c r="G958" s="1"/>
    </row>
    <row r="959" spans="1:7">
      <c r="A959" s="1">
        <v>36.6</v>
      </c>
      <c r="B959" s="1">
        <v>4.7718999999999998E-2</v>
      </c>
      <c r="C959" s="1"/>
      <c r="D959" s="1"/>
      <c r="E959" s="1">
        <v>7.9627000000000003E-2</v>
      </c>
      <c r="F959" s="1"/>
      <c r="G959" s="1"/>
    </row>
    <row r="960" spans="1:7">
      <c r="A960" s="1">
        <v>36.630000000000003</v>
      </c>
      <c r="B960" s="1">
        <v>4.7502999999999997E-2</v>
      </c>
      <c r="C960" s="1"/>
      <c r="D960" s="1"/>
      <c r="E960" s="1">
        <v>7.9157000000000005E-2</v>
      </c>
      <c r="F960" s="1"/>
      <c r="G960" s="1"/>
    </row>
    <row r="961" spans="1:7">
      <c r="A961" s="1">
        <v>36.659999999999997</v>
      </c>
      <c r="B961" s="1">
        <v>4.7274999999999998E-2</v>
      </c>
      <c r="C961" s="1"/>
      <c r="D961" s="1"/>
      <c r="E961" s="1">
        <v>7.8579999999999997E-2</v>
      </c>
      <c r="F961" s="1"/>
      <c r="G961" s="1"/>
    </row>
    <row r="962" spans="1:7">
      <c r="A962" s="1">
        <v>36.69</v>
      </c>
      <c r="B962" s="1">
        <v>4.6990999999999998E-2</v>
      </c>
      <c r="C962" s="1"/>
      <c r="D962" s="1"/>
      <c r="E962" s="1">
        <v>7.8121999999999997E-2</v>
      </c>
      <c r="F962" s="1"/>
      <c r="G962" s="1"/>
    </row>
    <row r="963" spans="1:7">
      <c r="A963" s="1">
        <v>36.72</v>
      </c>
      <c r="B963" s="1">
        <v>4.6566999999999997E-2</v>
      </c>
      <c r="C963" s="1"/>
      <c r="D963" s="1"/>
      <c r="E963" s="1">
        <v>7.7799999999999994E-2</v>
      </c>
      <c r="F963" s="1"/>
      <c r="G963" s="1"/>
    </row>
    <row r="964" spans="1:7">
      <c r="A964" s="1">
        <v>36.75</v>
      </c>
      <c r="B964" s="1">
        <v>4.6228999999999999E-2</v>
      </c>
      <c r="C964" s="1"/>
      <c r="D964" s="1"/>
      <c r="E964" s="1">
        <v>7.7524999999999997E-2</v>
      </c>
      <c r="F964" s="1"/>
      <c r="G964" s="1"/>
    </row>
    <row r="965" spans="1:7">
      <c r="A965" s="1">
        <v>36.78</v>
      </c>
      <c r="B965" s="1">
        <v>4.6042E-2</v>
      </c>
      <c r="C965" s="1"/>
      <c r="D965" s="1"/>
      <c r="E965" s="1">
        <v>7.7186000000000005E-2</v>
      </c>
      <c r="F965" s="1"/>
      <c r="G965" s="1"/>
    </row>
    <row r="966" spans="1:7">
      <c r="A966" s="1">
        <v>36.81</v>
      </c>
      <c r="B966" s="1">
        <v>4.5925000000000001E-2</v>
      </c>
      <c r="C966" s="1"/>
      <c r="D966" s="1"/>
      <c r="E966" s="1">
        <v>7.6831999999999998E-2</v>
      </c>
      <c r="F966" s="1"/>
      <c r="G966" s="1"/>
    </row>
    <row r="967" spans="1:7">
      <c r="A967" s="1">
        <v>36.840000000000003</v>
      </c>
      <c r="B967" s="1">
        <v>4.5754000000000003E-2</v>
      </c>
      <c r="C967" s="1"/>
      <c r="D967" s="1"/>
      <c r="E967" s="1">
        <v>7.6133999999999993E-2</v>
      </c>
      <c r="F967" s="1"/>
      <c r="G967" s="1"/>
    </row>
    <row r="968" spans="1:7">
      <c r="A968" s="1">
        <v>36.869999999999997</v>
      </c>
      <c r="B968" s="1">
        <v>4.5598E-2</v>
      </c>
      <c r="C968" s="1"/>
      <c r="D968" s="1"/>
      <c r="E968" s="1">
        <v>7.5725000000000001E-2</v>
      </c>
      <c r="F968" s="1"/>
      <c r="G968" s="1"/>
    </row>
    <row r="969" spans="1:7">
      <c r="A969" s="1">
        <v>36.9</v>
      </c>
      <c r="B969" s="1">
        <v>4.4913000000000002E-2</v>
      </c>
      <c r="C969" s="1"/>
      <c r="D969" s="1"/>
      <c r="E969" s="1">
        <v>7.5314000000000006E-2</v>
      </c>
      <c r="F969" s="1"/>
      <c r="G969" s="1"/>
    </row>
    <row r="970" spans="1:7">
      <c r="A970" s="1">
        <v>36.93</v>
      </c>
      <c r="B970" s="1">
        <v>4.4448000000000001E-2</v>
      </c>
      <c r="C970" s="1"/>
      <c r="D970" s="1"/>
      <c r="E970" s="1">
        <v>7.4961E-2</v>
      </c>
      <c r="F970" s="1"/>
      <c r="G970" s="1"/>
    </row>
    <row r="971" spans="1:7">
      <c r="A971" s="1">
        <v>36.96</v>
      </c>
      <c r="B971" s="1">
        <v>4.4288000000000001E-2</v>
      </c>
      <c r="C971" s="1"/>
      <c r="D971" s="1"/>
      <c r="E971" s="1">
        <v>7.4608999999999995E-2</v>
      </c>
      <c r="F971" s="1"/>
      <c r="G971" s="1"/>
    </row>
    <row r="972" spans="1:7">
      <c r="A972" s="1">
        <v>36.99</v>
      </c>
      <c r="B972" s="1">
        <v>4.4179999999999997E-2</v>
      </c>
      <c r="C972" s="1"/>
      <c r="D972" s="1"/>
      <c r="E972" s="1">
        <v>7.4124999999999996E-2</v>
      </c>
      <c r="F972" s="1"/>
      <c r="G972" s="1"/>
    </row>
    <row r="973" spans="1:7">
      <c r="A973" s="1">
        <v>37.020000000000003</v>
      </c>
      <c r="B973" s="1">
        <v>4.4006000000000003E-2</v>
      </c>
      <c r="C973" s="1"/>
      <c r="D973" s="1"/>
      <c r="E973" s="1">
        <v>7.3528999999999997E-2</v>
      </c>
      <c r="F973" s="1"/>
      <c r="G973" s="1"/>
    </row>
    <row r="974" spans="1:7">
      <c r="A974" s="1">
        <v>37.049999999999997</v>
      </c>
      <c r="B974" s="1">
        <v>4.3715999999999998E-2</v>
      </c>
      <c r="C974" s="1"/>
      <c r="D974" s="1"/>
      <c r="E974" s="1">
        <v>7.3080999999999993E-2</v>
      </c>
      <c r="F974" s="1"/>
      <c r="G974" s="1"/>
    </row>
    <row r="975" spans="1:7">
      <c r="A975" s="1">
        <v>37.08</v>
      </c>
      <c r="B975" s="1">
        <v>4.3196999999999999E-2</v>
      </c>
      <c r="C975" s="1"/>
      <c r="D975" s="1"/>
      <c r="E975" s="1">
        <v>7.2843000000000005E-2</v>
      </c>
      <c r="F975" s="1"/>
      <c r="G975" s="1"/>
    </row>
    <row r="976" spans="1:7">
      <c r="A976" s="1">
        <v>37.11</v>
      </c>
      <c r="B976" s="1">
        <v>4.2798999999999997E-2</v>
      </c>
      <c r="C976" s="1"/>
      <c r="D976" s="1"/>
      <c r="E976" s="1">
        <v>7.2638999999999995E-2</v>
      </c>
      <c r="F976" s="1"/>
      <c r="G976" s="1"/>
    </row>
    <row r="977" spans="1:7">
      <c r="A977" s="1">
        <v>37.14</v>
      </c>
      <c r="B977" s="1">
        <v>4.2637000000000001E-2</v>
      </c>
      <c r="C977" s="1"/>
      <c r="D977" s="1"/>
      <c r="E977" s="1">
        <v>7.2344000000000006E-2</v>
      </c>
      <c r="F977" s="1"/>
      <c r="G977" s="1"/>
    </row>
    <row r="978" spans="1:7">
      <c r="A978" s="1">
        <v>37.17</v>
      </c>
      <c r="B978" s="1">
        <v>4.2507000000000003E-2</v>
      </c>
      <c r="C978" s="1"/>
      <c r="D978" s="1"/>
      <c r="E978" s="1">
        <v>7.2015999999999997E-2</v>
      </c>
      <c r="F978" s="1"/>
      <c r="G978" s="1"/>
    </row>
    <row r="979" spans="1:7">
      <c r="A979" s="1">
        <v>37.200000000000003</v>
      </c>
      <c r="B979" s="1">
        <v>4.2244999999999998E-2</v>
      </c>
      <c r="C979" s="1"/>
      <c r="D979" s="1"/>
      <c r="E979" s="1">
        <v>7.1421999999999999E-2</v>
      </c>
      <c r="F979" s="1"/>
      <c r="G979" s="1"/>
    </row>
    <row r="980" spans="1:7">
      <c r="A980" s="1">
        <v>37.229999999999997</v>
      </c>
      <c r="B980" s="1">
        <v>4.1794999999999999E-2</v>
      </c>
      <c r="C980" s="1"/>
      <c r="D980" s="1"/>
      <c r="E980" s="1">
        <v>7.1091000000000001E-2</v>
      </c>
      <c r="F980" s="1"/>
      <c r="G980" s="1"/>
    </row>
    <row r="981" spans="1:7">
      <c r="A981" s="1">
        <v>37.26</v>
      </c>
      <c r="B981" s="1">
        <v>4.1223999999999997E-2</v>
      </c>
      <c r="C981" s="1"/>
      <c r="D981" s="1"/>
      <c r="E981" s="1">
        <v>7.0792999999999995E-2</v>
      </c>
      <c r="F981" s="1"/>
      <c r="G981" s="1"/>
    </row>
    <row r="982" spans="1:7">
      <c r="A982" s="1">
        <v>37.29</v>
      </c>
      <c r="B982" s="1">
        <v>4.0649999999999999E-2</v>
      </c>
      <c r="C982" s="1"/>
      <c r="D982" s="1"/>
      <c r="E982" s="1">
        <v>7.0466000000000001E-2</v>
      </c>
      <c r="F982" s="1"/>
      <c r="G982" s="1"/>
    </row>
    <row r="983" spans="1:7">
      <c r="A983" s="1">
        <v>37.32</v>
      </c>
      <c r="B983" s="1">
        <v>4.0523000000000003E-2</v>
      </c>
      <c r="C983" s="1"/>
      <c r="D983" s="1"/>
      <c r="E983" s="1">
        <v>7.0157999999999998E-2</v>
      </c>
      <c r="F983" s="1"/>
      <c r="G983" s="1"/>
    </row>
    <row r="984" spans="1:7">
      <c r="A984" s="1">
        <v>37.35</v>
      </c>
      <c r="B984" s="1">
        <v>4.0471E-2</v>
      </c>
      <c r="C984" s="1"/>
      <c r="D984" s="1"/>
      <c r="E984" s="1">
        <v>6.9694999999999993E-2</v>
      </c>
      <c r="F984" s="1"/>
      <c r="G984" s="1"/>
    </row>
    <row r="985" spans="1:7">
      <c r="A985" s="1">
        <v>37.380000000000003</v>
      </c>
      <c r="B985" s="1">
        <v>4.0320000000000002E-2</v>
      </c>
      <c r="C985" s="1"/>
      <c r="D985" s="1"/>
      <c r="E985" s="1">
        <v>6.9188E-2</v>
      </c>
      <c r="F985" s="1"/>
      <c r="G985" s="1"/>
    </row>
    <row r="986" spans="1:7">
      <c r="A986" s="1">
        <v>37.409999999999997</v>
      </c>
      <c r="B986" s="1">
        <v>3.9942999999999999E-2</v>
      </c>
      <c r="C986" s="1"/>
      <c r="D986" s="1"/>
      <c r="E986" s="1">
        <v>6.8788000000000002E-2</v>
      </c>
      <c r="F986" s="1"/>
      <c r="G986" s="1"/>
    </row>
    <row r="987" spans="1:7">
      <c r="A987" s="1">
        <v>37.44</v>
      </c>
      <c r="B987" s="1">
        <v>3.9623999999999999E-2</v>
      </c>
      <c r="C987" s="1"/>
      <c r="D987" s="1"/>
      <c r="E987" s="1">
        <v>6.8484000000000003E-2</v>
      </c>
      <c r="F987" s="1"/>
      <c r="G987" s="1"/>
    </row>
    <row r="988" spans="1:7">
      <c r="A988" s="1">
        <v>37.47</v>
      </c>
      <c r="B988" s="1">
        <v>3.9505999999999999E-2</v>
      </c>
      <c r="C988" s="1"/>
      <c r="D988" s="1"/>
      <c r="E988" s="1">
        <v>6.8190000000000001E-2</v>
      </c>
      <c r="F988" s="1"/>
      <c r="G988" s="1"/>
    </row>
    <row r="989" spans="1:7">
      <c r="A989" s="1">
        <v>37.5</v>
      </c>
      <c r="B989" s="1">
        <v>3.9447999999999997E-2</v>
      </c>
      <c r="C989" s="1"/>
      <c r="D989" s="1"/>
      <c r="E989" s="1">
        <v>6.7845000000000003E-2</v>
      </c>
      <c r="F989" s="1"/>
      <c r="G989" s="1"/>
    </row>
    <row r="990" spans="1:7">
      <c r="A990" s="1">
        <v>37.53</v>
      </c>
      <c r="B990" s="1">
        <v>3.9378000000000003E-2</v>
      </c>
      <c r="C990" s="1"/>
      <c r="D990" s="1"/>
      <c r="E990" s="1">
        <v>6.7497000000000001E-2</v>
      </c>
      <c r="F990" s="1"/>
      <c r="G990" s="1"/>
    </row>
    <row r="991" spans="1:7">
      <c r="A991" s="1">
        <v>37.56</v>
      </c>
      <c r="B991" s="1">
        <v>3.9142999999999997E-2</v>
      </c>
      <c r="C991" s="1"/>
      <c r="D991" s="1"/>
      <c r="E991" s="1">
        <v>6.6770999999999997E-2</v>
      </c>
      <c r="F991" s="1"/>
      <c r="G991" s="1"/>
    </row>
    <row r="992" spans="1:7">
      <c r="A992" s="1">
        <v>37.590000000000003</v>
      </c>
      <c r="B992" s="1">
        <v>3.8741999999999999E-2</v>
      </c>
      <c r="C992" s="1"/>
      <c r="D992" s="1"/>
      <c r="E992" s="1">
        <v>6.6258999999999998E-2</v>
      </c>
      <c r="F992" s="1"/>
      <c r="G992" s="1"/>
    </row>
    <row r="993" spans="1:7">
      <c r="A993" s="1">
        <v>37.619999999999997</v>
      </c>
      <c r="B993" s="1">
        <v>3.8496000000000002E-2</v>
      </c>
      <c r="C993" s="1"/>
      <c r="D993" s="1"/>
      <c r="E993" s="1">
        <v>6.6009999999999999E-2</v>
      </c>
      <c r="F993" s="1"/>
      <c r="G993" s="1"/>
    </row>
    <row r="994" spans="1:7">
      <c r="A994" s="1">
        <v>37.65</v>
      </c>
      <c r="B994" s="1">
        <v>3.8351999999999997E-2</v>
      </c>
      <c r="C994" s="1"/>
      <c r="D994" s="1"/>
      <c r="E994" s="1">
        <v>6.5748000000000001E-2</v>
      </c>
      <c r="F994" s="1"/>
      <c r="G994" s="1"/>
    </row>
    <row r="995" spans="1:7">
      <c r="A995" s="1">
        <v>37.68</v>
      </c>
      <c r="B995" s="1">
        <v>3.8252000000000001E-2</v>
      </c>
      <c r="C995" s="1"/>
      <c r="D995" s="1"/>
      <c r="E995" s="1">
        <v>6.5493999999999997E-2</v>
      </c>
      <c r="F995" s="1"/>
      <c r="G995" s="1"/>
    </row>
    <row r="996" spans="1:7">
      <c r="A996" s="1">
        <v>37.71</v>
      </c>
      <c r="B996" s="1">
        <v>3.8054999999999999E-2</v>
      </c>
      <c r="C996" s="1"/>
      <c r="D996" s="1"/>
      <c r="E996" s="1">
        <v>6.4796000000000006E-2</v>
      </c>
      <c r="F996" s="1"/>
      <c r="G996" s="1"/>
    </row>
    <row r="997" spans="1:7">
      <c r="A997" s="1">
        <v>37.74</v>
      </c>
      <c r="B997" s="1">
        <v>3.7689E-2</v>
      </c>
      <c r="C997" s="1"/>
      <c r="D997" s="1"/>
      <c r="E997" s="1">
        <v>6.4349000000000003E-2</v>
      </c>
      <c r="F997" s="1"/>
      <c r="G997" s="1"/>
    </row>
    <row r="998" spans="1:7">
      <c r="A998" s="1">
        <v>37.770000000000003</v>
      </c>
      <c r="B998" s="1">
        <v>3.7372000000000002E-2</v>
      </c>
      <c r="C998" s="1"/>
      <c r="D998" s="1"/>
      <c r="E998" s="1">
        <v>6.4114000000000004E-2</v>
      </c>
      <c r="F998" s="1"/>
      <c r="G998" s="1"/>
    </row>
    <row r="999" spans="1:7">
      <c r="A999" s="1">
        <v>37.799999999999997</v>
      </c>
      <c r="B999" s="1">
        <v>3.7226000000000002E-2</v>
      </c>
      <c r="C999" s="1"/>
      <c r="D999" s="1"/>
      <c r="E999" s="1">
        <v>6.3923999999999995E-2</v>
      </c>
      <c r="F999" s="1"/>
      <c r="G999" s="1"/>
    </row>
    <row r="1000" spans="1:7">
      <c r="A1000" s="1">
        <v>37.83</v>
      </c>
      <c r="B1000" s="1">
        <v>3.7183000000000001E-2</v>
      </c>
      <c r="C1000" s="1"/>
      <c r="D1000" s="1"/>
      <c r="E1000" s="1">
        <v>6.3694000000000001E-2</v>
      </c>
      <c r="F1000" s="1"/>
      <c r="G1000" s="1"/>
    </row>
    <row r="1001" spans="1:7">
      <c r="A1001" s="1">
        <v>37.86</v>
      </c>
      <c r="B1001" s="1">
        <v>3.7102000000000003E-2</v>
      </c>
      <c r="C1001" s="1"/>
      <c r="D1001" s="1"/>
      <c r="E1001" s="1">
        <v>6.3257999999999995E-2</v>
      </c>
      <c r="F1001" s="1"/>
      <c r="G1001" s="1"/>
    </row>
    <row r="1002" spans="1:7">
      <c r="A1002" s="1">
        <v>37.89</v>
      </c>
      <c r="B1002" s="1">
        <v>3.6949999999999997E-2</v>
      </c>
      <c r="C1002" s="1"/>
      <c r="D1002" s="1"/>
      <c r="E1002" s="1">
        <v>6.2645999999999993E-2</v>
      </c>
      <c r="F1002" s="1"/>
      <c r="G1002" s="1"/>
    </row>
    <row r="1003" spans="1:7">
      <c r="A1003" s="1">
        <v>37.92</v>
      </c>
      <c r="B1003" s="1">
        <v>3.6614000000000001E-2</v>
      </c>
      <c r="C1003" s="1"/>
      <c r="D1003" s="1"/>
      <c r="E1003" s="1">
        <v>6.2175000000000001E-2</v>
      </c>
      <c r="F1003" s="1"/>
      <c r="G1003" s="1"/>
    </row>
    <row r="1004" spans="1:7">
      <c r="A1004" s="1">
        <v>37.950000000000003</v>
      </c>
      <c r="B1004" s="1">
        <v>3.6305999999999998E-2</v>
      </c>
      <c r="C1004" s="1"/>
      <c r="D1004" s="1"/>
      <c r="E1004" s="1">
        <v>6.1913000000000003E-2</v>
      </c>
      <c r="F1004" s="1"/>
      <c r="G1004" s="1"/>
    </row>
    <row r="1005" spans="1:7">
      <c r="A1005" s="1">
        <v>37.979999999999997</v>
      </c>
      <c r="B1005" s="1">
        <v>3.6192000000000002E-2</v>
      </c>
      <c r="C1005" s="1"/>
      <c r="D1005" s="1"/>
      <c r="E1005" s="1">
        <v>6.1768999999999998E-2</v>
      </c>
      <c r="F1005" s="1"/>
      <c r="G1005" s="1"/>
    </row>
    <row r="1006" spans="1:7">
      <c r="A1006" s="1">
        <v>38.01</v>
      </c>
      <c r="B1006" s="1">
        <v>3.6044E-2</v>
      </c>
      <c r="C1006" s="1"/>
      <c r="D1006" s="1"/>
      <c r="E1006" s="1">
        <v>6.1477999999999998E-2</v>
      </c>
      <c r="F1006" s="1"/>
      <c r="G1006" s="1"/>
    </row>
    <row r="1007" spans="1:7">
      <c r="A1007" s="1">
        <v>38.04</v>
      </c>
      <c r="B1007" s="1">
        <v>3.5882999999999998E-2</v>
      </c>
      <c r="C1007" s="1"/>
      <c r="D1007" s="1"/>
      <c r="E1007" s="1">
        <v>6.0857000000000001E-2</v>
      </c>
      <c r="F1007" s="1"/>
      <c r="G1007" s="1"/>
    </row>
    <row r="1008" spans="1:7">
      <c r="A1008" s="1">
        <v>38.07</v>
      </c>
      <c r="B1008" s="1">
        <v>3.5621E-2</v>
      </c>
      <c r="C1008" s="1"/>
      <c r="D1008" s="1"/>
      <c r="E1008" s="1">
        <v>6.0353999999999998E-2</v>
      </c>
      <c r="F1008" s="1"/>
      <c r="G1008" s="1"/>
    </row>
    <row r="1009" spans="1:7">
      <c r="A1009" s="1">
        <v>38.1</v>
      </c>
      <c r="B1009" s="1">
        <v>3.5226E-2</v>
      </c>
      <c r="C1009" s="1"/>
      <c r="D1009" s="1"/>
      <c r="E1009" s="1">
        <v>6.0186999999999997E-2</v>
      </c>
      <c r="F1009" s="1"/>
      <c r="G1009" s="1"/>
    </row>
    <row r="1010" spans="1:7">
      <c r="A1010" s="1">
        <v>38.130000000000003</v>
      </c>
      <c r="B1010" s="1">
        <v>3.4948E-2</v>
      </c>
      <c r="C1010" s="1"/>
      <c r="D1010" s="1"/>
      <c r="E1010" s="1">
        <v>6.0056999999999999E-2</v>
      </c>
      <c r="F1010" s="1"/>
      <c r="G1010" s="1"/>
    </row>
    <row r="1011" spans="1:7">
      <c r="A1011" s="1">
        <v>38.159999999999997</v>
      </c>
      <c r="B1011" s="1">
        <v>3.4776000000000001E-2</v>
      </c>
      <c r="C1011" s="1"/>
      <c r="D1011" s="1"/>
      <c r="E1011" s="1">
        <v>5.9878000000000001E-2</v>
      </c>
      <c r="F1011" s="1"/>
      <c r="G1011" s="1"/>
    </row>
    <row r="1012" spans="1:7">
      <c r="A1012" s="1">
        <v>38.19</v>
      </c>
      <c r="B1012" s="1">
        <v>3.4672000000000001E-2</v>
      </c>
      <c r="C1012" s="1"/>
      <c r="D1012" s="1"/>
      <c r="E1012" s="1">
        <v>5.9586E-2</v>
      </c>
      <c r="F1012" s="1"/>
      <c r="G1012" s="1"/>
    </row>
    <row r="1013" spans="1:7">
      <c r="A1013" s="1">
        <v>38.22</v>
      </c>
      <c r="B1013" s="1">
        <v>3.4495999999999999E-2</v>
      </c>
      <c r="C1013" s="1"/>
      <c r="D1013" s="1"/>
      <c r="E1013" s="1">
        <v>5.8992000000000003E-2</v>
      </c>
      <c r="F1013" s="1"/>
      <c r="G1013" s="1"/>
    </row>
    <row r="1014" spans="1:7">
      <c r="A1014" s="1">
        <v>38.25</v>
      </c>
      <c r="B1014" s="1">
        <v>3.4251999999999998E-2</v>
      </c>
      <c r="C1014" s="1"/>
      <c r="D1014" s="1"/>
      <c r="E1014" s="1">
        <v>5.8599999999999999E-2</v>
      </c>
      <c r="F1014" s="1"/>
      <c r="G1014" s="1"/>
    </row>
    <row r="1015" spans="1:7">
      <c r="A1015" s="1">
        <v>38.28</v>
      </c>
      <c r="B1015" s="1">
        <v>3.3801999999999999E-2</v>
      </c>
      <c r="C1015" s="1"/>
      <c r="D1015" s="1"/>
      <c r="E1015" s="1">
        <v>5.8423999999999997E-2</v>
      </c>
      <c r="F1015" s="1"/>
      <c r="G1015" s="1"/>
    </row>
    <row r="1016" spans="1:7">
      <c r="A1016" s="1">
        <v>38.31</v>
      </c>
      <c r="B1016" s="1">
        <v>3.3404000000000003E-2</v>
      </c>
      <c r="C1016" s="1"/>
      <c r="D1016" s="1"/>
      <c r="E1016" s="1">
        <v>5.8237999999999998E-2</v>
      </c>
      <c r="F1016" s="1"/>
      <c r="G1016" s="1"/>
    </row>
    <row r="1017" spans="1:7">
      <c r="A1017" s="1">
        <v>38.340000000000003</v>
      </c>
      <c r="B1017" s="1">
        <v>3.3304E-2</v>
      </c>
      <c r="C1017" s="1"/>
      <c r="D1017" s="1"/>
      <c r="E1017" s="1">
        <v>5.8048000000000002E-2</v>
      </c>
      <c r="F1017" s="1"/>
      <c r="G1017" s="1"/>
    </row>
    <row r="1018" spans="1:7">
      <c r="A1018" s="1">
        <v>38.369999999999997</v>
      </c>
      <c r="B1018" s="1">
        <v>3.3238999999999998E-2</v>
      </c>
      <c r="C1018" s="1"/>
      <c r="D1018" s="1"/>
      <c r="E1018" s="1">
        <v>5.7582000000000001E-2</v>
      </c>
      <c r="F1018" s="1"/>
      <c r="G1018" s="1"/>
    </row>
    <row r="1019" spans="1:7">
      <c r="A1019" s="1">
        <v>38.4</v>
      </c>
      <c r="B1019" s="1">
        <v>3.3131000000000001E-2</v>
      </c>
      <c r="C1019" s="1"/>
      <c r="D1019" s="1"/>
      <c r="E1019" s="1">
        <v>5.6954999999999999E-2</v>
      </c>
      <c r="F1019" s="1"/>
      <c r="G1019" s="1"/>
    </row>
    <row r="1020" spans="1:7">
      <c r="A1020" s="1">
        <v>38.43</v>
      </c>
      <c r="B1020" s="1">
        <v>3.2853E-2</v>
      </c>
      <c r="C1020" s="1"/>
      <c r="D1020" s="1"/>
      <c r="E1020" s="1">
        <v>5.6521000000000002E-2</v>
      </c>
      <c r="F1020" s="1"/>
      <c r="G1020" s="1"/>
    </row>
    <row r="1021" spans="1:7">
      <c r="A1021" s="1">
        <v>38.46</v>
      </c>
      <c r="B1021" s="1">
        <v>3.2261999999999999E-2</v>
      </c>
      <c r="C1021" s="1"/>
      <c r="D1021" s="1"/>
      <c r="E1021" s="1">
        <v>5.6189000000000003E-2</v>
      </c>
      <c r="F1021" s="1"/>
      <c r="G1021" s="1"/>
    </row>
    <row r="1022" spans="1:7">
      <c r="A1022" s="1">
        <v>38.49</v>
      </c>
      <c r="B1022" s="1">
        <v>3.1990999999999999E-2</v>
      </c>
      <c r="C1022" s="1"/>
      <c r="D1022" s="1"/>
      <c r="E1022" s="1">
        <v>5.5923E-2</v>
      </c>
      <c r="F1022" s="1"/>
      <c r="G1022" s="1"/>
    </row>
    <row r="1023" spans="1:7">
      <c r="A1023" s="1">
        <v>38.520000000000003</v>
      </c>
      <c r="B1023" s="1">
        <v>3.2016000000000003E-2</v>
      </c>
      <c r="C1023" s="1"/>
      <c r="D1023" s="1"/>
      <c r="E1023" s="1">
        <v>5.5587999999999999E-2</v>
      </c>
      <c r="F1023" s="1"/>
      <c r="G1023" s="1"/>
    </row>
    <row r="1024" spans="1:7">
      <c r="A1024" s="1">
        <v>38.549999999999997</v>
      </c>
      <c r="B1024" s="1">
        <v>3.2058999999999997E-2</v>
      </c>
      <c r="C1024" s="1"/>
      <c r="D1024" s="1"/>
      <c r="E1024" s="1">
        <v>5.5333E-2</v>
      </c>
      <c r="F1024" s="1"/>
      <c r="G1024" s="1"/>
    </row>
    <row r="1025" spans="1:7">
      <c r="A1025" s="1">
        <v>38.58</v>
      </c>
      <c r="B1025" s="1">
        <v>3.2023999999999997E-2</v>
      </c>
      <c r="C1025" s="1"/>
      <c r="D1025" s="1"/>
      <c r="E1025" s="1">
        <v>5.4691999999999998E-2</v>
      </c>
      <c r="F1025" s="1"/>
      <c r="G1025" s="1"/>
    </row>
    <row r="1026" spans="1:7">
      <c r="A1026" s="1">
        <v>38.61</v>
      </c>
      <c r="B1026" s="1">
        <v>3.1753999999999998E-2</v>
      </c>
      <c r="C1026" s="1"/>
      <c r="D1026" s="1"/>
      <c r="E1026" s="1">
        <v>5.4247999999999998E-2</v>
      </c>
      <c r="F1026" s="1"/>
      <c r="G1026" s="1"/>
    </row>
    <row r="1027" spans="1:7">
      <c r="A1027" s="1">
        <v>38.64</v>
      </c>
      <c r="B1027" s="1">
        <v>3.1267000000000003E-2</v>
      </c>
      <c r="C1027" s="1"/>
      <c r="D1027" s="1"/>
      <c r="E1027" s="1">
        <v>5.4031000000000003E-2</v>
      </c>
      <c r="F1027" s="1"/>
      <c r="G1027" s="1"/>
    </row>
    <row r="1028" spans="1:7">
      <c r="A1028" s="1">
        <v>38.67</v>
      </c>
      <c r="B1028" s="1">
        <v>3.0925999999999999E-2</v>
      </c>
      <c r="C1028" s="1"/>
      <c r="D1028" s="1"/>
      <c r="E1028" s="1">
        <v>5.3851999999999997E-2</v>
      </c>
      <c r="F1028" s="1"/>
      <c r="G1028" s="1"/>
    </row>
    <row r="1029" spans="1:7">
      <c r="A1029" s="1">
        <v>38.700000000000003</v>
      </c>
      <c r="B1029" s="1">
        <v>3.0890000000000001E-2</v>
      </c>
      <c r="C1029" s="1"/>
      <c r="D1029" s="1"/>
      <c r="E1029" s="1">
        <v>5.3661E-2</v>
      </c>
      <c r="F1029" s="1"/>
      <c r="G1029" s="1"/>
    </row>
    <row r="1030" spans="1:7">
      <c r="A1030" s="1">
        <v>38.729999999999997</v>
      </c>
      <c r="B1030" s="1">
        <v>3.0887999999999999E-2</v>
      </c>
      <c r="C1030" s="1"/>
      <c r="D1030" s="1"/>
      <c r="E1030" s="1">
        <v>5.3381999999999999E-2</v>
      </c>
      <c r="F1030" s="1"/>
      <c r="G1030" s="1"/>
    </row>
    <row r="1031" spans="1:7">
      <c r="A1031" s="1">
        <v>38.76</v>
      </c>
      <c r="B1031" s="1">
        <v>3.0762999999999999E-2</v>
      </c>
      <c r="C1031" s="1"/>
      <c r="D1031" s="1"/>
      <c r="E1031" s="1">
        <v>5.2929999999999998E-2</v>
      </c>
      <c r="F1031" s="1"/>
      <c r="G1031" s="1"/>
    </row>
    <row r="1032" spans="1:7">
      <c r="A1032" s="1">
        <v>38.79</v>
      </c>
      <c r="B1032" s="1">
        <v>3.0374000000000002E-2</v>
      </c>
      <c r="C1032" s="1"/>
      <c r="D1032" s="1"/>
      <c r="E1032" s="1">
        <v>5.2521999999999999E-2</v>
      </c>
      <c r="F1032" s="1"/>
      <c r="G1032" s="1"/>
    </row>
    <row r="1033" spans="1:7">
      <c r="A1033" s="1">
        <v>38.82</v>
      </c>
      <c r="B1033" s="1">
        <v>2.9946E-2</v>
      </c>
      <c r="C1033" s="1"/>
      <c r="D1033" s="1"/>
      <c r="E1033" s="1">
        <v>5.2248000000000003E-2</v>
      </c>
      <c r="F1033" s="1"/>
      <c r="G1033" s="1"/>
    </row>
    <row r="1034" spans="1:7">
      <c r="A1034" s="1">
        <v>38.85</v>
      </c>
      <c r="B1034" s="1">
        <v>2.9805000000000002E-2</v>
      </c>
      <c r="C1034" s="1"/>
      <c r="D1034" s="1"/>
      <c r="E1034" s="1">
        <v>5.2039000000000002E-2</v>
      </c>
      <c r="F1034" s="1"/>
      <c r="G1034" s="1"/>
    </row>
    <row r="1035" spans="1:7">
      <c r="A1035" s="1">
        <v>38.880000000000003</v>
      </c>
      <c r="B1035" s="1">
        <v>2.9753000000000002E-2</v>
      </c>
      <c r="C1035" s="1"/>
      <c r="D1035" s="1"/>
      <c r="E1035" s="1">
        <v>5.1806999999999999E-2</v>
      </c>
      <c r="F1035" s="1"/>
      <c r="G1035" s="1"/>
    </row>
    <row r="1036" spans="1:7">
      <c r="A1036" s="1">
        <v>38.909999999999997</v>
      </c>
      <c r="B1036" s="1">
        <v>2.9683000000000001E-2</v>
      </c>
      <c r="C1036" s="1"/>
      <c r="D1036" s="1"/>
      <c r="E1036" s="1">
        <v>5.1615000000000001E-2</v>
      </c>
      <c r="F1036" s="1"/>
      <c r="G1036" s="1"/>
    </row>
    <row r="1037" spans="1:7">
      <c r="A1037" s="1">
        <v>38.94</v>
      </c>
      <c r="B1037" s="1">
        <v>2.9499000000000001E-2</v>
      </c>
      <c r="C1037" s="1"/>
      <c r="D1037" s="1"/>
      <c r="E1037" s="1">
        <v>5.1139999999999998E-2</v>
      </c>
      <c r="F1037" s="1"/>
      <c r="G1037" s="1"/>
    </row>
    <row r="1038" spans="1:7">
      <c r="A1038" s="1">
        <v>38.97</v>
      </c>
      <c r="B1038" s="1">
        <v>2.9059999999999999E-2</v>
      </c>
      <c r="C1038" s="1"/>
      <c r="D1038" s="1"/>
      <c r="E1038" s="1">
        <v>5.0591999999999998E-2</v>
      </c>
      <c r="F1038" s="1"/>
      <c r="G1038" s="1"/>
    </row>
    <row r="1039" spans="1:7">
      <c r="A1039" s="1">
        <v>38.97</v>
      </c>
      <c r="B1039" s="1">
        <v>2.9000999999999999E-2</v>
      </c>
      <c r="C1039" s="1"/>
      <c r="D1039" s="1"/>
      <c r="E1039" s="1">
        <v>5.0549999999999998E-2</v>
      </c>
      <c r="F1039" s="1"/>
      <c r="G1039" s="1"/>
    </row>
    <row r="1040" spans="1:7">
      <c r="A1040" s="1">
        <v>39</v>
      </c>
      <c r="B1040" s="1">
        <v>2.8823000000000001E-2</v>
      </c>
      <c r="C1040" s="1"/>
      <c r="D1040" s="1"/>
      <c r="E1040" s="1">
        <v>5.0431999999999998E-2</v>
      </c>
      <c r="F1040" s="1"/>
      <c r="G1040" s="1"/>
    </row>
    <row r="1041" spans="1:7">
      <c r="A1041" s="1">
        <v>39.03</v>
      </c>
      <c r="B1041" s="1">
        <v>2.8781999999999999E-2</v>
      </c>
      <c r="C1041" s="1"/>
      <c r="D1041" s="1"/>
      <c r="E1041" s="1">
        <v>5.0347999999999997E-2</v>
      </c>
      <c r="F1041" s="1"/>
      <c r="G1041" s="1"/>
    </row>
    <row r="1042" spans="1:7">
      <c r="A1042" s="1">
        <v>39.06</v>
      </c>
      <c r="B1042" s="1">
        <v>2.8766E-2</v>
      </c>
      <c r="C1042" s="1"/>
      <c r="D1042" s="1"/>
      <c r="E1042" s="1">
        <v>5.0209999999999998E-2</v>
      </c>
      <c r="F1042" s="1"/>
      <c r="G1042" s="1"/>
    </row>
    <row r="1043" spans="1:7">
      <c r="A1043" s="1">
        <v>39.090000000000003</v>
      </c>
      <c r="B1043" s="1">
        <v>2.8646000000000001E-2</v>
      </c>
      <c r="C1043" s="1"/>
      <c r="D1043" s="1"/>
      <c r="E1043" s="1">
        <v>4.9942E-2</v>
      </c>
      <c r="F1043" s="1"/>
      <c r="G1043" s="1"/>
    </row>
    <row r="1044" spans="1:7">
      <c r="A1044" s="1">
        <v>39.119999999999997</v>
      </c>
      <c r="B1044" s="1">
        <v>2.8268000000000001E-2</v>
      </c>
      <c r="C1044" s="1"/>
      <c r="D1044" s="1"/>
      <c r="E1044" s="1">
        <v>4.9584999999999997E-2</v>
      </c>
      <c r="F1044" s="1"/>
      <c r="G1044" s="1"/>
    </row>
    <row r="1045" spans="1:7">
      <c r="A1045" s="1">
        <v>39.15</v>
      </c>
      <c r="B1045" s="1">
        <v>2.7963999999999999E-2</v>
      </c>
      <c r="C1045" s="1"/>
      <c r="D1045" s="1"/>
      <c r="E1045" s="1">
        <v>4.9452000000000003E-2</v>
      </c>
      <c r="F1045" s="1"/>
      <c r="G1045" s="1"/>
    </row>
    <row r="1046" spans="1:7">
      <c r="A1046" s="1">
        <v>39.18</v>
      </c>
      <c r="B1046" s="1">
        <v>2.7916E-2</v>
      </c>
      <c r="C1046" s="1"/>
      <c r="D1046" s="1"/>
      <c r="E1046" s="1">
        <v>4.9348999999999997E-2</v>
      </c>
      <c r="F1046" s="1"/>
      <c r="G1046" s="1"/>
    </row>
    <row r="1047" spans="1:7">
      <c r="A1047" s="1">
        <v>39.21</v>
      </c>
      <c r="B1047" s="1">
        <v>2.7928999999999999E-2</v>
      </c>
      <c r="C1047" s="1"/>
      <c r="D1047" s="1"/>
      <c r="E1047" s="1">
        <v>4.9244000000000003E-2</v>
      </c>
      <c r="F1047" s="1"/>
      <c r="G1047" s="1"/>
    </row>
    <row r="1048" spans="1:7">
      <c r="A1048" s="1">
        <v>39.24</v>
      </c>
      <c r="B1048" s="1">
        <v>2.7845999999999999E-2</v>
      </c>
      <c r="C1048" s="1"/>
      <c r="D1048" s="1"/>
      <c r="E1048" s="1">
        <v>4.9001999999999997E-2</v>
      </c>
      <c r="F1048" s="1"/>
      <c r="G1048" s="1"/>
    </row>
    <row r="1049" spans="1:7">
      <c r="A1049" s="1">
        <v>39.270000000000003</v>
      </c>
      <c r="B1049" s="1">
        <v>2.7661999999999999E-2</v>
      </c>
      <c r="C1049" s="1"/>
      <c r="D1049" s="1"/>
      <c r="E1049" s="1">
        <v>4.8589E-2</v>
      </c>
      <c r="F1049" s="1"/>
      <c r="G1049" s="1"/>
    </row>
    <row r="1050" spans="1:7">
      <c r="A1050" s="1">
        <v>39.299999999999997</v>
      </c>
      <c r="B1050" s="1">
        <v>2.7359999999999999E-2</v>
      </c>
      <c r="C1050" s="1"/>
      <c r="D1050" s="1"/>
      <c r="E1050" s="1">
        <v>4.8318E-2</v>
      </c>
      <c r="F1050" s="1"/>
      <c r="G1050" s="1"/>
    </row>
    <row r="1051" spans="1:7">
      <c r="A1051" s="1">
        <v>39.33</v>
      </c>
      <c r="B1051" s="1">
        <v>2.7004E-2</v>
      </c>
      <c r="C1051" s="1"/>
      <c r="D1051" s="1"/>
      <c r="E1051" s="1">
        <v>4.8050000000000002E-2</v>
      </c>
      <c r="F1051" s="1"/>
      <c r="G1051" s="1"/>
    </row>
    <row r="1052" spans="1:7">
      <c r="A1052" s="1">
        <v>39.36</v>
      </c>
      <c r="B1052" s="1">
        <v>2.6918999999999998E-2</v>
      </c>
      <c r="C1052" s="1"/>
      <c r="D1052" s="1"/>
      <c r="E1052" s="1">
        <v>4.7775999999999999E-2</v>
      </c>
      <c r="F1052" s="1"/>
      <c r="G1052" s="1"/>
    </row>
    <row r="1053" spans="1:7">
      <c r="A1053" s="1">
        <v>39.39</v>
      </c>
      <c r="B1053" s="1">
        <v>2.6806E-2</v>
      </c>
      <c r="C1053" s="1"/>
      <c r="D1053" s="1"/>
      <c r="E1053" s="1">
        <v>4.7451E-2</v>
      </c>
      <c r="F1053" s="1"/>
      <c r="G1053" s="1"/>
    </row>
    <row r="1054" spans="1:7">
      <c r="A1054" s="1">
        <v>39.42</v>
      </c>
      <c r="B1054" s="1">
        <v>2.6630000000000001E-2</v>
      </c>
      <c r="C1054" s="1"/>
      <c r="D1054" s="1"/>
      <c r="E1054" s="1">
        <v>4.6983999999999998E-2</v>
      </c>
      <c r="F1054" s="1"/>
      <c r="G1054" s="1"/>
    </row>
    <row r="1055" spans="1:7">
      <c r="A1055" s="1">
        <v>39.450000000000003</v>
      </c>
      <c r="B1055" s="1">
        <v>2.6425000000000001E-2</v>
      </c>
      <c r="C1055" s="1"/>
      <c r="D1055" s="1"/>
      <c r="E1055" s="1">
        <v>4.6605000000000001E-2</v>
      </c>
      <c r="F1055" s="1"/>
      <c r="G1055" s="1"/>
    </row>
    <row r="1056" spans="1:7">
      <c r="A1056" s="1">
        <v>39.479999999999997</v>
      </c>
      <c r="B1056" s="1">
        <v>2.6088E-2</v>
      </c>
      <c r="C1056" s="1"/>
      <c r="D1056" s="1"/>
      <c r="E1056" s="1">
        <v>4.6428999999999998E-2</v>
      </c>
      <c r="F1056" s="1"/>
      <c r="G1056" s="1"/>
    </row>
    <row r="1057" spans="1:7">
      <c r="A1057" s="1">
        <v>39.51</v>
      </c>
      <c r="B1057" s="1">
        <v>2.5824E-2</v>
      </c>
      <c r="C1057" s="1"/>
      <c r="D1057" s="1"/>
      <c r="E1057" s="1">
        <v>4.6303999999999998E-2</v>
      </c>
      <c r="F1057" s="1"/>
      <c r="G1057" s="1"/>
    </row>
    <row r="1058" spans="1:7">
      <c r="A1058" s="1">
        <v>39.54</v>
      </c>
      <c r="B1058" s="1">
        <v>2.5745000000000001E-2</v>
      </c>
      <c r="C1058" s="1"/>
      <c r="D1058" s="1"/>
      <c r="E1058" s="1">
        <v>4.6052000000000003E-2</v>
      </c>
      <c r="F1058" s="1"/>
      <c r="G1058" s="1"/>
    </row>
    <row r="1059" spans="1:7">
      <c r="A1059" s="1">
        <v>39.57</v>
      </c>
      <c r="B1059" s="1">
        <v>2.5728999999999998E-2</v>
      </c>
      <c r="C1059" s="1"/>
      <c r="D1059" s="1"/>
      <c r="E1059" s="1">
        <v>4.5765E-2</v>
      </c>
      <c r="F1059" s="1"/>
      <c r="G1059" s="1"/>
    </row>
    <row r="1060" spans="1:7">
      <c r="A1060" s="1">
        <v>39.6</v>
      </c>
      <c r="B1060" s="1">
        <v>2.5699E-2</v>
      </c>
      <c r="C1060" s="1"/>
      <c r="D1060" s="1"/>
      <c r="E1060" s="1">
        <v>4.5094000000000002E-2</v>
      </c>
      <c r="F1060" s="1"/>
      <c r="G1060" s="1"/>
    </row>
    <row r="1061" spans="1:7">
      <c r="A1061" s="1">
        <v>39.630000000000003</v>
      </c>
      <c r="B1061" s="1">
        <v>2.5582000000000001E-2</v>
      </c>
      <c r="C1061" s="1"/>
      <c r="D1061" s="1"/>
      <c r="E1061" s="1">
        <v>4.4492999999999998E-2</v>
      </c>
      <c r="F1061" s="1"/>
      <c r="G1061" s="1"/>
    </row>
    <row r="1062" spans="1:7">
      <c r="A1062" s="1">
        <v>39.659999999999997</v>
      </c>
      <c r="B1062" s="1">
        <v>2.5336000000000001E-2</v>
      </c>
      <c r="C1062" s="1"/>
      <c r="D1062" s="1"/>
      <c r="E1062" s="1">
        <v>4.4302000000000001E-2</v>
      </c>
      <c r="F1062" s="1"/>
      <c r="G1062" s="1"/>
    </row>
    <row r="1063" spans="1:7">
      <c r="A1063" s="1">
        <v>39.69</v>
      </c>
      <c r="B1063" s="1">
        <v>2.5073000000000002E-2</v>
      </c>
      <c r="C1063" s="1"/>
      <c r="D1063" s="1"/>
      <c r="E1063" s="1">
        <v>4.4097999999999998E-2</v>
      </c>
      <c r="F1063" s="1"/>
      <c r="G1063" s="1"/>
    </row>
    <row r="1064" spans="1:7">
      <c r="A1064" s="1">
        <v>39.72</v>
      </c>
      <c r="B1064" s="1">
        <v>2.5034000000000001E-2</v>
      </c>
      <c r="C1064" s="1"/>
      <c r="D1064" s="1"/>
      <c r="E1064" s="1">
        <v>4.3860000000000003E-2</v>
      </c>
      <c r="F1064" s="1"/>
      <c r="G1064" s="1"/>
    </row>
    <row r="1065" spans="1:7">
      <c r="A1065" s="1">
        <v>39.75</v>
      </c>
      <c r="B1065" s="1">
        <v>2.5055000000000001E-2</v>
      </c>
      <c r="C1065" s="1"/>
      <c r="D1065" s="1"/>
      <c r="E1065" s="1">
        <v>4.3478000000000003E-2</v>
      </c>
      <c r="F1065" s="1"/>
      <c r="G1065" s="1"/>
    </row>
    <row r="1066" spans="1:7">
      <c r="A1066" s="1">
        <v>39.78</v>
      </c>
      <c r="B1066" s="1">
        <v>2.5048999999999998E-2</v>
      </c>
      <c r="C1066" s="1"/>
      <c r="D1066" s="1"/>
      <c r="E1066" s="1">
        <v>4.2826000000000003E-2</v>
      </c>
      <c r="F1066" s="1"/>
      <c r="G1066" s="1"/>
    </row>
    <row r="1067" spans="1:7">
      <c r="A1067" s="1">
        <v>39.81</v>
      </c>
      <c r="B1067" s="1">
        <v>2.4943E-2</v>
      </c>
      <c r="C1067" s="1"/>
      <c r="D1067" s="1"/>
      <c r="E1067" s="1">
        <v>4.2407E-2</v>
      </c>
      <c r="F1067" s="1"/>
      <c r="G1067" s="1"/>
    </row>
    <row r="1068" spans="1:7">
      <c r="A1068" s="1">
        <v>39.840000000000003</v>
      </c>
      <c r="B1068" s="1">
        <v>2.4638E-2</v>
      </c>
      <c r="C1068" s="1"/>
      <c r="D1068" s="1"/>
      <c r="E1068" s="1">
        <v>4.2250000000000003E-2</v>
      </c>
      <c r="F1068" s="1"/>
      <c r="G1068" s="1"/>
    </row>
    <row r="1069" spans="1:7">
      <c r="A1069" s="1">
        <v>39.869999999999997</v>
      </c>
      <c r="B1069" s="1">
        <v>2.4358999999999999E-2</v>
      </c>
      <c r="C1069" s="1"/>
      <c r="D1069" s="1"/>
      <c r="E1069" s="1">
        <v>4.2109000000000001E-2</v>
      </c>
      <c r="F1069" s="1"/>
      <c r="G1069" s="1"/>
    </row>
    <row r="1070" spans="1:7">
      <c r="A1070" s="1">
        <v>39.9</v>
      </c>
      <c r="B1070" s="1">
        <v>2.4279999999999999E-2</v>
      </c>
      <c r="C1070" s="1"/>
      <c r="D1070" s="1"/>
      <c r="E1070" s="1">
        <v>4.1839000000000001E-2</v>
      </c>
      <c r="F1070" s="1"/>
      <c r="G1070" s="1"/>
    </row>
    <row r="1071" spans="1:7">
      <c r="A1071" s="1">
        <v>39.93</v>
      </c>
      <c r="B1071" s="1">
        <v>2.4282999999999999E-2</v>
      </c>
      <c r="C1071" s="1"/>
      <c r="D1071" s="1"/>
      <c r="E1071" s="1">
        <v>4.1505E-2</v>
      </c>
      <c r="F1071" s="1"/>
      <c r="G1071" s="1"/>
    </row>
    <row r="1072" spans="1:7">
      <c r="A1072" s="1">
        <v>39.96</v>
      </c>
      <c r="B1072" s="1">
        <v>2.4233999999999999E-2</v>
      </c>
      <c r="C1072" s="1"/>
      <c r="D1072" s="1"/>
      <c r="E1072" s="1">
        <v>4.0964E-2</v>
      </c>
      <c r="F1072" s="1"/>
      <c r="G1072" s="1"/>
    </row>
    <row r="1073" spans="1:7">
      <c r="A1073" s="1">
        <v>39.99</v>
      </c>
      <c r="B1073" s="1">
        <v>2.401E-2</v>
      </c>
      <c r="C1073" s="1"/>
      <c r="D1073" s="1"/>
      <c r="E1073" s="1">
        <v>4.0388E-2</v>
      </c>
      <c r="F1073" s="1"/>
      <c r="G1073" s="1"/>
    </row>
    <row r="1074" spans="1:7">
      <c r="A1074" s="1">
        <v>40.020000000000003</v>
      </c>
      <c r="B1074" s="1">
        <v>2.3674000000000001E-2</v>
      </c>
      <c r="C1074" s="1"/>
      <c r="D1074" s="1"/>
      <c r="E1074" s="1">
        <v>4.0092000000000003E-2</v>
      </c>
      <c r="F1074" s="1"/>
      <c r="G1074" s="1"/>
    </row>
    <row r="1075" spans="1:7">
      <c r="A1075" s="1">
        <v>40.049999999999997</v>
      </c>
      <c r="B1075" s="1">
        <v>2.3288E-2</v>
      </c>
      <c r="C1075" s="1"/>
      <c r="D1075" s="1"/>
      <c r="E1075" s="1">
        <v>3.9792000000000001E-2</v>
      </c>
      <c r="F1075" s="1"/>
      <c r="G1075" s="1"/>
    </row>
    <row r="1076" spans="1:7">
      <c r="A1076" s="1">
        <v>40.08</v>
      </c>
      <c r="B1076" s="1">
        <v>2.3171000000000001E-2</v>
      </c>
      <c r="C1076" s="1"/>
      <c r="D1076" s="1"/>
      <c r="E1076" s="1">
        <v>3.9406999999999998E-2</v>
      </c>
      <c r="F1076" s="1"/>
      <c r="G1076" s="1"/>
    </row>
    <row r="1077" spans="1:7">
      <c r="A1077" s="1">
        <v>40.11</v>
      </c>
      <c r="B1077" s="1">
        <v>2.3122E-2</v>
      </c>
      <c r="C1077" s="1"/>
      <c r="D1077" s="1"/>
      <c r="E1077" s="1">
        <v>3.8891000000000002E-2</v>
      </c>
      <c r="F1077" s="1"/>
      <c r="G1077" s="1"/>
    </row>
    <row r="1078" spans="1:7">
      <c r="A1078" s="1">
        <v>40.14</v>
      </c>
      <c r="B1078" s="1">
        <v>2.3016999999999999E-2</v>
      </c>
      <c r="C1078" s="1"/>
      <c r="D1078" s="1"/>
      <c r="E1078" s="1">
        <v>3.8334E-2</v>
      </c>
      <c r="F1078" s="1"/>
      <c r="G1078" s="1"/>
    </row>
    <row r="1079" spans="1:7">
      <c r="A1079" s="1">
        <v>40.17</v>
      </c>
      <c r="B1079" s="1">
        <v>2.2852000000000001E-2</v>
      </c>
      <c r="C1079" s="1"/>
      <c r="D1079" s="1"/>
      <c r="E1079" s="1">
        <v>3.8200999999999999E-2</v>
      </c>
      <c r="F1079" s="1"/>
      <c r="G1079" s="1"/>
    </row>
    <row r="1080" spans="1:7">
      <c r="A1080" s="1">
        <v>40.200000000000003</v>
      </c>
      <c r="B1080" s="1">
        <v>2.2446000000000001E-2</v>
      </c>
      <c r="C1080" s="1"/>
      <c r="D1080" s="1"/>
      <c r="E1080" s="1">
        <v>3.8190000000000002E-2</v>
      </c>
      <c r="F1080" s="1"/>
      <c r="G1080" s="1"/>
    </row>
    <row r="1081" spans="1:7">
      <c r="A1081" s="1">
        <v>40.229999999999997</v>
      </c>
      <c r="B1081" s="1">
        <v>2.2261E-2</v>
      </c>
      <c r="C1081" s="1"/>
      <c r="D1081" s="1"/>
      <c r="E1081" s="1">
        <v>3.8129999999999997E-2</v>
      </c>
      <c r="F1081" s="1"/>
      <c r="G1081" s="1"/>
    </row>
    <row r="1082" spans="1:7">
      <c r="A1082" s="1">
        <v>40.26</v>
      </c>
      <c r="B1082" s="1">
        <v>2.2272E-2</v>
      </c>
      <c r="C1082" s="1"/>
      <c r="D1082" s="1"/>
      <c r="E1082" s="1">
        <v>3.7990000000000003E-2</v>
      </c>
      <c r="F1082" s="1"/>
      <c r="G1082" s="1"/>
    </row>
    <row r="1083" spans="1:7">
      <c r="A1083" s="1">
        <v>40.29</v>
      </c>
      <c r="B1083" s="1">
        <v>2.2336999999999999E-2</v>
      </c>
      <c r="C1083" s="1"/>
      <c r="D1083" s="1"/>
      <c r="E1083" s="1">
        <v>3.7697000000000001E-2</v>
      </c>
      <c r="F1083" s="1"/>
      <c r="G1083" s="1"/>
    </row>
    <row r="1084" spans="1:7">
      <c r="A1084" s="1">
        <v>40.32</v>
      </c>
      <c r="B1084" s="1">
        <v>2.2346000000000001E-2</v>
      </c>
      <c r="C1084" s="1"/>
      <c r="D1084" s="1"/>
      <c r="E1084" s="1">
        <v>3.7220999999999997E-2</v>
      </c>
      <c r="F1084" s="1"/>
      <c r="G1084" s="1"/>
    </row>
    <row r="1085" spans="1:7">
      <c r="A1085" s="1">
        <v>40.35</v>
      </c>
      <c r="B1085" s="1">
        <v>2.2249999999999999E-2</v>
      </c>
      <c r="C1085" s="1"/>
      <c r="D1085" s="1"/>
      <c r="E1085" s="1">
        <v>3.6823000000000002E-2</v>
      </c>
      <c r="F1085" s="1"/>
      <c r="G1085" s="1"/>
    </row>
    <row r="1086" spans="1:7">
      <c r="A1086" s="1">
        <v>40.380000000000003</v>
      </c>
      <c r="B1086" s="1">
        <v>2.1939E-2</v>
      </c>
      <c r="C1086" s="1"/>
      <c r="D1086" s="1"/>
      <c r="E1086" s="1">
        <v>3.6637000000000003E-2</v>
      </c>
      <c r="F1086" s="1"/>
      <c r="G1086" s="1"/>
    </row>
    <row r="1087" spans="1:7">
      <c r="A1087" s="1">
        <v>40.409999999999997</v>
      </c>
      <c r="B1087" s="1">
        <v>2.1711999999999999E-2</v>
      </c>
      <c r="C1087" s="1"/>
      <c r="D1087" s="1"/>
      <c r="E1087" s="1">
        <v>3.6457000000000003E-2</v>
      </c>
      <c r="F1087" s="1"/>
      <c r="G1087" s="1"/>
    </row>
    <row r="1088" spans="1:7">
      <c r="A1088" s="1">
        <v>40.44</v>
      </c>
      <c r="B1088" s="1">
        <v>2.1617999999999998E-2</v>
      </c>
      <c r="C1088" s="1"/>
      <c r="D1088" s="1"/>
      <c r="E1088" s="1">
        <v>3.6239E-2</v>
      </c>
      <c r="F1088" s="1"/>
      <c r="G1088" s="1"/>
    </row>
    <row r="1089" spans="1:7">
      <c r="A1089" s="1">
        <v>40.47</v>
      </c>
      <c r="B1089" s="1">
        <v>2.1599E-2</v>
      </c>
      <c r="C1089" s="1"/>
      <c r="D1089" s="1"/>
      <c r="E1089" s="1">
        <v>3.5693999999999997E-2</v>
      </c>
      <c r="F1089" s="1"/>
      <c r="G1089" s="1"/>
    </row>
    <row r="1090" spans="1:7">
      <c r="A1090" s="1">
        <v>40.5</v>
      </c>
      <c r="B1090" s="1">
        <v>2.1607000000000001E-2</v>
      </c>
      <c r="C1090" s="1"/>
      <c r="D1090" s="1"/>
      <c r="E1090" s="1">
        <v>3.5151000000000002E-2</v>
      </c>
      <c r="F1090" s="1"/>
      <c r="G1090" s="1"/>
    </row>
    <row r="1091" spans="1:7">
      <c r="A1091" s="1">
        <v>40.53</v>
      </c>
      <c r="B1091" s="1">
        <v>2.1564E-2</v>
      </c>
      <c r="C1091" s="1"/>
      <c r="D1091" s="1"/>
      <c r="E1091" s="1">
        <v>3.4798999999999997E-2</v>
      </c>
      <c r="F1091" s="1"/>
      <c r="G1091" s="1"/>
    </row>
    <row r="1092" spans="1:7">
      <c r="A1092" s="1">
        <v>40.56</v>
      </c>
      <c r="B1092" s="1">
        <v>2.1309000000000002E-2</v>
      </c>
      <c r="C1092" s="1"/>
      <c r="D1092" s="1"/>
      <c r="E1092" s="1">
        <v>3.4379E-2</v>
      </c>
      <c r="F1092" s="1"/>
      <c r="G1092" s="1"/>
    </row>
    <row r="1093" spans="1:7">
      <c r="A1093" s="1">
        <v>40.590000000000003</v>
      </c>
      <c r="B1093" s="1">
        <v>2.1184000000000001E-2</v>
      </c>
      <c r="C1093" s="1"/>
      <c r="D1093" s="1"/>
      <c r="E1093" s="1">
        <v>3.4188999999999997E-2</v>
      </c>
      <c r="F1093" s="1"/>
      <c r="G1093" s="1"/>
    </row>
    <row r="1094" spans="1:7">
      <c r="A1094" s="1">
        <v>40.619999999999997</v>
      </c>
      <c r="B1094" s="1">
        <v>2.1166000000000001E-2</v>
      </c>
      <c r="C1094" s="1"/>
      <c r="D1094" s="1"/>
      <c r="E1094" s="1">
        <v>3.3840000000000002E-2</v>
      </c>
      <c r="F1094" s="1"/>
      <c r="G1094" s="1"/>
    </row>
    <row r="1095" spans="1:7">
      <c r="A1095" s="1">
        <v>40.65</v>
      </c>
      <c r="B1095" s="1">
        <v>2.1184000000000001E-2</v>
      </c>
      <c r="C1095" s="1"/>
      <c r="D1095" s="1"/>
      <c r="E1095" s="1">
        <v>3.3480000000000003E-2</v>
      </c>
      <c r="F1095" s="1"/>
      <c r="G1095" s="1"/>
    </row>
    <row r="1096" spans="1:7">
      <c r="A1096" s="1">
        <v>40.68</v>
      </c>
      <c r="B1096" s="1">
        <v>2.1135999999999999E-2</v>
      </c>
      <c r="C1096" s="1"/>
      <c r="D1096" s="1"/>
      <c r="E1096" s="1">
        <v>3.3341999999999997E-2</v>
      </c>
      <c r="F1096" s="1"/>
      <c r="G1096" s="1"/>
    </row>
    <row r="1097" spans="1:7">
      <c r="A1097" s="1">
        <v>40.71</v>
      </c>
      <c r="B1097" s="1">
        <v>2.0872999999999999E-2</v>
      </c>
      <c r="C1097" s="1"/>
      <c r="D1097" s="1"/>
      <c r="E1097" s="1">
        <v>3.3207E-2</v>
      </c>
      <c r="F1097" s="1"/>
      <c r="G1097" s="1"/>
    </row>
    <row r="1098" spans="1:7">
      <c r="A1098" s="1">
        <v>40.74</v>
      </c>
      <c r="B1098" s="1">
        <v>2.0708000000000001E-2</v>
      </c>
      <c r="C1098" s="1"/>
      <c r="D1098" s="1"/>
      <c r="E1098" s="1">
        <v>3.3092999999999997E-2</v>
      </c>
      <c r="F1098" s="1"/>
      <c r="G1098" s="1"/>
    </row>
    <row r="1099" spans="1:7">
      <c r="A1099" s="1">
        <v>40.770000000000003</v>
      </c>
      <c r="B1099" s="1">
        <v>2.0683E-2</v>
      </c>
      <c r="C1099" s="1"/>
      <c r="D1099" s="1"/>
      <c r="E1099" s="1">
        <v>3.2974999999999997E-2</v>
      </c>
      <c r="F1099" s="1"/>
      <c r="G1099" s="1"/>
    </row>
    <row r="1100" spans="1:7">
      <c r="A1100" s="1">
        <v>40.799999999999997</v>
      </c>
      <c r="B1100" s="1">
        <v>2.0712999999999999E-2</v>
      </c>
      <c r="C1100" s="1"/>
      <c r="D1100" s="1"/>
      <c r="E1100" s="1">
        <v>3.2511999999999999E-2</v>
      </c>
      <c r="F1100" s="1"/>
      <c r="G1100" s="1"/>
    </row>
    <row r="1101" spans="1:7">
      <c r="A1101" s="1">
        <v>40.83</v>
      </c>
      <c r="B1101" s="1">
        <v>2.0726999999999999E-2</v>
      </c>
      <c r="C1101" s="1"/>
      <c r="D1101" s="1"/>
      <c r="E1101" s="1">
        <v>3.2135999999999998E-2</v>
      </c>
      <c r="F1101" s="1"/>
      <c r="G1101" s="1"/>
    </row>
    <row r="1102" spans="1:7">
      <c r="A1102" s="1">
        <v>40.86</v>
      </c>
      <c r="B1102" s="1">
        <v>2.0625999999999999E-2</v>
      </c>
      <c r="C1102" s="1"/>
      <c r="D1102" s="1"/>
      <c r="E1102" s="1">
        <v>3.1926999999999997E-2</v>
      </c>
      <c r="F1102" s="1"/>
      <c r="G1102" s="1"/>
    </row>
    <row r="1103" spans="1:7">
      <c r="A1103" s="1">
        <v>40.89</v>
      </c>
      <c r="B1103" s="1">
        <v>2.0348000000000002E-2</v>
      </c>
      <c r="C1103" s="1"/>
      <c r="D1103" s="1"/>
      <c r="E1103" s="1">
        <v>3.1822000000000003E-2</v>
      </c>
      <c r="F1103" s="1"/>
      <c r="G1103" s="1"/>
    </row>
    <row r="1104" spans="1:7">
      <c r="A1104" s="1">
        <v>40.92</v>
      </c>
      <c r="B1104" s="1">
        <v>2.0168999999999999E-2</v>
      </c>
      <c r="C1104" s="1"/>
      <c r="D1104" s="1"/>
      <c r="E1104" s="1">
        <v>3.1683000000000003E-2</v>
      </c>
      <c r="F1104" s="1"/>
      <c r="G1104" s="1"/>
    </row>
    <row r="1105" spans="1:7">
      <c r="A1105" s="1">
        <v>40.950000000000003</v>
      </c>
      <c r="B1105" s="1">
        <v>2.0156E-2</v>
      </c>
      <c r="C1105" s="1"/>
      <c r="D1105" s="1"/>
      <c r="E1105" s="1">
        <v>3.1544999999999997E-2</v>
      </c>
      <c r="F1105" s="1"/>
      <c r="G1105" s="1"/>
    </row>
    <row r="1106" spans="1:7">
      <c r="A1106" s="1">
        <v>40.98</v>
      </c>
      <c r="B1106" s="1">
        <v>2.0194E-2</v>
      </c>
      <c r="C1106" s="1"/>
      <c r="D1106" s="1"/>
      <c r="E1106" s="1">
        <v>3.0998000000000001E-2</v>
      </c>
      <c r="F1106" s="1"/>
      <c r="G1106" s="1"/>
    </row>
    <row r="1107" spans="1:7">
      <c r="A1107" s="1">
        <v>41.01</v>
      </c>
      <c r="B1107" s="1">
        <v>2.0115000000000001E-2</v>
      </c>
      <c r="C1107" s="1"/>
      <c r="D1107" s="1"/>
      <c r="E1107" s="1">
        <v>3.0376E-2</v>
      </c>
      <c r="F1107" s="1"/>
      <c r="G1107" s="1"/>
    </row>
    <row r="1108" spans="1:7">
      <c r="A1108" s="1">
        <v>41.04</v>
      </c>
      <c r="B1108" s="1">
        <v>1.9720000000000001E-2</v>
      </c>
      <c r="C1108" s="1"/>
      <c r="D1108" s="1"/>
      <c r="E1108" s="1">
        <v>3.0197000000000002E-2</v>
      </c>
      <c r="F1108" s="1"/>
      <c r="G1108" s="1"/>
    </row>
    <row r="1109" spans="1:7">
      <c r="A1109" s="1">
        <v>41.07</v>
      </c>
      <c r="B1109" s="1">
        <v>1.9408999999999999E-2</v>
      </c>
      <c r="C1109" s="1"/>
      <c r="D1109" s="1"/>
      <c r="E1109" s="1">
        <v>3.0124999999999999E-2</v>
      </c>
      <c r="F1109" s="1"/>
      <c r="G1109" s="1"/>
    </row>
    <row r="1110" spans="1:7">
      <c r="A1110" s="1">
        <v>41.1</v>
      </c>
      <c r="B1110" s="1">
        <v>1.9449000000000001E-2</v>
      </c>
      <c r="C1110" s="1"/>
      <c r="D1110" s="1"/>
      <c r="E1110" s="1">
        <v>3.0026000000000001E-2</v>
      </c>
      <c r="F1110" s="1"/>
      <c r="G1110" s="1"/>
    </row>
    <row r="1111" spans="1:7">
      <c r="A1111" s="1">
        <v>41.13</v>
      </c>
      <c r="B1111" s="1">
        <v>1.958E-2</v>
      </c>
      <c r="C1111" s="1"/>
      <c r="D1111" s="1"/>
      <c r="E1111" s="1">
        <v>2.9842E-2</v>
      </c>
      <c r="F1111" s="1"/>
      <c r="G1111" s="1"/>
    </row>
    <row r="1112" spans="1:7">
      <c r="A1112" s="1">
        <v>41.16</v>
      </c>
      <c r="B1112" s="1">
        <v>1.9585000000000002E-2</v>
      </c>
      <c r="C1112" s="1"/>
      <c r="D1112" s="1"/>
      <c r="E1112" s="1">
        <v>2.9328E-2</v>
      </c>
      <c r="F1112" s="1"/>
      <c r="G1112" s="1"/>
    </row>
    <row r="1113" spans="1:7">
      <c r="A1113" s="1">
        <v>41.19</v>
      </c>
      <c r="B1113" s="1">
        <v>1.9306E-2</v>
      </c>
      <c r="C1113" s="1"/>
      <c r="D1113" s="1"/>
      <c r="E1113" s="1">
        <v>2.8944000000000001E-2</v>
      </c>
      <c r="F1113" s="1"/>
      <c r="G1113" s="1"/>
    </row>
    <row r="1114" spans="1:7">
      <c r="A1114" s="1">
        <v>41.22</v>
      </c>
      <c r="B1114" s="1">
        <v>1.9001000000000001E-2</v>
      </c>
      <c r="C1114" s="1"/>
      <c r="D1114" s="1"/>
      <c r="E1114" s="1">
        <v>2.8825E-2</v>
      </c>
      <c r="F1114" s="1"/>
      <c r="G1114" s="1"/>
    </row>
    <row r="1115" spans="1:7">
      <c r="A1115" s="1">
        <v>41.25</v>
      </c>
      <c r="B1115" s="1">
        <v>1.9008000000000001E-2</v>
      </c>
      <c r="C1115" s="1"/>
      <c r="D1115" s="1"/>
      <c r="E1115" s="1">
        <v>2.8738E-2</v>
      </c>
      <c r="F1115" s="1"/>
      <c r="G1115" s="1"/>
    </row>
    <row r="1116" spans="1:7">
      <c r="A1116" s="1">
        <v>41.28</v>
      </c>
      <c r="B1116" s="1">
        <v>1.9105E-2</v>
      </c>
      <c r="C1116" s="1"/>
      <c r="D1116" s="1"/>
      <c r="E1116" s="1">
        <v>2.8562000000000001E-2</v>
      </c>
      <c r="F1116" s="1"/>
      <c r="G1116" s="1"/>
    </row>
    <row r="1117" spans="1:7">
      <c r="A1117" s="1">
        <v>41.31</v>
      </c>
      <c r="B1117" s="1">
        <v>1.9195E-2</v>
      </c>
      <c r="C1117" s="1"/>
      <c r="D1117" s="1"/>
      <c r="E1117" s="1">
        <v>2.826E-2</v>
      </c>
      <c r="F1117" s="1"/>
      <c r="G1117" s="1"/>
    </row>
    <row r="1118" spans="1:7">
      <c r="A1118" s="1">
        <v>41.34</v>
      </c>
      <c r="B1118" s="1">
        <v>1.9168000000000001E-2</v>
      </c>
      <c r="C1118" s="1"/>
      <c r="D1118" s="1"/>
      <c r="E1118" s="1">
        <v>2.7796000000000001E-2</v>
      </c>
      <c r="F1118" s="1"/>
      <c r="G1118" s="1"/>
    </row>
    <row r="1119" spans="1:7">
      <c r="A1119" s="1">
        <v>41.37</v>
      </c>
      <c r="B1119" s="1">
        <v>1.8870999999999999E-2</v>
      </c>
      <c r="C1119" s="1"/>
      <c r="D1119" s="1"/>
      <c r="E1119" s="1">
        <v>2.7321000000000002E-2</v>
      </c>
      <c r="F1119" s="1"/>
      <c r="G1119" s="1"/>
    </row>
    <row r="1120" spans="1:7">
      <c r="A1120" s="1">
        <v>41.4</v>
      </c>
      <c r="B1120" s="1">
        <v>1.8665000000000001E-2</v>
      </c>
      <c r="C1120" s="1"/>
      <c r="D1120" s="1"/>
      <c r="E1120" s="1">
        <v>2.7213999999999999E-2</v>
      </c>
      <c r="F1120" s="1"/>
      <c r="G1120" s="1"/>
    </row>
    <row r="1121" spans="1:7">
      <c r="A1121" s="1">
        <v>41.43</v>
      </c>
      <c r="B1121" s="1">
        <v>1.8667E-2</v>
      </c>
      <c r="C1121" s="1"/>
      <c r="D1121" s="1"/>
      <c r="E1121" s="1">
        <v>2.7147000000000001E-2</v>
      </c>
      <c r="F1121" s="1"/>
      <c r="G1121" s="1"/>
    </row>
    <row r="1122" spans="1:7">
      <c r="A1122" s="1">
        <v>41.46</v>
      </c>
      <c r="B1122" s="1">
        <v>1.8756999999999999E-2</v>
      </c>
      <c r="C1122" s="1"/>
      <c r="D1122" s="1"/>
      <c r="E1122" s="1">
        <v>2.6970999999999998E-2</v>
      </c>
      <c r="F1122" s="1"/>
      <c r="G1122" s="1"/>
    </row>
    <row r="1123" spans="1:7">
      <c r="A1123" s="1">
        <v>41.49</v>
      </c>
      <c r="B1123" s="1">
        <v>1.8813E-2</v>
      </c>
      <c r="C1123" s="1"/>
      <c r="D1123" s="1"/>
      <c r="E1123" s="1">
        <v>2.6771E-2</v>
      </c>
      <c r="F1123" s="1"/>
      <c r="G1123" s="1"/>
    </row>
    <row r="1124" spans="1:7">
      <c r="A1124" s="1">
        <v>41.52</v>
      </c>
      <c r="B1124" s="1">
        <v>1.8759000000000001E-2</v>
      </c>
      <c r="C1124" s="1"/>
      <c r="D1124" s="1"/>
      <c r="E1124" s="1">
        <v>2.6221000000000001E-2</v>
      </c>
      <c r="F1124" s="1"/>
      <c r="G1124" s="1"/>
    </row>
    <row r="1125" spans="1:7">
      <c r="A1125" s="1">
        <v>41.55</v>
      </c>
      <c r="B1125" s="1">
        <v>1.8467000000000001E-2</v>
      </c>
      <c r="C1125" s="1"/>
      <c r="D1125" s="1"/>
      <c r="E1125" s="1">
        <v>2.5676999999999998E-2</v>
      </c>
      <c r="F1125" s="1"/>
      <c r="G1125" s="1"/>
    </row>
    <row r="1126" spans="1:7">
      <c r="A1126" s="1">
        <v>41.58</v>
      </c>
      <c r="B1126" s="1">
        <v>1.8186000000000001E-2</v>
      </c>
      <c r="C1126" s="1"/>
      <c r="D1126" s="1"/>
      <c r="E1126" s="1">
        <v>2.5488E-2</v>
      </c>
      <c r="F1126" s="1"/>
      <c r="G1126" s="1"/>
    </row>
    <row r="1127" spans="1:7">
      <c r="A1127" s="1">
        <v>41.61</v>
      </c>
      <c r="B1127" s="1">
        <v>1.8164E-2</v>
      </c>
      <c r="C1127" s="1"/>
      <c r="D1127" s="1"/>
      <c r="E1127" s="1">
        <v>2.5492999999999998E-2</v>
      </c>
      <c r="F1127" s="1"/>
      <c r="G1127" s="1"/>
    </row>
    <row r="1128" spans="1:7">
      <c r="A1128" s="1">
        <v>41.64</v>
      </c>
      <c r="B1128" s="1">
        <v>1.8193000000000001E-2</v>
      </c>
      <c r="C1128" s="1"/>
      <c r="D1128" s="1"/>
      <c r="E1128" s="1">
        <v>2.5514999999999999E-2</v>
      </c>
      <c r="F1128" s="1"/>
      <c r="G1128" s="1"/>
    </row>
    <row r="1129" spans="1:7">
      <c r="A1129" s="1">
        <v>41.67</v>
      </c>
      <c r="B1129" s="1">
        <v>1.8166000000000002E-2</v>
      </c>
      <c r="C1129" s="1"/>
      <c r="D1129" s="1"/>
      <c r="E1129" s="1">
        <v>2.5416999999999999E-2</v>
      </c>
      <c r="F1129" s="1"/>
      <c r="G1129" s="1"/>
    </row>
    <row r="1130" spans="1:7">
      <c r="A1130" s="1">
        <v>41.7</v>
      </c>
      <c r="B1130" s="1">
        <v>1.8071E-2</v>
      </c>
      <c r="C1130" s="1"/>
      <c r="D1130" s="1"/>
      <c r="E1130" s="1">
        <v>2.5118999999999999E-2</v>
      </c>
      <c r="F1130" s="1"/>
      <c r="G1130" s="1"/>
    </row>
    <row r="1131" spans="1:7">
      <c r="A1131" s="1">
        <v>41.73</v>
      </c>
      <c r="B1131" s="1">
        <v>1.7760000000000001E-2</v>
      </c>
      <c r="C1131" s="1"/>
      <c r="D1131" s="1"/>
      <c r="E1131" s="1">
        <v>2.4775999999999999E-2</v>
      </c>
      <c r="F1131" s="1"/>
      <c r="G1131" s="1"/>
    </row>
    <row r="1132" spans="1:7">
      <c r="A1132" s="1">
        <v>41.76</v>
      </c>
      <c r="B1132" s="1">
        <v>1.7565000000000001E-2</v>
      </c>
      <c r="C1132" s="1"/>
      <c r="D1132" s="1"/>
      <c r="E1132" s="1">
        <v>2.4725E-2</v>
      </c>
      <c r="F1132" s="1"/>
      <c r="G1132" s="1"/>
    </row>
    <row r="1133" spans="1:7">
      <c r="A1133" s="1">
        <v>41.79</v>
      </c>
      <c r="B1133" s="1">
        <v>1.7614000000000001E-2</v>
      </c>
      <c r="C1133" s="1"/>
      <c r="D1133" s="1"/>
      <c r="E1133" s="1">
        <v>2.4732000000000001E-2</v>
      </c>
      <c r="F1133" s="1"/>
      <c r="G1133" s="1"/>
    </row>
    <row r="1134" spans="1:7">
      <c r="A1134" s="1">
        <v>41.82</v>
      </c>
      <c r="B1134" s="1">
        <v>1.7684999999999999E-2</v>
      </c>
      <c r="C1134" s="1"/>
      <c r="D1134" s="1"/>
      <c r="E1134" s="1">
        <v>2.4722000000000001E-2</v>
      </c>
      <c r="F1134" s="1"/>
      <c r="G1134" s="1"/>
    </row>
    <row r="1135" spans="1:7">
      <c r="A1135" s="1">
        <v>41.85</v>
      </c>
      <c r="B1135" s="1">
        <v>1.7673999999999999E-2</v>
      </c>
      <c r="C1135" s="1"/>
      <c r="D1135" s="1"/>
      <c r="E1135" s="1">
        <v>2.4594999999999999E-2</v>
      </c>
      <c r="F1135" s="1"/>
      <c r="G1135" s="1"/>
    </row>
    <row r="1136" spans="1:7">
      <c r="A1136" s="1">
        <v>41.88</v>
      </c>
      <c r="B1136" s="1">
        <v>1.7474E-2</v>
      </c>
      <c r="C1136" s="1"/>
      <c r="D1136" s="1"/>
      <c r="E1136" s="1">
        <v>2.4202000000000001E-2</v>
      </c>
      <c r="F1136" s="1"/>
      <c r="G1136" s="1"/>
    </row>
    <row r="1137" spans="1:7">
      <c r="A1137" s="1">
        <v>41.91</v>
      </c>
      <c r="B1137" s="1">
        <v>1.7401E-2</v>
      </c>
      <c r="C1137" s="1"/>
      <c r="D1137" s="1"/>
      <c r="E1137" s="1">
        <v>2.385E-2</v>
      </c>
      <c r="F1137" s="1"/>
      <c r="G1137" s="1"/>
    </row>
    <row r="1138" spans="1:7">
      <c r="A1138" s="1">
        <v>41.94</v>
      </c>
      <c r="B1138" s="1">
        <v>1.7447000000000001E-2</v>
      </c>
      <c r="C1138" s="1"/>
      <c r="D1138" s="1"/>
      <c r="E1138" s="1">
        <v>2.3720000000000001E-2</v>
      </c>
      <c r="F1138" s="1"/>
      <c r="G1138" s="1"/>
    </row>
    <row r="1139" spans="1:7">
      <c r="A1139" s="1">
        <v>41.97</v>
      </c>
      <c r="B1139" s="1">
        <v>1.7517000000000001E-2</v>
      </c>
      <c r="C1139" s="1"/>
      <c r="D1139" s="1"/>
      <c r="E1139" s="1">
        <v>2.3630999999999999E-2</v>
      </c>
      <c r="F1139" s="1"/>
      <c r="G1139" s="1"/>
    </row>
    <row r="1140" spans="1:7">
      <c r="A1140" s="1">
        <v>42</v>
      </c>
      <c r="B1140" s="1">
        <v>1.7573999999999999E-2</v>
      </c>
      <c r="C1140" s="1"/>
      <c r="D1140" s="1"/>
      <c r="E1140" s="1">
        <v>2.3550000000000001E-2</v>
      </c>
      <c r="F1140" s="1"/>
      <c r="G1140" s="1"/>
    </row>
    <row r="1141" spans="1:7">
      <c r="A1141" s="1">
        <v>42.03</v>
      </c>
      <c r="B1141" s="1">
        <v>1.7558000000000001E-2</v>
      </c>
      <c r="C1141" s="1"/>
      <c r="D1141" s="1"/>
      <c r="E1141" s="1">
        <v>2.3310999999999998E-2</v>
      </c>
      <c r="F1141" s="1"/>
      <c r="G1141" s="1"/>
    </row>
    <row r="1142" spans="1:7">
      <c r="A1142" s="1">
        <v>42.06</v>
      </c>
      <c r="B1142" s="1">
        <v>1.7378999999999999E-2</v>
      </c>
      <c r="C1142" s="1"/>
      <c r="D1142" s="1"/>
      <c r="E1142" s="1">
        <v>2.2813E-2</v>
      </c>
      <c r="F1142" s="1"/>
      <c r="G1142" s="1"/>
    </row>
    <row r="1143" spans="1:7">
      <c r="A1143" s="1">
        <v>42.09</v>
      </c>
      <c r="B1143" s="1">
        <v>1.7305999999999998E-2</v>
      </c>
      <c r="C1143" s="1"/>
      <c r="D1143" s="1"/>
      <c r="E1143" s="1">
        <v>2.2456E-2</v>
      </c>
      <c r="F1143" s="1"/>
      <c r="G1143" s="1"/>
    </row>
    <row r="1144" spans="1:7">
      <c r="A1144" s="1">
        <v>42.12</v>
      </c>
      <c r="B1144" s="1">
        <v>1.7368000000000001E-2</v>
      </c>
      <c r="C1144" s="1"/>
      <c r="D1144" s="1"/>
      <c r="E1144" s="1">
        <v>2.2342000000000001E-2</v>
      </c>
      <c r="F1144" s="1"/>
      <c r="G1144" s="1"/>
    </row>
    <row r="1145" spans="1:7">
      <c r="A1145" s="1">
        <v>42.15</v>
      </c>
      <c r="B1145" s="1">
        <v>1.7441999999999999E-2</v>
      </c>
      <c r="C1145" s="1"/>
      <c r="D1145" s="1"/>
      <c r="E1145" s="1">
        <v>2.2297000000000001E-2</v>
      </c>
      <c r="F1145" s="1"/>
      <c r="G1145" s="1"/>
    </row>
    <row r="1146" spans="1:7">
      <c r="A1146" s="1">
        <v>42.18</v>
      </c>
      <c r="B1146" s="1">
        <v>1.7500999999999999E-2</v>
      </c>
      <c r="C1146" s="1"/>
      <c r="D1146" s="1"/>
      <c r="E1146" s="1">
        <v>2.2227E-2</v>
      </c>
      <c r="F1146" s="1"/>
      <c r="G1146" s="1"/>
    </row>
    <row r="1147" spans="1:7">
      <c r="A1147" s="1">
        <v>42.21</v>
      </c>
      <c r="B1147" s="1">
        <v>1.7451999999999999E-2</v>
      </c>
      <c r="C1147" s="1"/>
      <c r="D1147" s="1"/>
      <c r="E1147" s="1">
        <v>2.2061999999999998E-2</v>
      </c>
      <c r="F1147" s="1"/>
      <c r="G1147" s="1"/>
    </row>
    <row r="1148" spans="1:7">
      <c r="A1148" s="1">
        <v>42.24</v>
      </c>
      <c r="B1148" s="1">
        <v>1.7090000000000001E-2</v>
      </c>
      <c r="C1148" s="1"/>
      <c r="D1148" s="1"/>
      <c r="E1148" s="1">
        <v>2.1617999999999998E-2</v>
      </c>
      <c r="F1148" s="1"/>
      <c r="G1148" s="1"/>
    </row>
    <row r="1149" spans="1:7">
      <c r="A1149" s="1">
        <v>42.27</v>
      </c>
      <c r="B1149" s="1">
        <v>1.6910000000000001E-2</v>
      </c>
      <c r="C1149" s="1"/>
      <c r="D1149" s="1"/>
      <c r="E1149" s="1">
        <v>2.1447000000000001E-2</v>
      </c>
      <c r="F1149" s="1"/>
      <c r="G1149" s="1"/>
    </row>
    <row r="1150" spans="1:7">
      <c r="A1150" s="1">
        <v>42.3</v>
      </c>
      <c r="B1150" s="1">
        <v>1.6943E-2</v>
      </c>
      <c r="C1150" s="1"/>
      <c r="D1150" s="1"/>
      <c r="E1150" s="1">
        <v>2.1468999999999999E-2</v>
      </c>
      <c r="F1150" s="1"/>
      <c r="G1150" s="1"/>
    </row>
    <row r="1151" spans="1:7">
      <c r="A1151" s="1">
        <v>42.33</v>
      </c>
      <c r="B1151" s="1">
        <v>1.7086E-2</v>
      </c>
      <c r="C1151" s="1"/>
      <c r="D1151" s="1"/>
      <c r="E1151" s="1">
        <v>2.1510000000000001E-2</v>
      </c>
      <c r="F1151" s="1"/>
      <c r="G1151" s="1"/>
    </row>
    <row r="1152" spans="1:7">
      <c r="A1152" s="1">
        <v>42.36</v>
      </c>
      <c r="B1152" s="1">
        <v>1.7191999999999999E-2</v>
      </c>
      <c r="C1152" s="1"/>
      <c r="D1152" s="1"/>
      <c r="E1152" s="1">
        <v>2.1416999999999999E-2</v>
      </c>
      <c r="F1152" s="1"/>
      <c r="G1152" s="1"/>
    </row>
    <row r="1153" spans="1:7">
      <c r="A1153" s="1">
        <v>42.39</v>
      </c>
      <c r="B1153" s="1">
        <v>1.7201000000000001E-2</v>
      </c>
      <c r="C1153" s="1"/>
      <c r="D1153" s="1"/>
      <c r="E1153" s="1">
        <v>2.1016E-2</v>
      </c>
      <c r="F1153" s="1"/>
      <c r="G1153" s="1"/>
    </row>
    <row r="1154" spans="1:7">
      <c r="A1154" s="1">
        <v>42.42</v>
      </c>
      <c r="B1154" s="1">
        <v>1.6937000000000001E-2</v>
      </c>
      <c r="C1154" s="1"/>
      <c r="D1154" s="1"/>
      <c r="E1154" s="1">
        <v>2.0781000000000001E-2</v>
      </c>
      <c r="F1154" s="1"/>
      <c r="G1154" s="1"/>
    </row>
    <row r="1155" spans="1:7">
      <c r="A1155" s="1">
        <v>42.45</v>
      </c>
      <c r="B1155" s="1">
        <v>1.6768000000000002E-2</v>
      </c>
      <c r="C1155" s="1"/>
      <c r="D1155" s="1"/>
      <c r="E1155" s="1">
        <v>2.0747999999999999E-2</v>
      </c>
      <c r="F1155" s="1"/>
      <c r="G1155" s="1"/>
    </row>
    <row r="1156" spans="1:7">
      <c r="A1156" s="1">
        <v>42.48</v>
      </c>
      <c r="B1156" s="1">
        <v>1.6792000000000001E-2</v>
      </c>
      <c r="C1156" s="1"/>
      <c r="D1156" s="1"/>
      <c r="E1156" s="1">
        <v>2.0767000000000001E-2</v>
      </c>
      <c r="F1156" s="1"/>
      <c r="G1156" s="1"/>
    </row>
    <row r="1157" spans="1:7">
      <c r="A1157" s="1">
        <v>42.51</v>
      </c>
      <c r="B1157" s="1">
        <v>1.6907999999999999E-2</v>
      </c>
      <c r="C1157" s="1"/>
      <c r="D1157" s="1"/>
      <c r="E1157" s="1">
        <v>2.0732E-2</v>
      </c>
      <c r="F1157" s="1"/>
      <c r="G1157" s="1"/>
    </row>
    <row r="1158" spans="1:7">
      <c r="A1158" s="1">
        <v>42.54</v>
      </c>
      <c r="B1158" s="1">
        <v>1.7035000000000002E-2</v>
      </c>
      <c r="C1158" s="1"/>
      <c r="D1158" s="1"/>
      <c r="E1158" s="1">
        <v>2.0549000000000001E-2</v>
      </c>
      <c r="F1158" s="1"/>
      <c r="G1158" s="1"/>
    </row>
    <row r="1159" spans="1:7">
      <c r="A1159" s="1">
        <v>42.57</v>
      </c>
      <c r="B1159" s="1">
        <v>1.7035999999999999E-2</v>
      </c>
      <c r="C1159" s="1"/>
      <c r="D1159" s="1"/>
      <c r="E1159" s="1">
        <v>2.0135E-2</v>
      </c>
      <c r="F1159" s="1"/>
      <c r="G1159" s="1"/>
    </row>
    <row r="1160" spans="1:7">
      <c r="A1160" s="1">
        <v>42.6</v>
      </c>
      <c r="B1160" s="1">
        <v>1.6858999999999999E-2</v>
      </c>
      <c r="C1160" s="1"/>
      <c r="D1160" s="1"/>
      <c r="E1160" s="1">
        <v>1.9899E-2</v>
      </c>
      <c r="F1160" s="1"/>
      <c r="G1160" s="1"/>
    </row>
    <row r="1161" spans="1:7">
      <c r="A1161" s="1">
        <v>42.63</v>
      </c>
      <c r="B1161" s="1">
        <v>1.6749E-2</v>
      </c>
      <c r="C1161" s="1"/>
      <c r="D1161" s="1"/>
      <c r="E1161" s="1">
        <v>1.9855000000000001E-2</v>
      </c>
      <c r="F1161" s="1"/>
      <c r="G1161" s="1"/>
    </row>
    <row r="1162" spans="1:7">
      <c r="A1162" s="1">
        <v>42.66</v>
      </c>
      <c r="B1162" s="1">
        <v>1.6820999999999999E-2</v>
      </c>
      <c r="C1162" s="1"/>
      <c r="D1162" s="1"/>
      <c r="E1162" s="1">
        <v>1.9803999999999999E-2</v>
      </c>
      <c r="F1162" s="1"/>
      <c r="G1162" s="1"/>
    </row>
    <row r="1163" spans="1:7">
      <c r="A1163" s="1">
        <v>42.69</v>
      </c>
      <c r="B1163" s="1">
        <v>1.6955999999999999E-2</v>
      </c>
      <c r="C1163" s="1"/>
      <c r="D1163" s="1"/>
      <c r="E1163" s="1">
        <v>1.9630000000000002E-2</v>
      </c>
      <c r="F1163" s="1"/>
      <c r="G1163" s="1"/>
    </row>
    <row r="1164" spans="1:7">
      <c r="A1164" s="1">
        <v>42.72</v>
      </c>
      <c r="B1164" s="1">
        <v>1.704E-2</v>
      </c>
      <c r="C1164" s="1"/>
      <c r="D1164" s="1"/>
      <c r="E1164" s="1">
        <v>1.9196999999999999E-2</v>
      </c>
      <c r="F1164" s="1"/>
      <c r="G1164" s="1"/>
    </row>
    <row r="1165" spans="1:7">
      <c r="A1165" s="1">
        <v>42.75</v>
      </c>
      <c r="B1165" s="1">
        <v>1.7024000000000001E-2</v>
      </c>
      <c r="C1165" s="1"/>
      <c r="D1165" s="1"/>
      <c r="E1165" s="1">
        <v>1.8908000000000001E-2</v>
      </c>
      <c r="F1165" s="1"/>
      <c r="G1165" s="1"/>
    </row>
    <row r="1166" spans="1:7">
      <c r="A1166" s="1">
        <v>42.78</v>
      </c>
      <c r="B1166" s="1">
        <v>1.6788999999999998E-2</v>
      </c>
      <c r="C1166" s="1"/>
      <c r="D1166" s="1"/>
      <c r="E1166" s="1">
        <v>1.8914E-2</v>
      </c>
      <c r="F1166" s="1"/>
      <c r="G1166" s="1"/>
    </row>
    <row r="1167" spans="1:7">
      <c r="A1167" s="1">
        <v>42.81</v>
      </c>
      <c r="B1167" s="1">
        <v>1.6711E-2</v>
      </c>
      <c r="C1167" s="1"/>
      <c r="D1167" s="1"/>
      <c r="E1167" s="1">
        <v>1.8938E-2</v>
      </c>
      <c r="F1167" s="1"/>
      <c r="G1167" s="1"/>
    </row>
    <row r="1168" spans="1:7">
      <c r="A1168" s="1">
        <v>42.84</v>
      </c>
      <c r="B1168" s="1">
        <v>1.6813000000000002E-2</v>
      </c>
      <c r="C1168" s="1"/>
      <c r="D1168" s="1"/>
      <c r="E1168" s="1">
        <v>1.8903E-2</v>
      </c>
      <c r="F1168" s="1"/>
      <c r="G1168" s="1"/>
    </row>
    <row r="1169" spans="1:7">
      <c r="A1169" s="1">
        <v>42.87</v>
      </c>
      <c r="B1169" s="1">
        <v>1.6933E-2</v>
      </c>
      <c r="C1169" s="1"/>
      <c r="D1169" s="1"/>
      <c r="E1169" s="1">
        <v>1.8780999999999999E-2</v>
      </c>
      <c r="F1169" s="1"/>
      <c r="G1169" s="1"/>
    </row>
    <row r="1170" spans="1:7">
      <c r="A1170" s="1">
        <v>42.9</v>
      </c>
      <c r="B1170" s="1">
        <v>1.7004999999999999E-2</v>
      </c>
      <c r="C1170" s="1"/>
      <c r="D1170" s="1"/>
      <c r="E1170" s="1">
        <v>1.8397E-2</v>
      </c>
      <c r="F1170" s="1"/>
      <c r="G1170" s="1"/>
    </row>
    <row r="1171" spans="1:7">
      <c r="A1171" s="1">
        <v>42.93</v>
      </c>
      <c r="B1171" s="1">
        <v>1.6924000000000002E-2</v>
      </c>
      <c r="C1171" s="1"/>
      <c r="D1171" s="1"/>
      <c r="E1171" s="1">
        <v>1.8138999999999999E-2</v>
      </c>
      <c r="F1171" s="1"/>
      <c r="G1171" s="1"/>
    </row>
    <row r="1172" spans="1:7">
      <c r="A1172" s="1">
        <v>42.96</v>
      </c>
      <c r="B1172" s="1">
        <v>1.6650999999999999E-2</v>
      </c>
      <c r="C1172" s="1"/>
      <c r="D1172" s="1"/>
      <c r="E1172" s="1">
        <v>1.7888000000000001E-2</v>
      </c>
      <c r="F1172" s="1"/>
      <c r="G1172" s="1"/>
    </row>
    <row r="1173" spans="1:7">
      <c r="A1173" s="1">
        <v>42.99</v>
      </c>
      <c r="B1173" s="1">
        <v>1.6534E-2</v>
      </c>
      <c r="C1173" s="1"/>
      <c r="D1173" s="1"/>
      <c r="E1173" s="1">
        <v>1.7697999999999998E-2</v>
      </c>
      <c r="F1173" s="1"/>
      <c r="G1173" s="1"/>
    </row>
    <row r="1174" spans="1:7">
      <c r="A1174" s="1">
        <v>43.02</v>
      </c>
      <c r="B1174" s="1">
        <v>1.6642000000000001E-2</v>
      </c>
      <c r="C1174" s="1"/>
      <c r="D1174" s="1"/>
      <c r="E1174" s="1">
        <v>1.7665E-2</v>
      </c>
      <c r="F1174" s="1"/>
      <c r="G1174" s="1"/>
    </row>
    <row r="1175" spans="1:7">
      <c r="A1175" s="1">
        <v>43.05</v>
      </c>
      <c r="B1175" s="1">
        <v>1.6818E-2</v>
      </c>
      <c r="C1175" s="1"/>
      <c r="D1175" s="1"/>
      <c r="E1175" s="1">
        <v>1.7349E-2</v>
      </c>
      <c r="F1175" s="1"/>
      <c r="G1175" s="1"/>
    </row>
    <row r="1176" spans="1:7">
      <c r="A1176" s="1">
        <v>43.08</v>
      </c>
      <c r="B1176" s="1">
        <v>1.6813999999999999E-2</v>
      </c>
      <c r="C1176" s="1"/>
      <c r="D1176" s="1"/>
      <c r="E1176" s="1">
        <v>1.7092E-2</v>
      </c>
      <c r="F1176" s="1"/>
      <c r="G1176" s="1"/>
    </row>
    <row r="1177" spans="1:7">
      <c r="A1177" s="1">
        <v>43.11</v>
      </c>
      <c r="B1177" s="1">
        <v>1.6496E-2</v>
      </c>
      <c r="C1177" s="1"/>
      <c r="D1177" s="1"/>
      <c r="E1177" s="1">
        <v>1.7103E-2</v>
      </c>
      <c r="F1177" s="1"/>
      <c r="G1177" s="1"/>
    </row>
    <row r="1178" spans="1:7">
      <c r="A1178" s="1">
        <v>43.14</v>
      </c>
      <c r="B1178" s="1">
        <v>1.6220999999999999E-2</v>
      </c>
      <c r="C1178" s="1"/>
      <c r="D1178" s="1"/>
      <c r="E1178" s="1">
        <v>1.7165E-2</v>
      </c>
      <c r="F1178" s="1"/>
      <c r="G1178" s="1"/>
    </row>
    <row r="1179" spans="1:7">
      <c r="A1179" s="1">
        <v>43.17</v>
      </c>
      <c r="B1179" s="1">
        <v>1.6296000000000001E-2</v>
      </c>
      <c r="C1179" s="1"/>
      <c r="D1179" s="1"/>
      <c r="E1179" s="1">
        <v>1.7173000000000001E-2</v>
      </c>
      <c r="F1179" s="1"/>
      <c r="G1179" s="1"/>
    </row>
    <row r="1180" spans="1:7">
      <c r="A1180" s="1">
        <v>43.2</v>
      </c>
      <c r="B1180" s="1">
        <v>1.6466000000000001E-2</v>
      </c>
      <c r="C1180" s="1"/>
      <c r="D1180" s="1"/>
      <c r="E1180" s="1">
        <v>1.7076000000000001E-2</v>
      </c>
      <c r="F1180" s="1"/>
      <c r="G1180" s="1"/>
    </row>
    <row r="1181" spans="1:7">
      <c r="A1181" s="1">
        <v>43.23</v>
      </c>
      <c r="B1181" s="1">
        <v>1.6611000000000001E-2</v>
      </c>
      <c r="C1181" s="1"/>
      <c r="D1181" s="1"/>
      <c r="E1181" s="1">
        <v>1.6673E-2</v>
      </c>
      <c r="F1181" s="1"/>
      <c r="G1181" s="1"/>
    </row>
    <row r="1182" spans="1:7">
      <c r="A1182" s="1">
        <v>43.26</v>
      </c>
      <c r="B1182" s="1">
        <v>1.6653000000000001E-2</v>
      </c>
      <c r="C1182" s="1"/>
      <c r="D1182" s="1"/>
      <c r="E1182" s="1">
        <v>1.6338999999999999E-2</v>
      </c>
      <c r="F1182" s="1"/>
      <c r="G1182" s="1"/>
    </row>
    <row r="1183" spans="1:7">
      <c r="A1183" s="1">
        <v>43.29</v>
      </c>
      <c r="B1183" s="1">
        <v>1.6426E-2</v>
      </c>
      <c r="C1183" s="1"/>
      <c r="D1183" s="1"/>
      <c r="E1183" s="1">
        <v>1.634E-2</v>
      </c>
      <c r="F1183" s="1"/>
      <c r="G1183" s="1"/>
    </row>
    <row r="1184" spans="1:7">
      <c r="A1184" s="1">
        <v>43.32</v>
      </c>
      <c r="B1184" s="1">
        <v>1.6400000000000001E-2</v>
      </c>
      <c r="C1184" s="1"/>
      <c r="D1184" s="1"/>
      <c r="E1184" s="1">
        <v>1.6399E-2</v>
      </c>
      <c r="F1184" s="1"/>
      <c r="G1184" s="1"/>
    </row>
    <row r="1185" spans="1:7">
      <c r="A1185" s="1">
        <v>43.35</v>
      </c>
      <c r="B1185" s="1">
        <v>1.6660999999999999E-2</v>
      </c>
      <c r="C1185" s="1"/>
      <c r="D1185" s="1"/>
      <c r="E1185" s="1">
        <v>1.6435000000000002E-2</v>
      </c>
      <c r="F1185" s="1"/>
      <c r="G1185" s="1"/>
    </row>
    <row r="1186" spans="1:7">
      <c r="A1186" s="1">
        <v>43.38</v>
      </c>
      <c r="B1186" s="1">
        <v>1.6851999999999999E-2</v>
      </c>
      <c r="C1186" s="1"/>
      <c r="D1186" s="1"/>
      <c r="E1186" s="1">
        <v>1.6386000000000001E-2</v>
      </c>
      <c r="F1186" s="1"/>
      <c r="G1186" s="1"/>
    </row>
    <row r="1187" spans="1:7">
      <c r="A1187" s="1">
        <v>43.41</v>
      </c>
      <c r="B1187" s="1">
        <v>1.6924000000000002E-2</v>
      </c>
      <c r="C1187" s="1"/>
      <c r="D1187" s="1"/>
      <c r="E1187" s="1">
        <v>1.6025000000000001E-2</v>
      </c>
      <c r="F1187" s="1"/>
      <c r="G1187" s="1"/>
    </row>
    <row r="1188" spans="1:7">
      <c r="A1188" s="1">
        <v>43.44</v>
      </c>
      <c r="B1188" s="1">
        <v>1.6729000000000001E-2</v>
      </c>
      <c r="C1188" s="1"/>
      <c r="D1188" s="1"/>
      <c r="E1188" s="1">
        <v>1.5765000000000001E-2</v>
      </c>
      <c r="F1188" s="1"/>
      <c r="G1188" s="1"/>
    </row>
    <row r="1189" spans="1:7">
      <c r="A1189" s="1">
        <v>43.47</v>
      </c>
      <c r="B1189" s="1">
        <v>1.6633999999999999E-2</v>
      </c>
      <c r="C1189" s="1"/>
      <c r="D1189" s="1"/>
      <c r="E1189" s="1">
        <v>1.5719E-2</v>
      </c>
      <c r="F1189" s="1"/>
      <c r="G1189" s="1"/>
    </row>
    <row r="1190" spans="1:7">
      <c r="A1190" s="1">
        <v>43.5</v>
      </c>
      <c r="B1190" s="1">
        <v>1.6808E-2</v>
      </c>
      <c r="C1190" s="1"/>
      <c r="D1190" s="1"/>
      <c r="E1190" s="1">
        <v>1.5733E-2</v>
      </c>
      <c r="F1190" s="1"/>
      <c r="G1190" s="1"/>
    </row>
    <row r="1191" spans="1:7">
      <c r="A1191" s="1">
        <v>43.53</v>
      </c>
      <c r="B1191" s="1">
        <v>1.6993999999999999E-2</v>
      </c>
      <c r="C1191" s="1"/>
      <c r="D1191" s="1"/>
      <c r="E1191" s="1">
        <v>1.5653E-2</v>
      </c>
      <c r="F1191" s="1"/>
      <c r="G1191" s="1"/>
    </row>
    <row r="1192" spans="1:7">
      <c r="A1192" s="1">
        <v>43.56</v>
      </c>
      <c r="B1192" s="1">
        <v>1.7167000000000002E-2</v>
      </c>
      <c r="C1192" s="1"/>
      <c r="D1192" s="1"/>
      <c r="E1192" s="1">
        <v>1.5270000000000001E-2</v>
      </c>
      <c r="F1192" s="1"/>
      <c r="G1192" s="1"/>
    </row>
    <row r="1193" spans="1:7">
      <c r="A1193" s="1">
        <v>43.59</v>
      </c>
      <c r="B1193" s="1">
        <v>1.7252E-2</v>
      </c>
      <c r="C1193" s="1"/>
      <c r="D1193" s="1"/>
      <c r="E1193" s="1">
        <v>1.4926E-2</v>
      </c>
      <c r="F1193" s="1"/>
      <c r="G1193" s="1"/>
    </row>
    <row r="1194" spans="1:7">
      <c r="A1194" s="1">
        <v>43.62</v>
      </c>
      <c r="B1194" s="1">
        <v>1.7139999999999999E-2</v>
      </c>
      <c r="C1194" s="1"/>
      <c r="D1194" s="1"/>
      <c r="E1194" s="1">
        <v>1.4855999999999999E-2</v>
      </c>
      <c r="F1194" s="1"/>
      <c r="G1194" s="1"/>
    </row>
    <row r="1195" spans="1:7">
      <c r="A1195" s="1">
        <v>43.65</v>
      </c>
      <c r="B1195" s="1">
        <v>1.7054E-2</v>
      </c>
      <c r="C1195" s="1"/>
      <c r="D1195" s="1"/>
      <c r="E1195" s="1">
        <v>1.4881E-2</v>
      </c>
      <c r="F1195" s="1"/>
      <c r="G1195" s="1"/>
    </row>
    <row r="1196" spans="1:7">
      <c r="A1196" s="1">
        <v>43.68</v>
      </c>
      <c r="B1196" s="1">
        <v>1.7163000000000001E-2</v>
      </c>
      <c r="C1196" s="1"/>
      <c r="D1196" s="1"/>
      <c r="E1196" s="1">
        <v>1.4905E-2</v>
      </c>
      <c r="F1196" s="1"/>
      <c r="G1196" s="1"/>
    </row>
    <row r="1197" spans="1:7">
      <c r="A1197" s="1">
        <v>43.71</v>
      </c>
      <c r="B1197" s="1">
        <v>1.7328E-2</v>
      </c>
      <c r="C1197" s="1"/>
      <c r="D1197" s="1"/>
      <c r="E1197" s="1">
        <v>1.4781000000000001E-2</v>
      </c>
      <c r="F1197" s="1"/>
      <c r="G1197" s="1"/>
    </row>
    <row r="1198" spans="1:7">
      <c r="A1198" s="1">
        <v>43.74</v>
      </c>
      <c r="B1198" s="1">
        <v>1.7472999999999999E-2</v>
      </c>
      <c r="C1198" s="1"/>
      <c r="D1198" s="1"/>
      <c r="E1198" s="1">
        <v>1.4482999999999999E-2</v>
      </c>
      <c r="F1198" s="1"/>
      <c r="G1198" s="1"/>
    </row>
    <row r="1199" spans="1:7">
      <c r="A1199" s="1">
        <v>43.77</v>
      </c>
      <c r="B1199" s="1">
        <v>1.7514999999999999E-2</v>
      </c>
      <c r="C1199" s="1"/>
      <c r="D1199" s="1"/>
      <c r="E1199" s="1">
        <v>1.4286E-2</v>
      </c>
      <c r="F1199" s="1"/>
      <c r="G1199" s="1"/>
    </row>
    <row r="1200" spans="1:7">
      <c r="A1200" s="1">
        <v>43.8</v>
      </c>
      <c r="B1200" s="1">
        <v>1.7311E-2</v>
      </c>
      <c r="C1200" s="1"/>
      <c r="D1200" s="1"/>
      <c r="E1200" s="1">
        <v>1.4389000000000001E-2</v>
      </c>
      <c r="F1200" s="1"/>
      <c r="G1200" s="1"/>
    </row>
    <row r="1201" spans="1:7">
      <c r="A1201" s="1">
        <v>43.83</v>
      </c>
      <c r="B1201" s="1">
        <v>1.7156999999999999E-2</v>
      </c>
      <c r="C1201" s="1"/>
      <c r="D1201" s="1"/>
      <c r="E1201" s="1">
        <v>1.4526000000000001E-2</v>
      </c>
      <c r="F1201" s="1"/>
      <c r="G1201" s="1"/>
    </row>
    <row r="1202" spans="1:7">
      <c r="A1202" s="1">
        <v>43.86</v>
      </c>
      <c r="B1202" s="1">
        <v>1.7340999999999999E-2</v>
      </c>
      <c r="C1202" s="1"/>
      <c r="D1202" s="1"/>
      <c r="E1202" s="1">
        <v>1.4508E-2</v>
      </c>
      <c r="F1202" s="1"/>
      <c r="G1202" s="1"/>
    </row>
    <row r="1203" spans="1:7">
      <c r="A1203" s="1">
        <v>43.89</v>
      </c>
      <c r="B1203" s="1">
        <v>1.7595E-2</v>
      </c>
      <c r="C1203" s="1"/>
      <c r="D1203" s="1"/>
      <c r="E1203" s="1">
        <v>1.4223E-2</v>
      </c>
      <c r="F1203" s="1"/>
      <c r="G1203" s="1"/>
    </row>
    <row r="1204" spans="1:7">
      <c r="A1204" s="1">
        <v>43.92</v>
      </c>
      <c r="B1204" s="1">
        <v>1.7815000000000001E-2</v>
      </c>
      <c r="C1204" s="1"/>
      <c r="D1204" s="1"/>
      <c r="E1204" s="1">
        <v>1.4034E-2</v>
      </c>
      <c r="F1204" s="1"/>
      <c r="G1204" s="1"/>
    </row>
    <row r="1205" spans="1:7">
      <c r="A1205" s="1">
        <v>43.95</v>
      </c>
      <c r="B1205" s="1">
        <v>1.7868999999999999E-2</v>
      </c>
      <c r="C1205" s="1"/>
      <c r="D1205" s="1"/>
      <c r="E1205" s="1">
        <v>1.4076999999999999E-2</v>
      </c>
      <c r="F1205" s="1"/>
      <c r="G1205" s="1"/>
    </row>
    <row r="1206" spans="1:7">
      <c r="A1206" s="1">
        <v>43.98</v>
      </c>
      <c r="B1206" s="1">
        <v>1.7645000000000001E-2</v>
      </c>
      <c r="C1206" s="1"/>
      <c r="D1206" s="1"/>
      <c r="E1206" s="1">
        <v>1.4182999999999999E-2</v>
      </c>
      <c r="F1206" s="1"/>
      <c r="G1206" s="1"/>
    </row>
    <row r="1207" spans="1:7">
      <c r="A1207" s="1">
        <v>44.01</v>
      </c>
      <c r="B1207" s="1">
        <v>1.7484E-2</v>
      </c>
      <c r="C1207" s="1"/>
      <c r="D1207" s="1"/>
      <c r="E1207" s="1">
        <v>1.4248E-2</v>
      </c>
      <c r="F1207" s="1"/>
      <c r="G1207" s="1"/>
    </row>
    <row r="1208" spans="1:7">
      <c r="A1208" s="1">
        <v>44.04</v>
      </c>
      <c r="B1208" s="1">
        <v>1.7690999999999998E-2</v>
      </c>
      <c r="C1208" s="1"/>
      <c r="D1208" s="1"/>
      <c r="E1208" s="1">
        <v>1.4182999999999999E-2</v>
      </c>
      <c r="F1208" s="1"/>
      <c r="G1208" s="1"/>
    </row>
    <row r="1209" spans="1:7">
      <c r="A1209" s="1">
        <v>44.07</v>
      </c>
      <c r="B1209" s="1">
        <v>1.7974E-2</v>
      </c>
      <c r="C1209" s="1"/>
      <c r="D1209" s="1"/>
      <c r="E1209" s="1">
        <v>1.3866E-2</v>
      </c>
      <c r="F1209" s="1"/>
      <c r="G1209" s="1"/>
    </row>
    <row r="1210" spans="1:7">
      <c r="A1210" s="1">
        <v>44.1</v>
      </c>
      <c r="B1210" s="1">
        <v>1.8135999999999999E-2</v>
      </c>
      <c r="C1210" s="1"/>
      <c r="D1210" s="1"/>
      <c r="E1210" s="1">
        <v>1.3705999999999999E-2</v>
      </c>
      <c r="F1210" s="1"/>
      <c r="G1210" s="1"/>
    </row>
    <row r="1211" spans="1:7">
      <c r="A1211" s="1">
        <v>44.13</v>
      </c>
      <c r="B1211" s="1">
        <v>1.8193000000000001E-2</v>
      </c>
      <c r="C1211" s="1"/>
      <c r="D1211" s="1"/>
      <c r="E1211" s="1">
        <v>1.3719E-2</v>
      </c>
      <c r="F1211" s="1"/>
      <c r="G1211" s="1"/>
    </row>
    <row r="1212" spans="1:7">
      <c r="A1212" s="1">
        <v>44.16</v>
      </c>
      <c r="B1212" s="1">
        <v>1.8071E-2</v>
      </c>
      <c r="C1212" s="1"/>
      <c r="D1212" s="1"/>
      <c r="E1212" s="1">
        <v>1.3807E-2</v>
      </c>
      <c r="F1212" s="1"/>
      <c r="G1212" s="1"/>
    </row>
    <row r="1213" spans="1:7">
      <c r="A1213" s="1">
        <v>44.19</v>
      </c>
      <c r="B1213" s="1">
        <v>1.8017999999999999E-2</v>
      </c>
      <c r="C1213" s="1"/>
      <c r="D1213" s="1"/>
      <c r="E1213" s="1">
        <v>1.3852E-2</v>
      </c>
      <c r="F1213" s="1"/>
      <c r="G1213" s="1"/>
    </row>
    <row r="1214" spans="1:7">
      <c r="A1214" s="1">
        <v>44.22</v>
      </c>
      <c r="B1214" s="1">
        <v>1.8164E-2</v>
      </c>
      <c r="C1214" s="1"/>
      <c r="D1214" s="1"/>
      <c r="E1214" s="1">
        <v>1.3776E-2</v>
      </c>
      <c r="F1214" s="1"/>
      <c r="G1214" s="1"/>
    </row>
    <row r="1215" spans="1:7">
      <c r="A1215" s="1">
        <v>44.25</v>
      </c>
      <c r="B1215" s="1">
        <v>1.8335000000000001E-2</v>
      </c>
      <c r="C1215" s="1"/>
      <c r="D1215" s="1"/>
      <c r="E1215" s="1">
        <v>1.3521999999999999E-2</v>
      </c>
      <c r="F1215" s="1"/>
      <c r="G1215" s="1"/>
    </row>
    <row r="1216" spans="1:7">
      <c r="A1216" s="1">
        <v>44.28</v>
      </c>
      <c r="B1216" s="1">
        <v>1.8505000000000001E-2</v>
      </c>
      <c r="C1216" s="1"/>
      <c r="D1216" s="1"/>
      <c r="E1216" s="1">
        <v>1.3393E-2</v>
      </c>
      <c r="F1216" s="1"/>
      <c r="G1216" s="1"/>
    </row>
    <row r="1217" spans="1:7">
      <c r="A1217" s="1">
        <v>44.31</v>
      </c>
      <c r="B1217" s="1">
        <v>1.8579999999999999E-2</v>
      </c>
      <c r="C1217" s="1"/>
      <c r="D1217" s="1"/>
      <c r="E1217" s="1">
        <v>1.3443E-2</v>
      </c>
      <c r="F1217" s="1"/>
      <c r="G1217" s="1"/>
    </row>
    <row r="1218" spans="1:7">
      <c r="A1218" s="1">
        <v>44.34</v>
      </c>
      <c r="B1218" s="1">
        <v>1.8454000000000002E-2</v>
      </c>
      <c r="C1218" s="1"/>
      <c r="D1218" s="1"/>
      <c r="E1218" s="1">
        <v>1.3509E-2</v>
      </c>
      <c r="F1218" s="1"/>
      <c r="G1218" s="1"/>
    </row>
    <row r="1219" spans="1:7">
      <c r="A1219" s="1">
        <v>44.37</v>
      </c>
      <c r="B1219" s="1">
        <v>1.8447999999999999E-2</v>
      </c>
      <c r="C1219" s="1"/>
      <c r="D1219" s="1"/>
      <c r="E1219" s="1">
        <v>1.3424999999999999E-2</v>
      </c>
      <c r="F1219" s="1"/>
      <c r="G1219" s="1"/>
    </row>
    <row r="1220" spans="1:7">
      <c r="A1220" s="1">
        <v>44.4</v>
      </c>
      <c r="B1220" s="1">
        <v>1.8637000000000001E-2</v>
      </c>
      <c r="C1220" s="1"/>
      <c r="D1220" s="1"/>
      <c r="E1220" s="1">
        <v>1.3284000000000001E-2</v>
      </c>
      <c r="F1220" s="1"/>
      <c r="G1220" s="1"/>
    </row>
    <row r="1221" spans="1:7">
      <c r="A1221" s="1">
        <v>44.43</v>
      </c>
      <c r="B1221" s="1">
        <v>1.8839999999999999E-2</v>
      </c>
      <c r="C1221" s="1"/>
      <c r="D1221" s="1"/>
      <c r="E1221" s="1">
        <v>1.2897E-2</v>
      </c>
      <c r="F1221" s="1"/>
      <c r="G1221" s="1"/>
    </row>
    <row r="1222" spans="1:7">
      <c r="A1222" s="1">
        <v>44.46</v>
      </c>
      <c r="B1222" s="1">
        <v>1.9037999999999999E-2</v>
      </c>
      <c r="C1222" s="1"/>
      <c r="D1222" s="1"/>
      <c r="E1222" s="1">
        <v>1.2777E-2</v>
      </c>
      <c r="F1222" s="1"/>
      <c r="G1222" s="1"/>
    </row>
    <row r="1223" spans="1:7">
      <c r="A1223" s="1">
        <v>44.49</v>
      </c>
      <c r="B1223" s="1">
        <v>1.9092999999999999E-2</v>
      </c>
      <c r="C1223" s="1"/>
      <c r="D1223" s="1"/>
      <c r="E1223" s="1">
        <v>1.2854000000000001E-2</v>
      </c>
      <c r="F1223" s="1"/>
      <c r="G1223" s="1"/>
    </row>
    <row r="1224" spans="1:7">
      <c r="A1224" s="1">
        <v>44.52</v>
      </c>
      <c r="B1224" s="1">
        <v>1.8953999999999999E-2</v>
      </c>
      <c r="C1224" s="1"/>
      <c r="D1224" s="1"/>
      <c r="E1224" s="1">
        <v>1.2976E-2</v>
      </c>
      <c r="F1224" s="1"/>
      <c r="G1224" s="1"/>
    </row>
    <row r="1225" spans="1:7">
      <c r="A1225" s="1">
        <v>44.55</v>
      </c>
      <c r="B1225" s="1">
        <v>1.8870000000000001E-2</v>
      </c>
      <c r="C1225" s="1"/>
      <c r="D1225" s="1"/>
      <c r="E1225" s="1">
        <v>1.303E-2</v>
      </c>
      <c r="F1225" s="1"/>
      <c r="G1225" s="1"/>
    </row>
    <row r="1226" spans="1:7">
      <c r="A1226" s="1">
        <v>44.58</v>
      </c>
      <c r="B1226" s="1">
        <v>1.9081000000000001E-2</v>
      </c>
      <c r="C1226" s="1"/>
      <c r="D1226" s="1"/>
      <c r="E1226" s="1">
        <v>1.2962E-2</v>
      </c>
      <c r="F1226" s="1"/>
      <c r="G1226" s="1"/>
    </row>
    <row r="1227" spans="1:7">
      <c r="A1227" s="1">
        <v>44.61</v>
      </c>
      <c r="B1227" s="1">
        <v>1.9311999999999999E-2</v>
      </c>
      <c r="C1227" s="1"/>
      <c r="D1227" s="1"/>
      <c r="E1227" s="1">
        <v>1.2651000000000001E-2</v>
      </c>
      <c r="F1227" s="1"/>
      <c r="G1227" s="1"/>
    </row>
    <row r="1228" spans="1:7">
      <c r="A1228" s="1">
        <v>44.64</v>
      </c>
      <c r="B1228" s="1">
        <v>1.9476E-2</v>
      </c>
      <c r="C1228" s="1"/>
      <c r="D1228" s="1"/>
      <c r="E1228" s="1">
        <v>1.2507000000000001E-2</v>
      </c>
      <c r="F1228" s="1"/>
      <c r="G1228" s="1"/>
    </row>
    <row r="1229" spans="1:7">
      <c r="A1229" s="1">
        <v>44.67</v>
      </c>
      <c r="B1229" s="1">
        <v>1.9465E-2</v>
      </c>
      <c r="C1229" s="1"/>
      <c r="D1229" s="1"/>
      <c r="E1229" s="1">
        <v>1.2604000000000001E-2</v>
      </c>
      <c r="F1229" s="1"/>
      <c r="G1229" s="1"/>
    </row>
    <row r="1230" spans="1:7">
      <c r="A1230" s="1">
        <v>44.7</v>
      </c>
      <c r="B1230" s="1">
        <v>1.9283999999999999E-2</v>
      </c>
      <c r="C1230" s="1"/>
      <c r="D1230" s="1"/>
      <c r="E1230" s="1">
        <v>1.2754E-2</v>
      </c>
      <c r="F1230" s="1"/>
      <c r="G1230" s="1"/>
    </row>
    <row r="1231" spans="1:7">
      <c r="A1231" s="1">
        <v>44.73</v>
      </c>
      <c r="B1231" s="1">
        <v>1.9244000000000001E-2</v>
      </c>
      <c r="C1231" s="1"/>
      <c r="D1231" s="1"/>
      <c r="E1231" s="1">
        <v>1.2891E-2</v>
      </c>
      <c r="F1231" s="1"/>
      <c r="G1231" s="1"/>
    </row>
    <row r="1232" spans="1:7">
      <c r="A1232" s="1">
        <v>44.76</v>
      </c>
      <c r="B1232" s="1">
        <v>1.9477000000000001E-2</v>
      </c>
      <c r="C1232" s="1"/>
      <c r="D1232" s="1"/>
      <c r="E1232" s="1">
        <v>1.2895999999999999E-2</v>
      </c>
      <c r="F1232" s="1"/>
      <c r="G1232" s="1"/>
    </row>
    <row r="1233" spans="1:7">
      <c r="A1233" s="1">
        <v>44.79</v>
      </c>
      <c r="B1233" s="1">
        <v>1.9712E-2</v>
      </c>
      <c r="C1233" s="1"/>
      <c r="D1233" s="1"/>
      <c r="E1233" s="1">
        <v>1.2677000000000001E-2</v>
      </c>
      <c r="F1233" s="1"/>
      <c r="G1233" s="1"/>
    </row>
    <row r="1234" spans="1:7">
      <c r="A1234" s="1">
        <v>44.82</v>
      </c>
      <c r="B1234" s="1">
        <v>1.9925999999999999E-2</v>
      </c>
      <c r="C1234" s="1"/>
      <c r="D1234" s="1"/>
      <c r="E1234" s="1">
        <v>1.2503999999999999E-2</v>
      </c>
      <c r="F1234" s="1"/>
      <c r="G1234" s="1"/>
    </row>
    <row r="1235" spans="1:7">
      <c r="A1235" s="1">
        <v>44.85</v>
      </c>
      <c r="B1235" s="1">
        <v>1.9997000000000001E-2</v>
      </c>
      <c r="C1235" s="1"/>
      <c r="D1235" s="1"/>
      <c r="E1235" s="1">
        <v>1.2548E-2</v>
      </c>
      <c r="F1235" s="1"/>
      <c r="G1235" s="1"/>
    </row>
    <row r="1236" spans="1:7">
      <c r="A1236" s="1">
        <v>44.88</v>
      </c>
      <c r="B1236" s="1">
        <v>1.9945000000000001E-2</v>
      </c>
      <c r="C1236" s="1"/>
      <c r="D1236" s="1"/>
      <c r="E1236" s="1">
        <v>1.2661E-2</v>
      </c>
      <c r="F1236" s="1"/>
      <c r="G1236" s="1"/>
    </row>
    <row r="1237" spans="1:7">
      <c r="A1237" s="1">
        <v>44.91</v>
      </c>
      <c r="B1237" s="1">
        <v>1.9952999999999999E-2</v>
      </c>
      <c r="C1237" s="1"/>
      <c r="D1237" s="1"/>
      <c r="E1237" s="1">
        <v>1.2704E-2</v>
      </c>
      <c r="F1237" s="1"/>
      <c r="G1237" s="1"/>
    </row>
    <row r="1238" spans="1:7">
      <c r="A1238" s="1">
        <v>44.94</v>
      </c>
      <c r="B1238" s="1">
        <v>2.0191000000000001E-2</v>
      </c>
      <c r="C1238" s="1"/>
      <c r="D1238" s="1"/>
      <c r="E1238" s="1">
        <v>1.2555999999999999E-2</v>
      </c>
      <c r="F1238" s="1"/>
      <c r="G1238" s="1"/>
    </row>
    <row r="1239" spans="1:7">
      <c r="A1239" s="1">
        <v>44.97</v>
      </c>
      <c r="B1239" s="1">
        <v>2.0537E-2</v>
      </c>
      <c r="C1239" s="1"/>
      <c r="D1239" s="1"/>
      <c r="E1239" s="1">
        <v>1.2416999999999999E-2</v>
      </c>
      <c r="F1239" s="1"/>
      <c r="G1239" s="1"/>
    </row>
    <row r="1240" spans="1:7">
      <c r="A1240" s="1">
        <v>45</v>
      </c>
      <c r="B1240" s="1">
        <v>2.0667000000000001E-2</v>
      </c>
      <c r="C1240" s="1"/>
      <c r="D1240" s="1"/>
      <c r="E1240" s="1">
        <v>1.2515E-2</v>
      </c>
      <c r="F1240" s="1"/>
      <c r="G1240" s="1"/>
    </row>
    <row r="1241" spans="1:7">
      <c r="A1241" s="1">
        <v>45.03</v>
      </c>
      <c r="B1241" s="1">
        <v>2.0566999999999998E-2</v>
      </c>
      <c r="C1241" s="1"/>
      <c r="D1241" s="1"/>
      <c r="E1241" s="1">
        <v>1.2678E-2</v>
      </c>
      <c r="F1241" s="1"/>
      <c r="G1241" s="1"/>
    </row>
    <row r="1242" spans="1:7">
      <c r="A1242" s="1">
        <v>45.06</v>
      </c>
      <c r="B1242" s="1">
        <v>2.0537E-2</v>
      </c>
      <c r="C1242" s="1"/>
      <c r="D1242" s="1"/>
      <c r="E1242" s="1">
        <v>1.2713E-2</v>
      </c>
      <c r="F1242" s="1"/>
      <c r="G1242" s="1"/>
    </row>
    <row r="1243" spans="1:7">
      <c r="A1243" s="1">
        <v>45.09</v>
      </c>
      <c r="B1243" s="1">
        <v>2.0709999999999999E-2</v>
      </c>
      <c r="C1243" s="1"/>
      <c r="D1243" s="1"/>
      <c r="E1243" s="1">
        <v>1.2432E-2</v>
      </c>
      <c r="F1243" s="1"/>
      <c r="G1243" s="1"/>
    </row>
    <row r="1244" spans="1:7">
      <c r="A1244" s="1">
        <v>45.12</v>
      </c>
      <c r="B1244" s="1">
        <v>2.1011999999999999E-2</v>
      </c>
      <c r="C1244" s="1"/>
      <c r="D1244" s="1"/>
      <c r="E1244" s="1">
        <v>1.2042000000000001E-2</v>
      </c>
      <c r="F1244" s="1"/>
      <c r="G1244" s="1"/>
    </row>
    <row r="1245" spans="1:7">
      <c r="A1245" s="1">
        <v>45.15</v>
      </c>
      <c r="B1245" s="1">
        <v>2.1257999999999999E-2</v>
      </c>
      <c r="C1245" s="1"/>
      <c r="D1245" s="1"/>
      <c r="E1245" s="1">
        <v>1.1906E-2</v>
      </c>
      <c r="F1245" s="1"/>
      <c r="G1245" s="1"/>
    </row>
    <row r="1246" spans="1:7">
      <c r="A1246" s="1">
        <v>45.18</v>
      </c>
      <c r="B1246" s="1">
        <v>2.1377E-2</v>
      </c>
      <c r="C1246" s="1"/>
      <c r="D1246" s="1"/>
      <c r="E1246" s="1">
        <v>1.2038999999999999E-2</v>
      </c>
      <c r="F1246" s="1"/>
      <c r="G1246" s="1"/>
    </row>
    <row r="1247" spans="1:7">
      <c r="A1247" s="1">
        <v>45.21</v>
      </c>
      <c r="B1247" s="1">
        <v>2.1219999999999999E-2</v>
      </c>
      <c r="C1247" s="1"/>
      <c r="D1247" s="1"/>
      <c r="E1247" s="1">
        <v>1.2237E-2</v>
      </c>
      <c r="F1247" s="1"/>
      <c r="G1247" s="1"/>
    </row>
    <row r="1248" spans="1:7">
      <c r="A1248" s="1">
        <v>45.24</v>
      </c>
      <c r="B1248" s="1">
        <v>2.1191999999999999E-2</v>
      </c>
      <c r="C1248" s="1"/>
      <c r="D1248" s="1"/>
      <c r="E1248" s="1">
        <v>1.231E-2</v>
      </c>
      <c r="F1248" s="1"/>
      <c r="G1248" s="1"/>
    </row>
    <row r="1249" spans="1:7">
      <c r="A1249" s="1">
        <v>45.27</v>
      </c>
      <c r="B1249" s="1">
        <v>2.1401E-2</v>
      </c>
      <c r="C1249" s="1"/>
      <c r="D1249" s="1"/>
      <c r="E1249" s="1">
        <v>1.1814E-2</v>
      </c>
      <c r="F1249" s="1"/>
      <c r="G1249" s="1"/>
    </row>
    <row r="1250" spans="1:7">
      <c r="A1250" s="1">
        <v>45.3</v>
      </c>
      <c r="B1250" s="1">
        <v>2.1676999999999998E-2</v>
      </c>
      <c r="C1250" s="1"/>
      <c r="D1250" s="1"/>
      <c r="E1250" s="1">
        <v>1.0593E-2</v>
      </c>
      <c r="F1250" s="1"/>
      <c r="G1250" s="1"/>
    </row>
    <row r="1251" spans="1:7">
      <c r="A1251" s="1">
        <v>45.33</v>
      </c>
      <c r="B1251" s="1">
        <v>2.1821E-2</v>
      </c>
      <c r="C1251" s="1"/>
      <c r="D1251" s="1"/>
      <c r="E1251" s="1">
        <v>1.0158E-2</v>
      </c>
      <c r="F1251" s="1"/>
      <c r="G1251" s="1"/>
    </row>
    <row r="1252" spans="1:7">
      <c r="A1252" s="1">
        <v>45.36</v>
      </c>
      <c r="B1252" s="1">
        <v>2.1708999999999999E-2</v>
      </c>
      <c r="C1252" s="1"/>
      <c r="D1252" s="1"/>
      <c r="E1252" s="1">
        <v>1.0799E-2</v>
      </c>
      <c r="F1252" s="1"/>
      <c r="G1252" s="1"/>
    </row>
    <row r="1253" spans="1:7">
      <c r="A1253" s="1">
        <v>45.39</v>
      </c>
      <c r="B1253" s="1">
        <v>2.172E-2</v>
      </c>
      <c r="C1253" s="1"/>
      <c r="D1253" s="1"/>
      <c r="E1253" s="1">
        <v>1.162E-2</v>
      </c>
      <c r="F1253" s="1"/>
      <c r="G1253" s="1"/>
    </row>
    <row r="1254" spans="1:7">
      <c r="A1254" s="1">
        <v>45.42</v>
      </c>
      <c r="B1254" s="1">
        <v>2.1923000000000002E-2</v>
      </c>
      <c r="C1254" s="1"/>
      <c r="D1254" s="1"/>
      <c r="E1254" s="1">
        <v>1.1936E-2</v>
      </c>
      <c r="F1254" s="1"/>
      <c r="G1254" s="1"/>
    </row>
    <row r="1255" spans="1:7">
      <c r="A1255" s="1">
        <v>45.45</v>
      </c>
      <c r="B1255" s="1">
        <v>2.2211000000000002E-2</v>
      </c>
      <c r="C1255" s="1"/>
      <c r="D1255" s="1"/>
      <c r="E1255" s="1">
        <v>1.1998E-2</v>
      </c>
      <c r="F1255" s="1"/>
      <c r="G1255" s="1"/>
    </row>
    <row r="1256" spans="1:7">
      <c r="A1256" s="1">
        <v>45.48</v>
      </c>
      <c r="B1256" s="1">
        <v>2.2506000000000002E-2</v>
      </c>
      <c r="C1256" s="1"/>
      <c r="D1256" s="1"/>
      <c r="E1256" s="1">
        <v>1.1871E-2</v>
      </c>
      <c r="F1256" s="1"/>
      <c r="G1256" s="1"/>
    </row>
    <row r="1257" spans="1:7">
      <c r="A1257" s="1">
        <v>45.51</v>
      </c>
      <c r="B1257" s="1">
        <v>2.2622E-2</v>
      </c>
      <c r="C1257" s="1"/>
      <c r="D1257" s="1"/>
      <c r="E1257" s="1">
        <v>1.1998999999999999E-2</v>
      </c>
      <c r="F1257" s="1"/>
      <c r="G1257" s="1"/>
    </row>
    <row r="1258" spans="1:7">
      <c r="A1258" s="1">
        <v>45.54</v>
      </c>
      <c r="B1258" s="1">
        <v>2.2509999999999999E-2</v>
      </c>
      <c r="C1258" s="1"/>
      <c r="D1258" s="1"/>
      <c r="E1258" s="1">
        <v>1.2246999999999999E-2</v>
      </c>
      <c r="F1258" s="1"/>
      <c r="G1258" s="1"/>
    </row>
    <row r="1259" spans="1:7">
      <c r="A1259" s="1">
        <v>45.57</v>
      </c>
      <c r="B1259" s="1">
        <v>2.2532E-2</v>
      </c>
      <c r="C1259" s="1"/>
      <c r="D1259" s="1"/>
      <c r="E1259" s="1">
        <v>1.2407E-2</v>
      </c>
      <c r="F1259" s="1"/>
      <c r="G1259" s="1"/>
    </row>
    <row r="1260" spans="1:7">
      <c r="A1260" s="1">
        <v>45.6</v>
      </c>
      <c r="B1260" s="1">
        <v>2.2759000000000001E-2</v>
      </c>
      <c r="C1260" s="1"/>
      <c r="D1260" s="1"/>
      <c r="E1260" s="1">
        <v>1.2442999999999999E-2</v>
      </c>
      <c r="F1260" s="1"/>
      <c r="G1260" s="1"/>
    </row>
    <row r="1261" spans="1:7">
      <c r="A1261" s="1">
        <v>45.63</v>
      </c>
      <c r="B1261" s="1">
        <v>2.3019000000000001E-2</v>
      </c>
      <c r="C1261" s="1"/>
      <c r="D1261" s="1"/>
      <c r="E1261" s="1">
        <v>1.2194999999999999E-2</v>
      </c>
      <c r="F1261" s="1"/>
      <c r="G1261" s="1"/>
    </row>
    <row r="1262" spans="1:7">
      <c r="A1262" s="1">
        <v>45.66</v>
      </c>
      <c r="B1262" s="1">
        <v>2.3244000000000001E-2</v>
      </c>
      <c r="C1262" s="1"/>
      <c r="D1262" s="1"/>
      <c r="E1262" s="1">
        <v>1.1998E-2</v>
      </c>
      <c r="F1262" s="1"/>
      <c r="G1262" s="1"/>
    </row>
    <row r="1263" spans="1:7">
      <c r="A1263" s="1">
        <v>45.69</v>
      </c>
      <c r="B1263" s="1">
        <v>2.3328000000000002E-2</v>
      </c>
      <c r="C1263" s="1"/>
      <c r="D1263" s="1"/>
      <c r="E1263" s="1">
        <v>1.2057999999999999E-2</v>
      </c>
      <c r="F1263" s="1"/>
      <c r="G1263" s="1"/>
    </row>
    <row r="1264" spans="1:7">
      <c r="A1264" s="1">
        <v>45.72</v>
      </c>
      <c r="B1264" s="1">
        <v>2.3220000000000001E-2</v>
      </c>
      <c r="C1264" s="1"/>
      <c r="D1264" s="1"/>
      <c r="E1264" s="1">
        <v>1.2174000000000001E-2</v>
      </c>
      <c r="F1264" s="1"/>
      <c r="G1264" s="1"/>
    </row>
    <row r="1265" spans="1:7">
      <c r="A1265" s="1">
        <v>45.75</v>
      </c>
      <c r="B1265" s="1">
        <v>2.3282000000000001E-2</v>
      </c>
      <c r="C1265" s="1"/>
      <c r="D1265" s="1"/>
      <c r="E1265" s="1">
        <v>1.2258E-2</v>
      </c>
      <c r="F1265" s="1"/>
      <c r="G1265" s="1"/>
    </row>
    <row r="1266" spans="1:7">
      <c r="A1266" s="1">
        <v>45.78</v>
      </c>
      <c r="B1266" s="1">
        <v>2.3528E-2</v>
      </c>
      <c r="C1266" s="1"/>
      <c r="D1266" s="1"/>
      <c r="E1266" s="1">
        <v>1.2226000000000001E-2</v>
      </c>
      <c r="F1266" s="1"/>
      <c r="G1266" s="1"/>
    </row>
    <row r="1267" spans="1:7">
      <c r="A1267" s="1">
        <v>45.81</v>
      </c>
      <c r="B1267" s="1">
        <v>2.3717999999999999E-2</v>
      </c>
      <c r="C1267" s="1"/>
      <c r="D1267" s="1"/>
      <c r="E1267" s="1">
        <v>1.2017999999999999E-2</v>
      </c>
      <c r="F1267" s="1"/>
      <c r="G1267" s="1"/>
    </row>
    <row r="1268" spans="1:7">
      <c r="A1268" s="1">
        <v>45.84</v>
      </c>
      <c r="B1268" s="1">
        <v>2.3893000000000001E-2</v>
      </c>
      <c r="C1268" s="1"/>
      <c r="D1268" s="1"/>
      <c r="E1268" s="1">
        <v>1.1795999999999999E-2</v>
      </c>
      <c r="F1268" s="1"/>
      <c r="G1268" s="1"/>
    </row>
    <row r="1269" spans="1:7">
      <c r="A1269" s="1">
        <v>45.87</v>
      </c>
      <c r="B1269" s="1">
        <v>2.3910000000000001E-2</v>
      </c>
      <c r="C1269" s="1"/>
      <c r="D1269" s="1"/>
      <c r="E1269" s="1">
        <v>1.1894999999999999E-2</v>
      </c>
      <c r="F1269" s="1"/>
      <c r="G1269" s="1"/>
    </row>
    <row r="1270" spans="1:7">
      <c r="A1270" s="1">
        <v>45.9</v>
      </c>
      <c r="B1270" s="1">
        <v>2.3675000000000002E-2</v>
      </c>
      <c r="C1270" s="1"/>
      <c r="D1270" s="1"/>
      <c r="E1270" s="1">
        <v>1.205E-2</v>
      </c>
      <c r="F1270" s="1"/>
      <c r="G1270" s="1"/>
    </row>
    <row r="1271" spans="1:7">
      <c r="A1271" s="1">
        <v>45.93</v>
      </c>
      <c r="B1271" s="1">
        <v>2.3651999999999999E-2</v>
      </c>
      <c r="C1271" s="1"/>
      <c r="D1271" s="1"/>
      <c r="E1271" s="1">
        <v>1.2168E-2</v>
      </c>
      <c r="F1271" s="1"/>
      <c r="G1271" s="1"/>
    </row>
    <row r="1272" spans="1:7">
      <c r="A1272" s="1">
        <v>45.96</v>
      </c>
      <c r="B1272" s="1">
        <v>2.3902E-2</v>
      </c>
      <c r="C1272" s="1"/>
      <c r="D1272" s="1"/>
      <c r="E1272" s="1">
        <v>1.2191E-2</v>
      </c>
      <c r="F1272" s="1"/>
      <c r="G1272" s="1"/>
    </row>
    <row r="1273" spans="1:7">
      <c r="A1273" s="1">
        <v>45.99</v>
      </c>
      <c r="B1273" s="1">
        <v>2.4178000000000002E-2</v>
      </c>
      <c r="C1273" s="1"/>
      <c r="D1273" s="1"/>
      <c r="E1273" s="1">
        <v>1.1965E-2</v>
      </c>
      <c r="F1273" s="1"/>
      <c r="G1273" s="1"/>
    </row>
    <row r="1274" spans="1:7">
      <c r="A1274" s="1">
        <v>46.02</v>
      </c>
      <c r="B1274" s="1">
        <v>2.4410999999999999E-2</v>
      </c>
      <c r="C1274" s="1"/>
      <c r="D1274" s="1"/>
      <c r="E1274" s="1">
        <v>1.1776E-2</v>
      </c>
      <c r="F1274" s="1"/>
      <c r="G1274" s="1"/>
    </row>
    <row r="1275" spans="1:7">
      <c r="A1275" s="1">
        <v>46.05</v>
      </c>
      <c r="B1275" s="1">
        <v>2.453E-2</v>
      </c>
      <c r="C1275" s="1"/>
      <c r="D1275" s="1"/>
      <c r="E1275" s="1">
        <v>1.1894999999999999E-2</v>
      </c>
      <c r="F1275" s="1"/>
      <c r="G1275" s="1"/>
    </row>
    <row r="1276" spans="1:7">
      <c r="A1276" s="1">
        <v>46.08</v>
      </c>
      <c r="B1276" s="1">
        <v>2.4389000000000001E-2</v>
      </c>
      <c r="C1276" s="1"/>
      <c r="D1276" s="1"/>
      <c r="E1276" s="1">
        <v>1.2076999999999999E-2</v>
      </c>
      <c r="F1276" s="1"/>
      <c r="G1276" s="1"/>
    </row>
    <row r="1277" spans="1:7">
      <c r="A1277" s="1">
        <v>46.11</v>
      </c>
      <c r="B1277" s="1">
        <v>2.4368000000000001E-2</v>
      </c>
      <c r="C1277" s="1"/>
      <c r="D1277" s="1"/>
      <c r="E1277" s="1">
        <v>1.2277E-2</v>
      </c>
      <c r="F1277" s="1"/>
      <c r="G1277" s="1"/>
    </row>
    <row r="1278" spans="1:7">
      <c r="A1278" s="1">
        <v>46.14</v>
      </c>
      <c r="B1278" s="1">
        <v>2.4500000000000001E-2</v>
      </c>
      <c r="C1278" s="1"/>
      <c r="D1278" s="1"/>
      <c r="E1278" s="1">
        <v>1.2347E-2</v>
      </c>
      <c r="F1278" s="1"/>
      <c r="G1278" s="1"/>
    </row>
    <row r="1279" spans="1:7">
      <c r="A1279" s="1">
        <v>46.17</v>
      </c>
      <c r="B1279" s="1">
        <v>2.4603E-2</v>
      </c>
      <c r="C1279" s="1"/>
      <c r="D1279" s="1"/>
      <c r="E1279" s="1">
        <v>1.2199E-2</v>
      </c>
      <c r="F1279" s="1"/>
      <c r="G1279" s="1"/>
    </row>
    <row r="1280" spans="1:7">
      <c r="A1280" s="1">
        <v>46.2</v>
      </c>
      <c r="B1280" s="1">
        <v>2.4757000000000001E-2</v>
      </c>
      <c r="C1280" s="1"/>
      <c r="D1280" s="1"/>
      <c r="E1280" s="1">
        <v>1.2043999999999999E-2</v>
      </c>
      <c r="F1280" s="1"/>
      <c r="G1280" s="1"/>
    </row>
    <row r="1281" spans="1:7">
      <c r="A1281" s="1">
        <v>46.23</v>
      </c>
      <c r="B1281" s="1">
        <v>2.4851000000000002E-2</v>
      </c>
      <c r="C1281" s="1"/>
      <c r="D1281" s="1"/>
      <c r="E1281" s="1">
        <v>1.2168E-2</v>
      </c>
      <c r="F1281" s="1"/>
      <c r="G1281" s="1"/>
    </row>
    <row r="1282" spans="1:7">
      <c r="A1282" s="1">
        <v>46.26</v>
      </c>
      <c r="B1282" s="1">
        <v>2.4792000000000002E-2</v>
      </c>
      <c r="C1282" s="1"/>
      <c r="D1282" s="1"/>
      <c r="E1282" s="1">
        <v>1.2367E-2</v>
      </c>
      <c r="F1282" s="1"/>
      <c r="G1282" s="1"/>
    </row>
    <row r="1283" spans="1:7">
      <c r="A1283" s="1">
        <v>46.29</v>
      </c>
      <c r="B1283" s="1">
        <v>2.4808E-2</v>
      </c>
      <c r="C1283" s="1"/>
      <c r="D1283" s="1"/>
      <c r="E1283" s="1">
        <v>1.2407E-2</v>
      </c>
      <c r="F1283" s="1"/>
      <c r="G1283" s="1"/>
    </row>
    <row r="1284" spans="1:7">
      <c r="A1284" s="1">
        <v>46.32</v>
      </c>
      <c r="B1284" s="1">
        <v>2.5019E-2</v>
      </c>
      <c r="C1284" s="1"/>
      <c r="D1284" s="1"/>
      <c r="E1284" s="1">
        <v>1.2207000000000001E-2</v>
      </c>
      <c r="F1284" s="1"/>
      <c r="G1284" s="1"/>
    </row>
    <row r="1285" spans="1:7">
      <c r="A1285" s="1">
        <v>46.35</v>
      </c>
      <c r="B1285" s="1">
        <v>2.5298999999999999E-2</v>
      </c>
      <c r="C1285" s="1"/>
      <c r="D1285" s="1"/>
      <c r="E1285" s="1">
        <v>1.206E-2</v>
      </c>
      <c r="F1285" s="1"/>
      <c r="G1285" s="1"/>
    </row>
    <row r="1286" spans="1:7">
      <c r="A1286" s="1">
        <v>46.38</v>
      </c>
      <c r="B1286" s="1">
        <v>2.5412000000000001E-2</v>
      </c>
      <c r="C1286" s="1"/>
      <c r="D1286" s="1"/>
      <c r="E1286" s="1">
        <v>1.2217E-2</v>
      </c>
      <c r="F1286" s="1"/>
      <c r="G1286" s="1"/>
    </row>
    <row r="1287" spans="1:7">
      <c r="A1287" s="1">
        <v>46.41</v>
      </c>
      <c r="B1287" s="1">
        <v>2.5385000000000001E-2</v>
      </c>
      <c r="C1287" s="1"/>
      <c r="D1287" s="1"/>
      <c r="E1287" s="1">
        <v>1.2496E-2</v>
      </c>
      <c r="F1287" s="1"/>
      <c r="G1287" s="1"/>
    </row>
    <row r="1288" spans="1:7">
      <c r="A1288" s="1">
        <v>46.44</v>
      </c>
      <c r="B1288" s="1">
        <v>2.5330999999999999E-2</v>
      </c>
      <c r="C1288" s="1"/>
      <c r="D1288" s="1"/>
      <c r="E1288" s="1">
        <v>1.2694E-2</v>
      </c>
      <c r="F1288" s="1"/>
      <c r="G1288" s="1"/>
    </row>
    <row r="1289" spans="1:7">
      <c r="A1289" s="1">
        <v>46.47</v>
      </c>
      <c r="B1289" s="1">
        <v>2.5531999999999999E-2</v>
      </c>
      <c r="C1289" s="1"/>
      <c r="D1289" s="1"/>
      <c r="E1289" s="1">
        <v>1.2715000000000001E-2</v>
      </c>
      <c r="F1289" s="1"/>
      <c r="G1289" s="1"/>
    </row>
    <row r="1290" spans="1:7">
      <c r="A1290" s="1">
        <v>46.5</v>
      </c>
      <c r="B1290" s="1">
        <v>2.5845E-2</v>
      </c>
      <c r="C1290" s="1"/>
      <c r="D1290" s="1"/>
      <c r="E1290" s="1">
        <v>1.2428E-2</v>
      </c>
      <c r="F1290" s="1"/>
      <c r="G1290" s="1"/>
    </row>
    <row r="1291" spans="1:7">
      <c r="A1291" s="1">
        <v>46.53</v>
      </c>
      <c r="B1291" s="1">
        <v>2.6107000000000002E-2</v>
      </c>
      <c r="C1291" s="1"/>
      <c r="D1291" s="1"/>
      <c r="E1291" s="1">
        <v>1.2305999999999999E-2</v>
      </c>
      <c r="F1291" s="1"/>
      <c r="G1291" s="1"/>
    </row>
    <row r="1292" spans="1:7">
      <c r="A1292" s="1">
        <v>46.56</v>
      </c>
      <c r="B1292" s="1">
        <v>2.6202E-2</v>
      </c>
      <c r="C1292" s="1"/>
      <c r="D1292" s="1"/>
      <c r="E1292" s="1">
        <v>1.2485E-2</v>
      </c>
      <c r="F1292" s="1"/>
      <c r="G1292" s="1"/>
    </row>
    <row r="1293" spans="1:7">
      <c r="A1293" s="1">
        <v>46.59</v>
      </c>
      <c r="B1293" s="1">
        <v>2.6041999999999999E-2</v>
      </c>
      <c r="C1293" s="1"/>
      <c r="D1293" s="1"/>
      <c r="E1293" s="1">
        <v>1.2751E-2</v>
      </c>
      <c r="F1293" s="1"/>
      <c r="G1293" s="1"/>
    </row>
    <row r="1294" spans="1:7">
      <c r="A1294" s="1">
        <v>46.62</v>
      </c>
      <c r="B1294" s="1">
        <v>2.5905000000000001E-2</v>
      </c>
      <c r="C1294" s="1"/>
      <c r="D1294" s="1"/>
      <c r="E1294" s="1">
        <v>1.2846E-2</v>
      </c>
      <c r="F1294" s="1"/>
      <c r="G1294" s="1"/>
    </row>
    <row r="1295" spans="1:7">
      <c r="A1295" s="1">
        <v>46.65</v>
      </c>
      <c r="B1295" s="1">
        <v>2.6126E-2</v>
      </c>
      <c r="C1295" s="1"/>
      <c r="D1295" s="1"/>
      <c r="E1295" s="1">
        <v>1.2579999999999999E-2</v>
      </c>
      <c r="F1295" s="1"/>
      <c r="G1295" s="1"/>
    </row>
    <row r="1296" spans="1:7">
      <c r="A1296" s="1">
        <v>46.68</v>
      </c>
      <c r="B1296" s="1">
        <v>2.6397E-2</v>
      </c>
      <c r="C1296" s="1"/>
      <c r="D1296" s="1"/>
      <c r="E1296" s="1">
        <v>1.239E-2</v>
      </c>
      <c r="F1296" s="1"/>
      <c r="G1296" s="1"/>
    </row>
    <row r="1297" spans="1:7">
      <c r="A1297" s="1">
        <v>46.71</v>
      </c>
      <c r="B1297" s="1">
        <v>2.6643E-2</v>
      </c>
      <c r="C1297" s="1"/>
      <c r="D1297" s="1"/>
      <c r="E1297" s="1">
        <v>1.2541999999999999E-2</v>
      </c>
      <c r="F1297" s="1"/>
      <c r="G1297" s="1"/>
    </row>
    <row r="1298" spans="1:7">
      <c r="A1298" s="1">
        <v>46.74</v>
      </c>
      <c r="B1298" s="1">
        <v>2.6700999999999999E-2</v>
      </c>
      <c r="C1298" s="1"/>
      <c r="D1298" s="1"/>
      <c r="E1298" s="1">
        <v>1.2737999999999999E-2</v>
      </c>
      <c r="F1298" s="1"/>
      <c r="G1298" s="1"/>
    </row>
    <row r="1299" spans="1:7">
      <c r="A1299" s="1">
        <v>46.77</v>
      </c>
      <c r="B1299" s="1">
        <v>2.6592000000000001E-2</v>
      </c>
      <c r="C1299" s="1"/>
      <c r="D1299" s="1"/>
      <c r="E1299" s="1">
        <v>1.2968E-2</v>
      </c>
      <c r="F1299" s="1"/>
      <c r="G1299" s="1"/>
    </row>
    <row r="1300" spans="1:7">
      <c r="A1300" s="1">
        <v>46.8</v>
      </c>
      <c r="B1300" s="1">
        <v>2.647E-2</v>
      </c>
      <c r="C1300" s="1"/>
      <c r="D1300" s="1"/>
      <c r="E1300" s="1">
        <v>1.2992E-2</v>
      </c>
      <c r="F1300" s="1"/>
      <c r="G1300" s="1"/>
    </row>
    <row r="1301" spans="1:7">
      <c r="A1301" s="1">
        <v>46.83</v>
      </c>
      <c r="B1301" s="1">
        <v>2.6613999999999999E-2</v>
      </c>
      <c r="C1301" s="1"/>
      <c r="D1301" s="1"/>
      <c r="E1301" s="1">
        <v>1.2777999999999999E-2</v>
      </c>
      <c r="F1301" s="1"/>
      <c r="G1301" s="1"/>
    </row>
    <row r="1302" spans="1:7">
      <c r="A1302" s="1">
        <v>46.86</v>
      </c>
      <c r="B1302" s="1">
        <v>2.6866000000000001E-2</v>
      </c>
      <c r="C1302" s="1"/>
      <c r="D1302" s="1"/>
      <c r="E1302" s="1">
        <v>1.2673E-2</v>
      </c>
      <c r="F1302" s="1"/>
      <c r="G1302" s="1"/>
    </row>
    <row r="1303" spans="1:7">
      <c r="A1303" s="1">
        <v>46.89</v>
      </c>
      <c r="B1303" s="1">
        <v>2.7030999999999999E-2</v>
      </c>
      <c r="C1303" s="1"/>
      <c r="D1303" s="1"/>
      <c r="E1303" s="1">
        <v>1.2827E-2</v>
      </c>
      <c r="F1303" s="1"/>
      <c r="G1303" s="1"/>
    </row>
    <row r="1304" spans="1:7">
      <c r="A1304" s="1">
        <v>46.92</v>
      </c>
      <c r="B1304" s="1">
        <v>2.7074000000000001E-2</v>
      </c>
      <c r="C1304" s="1"/>
      <c r="D1304" s="1"/>
      <c r="E1304" s="1">
        <v>1.2737E-2</v>
      </c>
      <c r="F1304" s="1"/>
      <c r="G1304" s="1"/>
    </row>
    <row r="1305" spans="1:7">
      <c r="A1305" s="1">
        <v>46.95</v>
      </c>
      <c r="B1305" s="1">
        <v>2.69E-2</v>
      </c>
      <c r="C1305" s="1"/>
      <c r="D1305" s="1"/>
      <c r="E1305" s="1">
        <v>1.2562E-2</v>
      </c>
      <c r="F1305" s="1"/>
      <c r="G1305" s="1"/>
    </row>
    <row r="1306" spans="1:7">
      <c r="A1306" s="1">
        <v>46.98</v>
      </c>
      <c r="B1306" s="1">
        <v>2.6846999999999999E-2</v>
      </c>
      <c r="C1306" s="1"/>
      <c r="D1306" s="1"/>
      <c r="E1306" s="1">
        <v>1.2614999999999999E-2</v>
      </c>
      <c r="F1306" s="1"/>
      <c r="G1306" s="1"/>
    </row>
    <row r="1307" spans="1:7">
      <c r="A1307" s="1">
        <v>47.01</v>
      </c>
      <c r="B1307" s="1">
        <v>2.7063E-2</v>
      </c>
      <c r="C1307" s="1"/>
      <c r="D1307" s="1"/>
      <c r="E1307" s="1">
        <v>1.2683E-2</v>
      </c>
      <c r="F1307" s="1"/>
      <c r="G1307" s="1"/>
    </row>
    <row r="1308" spans="1:7">
      <c r="A1308" s="1">
        <v>47.04</v>
      </c>
      <c r="B1308" s="1">
        <v>2.7153E-2</v>
      </c>
      <c r="C1308" s="1"/>
      <c r="D1308" s="1"/>
      <c r="E1308" s="1">
        <v>1.2827E-2</v>
      </c>
      <c r="F1308" s="1"/>
      <c r="G1308" s="1"/>
    </row>
    <row r="1309" spans="1:7">
      <c r="A1309" s="1">
        <v>47.07</v>
      </c>
      <c r="B1309" s="1">
        <v>2.7033999999999999E-2</v>
      </c>
      <c r="C1309" s="1"/>
      <c r="D1309" s="1"/>
      <c r="E1309" s="1">
        <v>1.3129999999999999E-2</v>
      </c>
      <c r="F1309" s="1"/>
      <c r="G1309" s="1"/>
    </row>
    <row r="1310" spans="1:7">
      <c r="A1310" s="1">
        <v>47.1</v>
      </c>
      <c r="B1310" s="1">
        <v>2.7014E-2</v>
      </c>
      <c r="C1310" s="1"/>
      <c r="D1310" s="1"/>
      <c r="E1310" s="1">
        <v>1.3316E-2</v>
      </c>
      <c r="F1310" s="1"/>
      <c r="G1310" s="1"/>
    </row>
    <row r="1311" spans="1:7">
      <c r="A1311" s="1">
        <v>47.13</v>
      </c>
      <c r="B1311" s="1">
        <v>2.6915000000000001E-2</v>
      </c>
      <c r="C1311" s="1"/>
      <c r="D1311" s="1"/>
      <c r="E1311" s="1">
        <v>1.3497E-2</v>
      </c>
      <c r="F1311" s="1"/>
      <c r="G1311" s="1"/>
    </row>
    <row r="1312" spans="1:7">
      <c r="A1312" s="1">
        <v>47.16</v>
      </c>
      <c r="B1312" s="1">
        <v>2.6896E-2</v>
      </c>
      <c r="C1312" s="1"/>
      <c r="D1312" s="1"/>
      <c r="E1312" s="1">
        <v>1.3557E-2</v>
      </c>
      <c r="F1312" s="1"/>
      <c r="G1312" s="1"/>
    </row>
    <row r="1313" spans="1:7">
      <c r="A1313" s="1">
        <v>47.19</v>
      </c>
      <c r="B1313" s="1">
        <v>2.7030999999999999E-2</v>
      </c>
      <c r="C1313" s="1"/>
      <c r="D1313" s="1"/>
      <c r="E1313" s="1">
        <v>1.3376000000000001E-2</v>
      </c>
      <c r="F1313" s="1"/>
      <c r="G1313" s="1"/>
    </row>
    <row r="1314" spans="1:7">
      <c r="A1314" s="1">
        <v>47.22</v>
      </c>
      <c r="B1314" s="1">
        <v>2.6346000000000001E-2</v>
      </c>
      <c r="C1314" s="1"/>
      <c r="D1314" s="1"/>
      <c r="E1314" s="1">
        <v>1.3327E-2</v>
      </c>
      <c r="F1314" s="1"/>
      <c r="G1314" s="1"/>
    </row>
    <row r="1315" spans="1:7">
      <c r="A1315" s="1">
        <v>47.25</v>
      </c>
      <c r="B1315" s="1">
        <v>2.5645000000000001E-2</v>
      </c>
      <c r="C1315" s="1"/>
      <c r="D1315" s="1"/>
      <c r="E1315" s="1">
        <v>1.3466000000000001E-2</v>
      </c>
      <c r="F1315" s="1"/>
      <c r="G1315" s="1"/>
    </row>
    <row r="1316" spans="1:7">
      <c r="A1316" s="1">
        <v>47.28</v>
      </c>
      <c r="B1316" s="1">
        <v>2.5780999999999998E-2</v>
      </c>
      <c r="C1316" s="1"/>
      <c r="D1316" s="1"/>
      <c r="E1316" s="1">
        <v>1.3585E-2</v>
      </c>
      <c r="F1316" s="1"/>
      <c r="G1316" s="1"/>
    </row>
    <row r="1317" spans="1:7">
      <c r="A1317" s="1">
        <v>47.31</v>
      </c>
      <c r="B1317" s="1">
        <v>2.6304999999999999E-2</v>
      </c>
      <c r="C1317" s="1"/>
      <c r="D1317" s="1"/>
      <c r="E1317" s="1">
        <v>1.3733E-2</v>
      </c>
      <c r="F1317" s="1"/>
      <c r="G1317" s="1"/>
    </row>
    <row r="1318" spans="1:7">
      <c r="A1318" s="1">
        <v>47.34</v>
      </c>
      <c r="B1318" s="1">
        <v>2.6744E-2</v>
      </c>
      <c r="C1318" s="1"/>
      <c r="D1318" s="1"/>
      <c r="E1318" s="1">
        <v>1.3757E-2</v>
      </c>
      <c r="F1318" s="1"/>
      <c r="G1318" s="1"/>
    </row>
    <row r="1319" spans="1:7">
      <c r="A1319" s="1">
        <v>47.37</v>
      </c>
      <c r="B1319" s="1">
        <v>2.7271E-2</v>
      </c>
      <c r="C1319" s="1"/>
      <c r="D1319" s="1"/>
      <c r="E1319" s="1">
        <v>1.3372999999999999E-2</v>
      </c>
      <c r="F1319" s="1"/>
      <c r="G1319" s="1"/>
    </row>
    <row r="1320" spans="1:7">
      <c r="A1320" s="1">
        <v>47.4</v>
      </c>
      <c r="B1320" s="1">
        <v>2.7597E-2</v>
      </c>
      <c r="C1320" s="1"/>
      <c r="D1320" s="1"/>
      <c r="E1320" s="1">
        <v>1.3099E-2</v>
      </c>
      <c r="F1320" s="1"/>
      <c r="G1320" s="1"/>
    </row>
    <row r="1321" spans="1:7">
      <c r="A1321" s="1">
        <v>47.43</v>
      </c>
      <c r="B1321" s="1">
        <v>2.7813000000000001E-2</v>
      </c>
      <c r="C1321" s="1"/>
      <c r="D1321" s="1"/>
      <c r="E1321" s="1">
        <v>1.3224E-2</v>
      </c>
      <c r="F1321" s="1"/>
      <c r="G1321" s="1"/>
    </row>
    <row r="1322" spans="1:7">
      <c r="A1322" s="1">
        <v>47.46</v>
      </c>
      <c r="B1322" s="1">
        <v>2.7892E-2</v>
      </c>
      <c r="C1322" s="1"/>
      <c r="D1322" s="1"/>
      <c r="E1322" s="1">
        <v>1.3405E-2</v>
      </c>
      <c r="F1322" s="1"/>
      <c r="G1322" s="1"/>
    </row>
    <row r="1323" spans="1:7">
      <c r="A1323" s="1">
        <v>47.49</v>
      </c>
      <c r="B1323" s="1">
        <v>2.7805E-2</v>
      </c>
      <c r="C1323" s="1"/>
      <c r="D1323" s="1"/>
      <c r="E1323" s="1">
        <v>1.3627999999999999E-2</v>
      </c>
      <c r="F1323" s="1"/>
      <c r="G1323" s="1"/>
    </row>
    <row r="1324" spans="1:7">
      <c r="A1324" s="1">
        <v>47.52</v>
      </c>
      <c r="B1324" s="1">
        <v>2.7734999999999999E-2</v>
      </c>
      <c r="C1324" s="1"/>
      <c r="D1324" s="1"/>
      <c r="E1324" s="1">
        <v>1.3705999999999999E-2</v>
      </c>
      <c r="F1324" s="1"/>
      <c r="G1324" s="1"/>
    </row>
    <row r="1325" spans="1:7">
      <c r="A1325" s="1">
        <v>47.55</v>
      </c>
      <c r="B1325" s="1">
        <v>2.7878E-2</v>
      </c>
      <c r="C1325" s="1"/>
      <c r="D1325" s="1"/>
      <c r="E1325" s="1">
        <v>1.3493E-2</v>
      </c>
      <c r="F1325" s="1"/>
      <c r="G1325" s="1"/>
    </row>
    <row r="1326" spans="1:7">
      <c r="A1326" s="1">
        <v>47.58</v>
      </c>
      <c r="B1326" s="1">
        <v>2.8065E-2</v>
      </c>
      <c r="C1326" s="1"/>
      <c r="D1326" s="1"/>
      <c r="E1326" s="1">
        <v>1.3384E-2</v>
      </c>
      <c r="F1326" s="1"/>
      <c r="G1326" s="1"/>
    </row>
    <row r="1327" spans="1:7">
      <c r="A1327" s="1">
        <v>47.61</v>
      </c>
      <c r="B1327" s="1">
        <v>2.8098999999999999E-2</v>
      </c>
      <c r="C1327" s="1"/>
      <c r="D1327" s="1"/>
      <c r="E1327" s="1">
        <v>1.3584000000000001E-2</v>
      </c>
      <c r="F1327" s="1"/>
      <c r="G1327" s="1"/>
    </row>
    <row r="1328" spans="1:7">
      <c r="A1328" s="1">
        <v>47.64</v>
      </c>
      <c r="B1328" s="1">
        <v>2.7897000000000002E-2</v>
      </c>
      <c r="C1328" s="1"/>
      <c r="D1328" s="1"/>
      <c r="E1328" s="1">
        <v>1.3872000000000001E-2</v>
      </c>
      <c r="F1328" s="1"/>
      <c r="G1328" s="1"/>
    </row>
    <row r="1329" spans="1:7">
      <c r="A1329" s="1">
        <v>47.67</v>
      </c>
      <c r="B1329" s="1">
        <v>2.7723999999999999E-2</v>
      </c>
      <c r="C1329" s="1"/>
      <c r="D1329" s="1"/>
      <c r="E1329" s="1">
        <v>1.4033E-2</v>
      </c>
      <c r="F1329" s="1"/>
      <c r="G1329" s="1"/>
    </row>
    <row r="1330" spans="1:7">
      <c r="A1330" s="1">
        <v>47.7</v>
      </c>
      <c r="B1330" s="1">
        <v>2.7777E-2</v>
      </c>
      <c r="C1330" s="1"/>
      <c r="D1330" s="1"/>
      <c r="E1330" s="1">
        <v>1.4003E-2</v>
      </c>
      <c r="F1330" s="1"/>
      <c r="G1330" s="1"/>
    </row>
    <row r="1331" spans="1:7">
      <c r="A1331" s="1">
        <v>47.73</v>
      </c>
      <c r="B1331" s="1">
        <v>2.7862000000000001E-2</v>
      </c>
      <c r="C1331" s="1"/>
      <c r="D1331" s="1"/>
      <c r="E1331" s="1">
        <v>1.3931000000000001E-2</v>
      </c>
      <c r="F1331" s="1"/>
      <c r="G1331" s="1"/>
    </row>
    <row r="1332" spans="1:7">
      <c r="A1332" s="1">
        <v>47.76</v>
      </c>
      <c r="B1332" s="1">
        <v>2.7845999999999999E-2</v>
      </c>
      <c r="C1332" s="1"/>
      <c r="D1332" s="1"/>
      <c r="E1332" s="1">
        <v>1.4095999999999999E-2</v>
      </c>
      <c r="F1332" s="1"/>
      <c r="G1332" s="1"/>
    </row>
    <row r="1333" spans="1:7">
      <c r="A1333" s="1">
        <v>47.79</v>
      </c>
      <c r="B1333" s="1">
        <v>2.7601000000000001E-2</v>
      </c>
      <c r="C1333" s="1"/>
      <c r="D1333" s="1"/>
      <c r="E1333" s="1">
        <v>1.4319999999999999E-2</v>
      </c>
      <c r="F1333" s="1"/>
      <c r="G1333" s="1"/>
    </row>
    <row r="1334" spans="1:7">
      <c r="A1334" s="1">
        <v>47.82</v>
      </c>
      <c r="B1334" s="1">
        <v>2.7387999999999999E-2</v>
      </c>
      <c r="C1334" s="1"/>
      <c r="D1334" s="1"/>
      <c r="E1334" s="1">
        <v>1.4564000000000001E-2</v>
      </c>
      <c r="F1334" s="1"/>
      <c r="G1334" s="1"/>
    </row>
    <row r="1335" spans="1:7">
      <c r="A1335" s="1">
        <v>47.85</v>
      </c>
      <c r="B1335" s="1">
        <v>2.7463999999999999E-2</v>
      </c>
      <c r="C1335" s="1"/>
      <c r="D1335" s="1"/>
      <c r="E1335" s="1">
        <v>1.4621E-2</v>
      </c>
      <c r="F1335" s="1"/>
      <c r="G1335" s="1"/>
    </row>
    <row r="1336" spans="1:7">
      <c r="A1336" s="1">
        <v>47.88</v>
      </c>
      <c r="B1336" s="1">
        <v>2.7681000000000001E-2</v>
      </c>
      <c r="C1336" s="1"/>
      <c r="D1336" s="1"/>
      <c r="E1336" s="1">
        <v>1.4393E-2</v>
      </c>
      <c r="F1336" s="1"/>
      <c r="G1336" s="1"/>
    </row>
    <row r="1337" spans="1:7">
      <c r="A1337" s="1">
        <v>47.91</v>
      </c>
      <c r="B1337" s="1">
        <v>2.785E-2</v>
      </c>
      <c r="C1337" s="1"/>
      <c r="D1337" s="1"/>
      <c r="E1337" s="1">
        <v>1.4201E-2</v>
      </c>
      <c r="F1337" s="1"/>
      <c r="G1337" s="1"/>
    </row>
    <row r="1338" spans="1:7">
      <c r="A1338" s="1">
        <v>47.94</v>
      </c>
      <c r="B1338" s="1">
        <v>2.7866999999999999E-2</v>
      </c>
      <c r="C1338" s="1"/>
      <c r="D1338" s="1"/>
      <c r="E1338" s="1">
        <v>1.4383E-2</v>
      </c>
      <c r="F1338" s="1"/>
      <c r="G1338" s="1"/>
    </row>
    <row r="1339" spans="1:7">
      <c r="A1339" s="1">
        <v>47.97</v>
      </c>
      <c r="B1339" s="1">
        <v>2.7569E-2</v>
      </c>
      <c r="C1339" s="1"/>
      <c r="D1339" s="1"/>
      <c r="E1339" s="1">
        <v>1.4574999999999999E-2</v>
      </c>
      <c r="F1339" s="1"/>
      <c r="G1339" s="1"/>
    </row>
    <row r="1340" spans="1:7">
      <c r="A1340" s="1">
        <v>48</v>
      </c>
      <c r="B1340" s="1">
        <v>2.7480000000000001E-2</v>
      </c>
      <c r="C1340" s="1"/>
      <c r="D1340" s="1"/>
      <c r="E1340" s="1">
        <v>1.4702E-2</v>
      </c>
      <c r="F1340" s="1"/>
      <c r="G1340" s="1"/>
    </row>
    <row r="1341" spans="1:7">
      <c r="A1341" s="1">
        <v>48.03</v>
      </c>
      <c r="B1341" s="1">
        <v>2.7677E-2</v>
      </c>
      <c r="C1341" s="1"/>
      <c r="D1341" s="1"/>
      <c r="E1341" s="1">
        <v>1.47E-2</v>
      </c>
      <c r="F1341" s="1"/>
      <c r="G1341" s="1"/>
    </row>
    <row r="1342" spans="1:7">
      <c r="A1342" s="1">
        <v>48.06</v>
      </c>
      <c r="B1342" s="1">
        <v>2.7925999999999999E-2</v>
      </c>
      <c r="C1342" s="1"/>
      <c r="D1342" s="1"/>
      <c r="E1342" s="1">
        <v>1.4413E-2</v>
      </c>
      <c r="F1342" s="1"/>
      <c r="G1342" s="1"/>
    </row>
    <row r="1343" spans="1:7">
      <c r="A1343" s="1">
        <v>48.09</v>
      </c>
      <c r="B1343" s="1">
        <v>2.7997000000000001E-2</v>
      </c>
      <c r="C1343" s="1"/>
      <c r="D1343" s="1"/>
      <c r="E1343" s="1">
        <v>1.4220999999999999E-2</v>
      </c>
      <c r="F1343" s="1"/>
      <c r="G1343" s="1"/>
    </row>
    <row r="1344" spans="1:7">
      <c r="A1344" s="1">
        <v>48.12</v>
      </c>
      <c r="B1344" s="1">
        <v>2.7761999999999998E-2</v>
      </c>
      <c r="C1344" s="1"/>
      <c r="D1344" s="1"/>
      <c r="E1344" s="1">
        <v>1.4416E-2</v>
      </c>
      <c r="F1344" s="1"/>
      <c r="G1344" s="1"/>
    </row>
    <row r="1345" spans="1:7">
      <c r="A1345" s="1">
        <v>48.15</v>
      </c>
      <c r="B1345" s="1">
        <v>2.7628E-2</v>
      </c>
      <c r="C1345" s="1"/>
      <c r="D1345" s="1"/>
      <c r="E1345" s="1">
        <v>1.4704999999999999E-2</v>
      </c>
      <c r="F1345" s="1"/>
      <c r="G1345" s="1"/>
    </row>
    <row r="1346" spans="1:7">
      <c r="A1346" s="1">
        <v>48.18</v>
      </c>
      <c r="B1346" s="1">
        <v>2.7803999999999999E-2</v>
      </c>
      <c r="C1346" s="1"/>
      <c r="D1346" s="1"/>
      <c r="E1346" s="1">
        <v>1.4952999999999999E-2</v>
      </c>
      <c r="F1346" s="1"/>
      <c r="G1346" s="1"/>
    </row>
    <row r="1347" spans="1:7">
      <c r="A1347" s="1">
        <v>48.21</v>
      </c>
      <c r="B1347" s="1">
        <v>2.8004999999999999E-2</v>
      </c>
      <c r="C1347" s="1"/>
      <c r="D1347" s="1"/>
      <c r="E1347" s="1">
        <v>1.4971999999999999E-2</v>
      </c>
      <c r="F1347" s="1"/>
      <c r="G1347" s="1"/>
    </row>
    <row r="1348" spans="1:7">
      <c r="A1348" s="1">
        <v>48.24</v>
      </c>
      <c r="B1348" s="1">
        <v>2.8072E-2</v>
      </c>
      <c r="C1348" s="1"/>
      <c r="D1348" s="1"/>
      <c r="E1348" s="1">
        <v>1.4716E-2</v>
      </c>
      <c r="F1348" s="1"/>
      <c r="G1348" s="1"/>
    </row>
    <row r="1349" spans="1:7">
      <c r="A1349" s="1">
        <v>48.27</v>
      </c>
      <c r="B1349" s="1">
        <v>2.7913E-2</v>
      </c>
      <c r="C1349" s="1"/>
      <c r="D1349" s="1"/>
      <c r="E1349" s="1">
        <v>1.4572999999999999E-2</v>
      </c>
      <c r="F1349" s="1"/>
      <c r="G1349" s="1"/>
    </row>
    <row r="1350" spans="1:7">
      <c r="A1350" s="1">
        <v>48.3</v>
      </c>
      <c r="B1350" s="1">
        <v>2.7746E-2</v>
      </c>
      <c r="C1350" s="1"/>
      <c r="D1350" s="1"/>
      <c r="E1350" s="1">
        <v>1.4729000000000001E-2</v>
      </c>
      <c r="F1350" s="1"/>
      <c r="G1350" s="1"/>
    </row>
    <row r="1351" spans="1:7">
      <c r="A1351" s="1">
        <v>48.33</v>
      </c>
      <c r="B1351" s="1">
        <v>2.7845999999999999E-2</v>
      </c>
      <c r="C1351" s="1"/>
      <c r="D1351" s="1"/>
      <c r="E1351" s="1">
        <v>1.4964E-2</v>
      </c>
      <c r="F1351" s="1"/>
      <c r="G1351" s="1"/>
    </row>
    <row r="1352" spans="1:7">
      <c r="A1352" s="1">
        <v>48.33</v>
      </c>
      <c r="B1352" s="1">
        <v>2.7875E-2</v>
      </c>
      <c r="C1352" s="1"/>
      <c r="D1352" s="1"/>
      <c r="E1352" s="1">
        <v>1.4983E-2</v>
      </c>
      <c r="F1352" s="1"/>
      <c r="G1352" s="1"/>
    </row>
    <row r="1353" spans="1:7">
      <c r="A1353" s="1">
        <v>48.36</v>
      </c>
      <c r="B1353" s="1">
        <v>2.801E-2</v>
      </c>
      <c r="C1353" s="1"/>
      <c r="D1353" s="1"/>
      <c r="E1353" s="1">
        <v>1.4978999999999999E-2</v>
      </c>
      <c r="F1353" s="1"/>
      <c r="G1353" s="1"/>
    </row>
    <row r="1354" spans="1:7">
      <c r="A1354" s="1">
        <v>48.39</v>
      </c>
      <c r="B1354" s="1">
        <v>2.8140999999999999E-2</v>
      </c>
      <c r="C1354" s="1"/>
      <c r="D1354" s="1"/>
      <c r="E1354" s="1">
        <v>1.4772E-2</v>
      </c>
      <c r="F1354" s="1"/>
      <c r="G1354" s="1"/>
    </row>
    <row r="1355" spans="1:7">
      <c r="A1355" s="1">
        <v>48.42</v>
      </c>
      <c r="B1355" s="1">
        <v>2.8140999999999999E-2</v>
      </c>
      <c r="C1355" s="1"/>
      <c r="D1355" s="1"/>
      <c r="E1355" s="1">
        <v>1.4685999999999999E-2</v>
      </c>
      <c r="F1355" s="1"/>
      <c r="G1355" s="1"/>
    </row>
    <row r="1356" spans="1:7">
      <c r="A1356" s="1">
        <v>48.45</v>
      </c>
      <c r="B1356" s="1">
        <v>2.7879999999999999E-2</v>
      </c>
      <c r="C1356" s="1"/>
      <c r="D1356" s="1"/>
      <c r="E1356" s="1">
        <v>1.4929E-2</v>
      </c>
      <c r="F1356" s="1"/>
      <c r="G1356" s="1"/>
    </row>
    <row r="1357" spans="1:7">
      <c r="A1357" s="1">
        <v>48.48</v>
      </c>
      <c r="B1357" s="1">
        <v>2.7571999999999999E-2</v>
      </c>
      <c r="C1357" s="1"/>
      <c r="D1357" s="1"/>
      <c r="E1357" s="1">
        <v>1.5292E-2</v>
      </c>
      <c r="F1357" s="1"/>
      <c r="G1357" s="1"/>
    </row>
    <row r="1358" spans="1:7">
      <c r="A1358" s="1">
        <v>48.51</v>
      </c>
      <c r="B1358" s="1">
        <v>2.7635E-2</v>
      </c>
      <c r="C1358" s="1"/>
      <c r="D1358" s="1"/>
      <c r="E1358" s="1">
        <v>1.5514E-2</v>
      </c>
      <c r="F1358" s="1"/>
      <c r="G1358" s="1"/>
    </row>
    <row r="1359" spans="1:7">
      <c r="A1359" s="1">
        <v>48.54</v>
      </c>
      <c r="B1359" s="1">
        <v>2.7813000000000001E-2</v>
      </c>
      <c r="C1359" s="1"/>
      <c r="D1359" s="1"/>
      <c r="E1359" s="1">
        <v>1.5557E-2</v>
      </c>
      <c r="F1359" s="1"/>
      <c r="G1359" s="1"/>
    </row>
    <row r="1360" spans="1:7">
      <c r="A1360" s="1">
        <v>48.57</v>
      </c>
      <c r="B1360" s="1">
        <v>2.7925999999999999E-2</v>
      </c>
      <c r="C1360" s="1"/>
      <c r="D1360" s="1"/>
      <c r="E1360" s="1">
        <v>1.5373E-2</v>
      </c>
      <c r="F1360" s="1"/>
      <c r="G1360" s="1"/>
    </row>
    <row r="1361" spans="1:7">
      <c r="A1361" s="1">
        <v>48.6</v>
      </c>
      <c r="B1361" s="1">
        <v>2.793E-2</v>
      </c>
      <c r="C1361" s="1"/>
      <c r="D1361" s="1"/>
      <c r="E1361" s="1">
        <v>1.5318999999999999E-2</v>
      </c>
      <c r="F1361" s="1"/>
      <c r="G1361" s="1"/>
    </row>
    <row r="1362" spans="1:7">
      <c r="A1362" s="1">
        <v>48.63</v>
      </c>
      <c r="B1362" s="1">
        <v>2.7609999999999999E-2</v>
      </c>
      <c r="C1362" s="1"/>
      <c r="D1362" s="1"/>
      <c r="E1362" s="1">
        <v>1.5476E-2</v>
      </c>
      <c r="F1362" s="1"/>
      <c r="G1362" s="1"/>
    </row>
    <row r="1363" spans="1:7">
      <c r="A1363" s="1">
        <v>48.66</v>
      </c>
      <c r="B1363" s="1">
        <v>2.7437E-2</v>
      </c>
      <c r="C1363" s="1"/>
      <c r="D1363" s="1"/>
      <c r="E1363" s="1">
        <v>1.5640999999999999E-2</v>
      </c>
      <c r="F1363" s="1"/>
      <c r="G1363" s="1"/>
    </row>
    <row r="1364" spans="1:7">
      <c r="A1364" s="1">
        <v>48.69</v>
      </c>
      <c r="B1364" s="1">
        <v>2.7592999999999999E-2</v>
      </c>
      <c r="C1364" s="1"/>
      <c r="D1364" s="1"/>
      <c r="E1364" s="1">
        <v>1.5796000000000001E-2</v>
      </c>
      <c r="F1364" s="1"/>
      <c r="G1364" s="1"/>
    </row>
    <row r="1365" spans="1:7">
      <c r="A1365" s="1">
        <v>48.72</v>
      </c>
      <c r="B1365" s="1">
        <v>2.7739E-2</v>
      </c>
      <c r="C1365" s="1"/>
      <c r="D1365" s="1"/>
      <c r="E1365" s="1">
        <v>1.5835999999999999E-2</v>
      </c>
      <c r="F1365" s="1"/>
      <c r="G1365" s="1"/>
    </row>
    <row r="1366" spans="1:7">
      <c r="A1366" s="1">
        <v>48.75</v>
      </c>
      <c r="B1366" s="1">
        <v>2.7793999999999999E-2</v>
      </c>
      <c r="C1366" s="1"/>
      <c r="D1366" s="1"/>
      <c r="E1366" s="1">
        <v>1.5657000000000001E-2</v>
      </c>
      <c r="F1366" s="1"/>
      <c r="G1366" s="1"/>
    </row>
    <row r="1367" spans="1:7">
      <c r="A1367" s="1">
        <v>48.78</v>
      </c>
      <c r="B1367" s="1">
        <v>2.7764E-2</v>
      </c>
      <c r="C1367" s="1"/>
      <c r="D1367" s="1"/>
      <c r="E1367" s="1">
        <v>1.5577000000000001E-2</v>
      </c>
      <c r="F1367" s="1"/>
      <c r="G1367" s="1"/>
    </row>
    <row r="1368" spans="1:7">
      <c r="A1368" s="1">
        <v>48.81</v>
      </c>
      <c r="B1368" s="1">
        <v>2.7328000000000002E-2</v>
      </c>
      <c r="C1368" s="1"/>
      <c r="D1368" s="1"/>
      <c r="E1368" s="1">
        <v>1.5668000000000001E-2</v>
      </c>
      <c r="F1368" s="1"/>
      <c r="G1368" s="1"/>
    </row>
    <row r="1369" spans="1:7">
      <c r="A1369" s="1">
        <v>48.84</v>
      </c>
      <c r="B1369" s="1">
        <v>2.6800999999999998E-2</v>
      </c>
      <c r="C1369" s="1"/>
      <c r="D1369" s="1"/>
      <c r="E1369" s="1">
        <v>1.5821999999999999E-2</v>
      </c>
      <c r="F1369" s="1"/>
      <c r="G1369" s="1"/>
    </row>
    <row r="1370" spans="1:7">
      <c r="A1370" s="1">
        <v>48.87</v>
      </c>
      <c r="B1370" s="1">
        <v>2.6927E-2</v>
      </c>
      <c r="C1370" s="1"/>
      <c r="D1370" s="1"/>
      <c r="E1370" s="1">
        <v>1.5934E-2</v>
      </c>
      <c r="F1370" s="1"/>
      <c r="G1370" s="1"/>
    </row>
    <row r="1371" spans="1:7">
      <c r="A1371" s="1">
        <v>48.9</v>
      </c>
      <c r="B1371" s="1">
        <v>2.7248999999999999E-2</v>
      </c>
      <c r="C1371" s="1"/>
      <c r="D1371" s="1"/>
      <c r="E1371" s="1">
        <v>1.5942000000000001E-2</v>
      </c>
      <c r="F1371" s="1"/>
      <c r="G1371" s="1"/>
    </row>
    <row r="1372" spans="1:7">
      <c r="A1372" s="1">
        <v>48.93</v>
      </c>
      <c r="B1372" s="1">
        <v>2.7347E-2</v>
      </c>
      <c r="C1372" s="1"/>
      <c r="D1372" s="1"/>
      <c r="E1372" s="1">
        <v>1.5757E-2</v>
      </c>
      <c r="F1372" s="1"/>
      <c r="G1372" s="1"/>
    </row>
    <row r="1373" spans="1:7">
      <c r="A1373" s="1">
        <v>48.96</v>
      </c>
      <c r="B1373" s="1">
        <v>2.7200999999999999E-2</v>
      </c>
      <c r="C1373" s="1"/>
      <c r="D1373" s="1"/>
      <c r="E1373" s="1">
        <v>1.5719E-2</v>
      </c>
      <c r="F1373" s="1"/>
      <c r="G1373" s="1"/>
    </row>
    <row r="1374" spans="1:7">
      <c r="A1374" s="1">
        <v>48.99</v>
      </c>
      <c r="B1374" s="1">
        <v>2.7046000000000001E-2</v>
      </c>
      <c r="C1374" s="1"/>
      <c r="D1374" s="1"/>
      <c r="E1374" s="1">
        <v>1.5918000000000002E-2</v>
      </c>
      <c r="F1374" s="1"/>
      <c r="G1374" s="1"/>
    </row>
    <row r="1375" spans="1:7">
      <c r="A1375" s="1">
        <v>49.02</v>
      </c>
      <c r="B1375" s="1">
        <v>2.7144000000000001E-2</v>
      </c>
      <c r="C1375" s="1"/>
      <c r="D1375" s="1"/>
      <c r="E1375" s="1">
        <v>1.6102000000000002E-2</v>
      </c>
      <c r="F1375" s="1"/>
      <c r="G1375" s="1"/>
    </row>
    <row r="1376" spans="1:7">
      <c r="A1376" s="1">
        <v>49.05</v>
      </c>
      <c r="B1376" s="1">
        <v>2.7307000000000001E-2</v>
      </c>
      <c r="C1376" s="1"/>
      <c r="D1376" s="1"/>
      <c r="E1376" s="1">
        <v>1.6258999999999999E-2</v>
      </c>
      <c r="F1376" s="1"/>
      <c r="G1376" s="1"/>
    </row>
    <row r="1377" spans="1:7">
      <c r="A1377" s="1">
        <v>49.08</v>
      </c>
      <c r="B1377" s="1">
        <v>2.741E-2</v>
      </c>
      <c r="C1377" s="1"/>
      <c r="D1377" s="1"/>
      <c r="E1377" s="1">
        <v>1.6275000000000001E-2</v>
      </c>
      <c r="F1377" s="1"/>
      <c r="G1377" s="1"/>
    </row>
    <row r="1378" spans="1:7">
      <c r="A1378" s="1">
        <v>49.11</v>
      </c>
      <c r="B1378" s="1">
        <v>2.7408999999999999E-2</v>
      </c>
      <c r="C1378" s="1"/>
      <c r="D1378" s="1"/>
      <c r="E1378" s="1">
        <v>1.5941E-2</v>
      </c>
      <c r="F1378" s="1"/>
      <c r="G1378" s="1"/>
    </row>
    <row r="1379" spans="1:7">
      <c r="A1379" s="1">
        <v>49.14</v>
      </c>
      <c r="B1379" s="1">
        <v>2.7085000000000001E-2</v>
      </c>
      <c r="C1379" s="1"/>
      <c r="D1379" s="1"/>
      <c r="E1379" s="1">
        <v>1.5790999999999999E-2</v>
      </c>
      <c r="F1379" s="1"/>
      <c r="G1379" s="1"/>
    </row>
    <row r="1380" spans="1:7">
      <c r="A1380" s="1">
        <v>49.17</v>
      </c>
      <c r="B1380" s="1">
        <v>2.6918999999999998E-2</v>
      </c>
      <c r="C1380" s="1"/>
      <c r="D1380" s="1"/>
      <c r="E1380" s="1">
        <v>1.5883000000000001E-2</v>
      </c>
      <c r="F1380" s="1"/>
      <c r="G1380" s="1"/>
    </row>
    <row r="1381" spans="1:7">
      <c r="A1381" s="1">
        <v>49.2</v>
      </c>
      <c r="B1381" s="1">
        <v>2.7001000000000001E-2</v>
      </c>
      <c r="C1381" s="1"/>
      <c r="D1381" s="1"/>
      <c r="E1381" s="1">
        <v>1.6115000000000001E-2</v>
      </c>
      <c r="F1381" s="1"/>
      <c r="G1381" s="1"/>
    </row>
    <row r="1382" spans="1:7">
      <c r="A1382" s="1">
        <v>49.23</v>
      </c>
      <c r="B1382" s="1">
        <v>2.7071999999999999E-2</v>
      </c>
      <c r="C1382" s="1"/>
      <c r="D1382" s="1"/>
      <c r="E1382" s="1">
        <v>1.6285000000000001E-2</v>
      </c>
      <c r="F1382" s="1"/>
      <c r="G1382" s="1"/>
    </row>
    <row r="1383" spans="1:7">
      <c r="A1383" s="1">
        <v>49.26</v>
      </c>
      <c r="B1383" s="1">
        <v>2.6970999999999998E-2</v>
      </c>
      <c r="C1383" s="1"/>
      <c r="D1383" s="1"/>
      <c r="E1383" s="1">
        <v>1.6313000000000001E-2</v>
      </c>
      <c r="F1383" s="1"/>
      <c r="G1383" s="1"/>
    </row>
    <row r="1384" spans="1:7">
      <c r="A1384" s="1">
        <v>49.29</v>
      </c>
      <c r="B1384" s="1">
        <v>2.6633E-2</v>
      </c>
      <c r="C1384" s="1"/>
      <c r="D1384" s="1"/>
      <c r="E1384" s="1">
        <v>1.6107E-2</v>
      </c>
      <c r="F1384" s="1"/>
      <c r="G1384" s="1"/>
    </row>
    <row r="1385" spans="1:7">
      <c r="A1385" s="1">
        <v>49.32</v>
      </c>
      <c r="B1385" s="1">
        <v>2.6502999999999999E-2</v>
      </c>
      <c r="C1385" s="1"/>
      <c r="D1385" s="1"/>
      <c r="E1385" s="1">
        <v>1.6008999999999999E-2</v>
      </c>
      <c r="F1385" s="1"/>
      <c r="G1385" s="1"/>
    </row>
    <row r="1386" spans="1:7">
      <c r="A1386" s="1">
        <v>49.35</v>
      </c>
      <c r="B1386" s="1">
        <v>2.6605E-2</v>
      </c>
      <c r="C1386" s="1"/>
      <c r="D1386" s="1"/>
      <c r="E1386" s="1">
        <v>1.6156E-2</v>
      </c>
      <c r="F1386" s="1"/>
      <c r="G1386" s="1"/>
    </row>
    <row r="1387" spans="1:7">
      <c r="A1387" s="1">
        <v>49.38</v>
      </c>
      <c r="B1387" s="1">
        <v>2.6627000000000001E-2</v>
      </c>
      <c r="C1387" s="1"/>
      <c r="D1387" s="1"/>
      <c r="E1387" s="1">
        <v>1.6344999999999998E-2</v>
      </c>
      <c r="F1387" s="1"/>
      <c r="G1387" s="1"/>
    </row>
    <row r="1388" spans="1:7">
      <c r="A1388" s="1">
        <v>49.41</v>
      </c>
      <c r="B1388" s="1">
        <v>2.6582000000000001E-2</v>
      </c>
      <c r="C1388" s="1"/>
      <c r="D1388" s="1"/>
      <c r="E1388" s="1">
        <v>1.6500000000000001E-2</v>
      </c>
      <c r="F1388" s="1"/>
      <c r="G1388" s="1"/>
    </row>
    <row r="1389" spans="1:7">
      <c r="A1389" s="1">
        <v>49.44</v>
      </c>
      <c r="B1389" s="1">
        <v>2.6452E-2</v>
      </c>
      <c r="C1389" s="1"/>
      <c r="D1389" s="1"/>
      <c r="E1389" s="1">
        <v>1.6496E-2</v>
      </c>
      <c r="F1389" s="1"/>
      <c r="G1389" s="1"/>
    </row>
    <row r="1390" spans="1:7">
      <c r="A1390" s="1">
        <v>49.47</v>
      </c>
      <c r="B1390" s="1">
        <v>2.6034999999999999E-2</v>
      </c>
      <c r="C1390" s="1"/>
      <c r="D1390" s="1"/>
      <c r="E1390" s="1">
        <v>1.6285000000000001E-2</v>
      </c>
      <c r="F1390" s="1"/>
      <c r="G1390" s="1"/>
    </row>
    <row r="1391" spans="1:7">
      <c r="A1391" s="1">
        <v>49.5</v>
      </c>
      <c r="B1391" s="1">
        <v>2.5892999999999999E-2</v>
      </c>
      <c r="C1391" s="1"/>
      <c r="D1391" s="1"/>
      <c r="E1391" s="1">
        <v>1.6164000000000001E-2</v>
      </c>
      <c r="F1391" s="1"/>
      <c r="G1391" s="1"/>
    </row>
    <row r="1392" spans="1:7">
      <c r="A1392" s="1">
        <v>49.53</v>
      </c>
      <c r="B1392" s="1">
        <v>2.6103000000000001E-2</v>
      </c>
      <c r="C1392" s="1"/>
      <c r="D1392" s="1"/>
      <c r="E1392" s="1">
        <v>1.6263E-2</v>
      </c>
      <c r="F1392" s="1"/>
      <c r="G1392" s="1"/>
    </row>
    <row r="1393" spans="1:7">
      <c r="A1393" s="1">
        <v>49.56</v>
      </c>
      <c r="B1393" s="1">
        <v>2.6429999999999999E-2</v>
      </c>
      <c r="C1393" s="1"/>
      <c r="D1393" s="1"/>
      <c r="E1393" s="1">
        <v>1.6438999999999999E-2</v>
      </c>
      <c r="F1393" s="1"/>
      <c r="G1393" s="1"/>
    </row>
    <row r="1394" spans="1:7">
      <c r="A1394" s="1">
        <v>49.59</v>
      </c>
      <c r="B1394" s="1">
        <v>2.6613999999999999E-2</v>
      </c>
      <c r="C1394" s="1"/>
      <c r="D1394" s="1"/>
      <c r="E1394" s="1">
        <v>1.6452999999999999E-2</v>
      </c>
      <c r="F1394" s="1"/>
      <c r="G1394" s="1"/>
    </row>
    <row r="1395" spans="1:7">
      <c r="A1395" s="1">
        <v>49.62</v>
      </c>
      <c r="B1395" s="1">
        <v>2.6654000000000001E-2</v>
      </c>
      <c r="C1395" s="1"/>
      <c r="D1395" s="1"/>
      <c r="E1395" s="1">
        <v>1.6250000000000001E-2</v>
      </c>
      <c r="F1395" s="1"/>
      <c r="G1395" s="1"/>
    </row>
    <row r="1396" spans="1:7">
      <c r="A1396" s="1">
        <v>49.65</v>
      </c>
      <c r="B1396" s="1">
        <v>2.6394999999999998E-2</v>
      </c>
      <c r="C1396" s="1"/>
      <c r="D1396" s="1"/>
      <c r="E1396" s="1">
        <v>1.6112999999999999E-2</v>
      </c>
      <c r="F1396" s="1"/>
      <c r="G1396" s="1"/>
    </row>
    <row r="1397" spans="1:7">
      <c r="A1397" s="1">
        <v>49.68</v>
      </c>
      <c r="B1397" s="1">
        <v>2.6248E-2</v>
      </c>
      <c r="C1397" s="1"/>
      <c r="D1397" s="1"/>
      <c r="E1397" s="1">
        <v>1.6223999999999999E-2</v>
      </c>
      <c r="F1397" s="1"/>
      <c r="G1397" s="1"/>
    </row>
    <row r="1398" spans="1:7">
      <c r="A1398" s="1">
        <v>49.71</v>
      </c>
      <c r="B1398" s="1">
        <v>2.6275E-2</v>
      </c>
      <c r="C1398" s="1"/>
      <c r="D1398" s="1"/>
      <c r="E1398" s="1">
        <v>1.6320999999999999E-2</v>
      </c>
      <c r="F1398" s="1"/>
      <c r="G1398" s="1"/>
    </row>
    <row r="1399" spans="1:7">
      <c r="A1399" s="1">
        <v>49.74</v>
      </c>
      <c r="B1399" s="1">
        <v>2.6377999999999999E-2</v>
      </c>
      <c r="C1399" s="1"/>
      <c r="D1399" s="1"/>
      <c r="E1399" s="1">
        <v>1.6348000000000001E-2</v>
      </c>
      <c r="F1399" s="1"/>
      <c r="G1399" s="1"/>
    </row>
    <row r="1400" spans="1:7">
      <c r="A1400" s="1">
        <v>49.77</v>
      </c>
      <c r="B1400" s="1">
        <v>2.6471000000000001E-2</v>
      </c>
      <c r="C1400" s="1"/>
      <c r="D1400" s="1"/>
      <c r="E1400" s="1">
        <v>1.6250000000000001E-2</v>
      </c>
      <c r="F1400" s="1"/>
      <c r="G1400" s="1"/>
    </row>
    <row r="1401" spans="1:7">
      <c r="A1401" s="1">
        <v>49.8</v>
      </c>
      <c r="B1401" s="1">
        <v>2.6436000000000001E-2</v>
      </c>
      <c r="C1401" s="1"/>
      <c r="D1401" s="1"/>
      <c r="E1401" s="1">
        <v>1.5935999999999999E-2</v>
      </c>
      <c r="F1401" s="1"/>
      <c r="G1401" s="1"/>
    </row>
    <row r="1402" spans="1:7">
      <c r="A1402" s="1">
        <v>49.83</v>
      </c>
      <c r="B1402" s="1">
        <v>2.6199E-2</v>
      </c>
      <c r="C1402" s="1"/>
      <c r="D1402" s="1"/>
      <c r="E1402" s="1">
        <v>1.5817000000000001E-2</v>
      </c>
      <c r="F1402" s="1"/>
      <c r="G1402" s="1"/>
    </row>
    <row r="1403" spans="1:7">
      <c r="A1403" s="1">
        <v>49.86</v>
      </c>
      <c r="B1403" s="1">
        <v>2.6067E-2</v>
      </c>
      <c r="C1403" s="1"/>
      <c r="D1403" s="1"/>
      <c r="E1403" s="1">
        <v>1.5960999999999999E-2</v>
      </c>
      <c r="F1403" s="1"/>
      <c r="G1403" s="1"/>
    </row>
    <row r="1404" spans="1:7">
      <c r="A1404" s="1">
        <v>49.89</v>
      </c>
      <c r="B1404" s="1">
        <v>2.6113000000000001E-2</v>
      </c>
      <c r="C1404" s="1"/>
      <c r="D1404" s="1"/>
      <c r="E1404" s="1">
        <v>1.6091000000000001E-2</v>
      </c>
      <c r="F1404" s="1"/>
      <c r="G1404" s="1"/>
    </row>
    <row r="1405" spans="1:7">
      <c r="A1405" s="1">
        <v>49.92</v>
      </c>
      <c r="B1405" s="1">
        <v>2.6218000000000002E-2</v>
      </c>
      <c r="C1405" s="1"/>
      <c r="D1405" s="1"/>
      <c r="E1405" s="1">
        <v>1.6164000000000001E-2</v>
      </c>
      <c r="F1405" s="1"/>
      <c r="G1405" s="1"/>
    </row>
    <row r="1406" spans="1:7">
      <c r="A1406" s="1">
        <v>49.95</v>
      </c>
      <c r="B1406" s="1">
        <v>2.6207000000000001E-2</v>
      </c>
      <c r="C1406" s="1"/>
      <c r="D1406" s="1"/>
      <c r="E1406" s="1">
        <v>1.6094000000000001E-2</v>
      </c>
      <c r="F1406" s="1"/>
      <c r="G1406" s="1"/>
    </row>
    <row r="1407" spans="1:7">
      <c r="A1407" s="1">
        <v>49.98</v>
      </c>
      <c r="B1407" s="1">
        <v>2.5944999999999999E-2</v>
      </c>
      <c r="C1407" s="1"/>
      <c r="D1407" s="1"/>
      <c r="E1407" s="1">
        <v>1.6098999999999999E-2</v>
      </c>
      <c r="F1407" s="1"/>
      <c r="G1407" s="1"/>
    </row>
    <row r="1408" spans="1:7">
      <c r="A1408" s="1">
        <v>50.01</v>
      </c>
      <c r="B1408" s="1">
        <v>2.5725999999999999E-2</v>
      </c>
      <c r="C1408" s="1"/>
      <c r="D1408" s="1"/>
      <c r="E1408" s="1">
        <v>1.6219999999999998E-2</v>
      </c>
      <c r="F1408" s="1"/>
      <c r="G1408" s="1"/>
    </row>
    <row r="1409" spans="1:7">
      <c r="A1409" s="1">
        <v>50.04</v>
      </c>
      <c r="B1409" s="1">
        <v>2.5707000000000001E-2</v>
      </c>
      <c r="C1409" s="1"/>
      <c r="D1409" s="1"/>
      <c r="E1409" s="1">
        <v>1.6316000000000001E-2</v>
      </c>
      <c r="F1409" s="1"/>
      <c r="G1409" s="1"/>
    </row>
    <row r="1410" spans="1:7">
      <c r="A1410" s="1">
        <v>50.07</v>
      </c>
      <c r="B1410" s="1">
        <v>2.5704000000000001E-2</v>
      </c>
      <c r="C1410" s="1"/>
      <c r="D1410" s="1"/>
      <c r="E1410" s="1">
        <v>1.6393000000000001E-2</v>
      </c>
      <c r="F1410" s="1"/>
      <c r="G1410" s="1"/>
    </row>
    <row r="1411" spans="1:7">
      <c r="A1411" s="1">
        <v>50.1</v>
      </c>
      <c r="B1411" s="1">
        <v>2.5704000000000001E-2</v>
      </c>
      <c r="C1411" s="1"/>
      <c r="D1411" s="1"/>
      <c r="E1411" s="1">
        <v>1.6388E-2</v>
      </c>
      <c r="F1411" s="1"/>
      <c r="G1411" s="1"/>
    </row>
    <row r="1412" spans="1:7">
      <c r="A1412" s="1">
        <v>50.13</v>
      </c>
      <c r="B1412" s="1">
        <v>2.5531999999999999E-2</v>
      </c>
      <c r="C1412" s="1"/>
      <c r="D1412" s="1"/>
      <c r="E1412" s="1">
        <v>1.6122999999999998E-2</v>
      </c>
      <c r="F1412" s="1"/>
      <c r="G1412" s="1"/>
    </row>
    <row r="1413" spans="1:7">
      <c r="A1413" s="1">
        <v>50.16</v>
      </c>
      <c r="B1413" s="1">
        <v>2.5333999999999999E-2</v>
      </c>
      <c r="C1413" s="1"/>
      <c r="D1413" s="1"/>
      <c r="E1413" s="1">
        <v>1.5918000000000002E-2</v>
      </c>
      <c r="F1413" s="1"/>
      <c r="G1413" s="1"/>
    </row>
    <row r="1414" spans="1:7">
      <c r="A1414" s="1">
        <v>50.19</v>
      </c>
      <c r="B1414" s="1">
        <v>2.5415E-2</v>
      </c>
      <c r="C1414" s="1"/>
      <c r="D1414" s="1"/>
      <c r="E1414" s="1">
        <v>1.6077000000000001E-2</v>
      </c>
      <c r="F1414" s="1"/>
      <c r="G1414" s="1"/>
    </row>
    <row r="1415" spans="1:7">
      <c r="A1415" s="1">
        <v>50.22</v>
      </c>
      <c r="B1415" s="1">
        <v>2.5586000000000001E-2</v>
      </c>
      <c r="C1415" s="1"/>
      <c r="D1415" s="1"/>
      <c r="E1415" s="1">
        <v>1.6285999999999998E-2</v>
      </c>
      <c r="F1415" s="1"/>
      <c r="G1415" s="1"/>
    </row>
    <row r="1416" spans="1:7">
      <c r="A1416" s="1">
        <v>50.25</v>
      </c>
      <c r="B1416" s="1">
        <v>2.5684999999999999E-2</v>
      </c>
      <c r="C1416" s="1"/>
      <c r="D1416" s="1"/>
      <c r="E1416" s="1">
        <v>1.6327999999999999E-2</v>
      </c>
      <c r="F1416" s="1"/>
      <c r="G1416" s="1"/>
    </row>
    <row r="1417" spans="1:7">
      <c r="A1417" s="1">
        <v>50.28</v>
      </c>
      <c r="B1417" s="1">
        <v>2.5666000000000001E-2</v>
      </c>
      <c r="C1417" s="1"/>
      <c r="D1417" s="1"/>
      <c r="E1417" s="1">
        <v>1.6261000000000001E-2</v>
      </c>
      <c r="F1417" s="1"/>
      <c r="G1417" s="1"/>
    </row>
    <row r="1418" spans="1:7">
      <c r="A1418" s="1">
        <v>50.31</v>
      </c>
      <c r="B1418" s="1">
        <v>2.5328E-2</v>
      </c>
      <c r="C1418" s="1"/>
      <c r="D1418" s="1"/>
      <c r="E1418" s="1">
        <v>1.5982E-2</v>
      </c>
      <c r="F1418" s="1"/>
      <c r="G1418" s="1"/>
    </row>
    <row r="1419" spans="1:7">
      <c r="A1419" s="1">
        <v>50.34</v>
      </c>
      <c r="B1419" s="1">
        <v>2.5118999999999999E-2</v>
      </c>
      <c r="C1419" s="1"/>
      <c r="D1419" s="1"/>
      <c r="E1419" s="1">
        <v>1.5861E-2</v>
      </c>
      <c r="F1419" s="1"/>
      <c r="G1419" s="1"/>
    </row>
    <row r="1420" spans="1:7">
      <c r="A1420" s="1">
        <v>50.37</v>
      </c>
      <c r="B1420" s="1">
        <v>2.5193E-2</v>
      </c>
      <c r="C1420" s="1"/>
      <c r="D1420" s="1"/>
      <c r="E1420" s="1">
        <v>1.5993E-2</v>
      </c>
      <c r="F1420" s="1"/>
      <c r="G1420" s="1"/>
    </row>
    <row r="1421" spans="1:7">
      <c r="A1421" s="1">
        <v>50.4</v>
      </c>
      <c r="B1421" s="1">
        <v>2.5343999999999998E-2</v>
      </c>
      <c r="C1421" s="1"/>
      <c r="D1421" s="1"/>
      <c r="E1421" s="1">
        <v>1.6125E-2</v>
      </c>
      <c r="F1421" s="1"/>
      <c r="G1421" s="1"/>
    </row>
    <row r="1422" spans="1:7">
      <c r="A1422" s="1">
        <v>50.43</v>
      </c>
      <c r="B1422" s="1">
        <v>2.5395000000000001E-2</v>
      </c>
      <c r="C1422" s="1"/>
      <c r="D1422" s="1"/>
      <c r="E1422" s="1">
        <v>1.6268999999999999E-2</v>
      </c>
      <c r="F1422" s="1"/>
      <c r="G1422" s="1"/>
    </row>
    <row r="1423" spans="1:7">
      <c r="A1423" s="1">
        <v>50.46</v>
      </c>
      <c r="B1423" s="1">
        <v>2.5190000000000001E-2</v>
      </c>
      <c r="C1423" s="1"/>
      <c r="D1423" s="1"/>
      <c r="E1423" s="1">
        <v>1.6309000000000001E-2</v>
      </c>
      <c r="F1423" s="1"/>
      <c r="G1423" s="1"/>
    </row>
    <row r="1424" spans="1:7">
      <c r="A1424" s="1">
        <v>50.49</v>
      </c>
      <c r="B1424" s="1">
        <v>2.5010999999999999E-2</v>
      </c>
      <c r="C1424" s="1"/>
      <c r="D1424" s="1"/>
      <c r="E1424" s="1">
        <v>1.6104E-2</v>
      </c>
      <c r="F1424" s="1"/>
      <c r="G1424" s="1"/>
    </row>
    <row r="1425" spans="1:7">
      <c r="A1425" s="1">
        <v>50.52</v>
      </c>
      <c r="B1425" s="1">
        <v>2.5083999999999999E-2</v>
      </c>
      <c r="C1425" s="1"/>
      <c r="D1425" s="1"/>
      <c r="E1425" s="1">
        <v>1.5901999999999999E-2</v>
      </c>
      <c r="F1425" s="1"/>
      <c r="G1425" s="1"/>
    </row>
    <row r="1426" spans="1:7">
      <c r="A1426" s="1">
        <v>50.55</v>
      </c>
      <c r="B1426" s="1">
        <v>2.5191999999999999E-2</v>
      </c>
      <c r="C1426" s="1"/>
      <c r="D1426" s="1"/>
      <c r="E1426" s="1">
        <v>1.6004000000000001E-2</v>
      </c>
      <c r="F1426" s="1"/>
      <c r="G1426" s="1"/>
    </row>
    <row r="1427" spans="1:7">
      <c r="A1427" s="1">
        <v>50.58</v>
      </c>
      <c r="B1427" s="1">
        <v>2.5283E-2</v>
      </c>
      <c r="C1427" s="1"/>
      <c r="D1427" s="1"/>
      <c r="E1427" s="1">
        <v>1.6206999999999999E-2</v>
      </c>
      <c r="F1427" s="1"/>
      <c r="G1427" s="1"/>
    </row>
    <row r="1428" spans="1:7">
      <c r="A1428" s="1">
        <v>50.61</v>
      </c>
      <c r="B1428" s="1">
        <v>2.528E-2</v>
      </c>
      <c r="C1428" s="1"/>
      <c r="D1428" s="1"/>
      <c r="E1428" s="1">
        <v>1.634E-2</v>
      </c>
      <c r="F1428" s="1"/>
      <c r="G1428" s="1"/>
    </row>
    <row r="1429" spans="1:7">
      <c r="A1429" s="1">
        <v>50.64</v>
      </c>
      <c r="B1429" s="1">
        <v>2.5054E-2</v>
      </c>
      <c r="C1429" s="1"/>
      <c r="D1429" s="1"/>
      <c r="E1429" s="1">
        <v>1.6348000000000001E-2</v>
      </c>
      <c r="F1429" s="1"/>
      <c r="G1429" s="1"/>
    </row>
    <row r="1430" spans="1:7">
      <c r="A1430" s="1">
        <v>50.67</v>
      </c>
      <c r="B1430" s="1">
        <v>2.4792000000000002E-2</v>
      </c>
      <c r="C1430" s="1"/>
      <c r="D1430" s="1"/>
      <c r="E1430" s="1">
        <v>1.6014E-2</v>
      </c>
      <c r="F1430" s="1"/>
      <c r="G1430" s="1"/>
    </row>
    <row r="1431" spans="1:7">
      <c r="A1431" s="1">
        <v>50.7</v>
      </c>
      <c r="B1431" s="1">
        <v>2.4749E-2</v>
      </c>
      <c r="C1431" s="1"/>
      <c r="D1431" s="1"/>
      <c r="E1431" s="1">
        <v>1.5772000000000001E-2</v>
      </c>
      <c r="F1431" s="1"/>
      <c r="G1431" s="1"/>
    </row>
    <row r="1432" spans="1:7">
      <c r="A1432" s="1">
        <v>50.73</v>
      </c>
      <c r="B1432" s="1">
        <v>2.4886999999999999E-2</v>
      </c>
      <c r="C1432" s="1"/>
      <c r="D1432" s="1"/>
      <c r="E1432" s="1">
        <v>1.5935999999999999E-2</v>
      </c>
      <c r="F1432" s="1"/>
      <c r="G1432" s="1"/>
    </row>
    <row r="1433" spans="1:7">
      <c r="A1433" s="1">
        <v>50.76</v>
      </c>
      <c r="B1433" s="1">
        <v>2.5023E-2</v>
      </c>
      <c r="C1433" s="1"/>
      <c r="D1433" s="1"/>
      <c r="E1433" s="1">
        <v>1.6171000000000001E-2</v>
      </c>
      <c r="F1433" s="1"/>
      <c r="G1433" s="1"/>
    </row>
    <row r="1434" spans="1:7">
      <c r="A1434" s="1">
        <v>50.79</v>
      </c>
      <c r="B1434" s="1">
        <v>2.5031000000000001E-2</v>
      </c>
      <c r="C1434" s="1"/>
      <c r="D1434" s="1"/>
      <c r="E1434" s="1">
        <v>1.6320000000000001E-2</v>
      </c>
      <c r="F1434" s="1"/>
      <c r="G1434" s="1"/>
    </row>
    <row r="1435" spans="1:7">
      <c r="A1435" s="1">
        <v>50.82</v>
      </c>
      <c r="B1435" s="1">
        <v>2.4705999999999999E-2</v>
      </c>
      <c r="C1435" s="1"/>
      <c r="D1435" s="1"/>
      <c r="E1435" s="1">
        <v>1.6288E-2</v>
      </c>
      <c r="F1435" s="1"/>
      <c r="G1435" s="1"/>
    </row>
    <row r="1436" spans="1:7">
      <c r="A1436" s="1">
        <v>50.85</v>
      </c>
      <c r="B1436" s="1">
        <v>2.4537E-2</v>
      </c>
      <c r="C1436" s="1"/>
      <c r="D1436" s="1"/>
      <c r="E1436" s="1">
        <v>1.5963999999999999E-2</v>
      </c>
      <c r="F1436" s="1"/>
      <c r="G1436" s="1"/>
    </row>
    <row r="1437" spans="1:7">
      <c r="A1437" s="1">
        <v>50.88</v>
      </c>
      <c r="B1437" s="1">
        <v>2.4582E-2</v>
      </c>
      <c r="C1437" s="1"/>
      <c r="D1437" s="1"/>
      <c r="E1437" s="1">
        <v>1.5757E-2</v>
      </c>
      <c r="F1437" s="1"/>
      <c r="G1437" s="1"/>
    </row>
    <row r="1438" spans="1:7">
      <c r="A1438" s="1">
        <v>50.91</v>
      </c>
      <c r="B1438" s="1">
        <v>2.4681000000000002E-2</v>
      </c>
      <c r="C1438" s="1"/>
      <c r="D1438" s="1"/>
      <c r="E1438" s="1">
        <v>1.5899E-2</v>
      </c>
      <c r="F1438" s="1"/>
      <c r="G1438" s="1"/>
    </row>
    <row r="1439" spans="1:7">
      <c r="A1439" s="1">
        <v>50.94</v>
      </c>
      <c r="B1439" s="1">
        <v>2.4733000000000002E-2</v>
      </c>
      <c r="C1439" s="1"/>
      <c r="D1439" s="1"/>
      <c r="E1439" s="1">
        <v>1.6109999999999999E-2</v>
      </c>
      <c r="F1439" s="1"/>
      <c r="G1439" s="1"/>
    </row>
    <row r="1440" spans="1:7">
      <c r="A1440" s="1">
        <v>50.97</v>
      </c>
      <c r="B1440" s="1">
        <v>2.4681000000000002E-2</v>
      </c>
      <c r="C1440" s="1"/>
      <c r="D1440" s="1"/>
      <c r="E1440" s="1">
        <v>1.6119999999999999E-2</v>
      </c>
      <c r="F1440" s="1"/>
      <c r="G1440" s="1"/>
    </row>
    <row r="1441" spans="1:7">
      <c r="A1441" s="1">
        <v>51</v>
      </c>
      <c r="B1441" s="1">
        <v>2.4507999999999999E-2</v>
      </c>
      <c r="C1441" s="1"/>
      <c r="D1441" s="1"/>
      <c r="E1441" s="1">
        <v>1.5935999999999999E-2</v>
      </c>
      <c r="F1441" s="1"/>
      <c r="G1441" s="1"/>
    </row>
    <row r="1442" spans="1:7">
      <c r="A1442" s="1">
        <v>51.03</v>
      </c>
      <c r="B1442" s="1">
        <v>2.4497999999999999E-2</v>
      </c>
      <c r="C1442" s="1"/>
      <c r="D1442" s="1"/>
      <c r="E1442" s="1">
        <v>1.5736E-2</v>
      </c>
      <c r="F1442" s="1"/>
      <c r="G1442" s="1"/>
    </row>
    <row r="1443" spans="1:7">
      <c r="A1443" s="1">
        <v>51.06</v>
      </c>
      <c r="B1443" s="1">
        <v>2.4649000000000001E-2</v>
      </c>
      <c r="C1443" s="1"/>
      <c r="D1443" s="1"/>
      <c r="E1443" s="1">
        <v>1.5873999999999999E-2</v>
      </c>
      <c r="F1443" s="1"/>
      <c r="G1443" s="1"/>
    </row>
    <row r="1444" spans="1:7">
      <c r="A1444" s="1">
        <v>51.09</v>
      </c>
      <c r="B1444" s="1">
        <v>2.477E-2</v>
      </c>
      <c r="C1444" s="1"/>
      <c r="D1444" s="1"/>
      <c r="E1444" s="1">
        <v>1.6074000000000001E-2</v>
      </c>
      <c r="F1444" s="1"/>
      <c r="G1444" s="1"/>
    </row>
    <row r="1445" spans="1:7">
      <c r="A1445" s="1">
        <v>51.12</v>
      </c>
      <c r="B1445" s="1">
        <v>2.4738E-2</v>
      </c>
      <c r="C1445" s="1"/>
      <c r="D1445" s="1"/>
      <c r="E1445" s="1">
        <v>1.6125E-2</v>
      </c>
      <c r="F1445" s="1"/>
      <c r="G1445" s="1"/>
    </row>
    <row r="1446" spans="1:7">
      <c r="A1446" s="1">
        <v>51.15</v>
      </c>
      <c r="B1446" s="1">
        <v>2.443E-2</v>
      </c>
      <c r="C1446" s="1"/>
      <c r="D1446" s="1"/>
      <c r="E1446" s="1">
        <v>1.6052E-2</v>
      </c>
      <c r="F1446" s="1"/>
      <c r="G1446" s="1"/>
    </row>
    <row r="1447" spans="1:7">
      <c r="A1447" s="1">
        <v>51.18</v>
      </c>
      <c r="B1447" s="1">
        <v>2.4169E-2</v>
      </c>
      <c r="C1447" s="1"/>
      <c r="D1447" s="1"/>
      <c r="E1447" s="1">
        <v>1.5684E-2</v>
      </c>
      <c r="F1447" s="1"/>
      <c r="G1447" s="1"/>
    </row>
    <row r="1448" spans="1:7">
      <c r="A1448" s="1">
        <v>51.21</v>
      </c>
      <c r="B1448" s="1">
        <v>2.4243000000000001E-2</v>
      </c>
      <c r="C1448" s="1"/>
      <c r="D1448" s="1"/>
      <c r="E1448" s="1">
        <v>1.5563E-2</v>
      </c>
      <c r="F1448" s="1"/>
      <c r="G1448" s="1"/>
    </row>
    <row r="1449" spans="1:7">
      <c r="A1449" s="1">
        <v>51.24</v>
      </c>
      <c r="B1449" s="1">
        <v>2.4448000000000001E-2</v>
      </c>
      <c r="C1449" s="1"/>
      <c r="D1449" s="1"/>
      <c r="E1449" s="1">
        <v>1.5684E-2</v>
      </c>
      <c r="F1449" s="1"/>
      <c r="G1449" s="1"/>
    </row>
    <row r="1450" spans="1:7">
      <c r="A1450" s="1">
        <v>51.27</v>
      </c>
      <c r="B1450" s="1">
        <v>2.4497000000000001E-2</v>
      </c>
      <c r="C1450" s="1"/>
      <c r="D1450" s="1"/>
      <c r="E1450" s="1">
        <v>1.5768000000000001E-2</v>
      </c>
      <c r="F1450" s="1"/>
      <c r="G1450" s="1"/>
    </row>
    <row r="1451" spans="1:7">
      <c r="A1451" s="1">
        <v>51.3</v>
      </c>
      <c r="B1451" s="1">
        <v>2.4322E-2</v>
      </c>
      <c r="C1451" s="1"/>
      <c r="D1451" s="1"/>
      <c r="E1451" s="1">
        <v>1.5719E-2</v>
      </c>
      <c r="F1451" s="1"/>
      <c r="G1451" s="1"/>
    </row>
    <row r="1452" spans="1:7">
      <c r="A1452" s="1">
        <v>51.33</v>
      </c>
      <c r="B1452" s="1">
        <v>2.4181000000000001E-2</v>
      </c>
      <c r="C1452" s="1"/>
      <c r="D1452" s="1"/>
      <c r="E1452" s="1">
        <v>1.5381000000000001E-2</v>
      </c>
      <c r="F1452" s="1"/>
      <c r="G1452" s="1"/>
    </row>
    <row r="1453" spans="1:7">
      <c r="A1453" s="1">
        <v>51.36</v>
      </c>
      <c r="B1453" s="1">
        <v>2.4254000000000001E-2</v>
      </c>
      <c r="C1453" s="1"/>
      <c r="D1453" s="1"/>
      <c r="E1453" s="1">
        <v>1.529E-2</v>
      </c>
      <c r="F1453" s="1"/>
      <c r="G1453" s="1"/>
    </row>
    <row r="1454" spans="1:7">
      <c r="A1454" s="1">
        <v>51.39</v>
      </c>
      <c r="B1454" s="1">
        <v>2.4358999999999999E-2</v>
      </c>
      <c r="C1454" s="1"/>
      <c r="D1454" s="1"/>
      <c r="E1454" s="1">
        <v>1.5443E-2</v>
      </c>
      <c r="F1454" s="1"/>
      <c r="G1454" s="1"/>
    </row>
    <row r="1455" spans="1:7">
      <c r="A1455" s="1">
        <v>51.42</v>
      </c>
      <c r="B1455" s="1">
        <v>2.4442999999999999E-2</v>
      </c>
      <c r="C1455" s="1"/>
      <c r="D1455" s="1"/>
      <c r="E1455" s="1">
        <v>1.5599999999999999E-2</v>
      </c>
      <c r="F1455" s="1"/>
      <c r="G1455" s="1"/>
    </row>
    <row r="1456" spans="1:7">
      <c r="A1456" s="1">
        <v>51.45</v>
      </c>
      <c r="B1456" s="1">
        <v>2.4445999999999999E-2</v>
      </c>
      <c r="C1456" s="1"/>
      <c r="D1456" s="1"/>
      <c r="E1456" s="1">
        <v>1.5699000000000001E-2</v>
      </c>
      <c r="F1456" s="1"/>
      <c r="G1456" s="1"/>
    </row>
    <row r="1457" spans="1:7">
      <c r="A1457" s="1">
        <v>51.48</v>
      </c>
      <c r="B1457" s="1">
        <v>2.4132000000000001E-2</v>
      </c>
      <c r="C1457" s="1"/>
      <c r="D1457" s="1"/>
      <c r="E1457" s="1">
        <v>1.5684E-2</v>
      </c>
      <c r="F1457" s="1"/>
      <c r="G1457" s="1"/>
    </row>
    <row r="1458" spans="1:7">
      <c r="A1458" s="1">
        <v>51.51</v>
      </c>
      <c r="B1458" s="1">
        <v>2.3993E-2</v>
      </c>
      <c r="C1458" s="1"/>
      <c r="D1458" s="1"/>
      <c r="E1458" s="1">
        <v>1.5476999999999999E-2</v>
      </c>
      <c r="F1458" s="1"/>
      <c r="G1458" s="1"/>
    </row>
    <row r="1459" spans="1:7">
      <c r="A1459" s="1">
        <v>51.54</v>
      </c>
      <c r="B1459" s="1">
        <v>2.4133999999999999E-2</v>
      </c>
      <c r="C1459" s="1"/>
      <c r="D1459" s="1"/>
      <c r="E1459" s="1">
        <v>1.5362000000000001E-2</v>
      </c>
      <c r="F1459" s="1"/>
      <c r="G1459" s="1"/>
    </row>
    <row r="1460" spans="1:7">
      <c r="A1460" s="1">
        <v>51.57</v>
      </c>
      <c r="B1460" s="1">
        <v>2.4296999999999999E-2</v>
      </c>
      <c r="C1460" s="1"/>
      <c r="D1460" s="1"/>
      <c r="E1460" s="1">
        <v>1.5448999999999999E-2</v>
      </c>
      <c r="F1460" s="1"/>
      <c r="G1460" s="1"/>
    </row>
    <row r="1461" spans="1:7">
      <c r="A1461" s="1">
        <v>51.6</v>
      </c>
      <c r="B1461" s="1">
        <v>2.4358999999999999E-2</v>
      </c>
      <c r="C1461" s="1"/>
      <c r="D1461" s="1"/>
      <c r="E1461" s="1">
        <v>1.5606E-2</v>
      </c>
      <c r="F1461" s="1"/>
      <c r="G1461" s="1"/>
    </row>
    <row r="1462" spans="1:7">
      <c r="A1462" s="1">
        <v>51.63</v>
      </c>
      <c r="B1462" s="1">
        <v>2.4181000000000001E-2</v>
      </c>
      <c r="C1462" s="1"/>
      <c r="D1462" s="1"/>
      <c r="E1462" s="1">
        <v>1.5722E-2</v>
      </c>
      <c r="F1462" s="1"/>
      <c r="G1462" s="1"/>
    </row>
    <row r="1463" spans="1:7">
      <c r="A1463" s="1">
        <v>51.66</v>
      </c>
      <c r="B1463" s="1">
        <v>2.4036999999999999E-2</v>
      </c>
      <c r="C1463" s="1"/>
      <c r="D1463" s="1"/>
      <c r="E1463" s="1">
        <v>1.5739E-2</v>
      </c>
      <c r="F1463" s="1"/>
      <c r="G1463" s="1"/>
    </row>
    <row r="1464" spans="1:7">
      <c r="A1464" s="1">
        <v>51.69</v>
      </c>
      <c r="B1464" s="1">
        <v>2.4133999999999999E-2</v>
      </c>
      <c r="C1464" s="1"/>
      <c r="D1464" s="1"/>
      <c r="E1464" s="1">
        <v>1.5502999999999999E-2</v>
      </c>
      <c r="F1464" s="1"/>
      <c r="G1464" s="1"/>
    </row>
    <row r="1465" spans="1:7">
      <c r="A1465" s="1">
        <v>51.72</v>
      </c>
      <c r="B1465" s="1">
        <v>2.4257000000000001E-2</v>
      </c>
      <c r="C1465" s="1"/>
      <c r="D1465" s="1"/>
      <c r="E1465" s="1">
        <v>1.5363E-2</v>
      </c>
      <c r="F1465" s="1"/>
      <c r="G1465" s="1"/>
    </row>
    <row r="1466" spans="1:7">
      <c r="A1466" s="1">
        <v>51.75</v>
      </c>
      <c r="B1466" s="1">
        <v>2.4364E-2</v>
      </c>
      <c r="C1466" s="1"/>
      <c r="D1466" s="1"/>
      <c r="E1466" s="1">
        <v>1.5376000000000001E-2</v>
      </c>
      <c r="F1466" s="1"/>
      <c r="G1466" s="1"/>
    </row>
    <row r="1467" spans="1:7">
      <c r="A1467" s="1">
        <v>51.78</v>
      </c>
      <c r="B1467" s="1">
        <v>2.4354000000000001E-2</v>
      </c>
      <c r="C1467" s="1"/>
      <c r="D1467" s="1"/>
      <c r="E1467" s="1">
        <v>1.5446E-2</v>
      </c>
      <c r="F1467" s="1"/>
      <c r="G1467" s="1"/>
    </row>
    <row r="1468" spans="1:7">
      <c r="A1468" s="1">
        <v>51.81</v>
      </c>
      <c r="B1468" s="1">
        <v>2.4074999999999999E-2</v>
      </c>
      <c r="C1468" s="1"/>
      <c r="D1468" s="1"/>
      <c r="E1468" s="1">
        <v>1.5521999999999999E-2</v>
      </c>
      <c r="F1468" s="1"/>
      <c r="G1468" s="1"/>
    </row>
    <row r="1469" spans="1:7">
      <c r="A1469" s="1">
        <v>51.84</v>
      </c>
      <c r="B1469" s="1">
        <v>2.3786000000000002E-2</v>
      </c>
      <c r="C1469" s="1"/>
      <c r="D1469" s="1"/>
      <c r="E1469" s="1">
        <v>1.5479E-2</v>
      </c>
      <c r="F1469" s="1"/>
      <c r="G1469" s="1"/>
    </row>
    <row r="1470" spans="1:7">
      <c r="A1470" s="1">
        <v>51.87</v>
      </c>
      <c r="B1470" s="1">
        <v>2.3916E-2</v>
      </c>
      <c r="C1470" s="1"/>
      <c r="D1470" s="1"/>
      <c r="E1470" s="1">
        <v>1.5221999999999999E-2</v>
      </c>
      <c r="F1470" s="1"/>
      <c r="G1470" s="1"/>
    </row>
    <row r="1471" spans="1:7">
      <c r="A1471" s="1">
        <v>51.9</v>
      </c>
      <c r="B1471" s="1">
        <v>2.4167000000000001E-2</v>
      </c>
      <c r="C1471" s="1"/>
      <c r="D1471" s="1"/>
      <c r="E1471" s="1">
        <v>1.5075E-2</v>
      </c>
      <c r="F1471" s="1"/>
      <c r="G1471" s="1"/>
    </row>
    <row r="1472" spans="1:7">
      <c r="A1472" s="1">
        <v>51.93</v>
      </c>
      <c r="B1472" s="1">
        <v>2.4235E-2</v>
      </c>
      <c r="C1472" s="1"/>
      <c r="D1472" s="1"/>
      <c r="E1472" s="1">
        <v>1.5096999999999999E-2</v>
      </c>
      <c r="F1472" s="1"/>
      <c r="G1472" s="1"/>
    </row>
    <row r="1473" spans="1:7">
      <c r="A1473" s="1">
        <v>51.96</v>
      </c>
      <c r="B1473" s="1">
        <v>2.4188000000000001E-2</v>
      </c>
      <c r="C1473" s="1"/>
      <c r="D1473" s="1"/>
      <c r="E1473" s="1">
        <v>1.5178000000000001E-2</v>
      </c>
      <c r="F1473" s="1"/>
      <c r="G1473" s="1"/>
    </row>
    <row r="1474" spans="1:7">
      <c r="A1474" s="1">
        <v>51.99</v>
      </c>
      <c r="B1474" s="1">
        <v>2.3805E-2</v>
      </c>
      <c r="C1474" s="1"/>
      <c r="D1474" s="1"/>
      <c r="E1474" s="1">
        <v>1.5282E-2</v>
      </c>
      <c r="F1474" s="1"/>
      <c r="G1474" s="1"/>
    </row>
    <row r="1475" spans="1:7">
      <c r="A1475" s="1">
        <v>52.02</v>
      </c>
      <c r="B1475" s="1">
        <v>2.3588000000000001E-2</v>
      </c>
      <c r="C1475" s="1"/>
      <c r="D1475" s="1"/>
      <c r="E1475" s="1">
        <v>1.5254999999999999E-2</v>
      </c>
      <c r="F1475" s="1"/>
      <c r="G1475" s="1"/>
    </row>
    <row r="1476" spans="1:7">
      <c r="A1476" s="1">
        <v>52.05</v>
      </c>
      <c r="B1476" s="1">
        <v>2.3737000000000001E-2</v>
      </c>
      <c r="C1476" s="1"/>
      <c r="D1476" s="1"/>
      <c r="E1476" s="1">
        <v>1.4857E-2</v>
      </c>
      <c r="F1476" s="1"/>
      <c r="G1476" s="1"/>
    </row>
    <row r="1477" spans="1:7">
      <c r="A1477" s="1">
        <v>52.08</v>
      </c>
      <c r="B1477" s="1">
        <v>2.3966000000000001E-2</v>
      </c>
      <c r="C1477" s="1"/>
      <c r="D1477" s="1"/>
      <c r="E1477" s="1">
        <v>1.4664E-2</v>
      </c>
      <c r="F1477" s="1"/>
      <c r="G1477" s="1"/>
    </row>
    <row r="1478" spans="1:7">
      <c r="A1478" s="1">
        <v>52.11</v>
      </c>
      <c r="B1478" s="1">
        <v>2.4147999999999999E-2</v>
      </c>
      <c r="C1478" s="1"/>
      <c r="D1478" s="1"/>
      <c r="E1478" s="1">
        <v>1.4756E-2</v>
      </c>
      <c r="F1478" s="1"/>
      <c r="G1478" s="1"/>
    </row>
    <row r="1479" spans="1:7">
      <c r="A1479" s="1">
        <v>52.14</v>
      </c>
      <c r="B1479" s="1">
        <v>2.4115999999999999E-2</v>
      </c>
      <c r="C1479" s="1"/>
      <c r="D1479" s="1"/>
      <c r="E1479" s="1">
        <v>1.4902E-2</v>
      </c>
      <c r="F1479" s="1"/>
      <c r="G1479" s="1"/>
    </row>
    <row r="1480" spans="1:7">
      <c r="A1480" s="1">
        <v>52.17</v>
      </c>
      <c r="B1480" s="1">
        <v>2.3753E-2</v>
      </c>
      <c r="C1480" s="1"/>
      <c r="D1480" s="1"/>
      <c r="E1480" s="1">
        <v>1.4997E-2</v>
      </c>
      <c r="F1480" s="1"/>
      <c r="G1480" s="1"/>
    </row>
    <row r="1481" spans="1:7">
      <c r="A1481" s="1">
        <v>52.2</v>
      </c>
      <c r="B1481" s="1">
        <v>2.3598999999999998E-2</v>
      </c>
      <c r="C1481" s="1"/>
      <c r="D1481" s="1"/>
      <c r="E1481" s="1">
        <v>1.4921E-2</v>
      </c>
      <c r="F1481" s="1"/>
      <c r="G1481" s="1"/>
    </row>
    <row r="1482" spans="1:7">
      <c r="A1482" s="1">
        <v>52.23</v>
      </c>
      <c r="B1482" s="1">
        <v>2.3866999999999999E-2</v>
      </c>
      <c r="C1482" s="1"/>
      <c r="D1482" s="1"/>
      <c r="E1482" s="1">
        <v>1.4581E-2</v>
      </c>
      <c r="F1482" s="1"/>
      <c r="G1482" s="1"/>
    </row>
    <row r="1483" spans="1:7">
      <c r="A1483" s="1">
        <v>52.26</v>
      </c>
      <c r="B1483" s="1">
        <v>2.4195999999999999E-2</v>
      </c>
      <c r="C1483" s="1"/>
      <c r="D1483" s="1"/>
      <c r="E1483" s="1">
        <v>1.4456E-2</v>
      </c>
      <c r="F1483" s="1"/>
      <c r="G1483" s="1"/>
    </row>
    <row r="1484" spans="1:7">
      <c r="A1484" s="1">
        <v>52.29</v>
      </c>
      <c r="B1484" s="1">
        <v>2.4254000000000001E-2</v>
      </c>
      <c r="C1484" s="1"/>
      <c r="D1484" s="1"/>
      <c r="E1484" s="1">
        <v>1.4597000000000001E-2</v>
      </c>
      <c r="F1484" s="1"/>
      <c r="G1484" s="1"/>
    </row>
    <row r="1485" spans="1:7">
      <c r="A1485" s="1">
        <v>52.32</v>
      </c>
      <c r="B1485" s="1">
        <v>2.3928999999999999E-2</v>
      </c>
      <c r="C1485" s="1"/>
      <c r="D1485" s="1"/>
      <c r="E1485" s="1">
        <v>1.4704999999999999E-2</v>
      </c>
      <c r="F1485" s="1"/>
      <c r="G1485" s="1"/>
    </row>
    <row r="1486" spans="1:7">
      <c r="A1486" s="1">
        <v>52.35</v>
      </c>
      <c r="B1486" s="1">
        <v>2.3356999999999999E-2</v>
      </c>
      <c r="C1486" s="1"/>
      <c r="D1486" s="1"/>
      <c r="E1486" s="1">
        <v>1.4781000000000001E-2</v>
      </c>
      <c r="F1486" s="1"/>
      <c r="G1486" s="1"/>
    </row>
    <row r="1487" spans="1:7">
      <c r="A1487" s="1">
        <v>52.38</v>
      </c>
      <c r="B1487" s="1">
        <v>2.3477000000000001E-2</v>
      </c>
      <c r="C1487" s="1"/>
      <c r="D1487" s="1"/>
      <c r="E1487" s="1">
        <v>1.4737E-2</v>
      </c>
      <c r="F1487" s="1"/>
      <c r="G1487" s="1"/>
    </row>
    <row r="1488" spans="1:7">
      <c r="A1488" s="1">
        <v>52.41</v>
      </c>
      <c r="B1488" s="1">
        <v>2.3893000000000001E-2</v>
      </c>
      <c r="C1488" s="1"/>
      <c r="D1488" s="1"/>
      <c r="E1488" s="1">
        <v>1.4413E-2</v>
      </c>
      <c r="F1488" s="1"/>
      <c r="G1488" s="1"/>
    </row>
    <row r="1489" spans="1:7">
      <c r="A1489" s="1">
        <v>52.44</v>
      </c>
      <c r="B1489" s="1">
        <v>2.4053999999999999E-2</v>
      </c>
      <c r="C1489" s="1"/>
      <c r="D1489" s="1"/>
      <c r="E1489" s="1">
        <v>1.4312E-2</v>
      </c>
      <c r="F1489" s="1"/>
      <c r="G1489" s="1"/>
    </row>
    <row r="1490" spans="1:7">
      <c r="A1490" s="1">
        <v>52.47</v>
      </c>
      <c r="B1490" s="1">
        <v>2.3947E-2</v>
      </c>
      <c r="C1490" s="1"/>
      <c r="D1490" s="1"/>
      <c r="E1490" s="1">
        <v>1.4428E-2</v>
      </c>
      <c r="F1490" s="1"/>
      <c r="G1490" s="1"/>
    </row>
    <row r="1491" spans="1:7">
      <c r="A1491" s="1">
        <v>52.5</v>
      </c>
      <c r="B1491" s="1">
        <v>2.3827999999999998E-2</v>
      </c>
      <c r="C1491" s="1"/>
      <c r="D1491" s="1"/>
      <c r="E1491" s="1">
        <v>1.4518E-2</v>
      </c>
      <c r="F1491" s="1"/>
      <c r="G1491" s="1"/>
    </row>
    <row r="1492" spans="1:7">
      <c r="A1492" s="1">
        <v>52.53</v>
      </c>
      <c r="B1492" s="1">
        <v>2.4045E-2</v>
      </c>
      <c r="C1492" s="1"/>
      <c r="D1492" s="1"/>
      <c r="E1492" s="1">
        <v>1.455E-2</v>
      </c>
      <c r="F1492" s="1"/>
      <c r="G1492" s="1"/>
    </row>
    <row r="1493" spans="1:7">
      <c r="A1493" s="1">
        <v>52.56</v>
      </c>
      <c r="B1493" s="1">
        <v>2.4381E-2</v>
      </c>
      <c r="C1493" s="1"/>
      <c r="D1493" s="1"/>
      <c r="E1493" s="1">
        <v>1.448E-2</v>
      </c>
      <c r="F1493" s="1"/>
      <c r="G1493" s="1"/>
    </row>
    <row r="1494" spans="1:7">
      <c r="A1494" s="1">
        <v>52.59</v>
      </c>
      <c r="B1494" s="1">
        <v>2.4577999999999999E-2</v>
      </c>
      <c r="C1494" s="1"/>
      <c r="D1494" s="1"/>
      <c r="E1494" s="1">
        <v>1.4215E-2</v>
      </c>
      <c r="F1494" s="1"/>
      <c r="G1494" s="1"/>
    </row>
    <row r="1495" spans="1:7">
      <c r="A1495" s="1">
        <v>52.62</v>
      </c>
      <c r="B1495" s="1">
        <v>2.4622000000000002E-2</v>
      </c>
      <c r="C1495" s="1"/>
      <c r="D1495" s="1"/>
      <c r="E1495" s="1">
        <v>1.4109999999999999E-2</v>
      </c>
      <c r="F1495" s="1"/>
      <c r="G1495" s="1"/>
    </row>
    <row r="1496" spans="1:7">
      <c r="A1496" s="1">
        <v>52.65</v>
      </c>
      <c r="B1496" s="1">
        <v>2.4416E-2</v>
      </c>
      <c r="C1496" s="1"/>
      <c r="D1496" s="1"/>
      <c r="E1496" s="1">
        <v>1.4213E-2</v>
      </c>
      <c r="F1496" s="1"/>
      <c r="G1496" s="1"/>
    </row>
    <row r="1497" spans="1:7">
      <c r="A1497" s="1">
        <v>52.68</v>
      </c>
      <c r="B1497" s="1">
        <v>2.4379000000000001E-2</v>
      </c>
      <c r="C1497" s="1"/>
      <c r="D1497" s="1"/>
      <c r="E1497" s="1">
        <v>1.4304000000000001E-2</v>
      </c>
      <c r="F1497" s="1"/>
      <c r="G1497" s="1"/>
    </row>
    <row r="1498" spans="1:7">
      <c r="A1498" s="1">
        <v>52.71</v>
      </c>
      <c r="B1498" s="1">
        <v>2.4570000000000002E-2</v>
      </c>
      <c r="C1498" s="1"/>
      <c r="D1498" s="1"/>
      <c r="E1498" s="1">
        <v>1.4399E-2</v>
      </c>
      <c r="F1498" s="1"/>
      <c r="G1498" s="1"/>
    </row>
    <row r="1499" spans="1:7">
      <c r="A1499" s="1">
        <v>52.74</v>
      </c>
      <c r="B1499" s="1">
        <v>2.4785000000000001E-2</v>
      </c>
      <c r="C1499" s="1"/>
      <c r="D1499" s="1"/>
      <c r="E1499" s="1">
        <v>1.4366E-2</v>
      </c>
      <c r="F1499" s="1"/>
      <c r="G1499" s="1"/>
    </row>
    <row r="1500" spans="1:7">
      <c r="A1500" s="1">
        <v>52.77</v>
      </c>
      <c r="B1500" s="1">
        <v>2.4846E-2</v>
      </c>
      <c r="C1500" s="1"/>
      <c r="D1500" s="1"/>
      <c r="E1500" s="1">
        <v>1.3963E-2</v>
      </c>
      <c r="F1500" s="1"/>
      <c r="G1500" s="1"/>
    </row>
    <row r="1501" spans="1:7">
      <c r="A1501" s="1">
        <v>52.8</v>
      </c>
      <c r="B1501" s="1">
        <v>2.4617E-2</v>
      </c>
      <c r="C1501" s="1"/>
      <c r="D1501" s="1"/>
      <c r="E1501" s="1">
        <v>1.3755E-2</v>
      </c>
      <c r="F1501" s="1"/>
      <c r="G1501" s="1"/>
    </row>
    <row r="1502" spans="1:7">
      <c r="A1502" s="1">
        <v>52.83</v>
      </c>
      <c r="B1502" s="1">
        <v>2.453E-2</v>
      </c>
      <c r="C1502" s="1"/>
      <c r="D1502" s="1"/>
      <c r="E1502" s="1">
        <v>1.3852E-2</v>
      </c>
      <c r="F1502" s="1"/>
      <c r="G1502" s="1"/>
    </row>
    <row r="1503" spans="1:7">
      <c r="A1503" s="1">
        <v>52.86</v>
      </c>
      <c r="B1503" s="1">
        <v>2.4788999999999999E-2</v>
      </c>
      <c r="C1503" s="1"/>
      <c r="D1503" s="1"/>
      <c r="E1503" s="1">
        <v>1.4034E-2</v>
      </c>
      <c r="F1503" s="1"/>
      <c r="G1503" s="1"/>
    </row>
    <row r="1504" spans="1:7">
      <c r="A1504" s="1">
        <v>52.89</v>
      </c>
      <c r="B1504" s="1">
        <v>2.5012E-2</v>
      </c>
      <c r="C1504" s="1"/>
      <c r="D1504" s="1"/>
      <c r="E1504" s="1">
        <v>1.4097999999999999E-2</v>
      </c>
      <c r="F1504" s="1"/>
      <c r="G1504" s="1"/>
    </row>
    <row r="1505" spans="1:7">
      <c r="A1505" s="1">
        <v>52.92</v>
      </c>
      <c r="B1505" s="1">
        <v>2.5255E-2</v>
      </c>
      <c r="C1505" s="1"/>
      <c r="D1505" s="1"/>
      <c r="E1505" s="1">
        <v>1.3861E-2</v>
      </c>
      <c r="F1505" s="1"/>
      <c r="G1505" s="1"/>
    </row>
    <row r="1506" spans="1:7">
      <c r="A1506" s="1">
        <v>52.95</v>
      </c>
      <c r="B1506" s="1">
        <v>2.5302999999999999E-2</v>
      </c>
      <c r="C1506" s="1"/>
      <c r="D1506" s="1"/>
      <c r="E1506" s="1">
        <v>1.3723000000000001E-2</v>
      </c>
      <c r="F1506" s="1"/>
      <c r="G1506" s="1"/>
    </row>
    <row r="1507" spans="1:7">
      <c r="A1507" s="1">
        <v>52.98</v>
      </c>
      <c r="B1507" s="1">
        <v>2.5144E-2</v>
      </c>
      <c r="C1507" s="1"/>
      <c r="D1507" s="1"/>
      <c r="E1507" s="1">
        <v>1.3834000000000001E-2</v>
      </c>
      <c r="F1507" s="1"/>
      <c r="G1507" s="1"/>
    </row>
    <row r="1508" spans="1:7">
      <c r="A1508" s="1">
        <v>53.01</v>
      </c>
      <c r="B1508" s="1">
        <v>2.5044E-2</v>
      </c>
      <c r="C1508" s="1"/>
      <c r="D1508" s="1"/>
      <c r="E1508" s="1">
        <v>1.3998E-2</v>
      </c>
      <c r="F1508" s="1"/>
      <c r="G1508" s="1"/>
    </row>
    <row r="1509" spans="1:7">
      <c r="A1509" s="1">
        <v>53.04</v>
      </c>
      <c r="B1509" s="1">
        <v>2.5193E-2</v>
      </c>
      <c r="C1509" s="1"/>
      <c r="D1509" s="1"/>
      <c r="E1509" s="1">
        <v>1.4063000000000001E-2</v>
      </c>
      <c r="F1509" s="1"/>
      <c r="G1509" s="1"/>
    </row>
    <row r="1510" spans="1:7">
      <c r="A1510" s="1">
        <v>53.07</v>
      </c>
      <c r="B1510" s="1">
        <v>2.5368999999999999E-2</v>
      </c>
      <c r="C1510" s="1"/>
      <c r="D1510" s="1"/>
      <c r="E1510" s="1">
        <v>1.4024999999999999E-2</v>
      </c>
      <c r="F1510" s="1"/>
      <c r="G1510" s="1"/>
    </row>
    <row r="1511" spans="1:7">
      <c r="A1511" s="1">
        <v>53.1</v>
      </c>
      <c r="B1511" s="1">
        <v>2.5551999999999998E-2</v>
      </c>
      <c r="C1511" s="1"/>
      <c r="D1511" s="1"/>
      <c r="E1511" s="1">
        <v>1.3676000000000001E-2</v>
      </c>
      <c r="F1511" s="1"/>
      <c r="G1511" s="1"/>
    </row>
    <row r="1512" spans="1:7">
      <c r="A1512" s="1">
        <v>53.13</v>
      </c>
      <c r="B1512" s="1">
        <v>2.5635999999999999E-2</v>
      </c>
      <c r="C1512" s="1"/>
      <c r="D1512" s="1"/>
      <c r="E1512" s="1">
        <v>1.336E-2</v>
      </c>
      <c r="F1512" s="1"/>
      <c r="G1512" s="1"/>
    </row>
    <row r="1513" spans="1:7">
      <c r="A1513" s="1">
        <v>53.16</v>
      </c>
      <c r="B1513" s="1">
        <v>2.5545000000000002E-2</v>
      </c>
      <c r="C1513" s="1"/>
      <c r="D1513" s="1"/>
      <c r="E1513" s="1">
        <v>1.3476E-2</v>
      </c>
      <c r="F1513" s="1"/>
      <c r="G1513" s="1"/>
    </row>
    <row r="1514" spans="1:7">
      <c r="A1514" s="1">
        <v>53.19</v>
      </c>
      <c r="B1514" s="1">
        <v>2.5534000000000001E-2</v>
      </c>
      <c r="C1514" s="1"/>
      <c r="D1514" s="1"/>
      <c r="E1514" s="1">
        <v>1.3705999999999999E-2</v>
      </c>
      <c r="F1514" s="1"/>
      <c r="G1514" s="1"/>
    </row>
    <row r="1515" spans="1:7">
      <c r="A1515" s="1">
        <v>53.22</v>
      </c>
      <c r="B1515" s="1">
        <v>2.5687999999999999E-2</v>
      </c>
      <c r="C1515" s="1"/>
      <c r="D1515" s="1"/>
      <c r="E1515" s="1">
        <v>1.3849999999999999E-2</v>
      </c>
      <c r="F1515" s="1"/>
      <c r="G1515" s="1"/>
    </row>
    <row r="1516" spans="1:7">
      <c r="A1516" s="1">
        <v>53.25</v>
      </c>
      <c r="B1516" s="1">
        <v>2.5826999999999999E-2</v>
      </c>
      <c r="C1516" s="1"/>
      <c r="D1516" s="1"/>
      <c r="E1516" s="1">
        <v>1.3835999999999999E-2</v>
      </c>
      <c r="F1516" s="1"/>
      <c r="G1516" s="1"/>
    </row>
    <row r="1517" spans="1:7">
      <c r="A1517" s="1">
        <v>53.28</v>
      </c>
      <c r="B1517" s="1">
        <v>2.6030000000000001E-2</v>
      </c>
      <c r="C1517" s="1"/>
      <c r="D1517" s="1"/>
      <c r="E1517" s="1">
        <v>1.3462E-2</v>
      </c>
      <c r="F1517" s="1"/>
      <c r="G1517" s="1"/>
    </row>
    <row r="1518" spans="1:7">
      <c r="A1518" s="1">
        <v>53.31</v>
      </c>
      <c r="B1518" s="1">
        <v>2.6131999999999999E-2</v>
      </c>
      <c r="C1518" s="1"/>
      <c r="D1518" s="1"/>
      <c r="E1518" s="1">
        <v>1.3202E-2</v>
      </c>
      <c r="F1518" s="1"/>
      <c r="G1518" s="1"/>
    </row>
    <row r="1519" spans="1:7">
      <c r="A1519" s="1">
        <v>53.34</v>
      </c>
      <c r="B1519" s="1">
        <v>2.6048000000000002E-2</v>
      </c>
      <c r="C1519" s="1"/>
      <c r="D1519" s="1"/>
      <c r="E1519" s="1">
        <v>1.3305000000000001E-2</v>
      </c>
      <c r="F1519" s="1"/>
      <c r="G1519" s="1"/>
    </row>
    <row r="1520" spans="1:7">
      <c r="A1520" s="1">
        <v>53.37</v>
      </c>
      <c r="B1520" s="1">
        <v>2.6089000000000001E-2</v>
      </c>
      <c r="C1520" s="1"/>
      <c r="D1520" s="1"/>
      <c r="E1520" s="1">
        <v>1.349E-2</v>
      </c>
      <c r="F1520" s="1"/>
      <c r="G1520" s="1"/>
    </row>
    <row r="1521" spans="1:7">
      <c r="A1521" s="1">
        <v>53.4</v>
      </c>
      <c r="B1521" s="1">
        <v>2.6311000000000001E-2</v>
      </c>
      <c r="C1521" s="1"/>
      <c r="D1521" s="1"/>
      <c r="E1521" s="1">
        <v>1.3554E-2</v>
      </c>
      <c r="F1521" s="1"/>
      <c r="G1521" s="1"/>
    </row>
    <row r="1522" spans="1:7">
      <c r="A1522" s="1">
        <v>53.43</v>
      </c>
      <c r="B1522" s="1">
        <v>2.6599999999999999E-2</v>
      </c>
      <c r="C1522" s="1"/>
      <c r="D1522" s="1"/>
      <c r="E1522" s="1">
        <v>1.3524E-2</v>
      </c>
      <c r="F1522" s="1"/>
      <c r="G1522" s="1"/>
    </row>
    <row r="1523" spans="1:7">
      <c r="A1523" s="1">
        <v>53.46</v>
      </c>
      <c r="B1523" s="1">
        <v>2.6705E-2</v>
      </c>
      <c r="C1523" s="1"/>
      <c r="D1523" s="1"/>
      <c r="E1523" s="1">
        <v>1.3243E-2</v>
      </c>
      <c r="F1523" s="1"/>
      <c r="G1523" s="1"/>
    </row>
    <row r="1524" spans="1:7">
      <c r="A1524" s="1">
        <v>53.49</v>
      </c>
      <c r="B1524" s="1">
        <v>2.6685E-2</v>
      </c>
      <c r="C1524" s="1"/>
      <c r="D1524" s="1"/>
      <c r="E1524" s="1">
        <v>1.306E-2</v>
      </c>
      <c r="F1524" s="1"/>
      <c r="G1524" s="1"/>
    </row>
    <row r="1525" spans="1:7">
      <c r="A1525" s="1">
        <v>53.52</v>
      </c>
      <c r="B1525" s="1">
        <v>2.6608E-2</v>
      </c>
      <c r="C1525" s="1"/>
      <c r="D1525" s="1"/>
      <c r="E1525" s="1">
        <v>1.324E-2</v>
      </c>
      <c r="F1525" s="1"/>
      <c r="G1525" s="1"/>
    </row>
    <row r="1526" spans="1:7">
      <c r="A1526" s="1">
        <v>53.55</v>
      </c>
      <c r="B1526" s="1">
        <v>2.6806E-2</v>
      </c>
      <c r="C1526" s="1"/>
      <c r="D1526" s="1"/>
      <c r="E1526" s="1">
        <v>1.3401E-2</v>
      </c>
      <c r="F1526" s="1"/>
      <c r="G1526" s="1"/>
    </row>
    <row r="1527" spans="1:7">
      <c r="A1527" s="1">
        <v>53.58</v>
      </c>
      <c r="B1527" s="1">
        <v>2.7111E-2</v>
      </c>
      <c r="C1527" s="1"/>
      <c r="D1527" s="1"/>
      <c r="E1527" s="1">
        <v>1.3422E-2</v>
      </c>
      <c r="F1527" s="1"/>
      <c r="G1527" s="1"/>
    </row>
    <row r="1528" spans="1:7">
      <c r="A1528" s="1">
        <v>53.61</v>
      </c>
      <c r="B1528" s="1">
        <v>2.7310000000000001E-2</v>
      </c>
      <c r="C1528" s="1"/>
      <c r="D1528" s="1"/>
      <c r="E1528" s="1">
        <v>1.3321E-2</v>
      </c>
      <c r="F1528" s="1"/>
      <c r="G1528" s="1"/>
    </row>
    <row r="1529" spans="1:7">
      <c r="A1529" s="1">
        <v>53.64</v>
      </c>
      <c r="B1529" s="1">
        <v>2.7370999999999999E-2</v>
      </c>
      <c r="C1529" s="1"/>
      <c r="D1529" s="1"/>
      <c r="E1529" s="1">
        <v>1.2991000000000001E-2</v>
      </c>
      <c r="F1529" s="1"/>
      <c r="G1529" s="1"/>
    </row>
    <row r="1530" spans="1:7">
      <c r="A1530" s="1">
        <v>53.67</v>
      </c>
      <c r="B1530" s="1">
        <v>2.7276999999999999E-2</v>
      </c>
      <c r="C1530" s="1"/>
      <c r="D1530" s="1"/>
      <c r="E1530" s="1">
        <v>1.2859000000000001E-2</v>
      </c>
      <c r="F1530" s="1"/>
      <c r="G1530" s="1"/>
    </row>
    <row r="1531" spans="1:7">
      <c r="A1531" s="1">
        <v>53.7</v>
      </c>
      <c r="B1531" s="1">
        <v>2.7234000000000001E-2</v>
      </c>
      <c r="C1531" s="1"/>
      <c r="D1531" s="1"/>
      <c r="E1531" s="1">
        <v>1.3138E-2</v>
      </c>
      <c r="F1531" s="1"/>
      <c r="G1531" s="1"/>
    </row>
    <row r="1532" spans="1:7">
      <c r="A1532" s="1">
        <v>53.73</v>
      </c>
      <c r="B1532" s="1">
        <v>2.7480000000000001E-2</v>
      </c>
      <c r="C1532" s="1"/>
      <c r="D1532" s="1"/>
      <c r="E1532" s="1">
        <v>1.3481999999999999E-2</v>
      </c>
      <c r="F1532" s="1"/>
      <c r="G1532" s="1"/>
    </row>
    <row r="1533" spans="1:7">
      <c r="A1533" s="1">
        <v>53.76</v>
      </c>
      <c r="B1533" s="1">
        <v>2.7768999999999999E-2</v>
      </c>
      <c r="C1533" s="1"/>
      <c r="D1533" s="1"/>
      <c r="E1533" s="1">
        <v>1.3677E-2</v>
      </c>
      <c r="F1533" s="1"/>
      <c r="G1533" s="1"/>
    </row>
    <row r="1534" spans="1:7">
      <c r="A1534" s="1">
        <v>53.79</v>
      </c>
      <c r="B1534" s="1">
        <v>2.7980999999999999E-2</v>
      </c>
      <c r="C1534" s="1"/>
      <c r="D1534" s="1"/>
      <c r="E1534" s="1">
        <v>1.376E-2</v>
      </c>
      <c r="F1534" s="1"/>
      <c r="G1534" s="1"/>
    </row>
    <row r="1535" spans="1:7">
      <c r="A1535" s="1">
        <v>53.82</v>
      </c>
      <c r="B1535" s="1">
        <v>2.8001999999999999E-2</v>
      </c>
      <c r="C1535" s="1"/>
      <c r="D1535" s="1"/>
      <c r="E1535" s="1">
        <v>1.3568E-2</v>
      </c>
      <c r="F1535" s="1"/>
      <c r="G1535" s="1"/>
    </row>
    <row r="1536" spans="1:7">
      <c r="A1536" s="1">
        <v>53.85</v>
      </c>
      <c r="B1536" s="1">
        <v>2.7754000000000001E-2</v>
      </c>
      <c r="C1536" s="1"/>
      <c r="D1536" s="1"/>
      <c r="E1536" s="1">
        <v>1.3438E-2</v>
      </c>
      <c r="F1536" s="1"/>
      <c r="G1536" s="1"/>
    </row>
    <row r="1537" spans="1:7">
      <c r="A1537" s="1">
        <v>53.88</v>
      </c>
      <c r="B1537" s="1">
        <v>2.7626000000000001E-2</v>
      </c>
      <c r="C1537" s="1"/>
      <c r="D1537" s="1"/>
      <c r="E1537" s="1">
        <v>1.3584000000000001E-2</v>
      </c>
      <c r="F1537" s="1"/>
      <c r="G1537" s="1"/>
    </row>
    <row r="1538" spans="1:7">
      <c r="A1538" s="1">
        <v>53.91</v>
      </c>
      <c r="B1538" s="1">
        <v>2.7921000000000001E-2</v>
      </c>
      <c r="C1538" s="1"/>
      <c r="D1538" s="1"/>
      <c r="E1538" s="1">
        <v>1.3747000000000001E-2</v>
      </c>
      <c r="F1538" s="1"/>
      <c r="G1538" s="1"/>
    </row>
    <row r="1539" spans="1:7">
      <c r="A1539" s="1">
        <v>53.94</v>
      </c>
      <c r="B1539" s="1">
        <v>2.8327000000000001E-2</v>
      </c>
      <c r="C1539" s="1"/>
      <c r="D1539" s="1"/>
      <c r="E1539" s="1">
        <v>1.3875999999999999E-2</v>
      </c>
      <c r="F1539" s="1"/>
      <c r="G1539" s="1"/>
    </row>
    <row r="1540" spans="1:7">
      <c r="A1540" s="1">
        <v>53.97</v>
      </c>
      <c r="B1540" s="1">
        <v>2.8483999999999999E-2</v>
      </c>
      <c r="C1540" s="1"/>
      <c r="D1540" s="1"/>
      <c r="E1540" s="1">
        <v>1.3779E-2</v>
      </c>
      <c r="F1540" s="1"/>
      <c r="G1540" s="1"/>
    </row>
    <row r="1541" spans="1:7">
      <c r="A1541" s="1">
        <v>54</v>
      </c>
      <c r="B1541" s="1">
        <v>2.8516E-2</v>
      </c>
      <c r="C1541" s="1"/>
      <c r="D1541" s="1"/>
      <c r="E1541" s="1">
        <v>1.3358999999999999E-2</v>
      </c>
      <c r="F1541" s="1"/>
      <c r="G1541" s="1"/>
    </row>
    <row r="1542" spans="1:7">
      <c r="A1542" s="1">
        <v>54.03</v>
      </c>
      <c r="B1542" s="1">
        <v>2.8573000000000001E-2</v>
      </c>
      <c r="C1542" s="1"/>
      <c r="D1542" s="1"/>
      <c r="E1542" s="1">
        <v>1.2815999999999999E-2</v>
      </c>
      <c r="F1542" s="1"/>
      <c r="G1542" s="1"/>
    </row>
    <row r="1543" spans="1:7">
      <c r="A1543" s="1">
        <v>54.06</v>
      </c>
      <c r="B1543" s="1">
        <v>2.8882000000000001E-2</v>
      </c>
      <c r="C1543" s="1"/>
      <c r="D1543" s="1"/>
      <c r="E1543" s="1">
        <v>1.2827E-2</v>
      </c>
      <c r="F1543" s="1"/>
      <c r="G1543" s="1"/>
    </row>
    <row r="1544" spans="1:7">
      <c r="A1544" s="1">
        <v>54.09</v>
      </c>
      <c r="B1544" s="1">
        <v>2.9274999999999999E-2</v>
      </c>
      <c r="C1544" s="1"/>
      <c r="D1544" s="1"/>
      <c r="E1544" s="1">
        <v>1.3087E-2</v>
      </c>
      <c r="F1544" s="1"/>
      <c r="G1544" s="1"/>
    </row>
    <row r="1545" spans="1:7">
      <c r="A1545" s="1">
        <v>54.12</v>
      </c>
      <c r="B1545" s="1">
        <v>2.9516000000000001E-2</v>
      </c>
      <c r="C1545" s="1"/>
      <c r="D1545" s="1"/>
      <c r="E1545" s="1">
        <v>1.3299999999999999E-2</v>
      </c>
      <c r="F1545" s="1"/>
      <c r="G1545" s="1"/>
    </row>
    <row r="1546" spans="1:7">
      <c r="A1546" s="1">
        <v>54.15</v>
      </c>
      <c r="B1546" s="1">
        <v>2.9621000000000001E-2</v>
      </c>
      <c r="C1546" s="1"/>
      <c r="D1546" s="1"/>
      <c r="E1546" s="1">
        <v>1.3368E-2</v>
      </c>
      <c r="F1546" s="1"/>
      <c r="G1546" s="1"/>
    </row>
    <row r="1547" spans="1:7">
      <c r="A1547" s="1">
        <v>54.18</v>
      </c>
      <c r="B1547" s="1">
        <v>2.9569000000000002E-2</v>
      </c>
      <c r="C1547" s="1"/>
      <c r="D1547" s="1"/>
      <c r="E1547" s="1">
        <v>1.3075E-2</v>
      </c>
      <c r="F1547" s="1"/>
      <c r="G1547" s="1"/>
    </row>
    <row r="1548" spans="1:7">
      <c r="A1548" s="1">
        <v>54.21</v>
      </c>
      <c r="B1548" s="1">
        <v>2.9589000000000001E-2</v>
      </c>
      <c r="C1548" s="1"/>
      <c r="D1548" s="1"/>
      <c r="E1548" s="1">
        <v>1.2800000000000001E-2</v>
      </c>
      <c r="F1548" s="1"/>
      <c r="G1548" s="1"/>
    </row>
    <row r="1549" spans="1:7">
      <c r="A1549" s="1">
        <v>54.24</v>
      </c>
      <c r="B1549" s="1">
        <v>2.9891000000000001E-2</v>
      </c>
      <c r="C1549" s="1"/>
      <c r="D1549" s="1"/>
      <c r="E1549" s="1">
        <v>1.2935E-2</v>
      </c>
      <c r="F1549" s="1"/>
      <c r="G1549" s="1"/>
    </row>
    <row r="1550" spans="1:7">
      <c r="A1550" s="1">
        <v>54.27</v>
      </c>
      <c r="B1550" s="1">
        <v>3.0197999999999999E-2</v>
      </c>
      <c r="C1550" s="1"/>
      <c r="D1550" s="1"/>
      <c r="E1550" s="1">
        <v>1.3205E-2</v>
      </c>
      <c r="F1550" s="1"/>
      <c r="G1550" s="1"/>
    </row>
    <row r="1551" spans="1:7">
      <c r="A1551" s="1">
        <v>54.3</v>
      </c>
      <c r="B1551" s="1">
        <v>3.0461999999999999E-2</v>
      </c>
      <c r="C1551" s="1"/>
      <c r="D1551" s="1"/>
      <c r="E1551" s="1">
        <v>1.3452E-2</v>
      </c>
      <c r="F1551" s="1"/>
      <c r="G1551" s="1"/>
    </row>
    <row r="1552" spans="1:7">
      <c r="A1552" s="1">
        <v>54.33</v>
      </c>
      <c r="B1552" s="1">
        <v>3.0582000000000002E-2</v>
      </c>
      <c r="C1552" s="1"/>
      <c r="D1552" s="1"/>
      <c r="E1552" s="1">
        <v>1.3527000000000001E-2</v>
      </c>
      <c r="F1552" s="1"/>
      <c r="G1552" s="1"/>
    </row>
    <row r="1553" spans="1:7">
      <c r="A1553" s="1">
        <v>54.36</v>
      </c>
      <c r="B1553" s="1">
        <v>3.0543000000000001E-2</v>
      </c>
      <c r="C1553" s="1"/>
      <c r="D1553" s="1"/>
      <c r="E1553" s="1">
        <v>1.3313E-2</v>
      </c>
      <c r="F1553" s="1"/>
      <c r="G1553" s="1"/>
    </row>
    <row r="1554" spans="1:7">
      <c r="A1554" s="1">
        <v>54.39</v>
      </c>
      <c r="B1554" s="1">
        <v>3.0599999999999999E-2</v>
      </c>
      <c r="C1554" s="1"/>
      <c r="D1554" s="1"/>
      <c r="E1554" s="1">
        <v>1.3108E-2</v>
      </c>
      <c r="F1554" s="1"/>
      <c r="G1554" s="1"/>
    </row>
    <row r="1555" spans="1:7">
      <c r="A1555" s="1">
        <v>54.42</v>
      </c>
      <c r="B1555" s="1">
        <v>3.0779000000000001E-2</v>
      </c>
      <c r="C1555" s="1"/>
      <c r="D1555" s="1"/>
      <c r="E1555" s="1">
        <v>1.3214E-2</v>
      </c>
      <c r="F1555" s="1"/>
      <c r="G1555" s="1"/>
    </row>
    <row r="1556" spans="1:7">
      <c r="A1556" s="1">
        <v>54.45</v>
      </c>
      <c r="B1556" s="1">
        <v>3.0974000000000002E-2</v>
      </c>
      <c r="C1556" s="1"/>
      <c r="D1556" s="1"/>
      <c r="E1556" s="1">
        <v>1.3349E-2</v>
      </c>
      <c r="F1556" s="1"/>
      <c r="G1556" s="1"/>
    </row>
    <row r="1557" spans="1:7">
      <c r="A1557" s="1">
        <v>54.48</v>
      </c>
      <c r="B1557" s="1">
        <v>3.1119999999999998E-2</v>
      </c>
      <c r="C1557" s="1"/>
      <c r="D1557" s="1"/>
      <c r="E1557" s="1">
        <v>1.3284000000000001E-2</v>
      </c>
      <c r="F1557" s="1"/>
      <c r="G1557" s="1"/>
    </row>
    <row r="1558" spans="1:7">
      <c r="A1558" s="1">
        <v>54.51</v>
      </c>
      <c r="B1558" s="1">
        <v>3.1098000000000001E-2</v>
      </c>
      <c r="C1558" s="1"/>
      <c r="D1558" s="1"/>
      <c r="E1558" s="1">
        <v>1.2956000000000001E-2</v>
      </c>
      <c r="F1558" s="1"/>
      <c r="G1558" s="1"/>
    </row>
    <row r="1559" spans="1:7">
      <c r="A1559" s="1">
        <v>54.54</v>
      </c>
      <c r="B1559" s="1">
        <v>3.1248000000000001E-2</v>
      </c>
      <c r="C1559" s="1"/>
      <c r="D1559" s="1"/>
      <c r="E1559" s="1">
        <v>1.2845000000000001E-2</v>
      </c>
      <c r="F1559" s="1"/>
      <c r="G1559" s="1"/>
    </row>
    <row r="1560" spans="1:7">
      <c r="A1560" s="1">
        <v>54.57</v>
      </c>
      <c r="B1560" s="1">
        <v>3.1484999999999999E-2</v>
      </c>
      <c r="C1560" s="1"/>
      <c r="D1560" s="1"/>
      <c r="E1560" s="1">
        <v>1.3029000000000001E-2</v>
      </c>
      <c r="F1560" s="1"/>
      <c r="G1560" s="1"/>
    </row>
    <row r="1561" spans="1:7">
      <c r="A1561" s="1">
        <v>54.6</v>
      </c>
      <c r="B1561" s="1">
        <v>3.1854E-2</v>
      </c>
      <c r="C1561" s="1"/>
      <c r="D1561" s="1"/>
      <c r="E1561" s="1">
        <v>1.3271E-2</v>
      </c>
      <c r="F1561" s="1"/>
      <c r="G1561" s="1"/>
    </row>
    <row r="1562" spans="1:7">
      <c r="A1562" s="1">
        <v>54.63</v>
      </c>
      <c r="B1562" s="1">
        <v>3.2113000000000003E-2</v>
      </c>
      <c r="C1562" s="1"/>
      <c r="D1562" s="1"/>
      <c r="E1562" s="1">
        <v>1.342E-2</v>
      </c>
      <c r="F1562" s="1"/>
      <c r="G1562" s="1"/>
    </row>
    <row r="1563" spans="1:7">
      <c r="A1563" s="1">
        <v>54.66</v>
      </c>
      <c r="B1563" s="1">
        <v>3.2083E-2</v>
      </c>
      <c r="C1563" s="1"/>
      <c r="D1563" s="1"/>
      <c r="E1563" s="1">
        <v>1.3428000000000001E-2</v>
      </c>
      <c r="F1563" s="1"/>
      <c r="G1563" s="1"/>
    </row>
    <row r="1564" spans="1:7">
      <c r="A1564" s="1">
        <v>54.69</v>
      </c>
      <c r="B1564" s="1">
        <v>3.2138E-2</v>
      </c>
      <c r="C1564" s="1"/>
      <c r="D1564" s="1"/>
      <c r="E1564" s="1">
        <v>1.3136999999999999E-2</v>
      </c>
      <c r="F1564" s="1"/>
      <c r="G1564" s="1"/>
    </row>
    <row r="1565" spans="1:7">
      <c r="A1565" s="1">
        <v>54.72</v>
      </c>
      <c r="B1565" s="1">
        <v>3.2446999999999997E-2</v>
      </c>
      <c r="C1565" s="1"/>
      <c r="D1565" s="1"/>
      <c r="E1565" s="1">
        <v>1.306E-2</v>
      </c>
      <c r="F1565" s="1"/>
      <c r="G1565" s="1"/>
    </row>
    <row r="1566" spans="1:7">
      <c r="A1566" s="1">
        <v>54.75</v>
      </c>
      <c r="B1566" s="1">
        <v>3.2793000000000003E-2</v>
      </c>
      <c r="C1566" s="1"/>
      <c r="D1566" s="1"/>
      <c r="E1566" s="1">
        <v>1.3298000000000001E-2</v>
      </c>
      <c r="F1566" s="1"/>
      <c r="G1566" s="1"/>
    </row>
    <row r="1567" spans="1:7">
      <c r="A1567" s="1">
        <v>54.78</v>
      </c>
      <c r="B1567" s="1">
        <v>3.2985E-2</v>
      </c>
      <c r="C1567" s="1"/>
      <c r="D1567" s="1"/>
      <c r="E1567" s="1">
        <v>1.3584000000000001E-2</v>
      </c>
      <c r="F1567" s="1"/>
      <c r="G1567" s="1"/>
    </row>
    <row r="1568" spans="1:7">
      <c r="A1568" s="1">
        <v>54.81</v>
      </c>
      <c r="B1568" s="1">
        <v>3.2989999999999998E-2</v>
      </c>
      <c r="C1568" s="1"/>
      <c r="D1568" s="1"/>
      <c r="E1568" s="1">
        <v>1.3738E-2</v>
      </c>
      <c r="F1568" s="1"/>
      <c r="G1568" s="1"/>
    </row>
    <row r="1569" spans="1:7">
      <c r="A1569" s="1">
        <v>54.84</v>
      </c>
      <c r="B1569" s="1">
        <v>3.3006000000000001E-2</v>
      </c>
      <c r="C1569" s="1"/>
      <c r="D1569" s="1"/>
      <c r="E1569" s="1">
        <v>1.3552E-2</v>
      </c>
      <c r="F1569" s="1"/>
      <c r="G1569" s="1"/>
    </row>
    <row r="1570" spans="1:7">
      <c r="A1570" s="1">
        <v>54.87</v>
      </c>
      <c r="B1570" s="1">
        <v>3.3304E-2</v>
      </c>
      <c r="C1570" s="1"/>
      <c r="D1570" s="1"/>
      <c r="E1570" s="1">
        <v>1.3547E-2</v>
      </c>
      <c r="F1570" s="1"/>
      <c r="G1570" s="1"/>
    </row>
    <row r="1571" spans="1:7">
      <c r="A1571" s="1">
        <v>54.9</v>
      </c>
      <c r="B1571" s="1">
        <v>3.3674999999999997E-2</v>
      </c>
      <c r="C1571" s="1"/>
      <c r="D1571" s="1"/>
      <c r="E1571" s="1">
        <v>1.3779E-2</v>
      </c>
      <c r="F1571" s="1"/>
      <c r="G1571" s="1"/>
    </row>
    <row r="1572" spans="1:7">
      <c r="A1572" s="1">
        <v>54.93</v>
      </c>
      <c r="B1572" s="1">
        <v>3.3883999999999997E-2</v>
      </c>
      <c r="C1572" s="1"/>
      <c r="D1572" s="1"/>
      <c r="E1572" s="1">
        <v>1.4024999999999999E-2</v>
      </c>
      <c r="F1572" s="1"/>
      <c r="G1572" s="1"/>
    </row>
    <row r="1573" spans="1:7">
      <c r="A1573" s="1">
        <v>54.96</v>
      </c>
      <c r="B1573" s="1">
        <v>3.4035999999999997E-2</v>
      </c>
      <c r="C1573" s="1"/>
      <c r="D1573" s="1"/>
      <c r="E1573" s="1">
        <v>1.4258E-2</v>
      </c>
      <c r="F1573" s="1"/>
      <c r="G1573" s="1"/>
    </row>
    <row r="1574" spans="1:7">
      <c r="A1574" s="1">
        <v>54.99</v>
      </c>
      <c r="B1574" s="1">
        <v>3.3864999999999999E-2</v>
      </c>
      <c r="C1574" s="1"/>
      <c r="D1574" s="1"/>
      <c r="E1574" s="1">
        <v>1.4321E-2</v>
      </c>
      <c r="F1574" s="1"/>
      <c r="G1574" s="1"/>
    </row>
    <row r="1575" spans="1:7">
      <c r="A1575" s="1">
        <v>55.02</v>
      </c>
      <c r="B1575" s="1">
        <v>3.3883999999999997E-2</v>
      </c>
      <c r="C1575" s="1"/>
      <c r="D1575" s="1"/>
      <c r="E1575" s="1">
        <v>1.4198000000000001E-2</v>
      </c>
      <c r="F1575" s="1"/>
      <c r="G1575" s="1"/>
    </row>
    <row r="1576" spans="1:7">
      <c r="A1576" s="1">
        <v>55.05</v>
      </c>
      <c r="B1576" s="1">
        <v>3.4233E-2</v>
      </c>
      <c r="C1576" s="1"/>
      <c r="D1576" s="1"/>
      <c r="E1576" s="1">
        <v>1.4154999999999999E-2</v>
      </c>
      <c r="F1576" s="1"/>
      <c r="G1576" s="1"/>
    </row>
    <row r="1577" spans="1:7">
      <c r="A1577" s="1">
        <v>55.08</v>
      </c>
      <c r="B1577" s="1">
        <v>3.4555000000000002E-2</v>
      </c>
      <c r="C1577" s="1"/>
      <c r="D1577" s="1"/>
      <c r="E1577" s="1">
        <v>1.4361000000000001E-2</v>
      </c>
      <c r="F1577" s="1"/>
      <c r="G1577" s="1"/>
    </row>
    <row r="1578" spans="1:7">
      <c r="A1578" s="1">
        <v>55.11</v>
      </c>
      <c r="B1578" s="1">
        <v>3.4768E-2</v>
      </c>
      <c r="C1578" s="1"/>
      <c r="D1578" s="1"/>
      <c r="E1578" s="1">
        <v>1.46E-2</v>
      </c>
      <c r="F1578" s="1"/>
      <c r="G1578" s="1"/>
    </row>
    <row r="1579" spans="1:7">
      <c r="A1579" s="1">
        <v>55.14</v>
      </c>
      <c r="B1579" s="1">
        <v>3.4694999999999997E-2</v>
      </c>
      <c r="C1579" s="1"/>
      <c r="D1579" s="1"/>
      <c r="E1579" s="1">
        <v>1.4796999999999999E-2</v>
      </c>
      <c r="F1579" s="1"/>
      <c r="G1579" s="1"/>
    </row>
    <row r="1580" spans="1:7">
      <c r="A1580" s="1">
        <v>55.17</v>
      </c>
      <c r="B1580" s="1">
        <v>3.4573E-2</v>
      </c>
      <c r="C1580" s="1"/>
      <c r="D1580" s="1"/>
      <c r="E1580" s="1">
        <v>1.4867E-2</v>
      </c>
      <c r="F1580" s="1"/>
      <c r="G1580" s="1"/>
    </row>
    <row r="1581" spans="1:7">
      <c r="A1581" s="1">
        <v>55.2</v>
      </c>
      <c r="B1581" s="1">
        <v>3.4847999999999997E-2</v>
      </c>
      <c r="C1581" s="1"/>
      <c r="D1581" s="1"/>
      <c r="E1581" s="1">
        <v>1.4696000000000001E-2</v>
      </c>
      <c r="F1581" s="1"/>
      <c r="G1581" s="1"/>
    </row>
    <row r="1582" spans="1:7">
      <c r="A1582" s="1">
        <v>55.23</v>
      </c>
      <c r="B1582" s="1">
        <v>3.5223999999999998E-2</v>
      </c>
      <c r="C1582" s="1"/>
      <c r="D1582" s="1"/>
      <c r="E1582" s="1">
        <v>1.4671999999999999E-2</v>
      </c>
      <c r="F1582" s="1"/>
      <c r="G1582" s="1"/>
    </row>
    <row r="1583" spans="1:7">
      <c r="A1583" s="1">
        <v>55.26</v>
      </c>
      <c r="B1583" s="1">
        <v>3.5598999999999999E-2</v>
      </c>
      <c r="C1583" s="1"/>
      <c r="D1583" s="1"/>
      <c r="E1583" s="1">
        <v>1.4964E-2</v>
      </c>
      <c r="F1583" s="1"/>
      <c r="G1583" s="1"/>
    </row>
    <row r="1584" spans="1:7">
      <c r="A1584" s="1">
        <v>55.29</v>
      </c>
      <c r="B1584" s="1">
        <v>3.5748000000000002E-2</v>
      </c>
      <c r="C1584" s="1"/>
      <c r="D1584" s="1"/>
      <c r="E1584" s="1">
        <v>1.519E-2</v>
      </c>
      <c r="F1584" s="1"/>
      <c r="G1584" s="1"/>
    </row>
    <row r="1585" spans="1:7">
      <c r="A1585" s="1">
        <v>55.32</v>
      </c>
      <c r="B1585" s="1">
        <v>3.5719000000000001E-2</v>
      </c>
      <c r="C1585" s="1"/>
      <c r="D1585" s="1"/>
      <c r="E1585" s="1">
        <v>1.5436E-2</v>
      </c>
      <c r="F1585" s="1"/>
      <c r="G1585" s="1"/>
    </row>
    <row r="1586" spans="1:7">
      <c r="A1586" s="1">
        <v>55.35</v>
      </c>
      <c r="B1586" s="1">
        <v>3.5607E-2</v>
      </c>
      <c r="C1586" s="1"/>
      <c r="D1586" s="1"/>
      <c r="E1586" s="1">
        <v>1.5528E-2</v>
      </c>
      <c r="F1586" s="1"/>
      <c r="G1586" s="1"/>
    </row>
    <row r="1587" spans="1:7">
      <c r="A1587" s="1">
        <v>55.38</v>
      </c>
      <c r="B1587" s="1">
        <v>3.5832999999999997E-2</v>
      </c>
      <c r="C1587" s="1"/>
      <c r="D1587" s="1"/>
      <c r="E1587" s="1">
        <v>1.5406E-2</v>
      </c>
      <c r="F1587" s="1"/>
      <c r="G1587" s="1"/>
    </row>
    <row r="1588" spans="1:7">
      <c r="A1588" s="1">
        <v>55.41</v>
      </c>
      <c r="B1588" s="1">
        <v>3.6249000000000003E-2</v>
      </c>
      <c r="C1588" s="1"/>
      <c r="D1588" s="1"/>
      <c r="E1588" s="1">
        <v>1.5469999999999999E-2</v>
      </c>
      <c r="F1588" s="1"/>
      <c r="G1588" s="1"/>
    </row>
    <row r="1589" spans="1:7">
      <c r="A1589" s="1">
        <v>55.44</v>
      </c>
      <c r="B1589" s="1">
        <v>3.6563999999999999E-2</v>
      </c>
      <c r="C1589" s="1"/>
      <c r="D1589" s="1"/>
      <c r="E1589" s="1">
        <v>1.5744000000000001E-2</v>
      </c>
      <c r="F1589" s="1"/>
      <c r="G1589" s="1"/>
    </row>
    <row r="1590" spans="1:7">
      <c r="A1590" s="1">
        <v>55.47</v>
      </c>
      <c r="B1590" s="1">
        <v>3.6691000000000001E-2</v>
      </c>
      <c r="C1590" s="1"/>
      <c r="D1590" s="1"/>
      <c r="E1590" s="1">
        <v>1.5987000000000001E-2</v>
      </c>
      <c r="F1590" s="1"/>
      <c r="G1590" s="1"/>
    </row>
    <row r="1591" spans="1:7">
      <c r="A1591" s="1">
        <v>55.5</v>
      </c>
      <c r="B1591" s="1">
        <v>3.6595000000000003E-2</v>
      </c>
      <c r="C1591" s="1"/>
      <c r="D1591" s="1"/>
      <c r="E1591" s="1">
        <v>1.6296999999999999E-2</v>
      </c>
      <c r="F1591" s="1"/>
      <c r="G1591" s="1"/>
    </row>
    <row r="1592" spans="1:7">
      <c r="A1592" s="1">
        <v>55.53</v>
      </c>
      <c r="B1592" s="1">
        <v>3.6525000000000002E-2</v>
      </c>
      <c r="C1592" s="1"/>
      <c r="D1592" s="1"/>
      <c r="E1592" s="1">
        <v>1.6414999999999999E-2</v>
      </c>
      <c r="F1592" s="1"/>
      <c r="G1592" s="1"/>
    </row>
    <row r="1593" spans="1:7">
      <c r="A1593" s="1">
        <v>55.56</v>
      </c>
      <c r="B1593" s="1">
        <v>3.6817000000000003E-2</v>
      </c>
      <c r="C1593" s="1"/>
      <c r="D1593" s="1"/>
      <c r="E1593" s="1">
        <v>1.6267E-2</v>
      </c>
      <c r="F1593" s="1"/>
      <c r="G1593" s="1"/>
    </row>
    <row r="1594" spans="1:7">
      <c r="A1594" s="1">
        <v>55.59</v>
      </c>
      <c r="B1594" s="1">
        <v>3.7146999999999999E-2</v>
      </c>
      <c r="C1594" s="1"/>
      <c r="D1594" s="1"/>
      <c r="E1594" s="1">
        <v>1.6220999999999999E-2</v>
      </c>
      <c r="F1594" s="1"/>
      <c r="G1594" s="1"/>
    </row>
    <row r="1595" spans="1:7">
      <c r="A1595" s="1">
        <v>55.62</v>
      </c>
      <c r="B1595" s="1">
        <v>3.7418E-2</v>
      </c>
      <c r="C1595" s="1"/>
      <c r="D1595" s="1"/>
      <c r="E1595" s="1">
        <v>1.6515999999999999E-2</v>
      </c>
      <c r="F1595" s="1"/>
      <c r="G1595" s="1"/>
    </row>
    <row r="1596" spans="1:7">
      <c r="A1596" s="1">
        <v>55.65</v>
      </c>
      <c r="B1596" s="1">
        <v>3.7545000000000002E-2</v>
      </c>
      <c r="C1596" s="1"/>
      <c r="D1596" s="1"/>
      <c r="E1596" s="1">
        <v>1.6792000000000001E-2</v>
      </c>
      <c r="F1596" s="1"/>
      <c r="G1596" s="1"/>
    </row>
    <row r="1597" spans="1:7">
      <c r="A1597" s="1">
        <v>55.68</v>
      </c>
      <c r="B1597" s="1">
        <v>3.7397E-2</v>
      </c>
      <c r="C1597" s="1"/>
      <c r="D1597" s="1"/>
      <c r="E1597" s="1">
        <v>1.7113E-2</v>
      </c>
      <c r="F1597" s="1"/>
      <c r="G1597" s="1"/>
    </row>
    <row r="1598" spans="1:7">
      <c r="A1598" s="1">
        <v>55.71</v>
      </c>
      <c r="B1598" s="1">
        <v>3.7347999999999999E-2</v>
      </c>
      <c r="C1598" s="1"/>
      <c r="D1598" s="1"/>
      <c r="E1598" s="1">
        <v>1.7240999999999999E-2</v>
      </c>
      <c r="F1598" s="1"/>
      <c r="G1598" s="1"/>
    </row>
    <row r="1599" spans="1:7">
      <c r="A1599" s="1">
        <v>55.74</v>
      </c>
      <c r="B1599" s="1">
        <v>3.7601999999999997E-2</v>
      </c>
      <c r="C1599" s="1"/>
      <c r="D1599" s="1"/>
      <c r="E1599" s="1">
        <v>1.7094999999999999E-2</v>
      </c>
      <c r="F1599" s="1"/>
      <c r="G1599" s="1"/>
    </row>
    <row r="1600" spans="1:7">
      <c r="A1600" s="1">
        <v>55.77</v>
      </c>
      <c r="B1600" s="1">
        <v>3.7950999999999999E-2</v>
      </c>
      <c r="C1600" s="1"/>
      <c r="D1600" s="1"/>
      <c r="E1600" s="1">
        <v>1.7094000000000002E-2</v>
      </c>
      <c r="F1600" s="1"/>
      <c r="G1600" s="1"/>
    </row>
    <row r="1601" spans="1:7">
      <c r="A1601" s="1">
        <v>55.8</v>
      </c>
      <c r="B1601" s="1">
        <v>3.8089999999999999E-2</v>
      </c>
      <c r="C1601" s="1"/>
      <c r="D1601" s="1"/>
      <c r="E1601" s="1">
        <v>1.7385000000000001E-2</v>
      </c>
      <c r="F1601" s="1"/>
      <c r="G1601" s="1"/>
    </row>
    <row r="1602" spans="1:7">
      <c r="A1602" s="1">
        <v>55.83</v>
      </c>
      <c r="B1602" s="1">
        <v>3.8048999999999999E-2</v>
      </c>
      <c r="C1602" s="1"/>
      <c r="D1602" s="1"/>
      <c r="E1602" s="1">
        <v>1.772E-2</v>
      </c>
      <c r="F1602" s="1"/>
      <c r="G1602" s="1"/>
    </row>
    <row r="1603" spans="1:7">
      <c r="A1603" s="1">
        <v>55.86</v>
      </c>
      <c r="B1603" s="1">
        <v>3.8018999999999997E-2</v>
      </c>
      <c r="C1603" s="1"/>
      <c r="D1603" s="1"/>
      <c r="E1603" s="1">
        <v>1.7822000000000001E-2</v>
      </c>
      <c r="F1603" s="1"/>
      <c r="G1603" s="1"/>
    </row>
    <row r="1604" spans="1:7">
      <c r="A1604" s="1">
        <v>55.89</v>
      </c>
      <c r="B1604" s="1">
        <v>3.8260000000000002E-2</v>
      </c>
      <c r="C1604" s="1"/>
      <c r="D1604" s="1"/>
      <c r="E1604" s="1">
        <v>1.7624999999999998E-2</v>
      </c>
      <c r="F1604" s="1"/>
      <c r="G1604" s="1"/>
    </row>
    <row r="1605" spans="1:7">
      <c r="A1605" s="1">
        <v>55.92</v>
      </c>
      <c r="B1605" s="1">
        <v>3.8607000000000002E-2</v>
      </c>
      <c r="C1605" s="1"/>
      <c r="D1605" s="1"/>
      <c r="E1605" s="1">
        <v>1.7510999999999999E-2</v>
      </c>
      <c r="F1605" s="1"/>
      <c r="G1605" s="1"/>
    </row>
    <row r="1606" spans="1:7">
      <c r="A1606" s="1">
        <v>55.95</v>
      </c>
      <c r="B1606" s="1">
        <v>3.8732000000000003E-2</v>
      </c>
      <c r="C1606" s="1"/>
      <c r="D1606" s="1"/>
      <c r="E1606" s="1">
        <v>1.7784999999999999E-2</v>
      </c>
      <c r="F1606" s="1"/>
      <c r="G1606" s="1"/>
    </row>
    <row r="1607" spans="1:7">
      <c r="A1607" s="1">
        <v>55.98</v>
      </c>
      <c r="B1607" s="1">
        <v>3.8612E-2</v>
      </c>
      <c r="C1607" s="1"/>
      <c r="D1607" s="1"/>
      <c r="E1607" s="1">
        <v>1.8131000000000001E-2</v>
      </c>
      <c r="F1607" s="1"/>
      <c r="G1607" s="1"/>
    </row>
    <row r="1608" spans="1:7">
      <c r="A1608" s="1">
        <v>56.01</v>
      </c>
      <c r="B1608" s="1">
        <v>3.8490000000000003E-2</v>
      </c>
      <c r="C1608" s="1"/>
      <c r="D1608" s="1"/>
      <c r="E1608" s="1">
        <v>1.8477E-2</v>
      </c>
      <c r="F1608" s="1"/>
      <c r="G1608" s="1"/>
    </row>
    <row r="1609" spans="1:7">
      <c r="A1609" s="1">
        <v>56.04</v>
      </c>
      <c r="B1609" s="1">
        <v>3.8712000000000003E-2</v>
      </c>
      <c r="C1609" s="1"/>
      <c r="D1609" s="1"/>
      <c r="E1609" s="1">
        <v>1.8593999999999999E-2</v>
      </c>
      <c r="F1609" s="1"/>
      <c r="G1609" s="1"/>
    </row>
    <row r="1610" spans="1:7">
      <c r="A1610" s="1">
        <v>56.07</v>
      </c>
      <c r="B1610" s="1">
        <v>3.9003999999999997E-2</v>
      </c>
      <c r="C1610" s="1"/>
      <c r="D1610" s="1"/>
      <c r="E1610" s="1">
        <v>1.8588E-2</v>
      </c>
      <c r="F1610" s="1"/>
      <c r="G1610" s="1"/>
    </row>
    <row r="1611" spans="1:7">
      <c r="A1611" s="1">
        <v>56.1</v>
      </c>
      <c r="B1611" s="1">
        <v>3.9233999999999998E-2</v>
      </c>
      <c r="C1611" s="1"/>
      <c r="D1611" s="1"/>
      <c r="E1611" s="1">
        <v>1.8596999999999999E-2</v>
      </c>
      <c r="F1611" s="1"/>
      <c r="G1611" s="1"/>
    </row>
    <row r="1612" spans="1:7">
      <c r="A1612" s="1">
        <v>56.13</v>
      </c>
      <c r="B1612" s="1">
        <v>3.9331999999999999E-2</v>
      </c>
      <c r="C1612" s="1"/>
      <c r="D1612" s="1"/>
      <c r="E1612" s="1">
        <v>1.8981000000000001E-2</v>
      </c>
      <c r="F1612" s="1"/>
      <c r="G1612" s="1"/>
    </row>
    <row r="1613" spans="1:7">
      <c r="A1613" s="1">
        <v>56.16</v>
      </c>
      <c r="B1613" s="1">
        <v>3.9085000000000002E-2</v>
      </c>
      <c r="C1613" s="1"/>
      <c r="D1613" s="1"/>
      <c r="E1613" s="1">
        <v>1.9380999999999999E-2</v>
      </c>
      <c r="F1613" s="1"/>
      <c r="G1613" s="1"/>
    </row>
    <row r="1614" spans="1:7">
      <c r="A1614" s="1">
        <v>56.19</v>
      </c>
      <c r="B1614" s="1">
        <v>3.9024000000000003E-2</v>
      </c>
      <c r="C1614" s="1"/>
      <c r="D1614" s="1"/>
      <c r="E1614" s="1">
        <v>1.9724999999999999E-2</v>
      </c>
      <c r="F1614" s="1"/>
      <c r="G1614" s="1"/>
    </row>
    <row r="1615" spans="1:7">
      <c r="A1615" s="1">
        <v>56.22</v>
      </c>
      <c r="B1615" s="1">
        <v>3.9253999999999997E-2</v>
      </c>
      <c r="C1615" s="1"/>
      <c r="D1615" s="1"/>
      <c r="E1615" s="1">
        <v>1.9931999999999998E-2</v>
      </c>
      <c r="F1615" s="1"/>
      <c r="G1615" s="1"/>
    </row>
    <row r="1616" spans="1:7">
      <c r="A1616" s="1">
        <v>56.25</v>
      </c>
      <c r="B1616" s="1">
        <v>3.9437E-2</v>
      </c>
      <c r="C1616" s="1"/>
      <c r="D1616" s="1"/>
      <c r="E1616" s="1">
        <v>1.9779999999999999E-2</v>
      </c>
      <c r="F1616" s="1"/>
      <c r="G1616" s="1"/>
    </row>
    <row r="1617" spans="1:7">
      <c r="A1617" s="1">
        <v>56.28</v>
      </c>
      <c r="B1617" s="1">
        <v>3.9510000000000003E-2</v>
      </c>
      <c r="C1617" s="1"/>
      <c r="D1617" s="1"/>
      <c r="E1617" s="1">
        <v>1.9687E-2</v>
      </c>
      <c r="F1617" s="1"/>
      <c r="G1617" s="1"/>
    </row>
    <row r="1618" spans="1:7">
      <c r="A1618" s="1">
        <v>56.31</v>
      </c>
      <c r="B1618" s="1">
        <v>3.9286000000000001E-2</v>
      </c>
      <c r="C1618" s="1"/>
      <c r="D1618" s="1"/>
      <c r="E1618" s="1">
        <v>2.0001999999999999E-2</v>
      </c>
      <c r="F1618" s="1"/>
      <c r="G1618" s="1"/>
    </row>
    <row r="1619" spans="1:7">
      <c r="A1619" s="1">
        <v>56.34</v>
      </c>
      <c r="B1619" s="1">
        <v>3.9190999999999997E-2</v>
      </c>
      <c r="C1619" s="1"/>
      <c r="D1619" s="1"/>
      <c r="E1619" s="1">
        <v>2.0407000000000002E-2</v>
      </c>
      <c r="F1619" s="1"/>
      <c r="G1619" s="1"/>
    </row>
    <row r="1620" spans="1:7">
      <c r="A1620" s="1">
        <v>56.37</v>
      </c>
      <c r="B1620" s="1">
        <v>3.9432000000000002E-2</v>
      </c>
      <c r="C1620" s="1"/>
      <c r="D1620" s="1"/>
      <c r="E1620" s="1">
        <v>2.077E-2</v>
      </c>
      <c r="F1620" s="1"/>
      <c r="G1620" s="1"/>
    </row>
    <row r="1621" spans="1:7">
      <c r="A1621" s="1">
        <v>56.4</v>
      </c>
      <c r="B1621" s="1">
        <v>3.9662000000000003E-2</v>
      </c>
      <c r="C1621" s="1"/>
      <c r="D1621" s="1"/>
      <c r="E1621" s="1">
        <v>2.0875999999999999E-2</v>
      </c>
      <c r="F1621" s="1"/>
      <c r="G1621" s="1"/>
    </row>
    <row r="1622" spans="1:7">
      <c r="A1622" s="1">
        <v>56.43</v>
      </c>
      <c r="B1622" s="1">
        <v>3.9820000000000001E-2</v>
      </c>
      <c r="C1622" s="1"/>
      <c r="D1622" s="1"/>
      <c r="E1622" s="1">
        <v>2.0875000000000001E-2</v>
      </c>
      <c r="F1622" s="1"/>
      <c r="G1622" s="1"/>
    </row>
    <row r="1623" spans="1:7">
      <c r="A1623" s="1">
        <v>56.46</v>
      </c>
      <c r="B1623" s="1">
        <v>3.9864999999999998E-2</v>
      </c>
      <c r="C1623" s="1"/>
      <c r="D1623" s="1"/>
      <c r="E1623" s="1">
        <v>2.0919E-2</v>
      </c>
      <c r="F1623" s="1"/>
      <c r="G1623" s="1"/>
    </row>
    <row r="1624" spans="1:7">
      <c r="A1624" s="1">
        <v>56.49</v>
      </c>
      <c r="B1624" s="1">
        <v>3.9725000000000003E-2</v>
      </c>
      <c r="C1624" s="1"/>
      <c r="D1624" s="1"/>
      <c r="E1624" s="1">
        <v>2.1214E-2</v>
      </c>
      <c r="F1624" s="1"/>
      <c r="G1624" s="1"/>
    </row>
    <row r="1625" spans="1:7">
      <c r="A1625" s="1">
        <v>56.52</v>
      </c>
      <c r="B1625" s="1">
        <v>3.9662000000000003E-2</v>
      </c>
      <c r="C1625" s="1"/>
      <c r="D1625" s="1"/>
      <c r="E1625" s="1">
        <v>2.1606E-2</v>
      </c>
      <c r="F1625" s="1"/>
      <c r="G1625" s="1"/>
    </row>
    <row r="1626" spans="1:7">
      <c r="A1626" s="1">
        <v>56.55</v>
      </c>
      <c r="B1626" s="1">
        <v>3.9836000000000003E-2</v>
      </c>
      <c r="C1626" s="1"/>
      <c r="D1626" s="1"/>
      <c r="E1626" s="1">
        <v>2.1901E-2</v>
      </c>
      <c r="F1626" s="1"/>
      <c r="G1626" s="1"/>
    </row>
    <row r="1627" spans="1:7">
      <c r="A1627" s="1">
        <v>56.58</v>
      </c>
      <c r="B1627" s="1">
        <v>4.0036000000000002E-2</v>
      </c>
      <c r="C1627" s="1"/>
      <c r="D1627" s="1"/>
      <c r="E1627" s="1">
        <v>2.2006999999999999E-2</v>
      </c>
      <c r="F1627" s="1"/>
      <c r="G1627" s="1"/>
    </row>
    <row r="1628" spans="1:7">
      <c r="A1628" s="1">
        <v>56.61</v>
      </c>
      <c r="B1628" s="1">
        <v>4.0147000000000002E-2</v>
      </c>
      <c r="C1628" s="1"/>
      <c r="D1628" s="1"/>
      <c r="E1628" s="1">
        <v>2.188E-2</v>
      </c>
      <c r="F1628" s="1"/>
      <c r="G1628" s="1"/>
    </row>
    <row r="1629" spans="1:7">
      <c r="A1629" s="1">
        <v>56.64</v>
      </c>
      <c r="B1629" s="1">
        <v>4.0182000000000002E-2</v>
      </c>
      <c r="C1629" s="1"/>
      <c r="D1629" s="1"/>
      <c r="E1629" s="1">
        <v>2.1843999999999999E-2</v>
      </c>
      <c r="F1629" s="1"/>
      <c r="G1629" s="1"/>
    </row>
    <row r="1630" spans="1:7">
      <c r="A1630" s="1">
        <v>56.67</v>
      </c>
      <c r="B1630" s="1">
        <v>3.9987000000000002E-2</v>
      </c>
      <c r="C1630" s="1"/>
      <c r="D1630" s="1"/>
      <c r="E1630" s="1">
        <v>2.2200000000000001E-2</v>
      </c>
      <c r="F1630" s="1"/>
      <c r="G1630" s="1"/>
    </row>
    <row r="1631" spans="1:7">
      <c r="A1631" s="1">
        <v>56.7</v>
      </c>
      <c r="B1631" s="1">
        <v>3.9905000000000003E-2</v>
      </c>
      <c r="C1631" s="1"/>
      <c r="D1631" s="1"/>
      <c r="E1631" s="1">
        <v>2.2585999999999998E-2</v>
      </c>
      <c r="F1631" s="1"/>
      <c r="G1631" s="1"/>
    </row>
    <row r="1632" spans="1:7">
      <c r="A1632" s="1">
        <v>56.73</v>
      </c>
      <c r="B1632" s="1">
        <v>3.9951E-2</v>
      </c>
      <c r="C1632" s="1"/>
      <c r="D1632" s="1"/>
      <c r="E1632" s="1">
        <v>2.2846000000000002E-2</v>
      </c>
      <c r="F1632" s="1"/>
      <c r="G1632" s="1"/>
    </row>
    <row r="1633" spans="1:7">
      <c r="A1633" s="1">
        <v>56.76</v>
      </c>
      <c r="B1633" s="1">
        <v>3.9940999999999997E-2</v>
      </c>
      <c r="C1633" s="1"/>
      <c r="D1633" s="1"/>
      <c r="E1633" s="1">
        <v>2.2859999999999998E-2</v>
      </c>
      <c r="F1633" s="1"/>
      <c r="G1633" s="1"/>
    </row>
    <row r="1634" spans="1:7">
      <c r="A1634" s="1">
        <v>56.79</v>
      </c>
      <c r="B1634" s="1">
        <v>3.9897000000000002E-2</v>
      </c>
      <c r="C1634" s="1"/>
      <c r="D1634" s="1"/>
      <c r="E1634" s="1">
        <v>2.2928E-2</v>
      </c>
      <c r="F1634" s="1"/>
      <c r="G1634" s="1"/>
    </row>
    <row r="1635" spans="1:7">
      <c r="A1635" s="1">
        <v>56.82</v>
      </c>
      <c r="B1635" s="1">
        <v>3.9754999999999999E-2</v>
      </c>
      <c r="C1635" s="1"/>
      <c r="D1635" s="1"/>
      <c r="E1635" s="1">
        <v>2.3238000000000002E-2</v>
      </c>
      <c r="F1635" s="1"/>
      <c r="G1635" s="1"/>
    </row>
    <row r="1636" spans="1:7">
      <c r="A1636" s="1">
        <v>56.85</v>
      </c>
      <c r="B1636" s="1">
        <v>3.9383000000000001E-2</v>
      </c>
      <c r="C1636" s="1"/>
      <c r="D1636" s="1"/>
      <c r="E1636" s="1">
        <v>2.3602000000000001E-2</v>
      </c>
      <c r="F1636" s="1"/>
      <c r="G1636" s="1"/>
    </row>
    <row r="1637" spans="1:7">
      <c r="A1637" s="1">
        <v>56.88</v>
      </c>
      <c r="B1637" s="1">
        <v>3.9233999999999998E-2</v>
      </c>
      <c r="C1637" s="1"/>
      <c r="D1637" s="1"/>
      <c r="E1637" s="1">
        <v>2.3958E-2</v>
      </c>
      <c r="F1637" s="1"/>
      <c r="G1637" s="1"/>
    </row>
    <row r="1638" spans="1:7">
      <c r="A1638" s="1">
        <v>56.91</v>
      </c>
      <c r="B1638" s="1">
        <v>3.9453000000000002E-2</v>
      </c>
      <c r="C1638" s="1"/>
      <c r="D1638" s="1"/>
      <c r="E1638" s="1">
        <v>2.4087999999999998E-2</v>
      </c>
      <c r="F1638" s="1"/>
      <c r="G1638" s="1"/>
    </row>
    <row r="1639" spans="1:7">
      <c r="A1639" s="1">
        <v>56.94</v>
      </c>
      <c r="B1639" s="1">
        <v>3.9745999999999997E-2</v>
      </c>
      <c r="C1639" s="1"/>
      <c r="D1639" s="1"/>
      <c r="E1639" s="1">
        <v>2.3942000000000001E-2</v>
      </c>
      <c r="F1639" s="1"/>
      <c r="G1639" s="1"/>
    </row>
    <row r="1640" spans="1:7">
      <c r="A1640" s="1">
        <v>56.97</v>
      </c>
      <c r="B1640" s="1">
        <v>3.984E-2</v>
      </c>
      <c r="C1640" s="1"/>
      <c r="D1640" s="1"/>
      <c r="E1640" s="1">
        <v>2.3828999999999999E-2</v>
      </c>
      <c r="F1640" s="1"/>
      <c r="G1640" s="1"/>
    </row>
    <row r="1641" spans="1:7">
      <c r="A1641" s="1">
        <v>57</v>
      </c>
      <c r="B1641" s="1">
        <v>3.9747999999999999E-2</v>
      </c>
      <c r="C1641" s="1"/>
      <c r="D1641" s="1"/>
      <c r="E1641" s="1">
        <v>2.3983000000000001E-2</v>
      </c>
      <c r="F1641" s="1"/>
      <c r="G1641" s="1"/>
    </row>
    <row r="1642" spans="1:7">
      <c r="A1642" s="1">
        <v>57.03</v>
      </c>
      <c r="B1642" s="1">
        <v>3.9562E-2</v>
      </c>
      <c r="C1642" s="1"/>
      <c r="D1642" s="1"/>
      <c r="E1642" s="1">
        <v>2.4316000000000001E-2</v>
      </c>
      <c r="F1642" s="1"/>
      <c r="G1642" s="1"/>
    </row>
    <row r="1643" spans="1:7">
      <c r="A1643" s="1">
        <v>57.06</v>
      </c>
      <c r="B1643" s="1">
        <v>3.9648000000000003E-2</v>
      </c>
      <c r="C1643" s="1"/>
      <c r="D1643" s="1"/>
      <c r="E1643" s="1">
        <v>2.4582E-2</v>
      </c>
      <c r="F1643" s="1"/>
      <c r="G1643" s="1"/>
    </row>
    <row r="1644" spans="1:7">
      <c r="A1644" s="1">
        <v>57.09</v>
      </c>
      <c r="B1644" s="1">
        <v>3.9813000000000001E-2</v>
      </c>
      <c r="C1644" s="1"/>
      <c r="D1644" s="1"/>
      <c r="E1644" s="1">
        <v>2.469E-2</v>
      </c>
      <c r="F1644" s="1"/>
      <c r="G1644" s="1"/>
    </row>
    <row r="1645" spans="1:7">
      <c r="A1645" s="1">
        <v>57.12</v>
      </c>
      <c r="B1645" s="1">
        <v>3.9863000000000003E-2</v>
      </c>
      <c r="C1645" s="1"/>
      <c r="D1645" s="1"/>
      <c r="E1645" s="1">
        <v>2.4549000000000001E-2</v>
      </c>
      <c r="F1645" s="1"/>
      <c r="G1645" s="1"/>
    </row>
    <row r="1646" spans="1:7">
      <c r="A1646" s="1">
        <v>57.15</v>
      </c>
      <c r="B1646" s="1">
        <v>3.9655999999999997E-2</v>
      </c>
      <c r="C1646" s="1"/>
      <c r="D1646" s="1"/>
      <c r="E1646" s="1">
        <v>2.4510000000000001E-2</v>
      </c>
      <c r="F1646" s="1"/>
      <c r="G1646" s="1"/>
    </row>
    <row r="1647" spans="1:7">
      <c r="A1647" s="1">
        <v>57.18</v>
      </c>
      <c r="B1647" s="1">
        <v>3.9532999999999999E-2</v>
      </c>
      <c r="C1647" s="1"/>
      <c r="D1647" s="1"/>
      <c r="E1647" s="1">
        <v>2.4808E-2</v>
      </c>
      <c r="F1647" s="1"/>
      <c r="G1647" s="1"/>
    </row>
    <row r="1648" spans="1:7">
      <c r="A1648" s="1">
        <v>57.21</v>
      </c>
      <c r="B1648" s="1">
        <v>3.9678999999999999E-2</v>
      </c>
      <c r="C1648" s="1"/>
      <c r="D1648" s="1"/>
      <c r="E1648" s="1">
        <v>2.5167999999999999E-2</v>
      </c>
      <c r="F1648" s="1"/>
      <c r="G1648" s="1"/>
    </row>
    <row r="1649" spans="1:7">
      <c r="A1649" s="1">
        <v>57.24</v>
      </c>
      <c r="B1649" s="1">
        <v>3.9858999999999999E-2</v>
      </c>
      <c r="C1649" s="1"/>
      <c r="D1649" s="1"/>
      <c r="E1649" s="1">
        <v>2.5499000000000001E-2</v>
      </c>
      <c r="F1649" s="1"/>
      <c r="G1649" s="1"/>
    </row>
    <row r="1650" spans="1:7">
      <c r="A1650" s="1">
        <v>57.27</v>
      </c>
      <c r="B1650" s="1">
        <v>3.9924000000000001E-2</v>
      </c>
      <c r="C1650" s="1"/>
      <c r="D1650" s="1"/>
      <c r="E1650" s="1">
        <v>2.5586000000000001E-2</v>
      </c>
      <c r="F1650" s="1"/>
      <c r="G1650" s="1"/>
    </row>
    <row r="1651" spans="1:7">
      <c r="A1651" s="1">
        <v>57.3</v>
      </c>
      <c r="B1651" s="1">
        <v>3.9891999999999997E-2</v>
      </c>
      <c r="C1651" s="1"/>
      <c r="D1651" s="1"/>
      <c r="E1651" s="1">
        <v>2.5398E-2</v>
      </c>
      <c r="F1651" s="1"/>
      <c r="G1651" s="1"/>
    </row>
    <row r="1652" spans="1:7">
      <c r="A1652" s="1">
        <v>57.33</v>
      </c>
      <c r="B1652" s="1">
        <v>3.9566999999999998E-2</v>
      </c>
      <c r="C1652" s="1"/>
      <c r="D1652" s="1"/>
      <c r="E1652" s="1">
        <v>2.5328E-2</v>
      </c>
      <c r="F1652" s="1"/>
      <c r="G1652" s="1"/>
    </row>
    <row r="1653" spans="1:7">
      <c r="A1653" s="1">
        <v>57.36</v>
      </c>
      <c r="B1653" s="1">
        <v>3.9419000000000003E-2</v>
      </c>
      <c r="C1653" s="1"/>
      <c r="D1653" s="1"/>
      <c r="E1653" s="1">
        <v>2.5486000000000002E-2</v>
      </c>
      <c r="F1653" s="1"/>
      <c r="G1653" s="1"/>
    </row>
    <row r="1654" spans="1:7">
      <c r="A1654" s="1">
        <v>57.39</v>
      </c>
      <c r="B1654" s="1">
        <v>3.9527E-2</v>
      </c>
      <c r="C1654" s="1"/>
      <c r="D1654" s="1"/>
      <c r="E1654" s="1">
        <v>2.5651E-2</v>
      </c>
      <c r="F1654" s="1"/>
      <c r="G1654" s="1"/>
    </row>
    <row r="1655" spans="1:7">
      <c r="A1655" s="1">
        <v>57.42</v>
      </c>
      <c r="B1655" s="1">
        <v>3.9685999999999999E-2</v>
      </c>
      <c r="C1655" s="1"/>
      <c r="D1655" s="1"/>
      <c r="E1655" s="1">
        <v>2.5637E-2</v>
      </c>
      <c r="F1655" s="1"/>
      <c r="G1655" s="1"/>
    </row>
    <row r="1656" spans="1:7">
      <c r="A1656" s="1">
        <v>57.45</v>
      </c>
      <c r="B1656" s="1">
        <v>3.9659E-2</v>
      </c>
      <c r="C1656" s="1"/>
      <c r="D1656" s="1"/>
      <c r="E1656" s="1">
        <v>2.5534000000000001E-2</v>
      </c>
      <c r="F1656" s="1"/>
      <c r="G1656" s="1"/>
    </row>
    <row r="1657" spans="1:7">
      <c r="A1657" s="1">
        <v>57.48</v>
      </c>
      <c r="B1657" s="1">
        <v>3.9315000000000003E-2</v>
      </c>
      <c r="C1657" s="1"/>
      <c r="D1657" s="1"/>
      <c r="E1657" s="1">
        <v>2.5207E-2</v>
      </c>
      <c r="F1657" s="1"/>
      <c r="G1657" s="1"/>
    </row>
    <row r="1658" spans="1:7">
      <c r="A1658" s="1">
        <v>57.51</v>
      </c>
      <c r="B1658" s="1">
        <v>3.9126000000000001E-2</v>
      </c>
      <c r="C1658" s="1"/>
      <c r="D1658" s="1"/>
      <c r="E1658" s="1">
        <v>2.4920000000000001E-2</v>
      </c>
      <c r="F1658" s="1"/>
      <c r="G1658" s="1"/>
    </row>
    <row r="1659" spans="1:7">
      <c r="A1659" s="1">
        <v>57.54</v>
      </c>
      <c r="B1659" s="1">
        <v>3.9234999999999999E-2</v>
      </c>
      <c r="C1659" s="1"/>
      <c r="D1659" s="1"/>
      <c r="E1659" s="1">
        <v>2.5073000000000002E-2</v>
      </c>
      <c r="F1659" s="1"/>
      <c r="G1659" s="1"/>
    </row>
    <row r="1660" spans="1:7">
      <c r="A1660" s="1">
        <v>57.57</v>
      </c>
      <c r="B1660" s="1">
        <v>3.9412999999999997E-2</v>
      </c>
      <c r="C1660" s="1"/>
      <c r="D1660" s="1"/>
      <c r="E1660" s="1">
        <v>2.5536E-2</v>
      </c>
      <c r="F1660" s="1"/>
      <c r="G1660" s="1"/>
    </row>
    <row r="1661" spans="1:7">
      <c r="A1661" s="1">
        <v>57.6</v>
      </c>
      <c r="B1661" s="1">
        <v>3.9543000000000002E-2</v>
      </c>
      <c r="C1661" s="1"/>
      <c r="D1661" s="1"/>
      <c r="E1661" s="1">
        <v>2.6020999999999999E-2</v>
      </c>
      <c r="F1661" s="1"/>
      <c r="G1661" s="1"/>
    </row>
    <row r="1662" spans="1:7">
      <c r="A1662" s="1">
        <v>57.63</v>
      </c>
      <c r="B1662" s="1">
        <v>3.9503000000000003E-2</v>
      </c>
      <c r="C1662" s="1"/>
      <c r="D1662" s="1"/>
      <c r="E1662" s="1">
        <v>2.6202E-2</v>
      </c>
      <c r="F1662" s="1"/>
      <c r="G1662" s="1"/>
    </row>
    <row r="1663" spans="1:7">
      <c r="A1663" s="1">
        <v>57.66</v>
      </c>
      <c r="B1663" s="1">
        <v>3.9204000000000003E-2</v>
      </c>
      <c r="C1663" s="1"/>
      <c r="D1663" s="1"/>
      <c r="E1663" s="1">
        <v>2.6203000000000001E-2</v>
      </c>
      <c r="F1663" s="1"/>
      <c r="G1663" s="1"/>
    </row>
    <row r="1664" spans="1:7">
      <c r="A1664" s="1">
        <v>57.69</v>
      </c>
      <c r="B1664" s="1">
        <v>3.8986E-2</v>
      </c>
      <c r="C1664" s="1"/>
      <c r="D1664" s="1"/>
      <c r="E1664" s="1">
        <v>2.6186000000000001E-2</v>
      </c>
      <c r="F1664" s="1"/>
      <c r="G1664" s="1"/>
    </row>
    <row r="1665" spans="1:7">
      <c r="A1665" s="1">
        <v>57.72</v>
      </c>
      <c r="B1665" s="1">
        <v>3.9059000000000003E-2</v>
      </c>
      <c r="C1665" s="1"/>
      <c r="D1665" s="1"/>
      <c r="E1665" s="1">
        <v>2.6349000000000001E-2</v>
      </c>
      <c r="F1665" s="1"/>
      <c r="G1665" s="1"/>
    </row>
    <row r="1666" spans="1:7">
      <c r="A1666" s="1">
        <v>57.72</v>
      </c>
      <c r="B1666" s="1">
        <v>3.9083E-2</v>
      </c>
      <c r="C1666" s="1"/>
      <c r="D1666" s="1"/>
      <c r="E1666" s="1">
        <v>2.6387000000000001E-2</v>
      </c>
      <c r="F1666" s="1"/>
      <c r="G1666" s="1"/>
    </row>
    <row r="1667" spans="1:7">
      <c r="A1667" s="1">
        <v>57.75</v>
      </c>
      <c r="B1667" s="1">
        <v>3.9239999999999997E-2</v>
      </c>
      <c r="C1667" s="1"/>
      <c r="D1667" s="1"/>
      <c r="E1667" s="1">
        <v>2.6613999999999999E-2</v>
      </c>
      <c r="F1667" s="1"/>
      <c r="G1667" s="1"/>
    </row>
    <row r="1668" spans="1:7">
      <c r="A1668" s="1">
        <v>57.78</v>
      </c>
      <c r="B1668" s="1">
        <v>3.9336999999999997E-2</v>
      </c>
      <c r="C1668" s="1"/>
      <c r="D1668" s="1"/>
      <c r="E1668" s="1">
        <v>2.6682000000000001E-2</v>
      </c>
      <c r="F1668" s="1"/>
      <c r="G1668" s="1"/>
    </row>
    <row r="1669" spans="1:7">
      <c r="A1669" s="1">
        <v>57.81</v>
      </c>
      <c r="B1669" s="1">
        <v>3.9278E-2</v>
      </c>
      <c r="C1669" s="1"/>
      <c r="D1669" s="1"/>
      <c r="E1669" s="1">
        <v>2.6533000000000001E-2</v>
      </c>
      <c r="F1669" s="1"/>
      <c r="G1669" s="1"/>
    </row>
    <row r="1670" spans="1:7">
      <c r="A1670" s="1">
        <v>57.84</v>
      </c>
      <c r="B1670" s="1">
        <v>3.8906999999999997E-2</v>
      </c>
      <c r="C1670" s="1"/>
      <c r="D1670" s="1"/>
      <c r="E1670" s="1">
        <v>2.6452E-2</v>
      </c>
      <c r="F1670" s="1"/>
      <c r="G1670" s="1"/>
    </row>
    <row r="1671" spans="1:7">
      <c r="A1671" s="1">
        <v>57.87</v>
      </c>
      <c r="B1671" s="1">
        <v>3.8753000000000003E-2</v>
      </c>
      <c r="C1671" s="1"/>
      <c r="D1671" s="1"/>
      <c r="E1671" s="1">
        <v>2.6609000000000001E-2</v>
      </c>
      <c r="F1671" s="1"/>
      <c r="G1671" s="1"/>
    </row>
    <row r="1672" spans="1:7">
      <c r="A1672" s="1">
        <v>57.9</v>
      </c>
      <c r="B1672" s="1">
        <v>3.8877000000000002E-2</v>
      </c>
      <c r="C1672" s="1"/>
      <c r="D1672" s="1"/>
      <c r="E1672" s="1">
        <v>2.6765000000000001E-2</v>
      </c>
      <c r="F1672" s="1"/>
      <c r="G1672" s="1"/>
    </row>
    <row r="1673" spans="1:7">
      <c r="A1673" s="1">
        <v>57.93</v>
      </c>
      <c r="B1673" s="1">
        <v>3.9010000000000003E-2</v>
      </c>
      <c r="C1673" s="1"/>
      <c r="D1673" s="1"/>
      <c r="E1673" s="1">
        <v>2.6887999999999999E-2</v>
      </c>
      <c r="F1673" s="1"/>
      <c r="G1673" s="1"/>
    </row>
    <row r="1674" spans="1:7">
      <c r="A1674" s="1">
        <v>57.96</v>
      </c>
      <c r="B1674" s="1">
        <v>3.9123999999999999E-2</v>
      </c>
      <c r="C1674" s="1"/>
      <c r="D1674" s="1"/>
      <c r="E1674" s="1">
        <v>2.6908999999999999E-2</v>
      </c>
      <c r="F1674" s="1"/>
      <c r="G1674" s="1"/>
    </row>
    <row r="1675" spans="1:7">
      <c r="A1675" s="1">
        <v>57.99</v>
      </c>
      <c r="B1675" s="1">
        <v>3.9069E-2</v>
      </c>
      <c r="C1675" s="1"/>
      <c r="D1675" s="1"/>
      <c r="E1675" s="1">
        <v>2.6695E-2</v>
      </c>
      <c r="F1675" s="1"/>
      <c r="G1675" s="1"/>
    </row>
    <row r="1676" spans="1:7">
      <c r="A1676" s="1">
        <v>58.02</v>
      </c>
      <c r="B1676" s="1">
        <v>3.8768999999999998E-2</v>
      </c>
      <c r="C1676" s="1"/>
      <c r="D1676" s="1"/>
      <c r="E1676" s="1">
        <v>2.6601E-2</v>
      </c>
      <c r="F1676" s="1"/>
      <c r="G1676" s="1"/>
    </row>
    <row r="1677" spans="1:7">
      <c r="A1677" s="1">
        <v>58.05</v>
      </c>
      <c r="B1677" s="1">
        <v>3.8614999999999997E-2</v>
      </c>
      <c r="C1677" s="1"/>
      <c r="D1677" s="1"/>
      <c r="E1677" s="1">
        <v>2.6789E-2</v>
      </c>
      <c r="F1677" s="1"/>
      <c r="G1677" s="1"/>
    </row>
    <row r="1678" spans="1:7">
      <c r="A1678" s="1">
        <v>58.08</v>
      </c>
      <c r="B1678" s="1">
        <v>3.8700999999999999E-2</v>
      </c>
      <c r="C1678" s="1"/>
      <c r="D1678" s="1"/>
      <c r="E1678" s="1">
        <v>2.6953999999999999E-2</v>
      </c>
      <c r="F1678" s="1"/>
      <c r="G1678" s="1"/>
    </row>
    <row r="1679" spans="1:7">
      <c r="A1679" s="1">
        <v>58.11</v>
      </c>
      <c r="B1679" s="1">
        <v>3.8811999999999999E-2</v>
      </c>
      <c r="C1679" s="1"/>
      <c r="D1679" s="1"/>
      <c r="E1679" s="1">
        <v>2.7019000000000001E-2</v>
      </c>
      <c r="F1679" s="1"/>
      <c r="G1679" s="1"/>
    </row>
    <row r="1680" spans="1:7">
      <c r="A1680" s="1">
        <v>58.14</v>
      </c>
      <c r="B1680" s="1">
        <v>3.8782999999999998E-2</v>
      </c>
      <c r="C1680" s="1"/>
      <c r="D1680" s="1"/>
      <c r="E1680" s="1">
        <v>2.6835999999999999E-2</v>
      </c>
      <c r="F1680" s="1"/>
      <c r="G1680" s="1"/>
    </row>
    <row r="1681" spans="1:7">
      <c r="A1681" s="1">
        <v>58.17</v>
      </c>
      <c r="B1681" s="1">
        <v>3.8445E-2</v>
      </c>
      <c r="C1681" s="1"/>
      <c r="D1681" s="1"/>
      <c r="E1681" s="1">
        <v>2.6720000000000001E-2</v>
      </c>
      <c r="F1681" s="1"/>
      <c r="G1681" s="1"/>
    </row>
    <row r="1682" spans="1:7">
      <c r="A1682" s="1">
        <v>58.2</v>
      </c>
      <c r="B1682" s="1">
        <v>3.8234999999999998E-2</v>
      </c>
      <c r="C1682" s="1"/>
      <c r="D1682" s="1"/>
      <c r="E1682" s="1">
        <v>2.6745999999999999E-2</v>
      </c>
      <c r="F1682" s="1"/>
      <c r="G1682" s="1"/>
    </row>
    <row r="1683" spans="1:7">
      <c r="A1683" s="1">
        <v>58.23</v>
      </c>
      <c r="B1683" s="1">
        <v>3.8420000000000003E-2</v>
      </c>
      <c r="C1683" s="1"/>
      <c r="D1683" s="1"/>
      <c r="E1683" s="1">
        <v>2.6811000000000001E-2</v>
      </c>
      <c r="F1683" s="1"/>
      <c r="G1683" s="1"/>
    </row>
    <row r="1684" spans="1:7">
      <c r="A1684" s="1">
        <v>58.26</v>
      </c>
      <c r="B1684" s="1">
        <v>3.8675000000000001E-2</v>
      </c>
      <c r="C1684" s="1"/>
      <c r="D1684" s="1"/>
      <c r="E1684" s="1">
        <v>2.6908000000000001E-2</v>
      </c>
      <c r="F1684" s="1"/>
      <c r="G1684" s="1"/>
    </row>
    <row r="1685" spans="1:7">
      <c r="A1685" s="1">
        <v>58.29</v>
      </c>
      <c r="B1685" s="1">
        <v>3.8710000000000001E-2</v>
      </c>
      <c r="C1685" s="1"/>
      <c r="D1685" s="1"/>
      <c r="E1685" s="1">
        <v>2.6914E-2</v>
      </c>
      <c r="F1685" s="1"/>
      <c r="G1685" s="1"/>
    </row>
    <row r="1686" spans="1:7">
      <c r="A1686" s="1">
        <v>58.32</v>
      </c>
      <c r="B1686" s="1">
        <v>3.8476000000000003E-2</v>
      </c>
      <c r="C1686" s="1"/>
      <c r="D1686" s="1"/>
      <c r="E1686" s="1">
        <v>2.6619E-2</v>
      </c>
      <c r="F1686" s="1"/>
      <c r="G1686" s="1"/>
    </row>
    <row r="1687" spans="1:7">
      <c r="A1687" s="1">
        <v>58.35</v>
      </c>
      <c r="B1687" s="1">
        <v>3.8196000000000001E-2</v>
      </c>
      <c r="C1687" s="1"/>
      <c r="D1687" s="1"/>
      <c r="E1687" s="1">
        <v>2.6360000000000001E-2</v>
      </c>
      <c r="F1687" s="1"/>
      <c r="G1687" s="1"/>
    </row>
    <row r="1688" spans="1:7">
      <c r="A1688" s="1">
        <v>58.38</v>
      </c>
      <c r="B1688" s="1">
        <v>3.8289999999999998E-2</v>
      </c>
      <c r="C1688" s="1"/>
      <c r="D1688" s="1"/>
      <c r="E1688" s="1">
        <v>2.6561999999999999E-2</v>
      </c>
      <c r="F1688" s="1"/>
      <c r="G1688" s="1"/>
    </row>
    <row r="1689" spans="1:7">
      <c r="A1689" s="1">
        <v>58.41</v>
      </c>
      <c r="B1689" s="1">
        <v>3.8460000000000001E-2</v>
      </c>
      <c r="C1689" s="1"/>
      <c r="D1689" s="1"/>
      <c r="E1689" s="1">
        <v>2.6960999999999999E-2</v>
      </c>
      <c r="F1689" s="1"/>
      <c r="G1689" s="1"/>
    </row>
    <row r="1690" spans="1:7">
      <c r="A1690" s="1">
        <v>58.44</v>
      </c>
      <c r="B1690" s="1">
        <v>3.848E-2</v>
      </c>
      <c r="C1690" s="1"/>
      <c r="D1690" s="1"/>
      <c r="E1690" s="1">
        <v>2.7196000000000001E-2</v>
      </c>
      <c r="F1690" s="1"/>
      <c r="G1690" s="1"/>
    </row>
    <row r="1691" spans="1:7">
      <c r="A1691" s="1">
        <v>58.47</v>
      </c>
      <c r="B1691" s="1">
        <v>3.8434000000000003E-2</v>
      </c>
      <c r="C1691" s="1"/>
      <c r="D1691" s="1"/>
      <c r="E1691" s="1">
        <v>2.7289999999999998E-2</v>
      </c>
      <c r="F1691" s="1"/>
      <c r="G1691" s="1"/>
    </row>
    <row r="1692" spans="1:7">
      <c r="A1692" s="1">
        <v>58.5</v>
      </c>
      <c r="B1692" s="1">
        <v>3.8101000000000003E-2</v>
      </c>
      <c r="C1692" s="1"/>
      <c r="D1692" s="1"/>
      <c r="E1692" s="1">
        <v>2.6995999999999999E-2</v>
      </c>
      <c r="F1692" s="1"/>
      <c r="G1692" s="1"/>
    </row>
    <row r="1693" spans="1:7">
      <c r="A1693" s="1">
        <v>58.53</v>
      </c>
      <c r="B1693" s="1">
        <v>3.7929999999999998E-2</v>
      </c>
      <c r="C1693" s="1"/>
      <c r="D1693" s="1"/>
      <c r="E1693" s="1">
        <v>2.6845999999999998E-2</v>
      </c>
      <c r="F1693" s="1"/>
      <c r="G1693" s="1"/>
    </row>
    <row r="1694" spans="1:7">
      <c r="A1694" s="1">
        <v>58.56</v>
      </c>
      <c r="B1694" s="1">
        <v>3.807E-2</v>
      </c>
      <c r="C1694" s="1"/>
      <c r="D1694" s="1"/>
      <c r="E1694" s="1">
        <v>2.7030999999999999E-2</v>
      </c>
      <c r="F1694" s="1"/>
      <c r="G1694" s="1"/>
    </row>
    <row r="1695" spans="1:7">
      <c r="A1695" s="1">
        <v>58.59</v>
      </c>
      <c r="B1695" s="1">
        <v>3.8233000000000003E-2</v>
      </c>
      <c r="C1695" s="1"/>
      <c r="D1695" s="1"/>
      <c r="E1695" s="1">
        <v>2.7247E-2</v>
      </c>
      <c r="F1695" s="1"/>
      <c r="G1695" s="1"/>
    </row>
    <row r="1696" spans="1:7">
      <c r="A1696" s="1">
        <v>58.62</v>
      </c>
      <c r="B1696" s="1">
        <v>3.8231000000000001E-2</v>
      </c>
      <c r="C1696" s="1"/>
      <c r="D1696" s="1"/>
      <c r="E1696" s="1">
        <v>2.7396E-2</v>
      </c>
      <c r="F1696" s="1"/>
      <c r="G1696" s="1"/>
    </row>
    <row r="1697" spans="1:7">
      <c r="A1697" s="1">
        <v>58.65</v>
      </c>
      <c r="B1697" s="1">
        <v>3.7962999999999997E-2</v>
      </c>
      <c r="C1697" s="1"/>
      <c r="D1697" s="1"/>
      <c r="E1697" s="1">
        <v>2.7387999999999999E-2</v>
      </c>
      <c r="F1697" s="1"/>
      <c r="G1697" s="1"/>
    </row>
    <row r="1698" spans="1:7">
      <c r="A1698" s="1">
        <v>58.68</v>
      </c>
      <c r="B1698" s="1">
        <v>3.7886000000000003E-2</v>
      </c>
      <c r="C1698" s="1"/>
      <c r="D1698" s="1"/>
      <c r="E1698" s="1">
        <v>2.7111E-2</v>
      </c>
      <c r="F1698" s="1"/>
      <c r="G1698" s="1"/>
    </row>
    <row r="1699" spans="1:7">
      <c r="A1699" s="1">
        <v>58.71</v>
      </c>
      <c r="B1699" s="1">
        <v>3.8127000000000001E-2</v>
      </c>
      <c r="C1699" s="1"/>
      <c r="D1699" s="1"/>
      <c r="E1699" s="1">
        <v>2.6928000000000001E-2</v>
      </c>
      <c r="F1699" s="1"/>
      <c r="G1699" s="1"/>
    </row>
    <row r="1700" spans="1:7">
      <c r="A1700" s="1">
        <v>58.74</v>
      </c>
      <c r="B1700" s="1">
        <v>3.8357000000000002E-2</v>
      </c>
      <c r="C1700" s="1"/>
      <c r="D1700" s="1"/>
      <c r="E1700" s="1">
        <v>2.7084E-2</v>
      </c>
      <c r="F1700" s="1"/>
      <c r="G1700" s="1"/>
    </row>
    <row r="1701" spans="1:7">
      <c r="A1701" s="1">
        <v>58.77</v>
      </c>
      <c r="B1701" s="1">
        <v>3.8524999999999997E-2</v>
      </c>
      <c r="C1701" s="1"/>
      <c r="D1701" s="1"/>
      <c r="E1701" s="1">
        <v>2.7269000000000002E-2</v>
      </c>
      <c r="F1701" s="1"/>
      <c r="G1701" s="1"/>
    </row>
    <row r="1702" spans="1:7">
      <c r="A1702" s="1">
        <v>58.8</v>
      </c>
      <c r="B1702" s="1">
        <v>3.8554999999999999E-2</v>
      </c>
      <c r="C1702" s="1"/>
      <c r="D1702" s="1"/>
      <c r="E1702" s="1">
        <v>2.7310000000000001E-2</v>
      </c>
      <c r="F1702" s="1"/>
      <c r="G1702" s="1"/>
    </row>
    <row r="1703" spans="1:7">
      <c r="A1703" s="1">
        <v>58.83</v>
      </c>
      <c r="B1703" s="1">
        <v>3.8373999999999998E-2</v>
      </c>
      <c r="C1703" s="1"/>
      <c r="D1703" s="1"/>
      <c r="E1703" s="1">
        <v>2.7261000000000001E-2</v>
      </c>
      <c r="F1703" s="1"/>
      <c r="G1703" s="1"/>
    </row>
    <row r="1704" spans="1:7">
      <c r="A1704" s="1">
        <v>58.86</v>
      </c>
      <c r="B1704" s="1">
        <v>3.8266000000000001E-2</v>
      </c>
      <c r="C1704" s="1"/>
      <c r="D1704" s="1"/>
      <c r="E1704" s="1">
        <v>2.6780999999999999E-2</v>
      </c>
      <c r="F1704" s="1"/>
      <c r="G1704" s="1"/>
    </row>
    <row r="1705" spans="1:7">
      <c r="A1705" s="1">
        <v>58.89</v>
      </c>
      <c r="B1705" s="1">
        <v>3.8417E-2</v>
      </c>
      <c r="C1705" s="1"/>
      <c r="D1705" s="1"/>
      <c r="E1705" s="1">
        <v>2.6421E-2</v>
      </c>
      <c r="F1705" s="1"/>
      <c r="G1705" s="1"/>
    </row>
    <row r="1706" spans="1:7">
      <c r="A1706" s="1">
        <v>58.92</v>
      </c>
      <c r="B1706" s="1">
        <v>3.8647000000000001E-2</v>
      </c>
      <c r="C1706" s="1"/>
      <c r="D1706" s="1"/>
      <c r="E1706" s="1">
        <v>2.6449E-2</v>
      </c>
      <c r="F1706" s="1"/>
      <c r="G1706" s="1"/>
    </row>
    <row r="1707" spans="1:7">
      <c r="A1707" s="1">
        <v>58.95</v>
      </c>
      <c r="B1707" s="1">
        <v>3.8786000000000001E-2</v>
      </c>
      <c r="C1707" s="1"/>
      <c r="D1707" s="1"/>
      <c r="E1707" s="1">
        <v>2.6554999999999999E-2</v>
      </c>
      <c r="F1707" s="1"/>
      <c r="G1707" s="1"/>
    </row>
    <row r="1708" spans="1:7">
      <c r="A1708" s="1">
        <v>58.98</v>
      </c>
      <c r="B1708" s="1">
        <v>3.8811999999999999E-2</v>
      </c>
      <c r="C1708" s="1"/>
      <c r="D1708" s="1"/>
      <c r="E1708" s="1">
        <v>2.6610999999999999E-2</v>
      </c>
      <c r="F1708" s="1"/>
      <c r="G1708" s="1"/>
    </row>
    <row r="1709" spans="1:7">
      <c r="A1709" s="1">
        <v>59.01</v>
      </c>
      <c r="B1709" s="1">
        <v>3.8577E-2</v>
      </c>
      <c r="C1709" s="1"/>
      <c r="D1709" s="1"/>
      <c r="E1709" s="1">
        <v>2.6554999999999999E-2</v>
      </c>
      <c r="F1709" s="1"/>
      <c r="G1709" s="1"/>
    </row>
    <row r="1710" spans="1:7">
      <c r="A1710" s="1">
        <v>59.04</v>
      </c>
      <c r="B1710" s="1">
        <v>3.8435999999999998E-2</v>
      </c>
      <c r="C1710" s="1"/>
      <c r="D1710" s="1"/>
      <c r="E1710" s="1">
        <v>2.6241E-2</v>
      </c>
      <c r="F1710" s="1"/>
      <c r="G1710" s="1"/>
    </row>
    <row r="1711" spans="1:7">
      <c r="A1711" s="1">
        <v>59.07</v>
      </c>
      <c r="B1711" s="1">
        <v>3.8425000000000001E-2</v>
      </c>
      <c r="C1711" s="1"/>
      <c r="D1711" s="1"/>
      <c r="E1711" s="1">
        <v>2.6061999999999998E-2</v>
      </c>
      <c r="F1711" s="1"/>
      <c r="G1711" s="1"/>
    </row>
    <row r="1712" spans="1:7">
      <c r="A1712" s="1">
        <v>59.1</v>
      </c>
      <c r="B1712" s="1">
        <v>3.8579000000000002E-2</v>
      </c>
      <c r="C1712" s="1"/>
      <c r="D1712" s="1"/>
      <c r="E1712" s="1">
        <v>2.6238000000000001E-2</v>
      </c>
      <c r="F1712" s="1"/>
      <c r="G1712" s="1"/>
    </row>
    <row r="1713" spans="1:7">
      <c r="A1713" s="1">
        <v>59.13</v>
      </c>
      <c r="B1713" s="1">
        <v>3.8809000000000003E-2</v>
      </c>
      <c r="C1713" s="1"/>
      <c r="D1713" s="1"/>
      <c r="E1713" s="1">
        <v>2.6467999999999998E-2</v>
      </c>
      <c r="F1713" s="1"/>
      <c r="G1713" s="1"/>
    </row>
    <row r="1714" spans="1:7">
      <c r="A1714" s="1">
        <v>59.16</v>
      </c>
      <c r="B1714" s="1">
        <v>3.8897000000000001E-2</v>
      </c>
      <c r="C1714" s="1"/>
      <c r="D1714" s="1"/>
      <c r="E1714" s="1">
        <v>2.6549E-2</v>
      </c>
      <c r="F1714" s="1"/>
      <c r="G1714" s="1"/>
    </row>
    <row r="1715" spans="1:7">
      <c r="A1715" s="1">
        <v>59.19</v>
      </c>
      <c r="B1715" s="1">
        <v>3.8762999999999999E-2</v>
      </c>
      <c r="C1715" s="1"/>
      <c r="D1715" s="1"/>
      <c r="E1715" s="1">
        <v>2.6370000000000001E-2</v>
      </c>
      <c r="F1715" s="1"/>
      <c r="G1715" s="1"/>
    </row>
    <row r="1716" spans="1:7">
      <c r="A1716" s="1">
        <v>59.22</v>
      </c>
      <c r="B1716" s="1">
        <v>3.875E-2</v>
      </c>
      <c r="C1716" s="1"/>
      <c r="D1716" s="1"/>
      <c r="E1716" s="1">
        <v>2.6141999999999999E-2</v>
      </c>
      <c r="F1716" s="1"/>
      <c r="G1716" s="1"/>
    </row>
    <row r="1717" spans="1:7">
      <c r="A1717" s="1">
        <v>59.25</v>
      </c>
      <c r="B1717" s="1">
        <v>3.8941999999999997E-2</v>
      </c>
      <c r="C1717" s="1"/>
      <c r="D1717" s="1"/>
      <c r="E1717" s="1">
        <v>2.6265E-2</v>
      </c>
      <c r="F1717" s="1"/>
      <c r="G1717" s="1"/>
    </row>
    <row r="1718" spans="1:7">
      <c r="A1718" s="1">
        <v>59.28</v>
      </c>
      <c r="B1718" s="1">
        <v>3.9204000000000003E-2</v>
      </c>
      <c r="C1718" s="1"/>
      <c r="D1718" s="1"/>
      <c r="E1718" s="1">
        <v>2.6485999999999999E-2</v>
      </c>
      <c r="F1718" s="1"/>
      <c r="G1718" s="1"/>
    </row>
    <row r="1719" spans="1:7">
      <c r="A1719" s="1">
        <v>59.31</v>
      </c>
      <c r="B1719" s="1">
        <v>3.9299000000000001E-2</v>
      </c>
      <c r="C1719" s="1"/>
      <c r="D1719" s="1"/>
      <c r="E1719" s="1">
        <v>2.6627000000000001E-2</v>
      </c>
      <c r="F1719" s="1"/>
      <c r="G1719" s="1"/>
    </row>
    <row r="1720" spans="1:7">
      <c r="A1720" s="1">
        <v>59.34</v>
      </c>
      <c r="B1720" s="1">
        <v>3.9170000000000003E-2</v>
      </c>
      <c r="C1720" s="1"/>
      <c r="D1720" s="1"/>
      <c r="E1720" s="1">
        <v>2.6647000000000001E-2</v>
      </c>
      <c r="F1720" s="1"/>
      <c r="G1720" s="1"/>
    </row>
    <row r="1721" spans="1:7">
      <c r="A1721" s="1">
        <v>59.37</v>
      </c>
      <c r="B1721" s="1">
        <v>3.9025999999999998E-2</v>
      </c>
      <c r="C1721" s="1"/>
      <c r="D1721" s="1"/>
      <c r="E1721" s="1">
        <v>2.6365E-2</v>
      </c>
      <c r="F1721" s="1"/>
      <c r="G1721" s="1"/>
    </row>
    <row r="1722" spans="1:7">
      <c r="A1722" s="1">
        <v>59.4</v>
      </c>
      <c r="B1722" s="1">
        <v>3.9172999999999999E-2</v>
      </c>
      <c r="C1722" s="1"/>
      <c r="D1722" s="1"/>
      <c r="E1722" s="1">
        <v>2.6081E-2</v>
      </c>
      <c r="F1722" s="1"/>
      <c r="G1722" s="1"/>
    </row>
    <row r="1723" spans="1:7">
      <c r="A1723" s="1">
        <v>59.43</v>
      </c>
      <c r="B1723" s="1">
        <v>3.9510000000000003E-2</v>
      </c>
      <c r="C1723" s="1"/>
      <c r="D1723" s="1"/>
      <c r="E1723" s="1">
        <v>2.6172999999999998E-2</v>
      </c>
      <c r="F1723" s="1"/>
      <c r="G1723" s="1"/>
    </row>
    <row r="1724" spans="1:7">
      <c r="A1724" s="1">
        <v>59.46</v>
      </c>
      <c r="B1724" s="1">
        <v>3.9634999999999997E-2</v>
      </c>
      <c r="C1724" s="1"/>
      <c r="D1724" s="1"/>
      <c r="E1724" s="1">
        <v>2.6362E-2</v>
      </c>
      <c r="F1724" s="1"/>
      <c r="G1724" s="1"/>
    </row>
    <row r="1725" spans="1:7">
      <c r="A1725" s="1">
        <v>59.49</v>
      </c>
      <c r="B1725" s="1">
        <v>3.9505999999999999E-2</v>
      </c>
      <c r="C1725" s="1"/>
      <c r="D1725" s="1"/>
      <c r="E1725" s="1">
        <v>2.6429000000000001E-2</v>
      </c>
      <c r="F1725" s="1"/>
      <c r="G1725" s="1"/>
    </row>
    <row r="1726" spans="1:7">
      <c r="A1726" s="1">
        <v>59.52</v>
      </c>
      <c r="B1726" s="1">
        <v>3.9394999999999999E-2</v>
      </c>
      <c r="C1726" s="1"/>
      <c r="D1726" s="1"/>
      <c r="E1726" s="1">
        <v>2.6183000000000001E-2</v>
      </c>
      <c r="F1726" s="1"/>
      <c r="G1726" s="1"/>
    </row>
    <row r="1727" spans="1:7">
      <c r="A1727" s="1">
        <v>59.55</v>
      </c>
      <c r="B1727" s="1">
        <v>3.9625E-2</v>
      </c>
      <c r="C1727" s="1"/>
      <c r="D1727" s="1"/>
      <c r="E1727" s="1">
        <v>2.6053E-2</v>
      </c>
      <c r="F1727" s="1"/>
      <c r="G1727" s="1"/>
    </row>
    <row r="1728" spans="1:7">
      <c r="A1728" s="1">
        <v>59.58</v>
      </c>
      <c r="B1728" s="1">
        <v>3.9989999999999998E-2</v>
      </c>
      <c r="C1728" s="1"/>
      <c r="D1728" s="1"/>
      <c r="E1728" s="1">
        <v>2.6193999999999999E-2</v>
      </c>
      <c r="F1728" s="1"/>
      <c r="G1728" s="1"/>
    </row>
    <row r="1729" spans="1:7">
      <c r="A1729" s="1">
        <v>59.61</v>
      </c>
      <c r="B1729" s="1">
        <v>4.0119000000000002E-2</v>
      </c>
      <c r="C1729" s="1"/>
      <c r="D1729" s="1"/>
      <c r="E1729" s="1">
        <v>2.6367999999999999E-2</v>
      </c>
      <c r="F1729" s="1"/>
      <c r="G1729" s="1"/>
    </row>
    <row r="1730" spans="1:7">
      <c r="A1730" s="1">
        <v>59.64</v>
      </c>
      <c r="B1730" s="1">
        <v>4.0114999999999998E-2</v>
      </c>
      <c r="C1730" s="1"/>
      <c r="D1730" s="1"/>
      <c r="E1730" s="1">
        <v>2.6547999999999999E-2</v>
      </c>
      <c r="F1730" s="1"/>
      <c r="G1730" s="1"/>
    </row>
    <row r="1731" spans="1:7">
      <c r="A1731" s="1">
        <v>59.67</v>
      </c>
      <c r="B1731" s="1">
        <v>4.002E-2</v>
      </c>
      <c r="C1731" s="1"/>
      <c r="D1731" s="1"/>
      <c r="E1731" s="1">
        <v>2.6572999999999999E-2</v>
      </c>
      <c r="F1731" s="1"/>
      <c r="G1731" s="1"/>
    </row>
    <row r="1732" spans="1:7">
      <c r="A1732" s="1">
        <v>59.7</v>
      </c>
      <c r="B1732" s="1">
        <v>4.0223000000000002E-2</v>
      </c>
      <c r="C1732" s="1"/>
      <c r="D1732" s="1"/>
      <c r="E1732" s="1">
        <v>2.6352E-2</v>
      </c>
      <c r="F1732" s="1"/>
      <c r="G1732" s="1"/>
    </row>
    <row r="1733" spans="1:7">
      <c r="A1733" s="1">
        <v>59.73</v>
      </c>
      <c r="B1733" s="1">
        <v>4.0555000000000001E-2</v>
      </c>
      <c r="C1733" s="1"/>
      <c r="D1733" s="1"/>
      <c r="E1733" s="1">
        <v>2.6166999999999999E-2</v>
      </c>
      <c r="F1733" s="1"/>
      <c r="G1733" s="1"/>
    </row>
    <row r="1734" spans="1:7">
      <c r="A1734" s="1">
        <v>59.76</v>
      </c>
      <c r="B1734" s="1">
        <v>4.0814999999999997E-2</v>
      </c>
      <c r="C1734" s="1"/>
      <c r="D1734" s="1"/>
      <c r="E1734" s="1">
        <v>2.6254E-2</v>
      </c>
      <c r="F1734" s="1"/>
      <c r="G1734" s="1"/>
    </row>
    <row r="1735" spans="1:7">
      <c r="A1735" s="1">
        <v>59.79</v>
      </c>
      <c r="B1735" s="1">
        <v>4.0929E-2</v>
      </c>
      <c r="C1735" s="1"/>
      <c r="D1735" s="1"/>
      <c r="E1735" s="1">
        <v>2.6476E-2</v>
      </c>
      <c r="F1735" s="1"/>
      <c r="G1735" s="1"/>
    </row>
    <row r="1736" spans="1:7">
      <c r="A1736" s="1">
        <v>59.82</v>
      </c>
      <c r="B1736" s="1">
        <v>4.0764000000000002E-2</v>
      </c>
      <c r="C1736" s="1"/>
      <c r="D1736" s="1"/>
      <c r="E1736" s="1">
        <v>2.6658999999999999E-2</v>
      </c>
      <c r="F1736" s="1"/>
      <c r="G1736" s="1"/>
    </row>
    <row r="1737" spans="1:7">
      <c r="A1737" s="1">
        <v>59.85</v>
      </c>
      <c r="B1737" s="1">
        <v>4.0670999999999999E-2</v>
      </c>
      <c r="C1737" s="1"/>
      <c r="D1737" s="1"/>
      <c r="E1737" s="1">
        <v>2.6716E-2</v>
      </c>
      <c r="F1737" s="1"/>
      <c r="G1737" s="1"/>
    </row>
    <row r="1738" spans="1:7">
      <c r="A1738" s="1">
        <v>59.88</v>
      </c>
      <c r="B1738" s="1">
        <v>4.0937000000000001E-2</v>
      </c>
      <c r="C1738" s="1"/>
      <c r="D1738" s="1"/>
      <c r="E1738" s="1">
        <v>2.6505000000000001E-2</v>
      </c>
      <c r="F1738" s="1"/>
      <c r="G1738" s="1"/>
    </row>
    <row r="1739" spans="1:7">
      <c r="A1739" s="1">
        <v>59.91</v>
      </c>
      <c r="B1739" s="1">
        <v>4.1244999999999997E-2</v>
      </c>
      <c r="C1739" s="1"/>
      <c r="D1739" s="1"/>
      <c r="E1739" s="1">
        <v>2.6419000000000002E-2</v>
      </c>
      <c r="F1739" s="1"/>
      <c r="G1739" s="1"/>
    </row>
    <row r="1740" spans="1:7">
      <c r="A1740" s="1">
        <v>59.94</v>
      </c>
      <c r="B1740" s="1">
        <v>4.1514000000000002E-2</v>
      </c>
      <c r="C1740" s="1"/>
      <c r="D1740" s="1"/>
      <c r="E1740" s="1">
        <v>2.6578999999999998E-2</v>
      </c>
      <c r="F1740" s="1"/>
      <c r="G1740" s="1"/>
    </row>
    <row r="1741" spans="1:7">
      <c r="A1741" s="1">
        <v>59.97</v>
      </c>
      <c r="B1741" s="1">
        <v>4.1578999999999998E-2</v>
      </c>
      <c r="C1741" s="1"/>
      <c r="D1741" s="1"/>
      <c r="E1741" s="1">
        <v>2.6776000000000001E-2</v>
      </c>
      <c r="F1741" s="1"/>
      <c r="G1741" s="1"/>
    </row>
    <row r="1742" spans="1:7">
      <c r="A1742" s="1">
        <v>60</v>
      </c>
      <c r="B1742" s="1">
        <v>4.1437000000000002E-2</v>
      </c>
      <c r="C1742" s="1"/>
      <c r="D1742" s="1"/>
      <c r="E1742" s="1">
        <v>2.6922000000000001E-2</v>
      </c>
      <c r="F1742" s="1"/>
      <c r="G1742" s="1"/>
    </row>
    <row r="1743" spans="1:7">
      <c r="A1743" s="1">
        <v>60.03</v>
      </c>
      <c r="B1743" s="1">
        <v>4.1207000000000001E-2</v>
      </c>
      <c r="C1743" s="1"/>
      <c r="D1743" s="1"/>
      <c r="E1743" s="1">
        <v>2.6896E-2</v>
      </c>
      <c r="F1743" s="1"/>
      <c r="G1743" s="1"/>
    </row>
    <row r="1744" spans="1:7">
      <c r="A1744" s="1">
        <v>60.06</v>
      </c>
      <c r="B1744" s="1">
        <v>4.1383999999999997E-2</v>
      </c>
      <c r="C1744" s="1"/>
      <c r="D1744" s="1"/>
      <c r="E1744" s="1">
        <v>2.6646E-2</v>
      </c>
      <c r="F1744" s="1"/>
      <c r="G1744" s="1"/>
    </row>
    <row r="1745" spans="1:7">
      <c r="A1745" s="1">
        <v>60.09</v>
      </c>
      <c r="B1745" s="1">
        <v>4.1728000000000001E-2</v>
      </c>
      <c r="C1745" s="1"/>
      <c r="D1745" s="1"/>
      <c r="E1745" s="1">
        <v>2.6616000000000001E-2</v>
      </c>
      <c r="F1745" s="1"/>
      <c r="G1745" s="1"/>
    </row>
    <row r="1746" spans="1:7">
      <c r="A1746" s="1">
        <v>60.12</v>
      </c>
      <c r="B1746" s="1">
        <v>4.1973999999999997E-2</v>
      </c>
      <c r="C1746" s="1"/>
      <c r="D1746" s="1"/>
      <c r="E1746" s="1">
        <v>2.6789E-2</v>
      </c>
      <c r="F1746" s="1"/>
      <c r="G1746" s="1"/>
    </row>
    <row r="1747" spans="1:7">
      <c r="A1747" s="1">
        <v>60.15</v>
      </c>
      <c r="B1747" s="1">
        <v>4.2070999999999997E-2</v>
      </c>
      <c r="C1747" s="1"/>
      <c r="D1747" s="1"/>
      <c r="E1747" s="1">
        <v>2.6995999999999999E-2</v>
      </c>
      <c r="F1747" s="1"/>
      <c r="G1747" s="1"/>
    </row>
    <row r="1748" spans="1:7">
      <c r="A1748" s="1">
        <v>60.18</v>
      </c>
      <c r="B1748" s="1">
        <v>4.1980999999999997E-2</v>
      </c>
      <c r="C1748" s="1"/>
      <c r="D1748" s="1"/>
      <c r="E1748" s="1">
        <v>2.7174E-2</v>
      </c>
      <c r="F1748" s="1"/>
      <c r="G1748" s="1"/>
    </row>
    <row r="1749" spans="1:7">
      <c r="A1749" s="1">
        <v>60.21</v>
      </c>
      <c r="B1749" s="1">
        <v>4.1935E-2</v>
      </c>
      <c r="C1749" s="1"/>
      <c r="D1749" s="1"/>
      <c r="E1749" s="1">
        <v>2.7196000000000001E-2</v>
      </c>
      <c r="F1749" s="1"/>
      <c r="G1749" s="1"/>
    </row>
    <row r="1750" spans="1:7">
      <c r="A1750" s="1">
        <v>60.24</v>
      </c>
      <c r="B1750" s="1">
        <v>4.2323E-2</v>
      </c>
      <c r="C1750" s="1"/>
      <c r="D1750" s="1"/>
      <c r="E1750" s="1">
        <v>2.6938E-2</v>
      </c>
      <c r="F1750" s="1"/>
      <c r="G1750" s="1"/>
    </row>
    <row r="1751" spans="1:7">
      <c r="A1751" s="1">
        <v>60.27</v>
      </c>
      <c r="B1751" s="1">
        <v>4.2723999999999998E-2</v>
      </c>
      <c r="C1751" s="1"/>
      <c r="D1751" s="1"/>
      <c r="E1751" s="1">
        <v>2.6856999999999999E-2</v>
      </c>
      <c r="F1751" s="1"/>
      <c r="G1751" s="1"/>
    </row>
    <row r="1752" spans="1:7">
      <c r="A1752" s="1">
        <v>60.3</v>
      </c>
      <c r="B1752" s="1">
        <v>4.3046000000000001E-2</v>
      </c>
      <c r="C1752" s="1"/>
      <c r="D1752" s="1"/>
      <c r="E1752" s="1">
        <v>2.7046000000000001E-2</v>
      </c>
      <c r="F1752" s="1"/>
      <c r="G1752" s="1"/>
    </row>
    <row r="1753" spans="1:7">
      <c r="A1753" s="1">
        <v>60.33</v>
      </c>
      <c r="B1753" s="1">
        <v>4.3180999999999997E-2</v>
      </c>
      <c r="C1753" s="1"/>
      <c r="D1753" s="1"/>
      <c r="E1753" s="1">
        <v>2.7285E-2</v>
      </c>
      <c r="F1753" s="1"/>
      <c r="G1753" s="1"/>
    </row>
    <row r="1754" spans="1:7">
      <c r="A1754" s="1">
        <v>60.36</v>
      </c>
      <c r="B1754" s="1">
        <v>4.3117999999999997E-2</v>
      </c>
      <c r="C1754" s="1"/>
      <c r="D1754" s="1"/>
      <c r="E1754" s="1">
        <v>2.7344E-2</v>
      </c>
      <c r="F1754" s="1"/>
      <c r="G1754" s="1"/>
    </row>
    <row r="1755" spans="1:7">
      <c r="A1755" s="1">
        <v>60.39</v>
      </c>
      <c r="B1755" s="1">
        <v>4.3149E-2</v>
      </c>
      <c r="C1755" s="1"/>
      <c r="D1755" s="1"/>
      <c r="E1755" s="1">
        <v>2.7191E-2</v>
      </c>
      <c r="F1755" s="1"/>
      <c r="G1755" s="1"/>
    </row>
    <row r="1756" spans="1:7">
      <c r="A1756" s="1">
        <v>60.42</v>
      </c>
      <c r="B1756" s="1">
        <v>4.3499999999999997E-2</v>
      </c>
      <c r="C1756" s="1"/>
      <c r="D1756" s="1"/>
      <c r="E1756" s="1">
        <v>2.6939000000000001E-2</v>
      </c>
      <c r="F1756" s="1"/>
      <c r="G1756" s="1"/>
    </row>
    <row r="1757" spans="1:7">
      <c r="A1757" s="1">
        <v>60.45</v>
      </c>
      <c r="B1757" s="1">
        <v>4.3912E-2</v>
      </c>
      <c r="C1757" s="1"/>
      <c r="D1757" s="1"/>
      <c r="E1757" s="1">
        <v>2.7016999999999999E-2</v>
      </c>
      <c r="F1757" s="1"/>
      <c r="G1757" s="1"/>
    </row>
    <row r="1758" spans="1:7">
      <c r="A1758" s="1">
        <v>60.48</v>
      </c>
      <c r="B1758" s="1">
        <v>4.4076999999999998E-2</v>
      </c>
      <c r="C1758" s="1"/>
      <c r="D1758" s="1"/>
      <c r="E1758" s="1">
        <v>2.7299E-2</v>
      </c>
      <c r="F1758" s="1"/>
      <c r="G1758" s="1"/>
    </row>
    <row r="1759" spans="1:7">
      <c r="A1759" s="1">
        <v>60.51</v>
      </c>
      <c r="B1759" s="1">
        <v>4.4068000000000003E-2</v>
      </c>
      <c r="C1759" s="1"/>
      <c r="D1759" s="1"/>
      <c r="E1759" s="1">
        <v>2.7455E-2</v>
      </c>
      <c r="F1759" s="1"/>
      <c r="G1759" s="1"/>
    </row>
    <row r="1760" spans="1:7">
      <c r="A1760" s="1">
        <v>60.54</v>
      </c>
      <c r="B1760" s="1">
        <v>4.4088000000000002E-2</v>
      </c>
      <c r="C1760" s="1"/>
      <c r="D1760" s="1"/>
      <c r="E1760" s="1">
        <v>2.7533999999999999E-2</v>
      </c>
      <c r="F1760" s="1"/>
      <c r="G1760" s="1"/>
    </row>
    <row r="1761" spans="1:7">
      <c r="A1761" s="1">
        <v>60.57</v>
      </c>
      <c r="B1761" s="1">
        <v>4.4406000000000001E-2</v>
      </c>
      <c r="C1761" s="1"/>
      <c r="D1761" s="1"/>
      <c r="E1761" s="1">
        <v>2.7512999999999999E-2</v>
      </c>
      <c r="F1761" s="1"/>
      <c r="G1761" s="1"/>
    </row>
    <row r="1762" spans="1:7">
      <c r="A1762" s="1">
        <v>60.6</v>
      </c>
      <c r="B1762" s="1">
        <v>4.4839999999999998E-2</v>
      </c>
      <c r="C1762" s="1"/>
      <c r="D1762" s="1"/>
      <c r="E1762" s="1">
        <v>2.7383000000000001E-2</v>
      </c>
      <c r="F1762" s="1"/>
      <c r="G1762" s="1"/>
    </row>
    <row r="1763" spans="1:7">
      <c r="A1763" s="1">
        <v>60.63</v>
      </c>
      <c r="B1763" s="1">
        <v>4.5010000000000001E-2</v>
      </c>
      <c r="C1763" s="1"/>
      <c r="D1763" s="1"/>
      <c r="E1763" s="1">
        <v>2.7543000000000002E-2</v>
      </c>
      <c r="F1763" s="1"/>
      <c r="G1763" s="1"/>
    </row>
    <row r="1764" spans="1:7">
      <c r="A1764" s="1">
        <v>60.66</v>
      </c>
      <c r="B1764" s="1">
        <v>4.4977999999999997E-2</v>
      </c>
      <c r="C1764" s="1"/>
      <c r="D1764" s="1"/>
      <c r="E1764" s="1">
        <v>2.7918999999999999E-2</v>
      </c>
      <c r="F1764" s="1"/>
      <c r="G1764" s="1"/>
    </row>
    <row r="1765" spans="1:7">
      <c r="A1765" s="1">
        <v>60.69</v>
      </c>
      <c r="B1765" s="1">
        <v>4.4998999999999997E-2</v>
      </c>
      <c r="C1765" s="1"/>
      <c r="D1765" s="1"/>
      <c r="E1765" s="1">
        <v>2.8225E-2</v>
      </c>
      <c r="F1765" s="1"/>
      <c r="G1765" s="1"/>
    </row>
    <row r="1766" spans="1:7">
      <c r="A1766" s="1">
        <v>60.72</v>
      </c>
      <c r="B1766" s="1">
        <v>4.5220999999999997E-2</v>
      </c>
      <c r="C1766" s="1"/>
      <c r="D1766" s="1"/>
      <c r="E1766" s="1">
        <v>2.8319E-2</v>
      </c>
      <c r="F1766" s="1"/>
      <c r="G1766" s="1"/>
    </row>
    <row r="1767" spans="1:7">
      <c r="A1767" s="1">
        <v>60.75</v>
      </c>
      <c r="B1767" s="1">
        <v>4.5588999999999998E-2</v>
      </c>
      <c r="C1767" s="1"/>
      <c r="D1767" s="1"/>
      <c r="E1767" s="1">
        <v>2.8178999999999999E-2</v>
      </c>
      <c r="F1767" s="1"/>
      <c r="G1767" s="1"/>
    </row>
    <row r="1768" spans="1:7">
      <c r="A1768" s="1">
        <v>60.78</v>
      </c>
      <c r="B1768" s="1">
        <v>4.5886999999999997E-2</v>
      </c>
      <c r="C1768" s="1"/>
      <c r="D1768" s="1"/>
      <c r="E1768" s="1">
        <v>2.7824000000000002E-2</v>
      </c>
      <c r="F1768" s="1"/>
      <c r="G1768" s="1"/>
    </row>
    <row r="1769" spans="1:7">
      <c r="A1769" s="1">
        <v>60.81</v>
      </c>
      <c r="B1769" s="1">
        <v>4.6046999999999998E-2</v>
      </c>
      <c r="C1769" s="1"/>
      <c r="D1769" s="1"/>
      <c r="E1769" s="1">
        <v>2.7819E-2</v>
      </c>
      <c r="F1769" s="1"/>
      <c r="G1769" s="1"/>
    </row>
    <row r="1770" spans="1:7">
      <c r="A1770" s="1">
        <v>60.84</v>
      </c>
      <c r="B1770" s="1">
        <v>4.5995000000000001E-2</v>
      </c>
      <c r="C1770" s="1"/>
      <c r="D1770" s="1"/>
      <c r="E1770" s="1">
        <v>2.8157000000000001E-2</v>
      </c>
      <c r="F1770" s="1"/>
      <c r="G1770" s="1"/>
    </row>
    <row r="1771" spans="1:7">
      <c r="A1771" s="1">
        <v>60.87</v>
      </c>
      <c r="B1771" s="1">
        <v>4.5988000000000001E-2</v>
      </c>
      <c r="C1771" s="1"/>
      <c r="D1771" s="1"/>
      <c r="E1771" s="1">
        <v>2.8486999999999998E-2</v>
      </c>
      <c r="F1771" s="1"/>
      <c r="G1771" s="1"/>
    </row>
    <row r="1772" spans="1:7">
      <c r="A1772" s="1">
        <v>60.9</v>
      </c>
      <c r="B1772" s="1">
        <v>4.6274000000000003E-2</v>
      </c>
      <c r="C1772" s="1"/>
      <c r="D1772" s="1"/>
      <c r="E1772" s="1">
        <v>2.8903999999999999E-2</v>
      </c>
      <c r="F1772" s="1"/>
      <c r="G1772" s="1"/>
    </row>
    <row r="1773" spans="1:7">
      <c r="A1773" s="1">
        <v>60.93</v>
      </c>
      <c r="B1773" s="1">
        <v>4.6646E-2</v>
      </c>
      <c r="C1773" s="1"/>
      <c r="D1773" s="1"/>
      <c r="E1773" s="1">
        <v>2.9052000000000001E-2</v>
      </c>
      <c r="F1773" s="1"/>
      <c r="G1773" s="1"/>
    </row>
    <row r="1774" spans="1:7">
      <c r="A1774" s="1">
        <v>60.96</v>
      </c>
      <c r="B1774" s="1">
        <v>4.6906999999999997E-2</v>
      </c>
      <c r="C1774" s="1"/>
      <c r="D1774" s="1"/>
      <c r="E1774" s="1">
        <v>2.8872999999999999E-2</v>
      </c>
      <c r="F1774" s="1"/>
      <c r="G1774" s="1"/>
    </row>
    <row r="1775" spans="1:7">
      <c r="A1775" s="1">
        <v>60.99</v>
      </c>
      <c r="B1775" s="1">
        <v>4.6945000000000001E-2</v>
      </c>
      <c r="C1775" s="1"/>
      <c r="D1775" s="1"/>
      <c r="E1775" s="1">
        <v>2.8840999999999999E-2</v>
      </c>
      <c r="F1775" s="1"/>
      <c r="G1775" s="1"/>
    </row>
    <row r="1776" spans="1:7">
      <c r="A1776" s="1">
        <v>61.02</v>
      </c>
      <c r="B1776" s="1">
        <v>4.7066999999999998E-2</v>
      </c>
      <c r="C1776" s="1"/>
      <c r="D1776" s="1"/>
      <c r="E1776" s="1">
        <v>2.9219999999999999E-2</v>
      </c>
      <c r="F1776" s="1"/>
      <c r="G1776" s="1"/>
    </row>
    <row r="1777" spans="1:7">
      <c r="A1777" s="1">
        <v>61.05</v>
      </c>
      <c r="B1777" s="1">
        <v>4.7523999999999997E-2</v>
      </c>
      <c r="C1777" s="1"/>
      <c r="D1777" s="1"/>
      <c r="E1777" s="1">
        <v>2.9699E-2</v>
      </c>
      <c r="F1777" s="1"/>
      <c r="G1777" s="1"/>
    </row>
    <row r="1778" spans="1:7">
      <c r="A1778" s="1">
        <v>61.08</v>
      </c>
      <c r="B1778" s="1">
        <v>4.7853E-2</v>
      </c>
      <c r="C1778" s="1"/>
      <c r="D1778" s="1"/>
      <c r="E1778" s="1">
        <v>2.9937999999999999E-2</v>
      </c>
      <c r="F1778" s="1"/>
      <c r="G1778" s="1"/>
    </row>
    <row r="1779" spans="1:7">
      <c r="A1779" s="1">
        <v>61.11</v>
      </c>
      <c r="B1779" s="1">
        <v>4.8225999999999998E-2</v>
      </c>
      <c r="C1779" s="1"/>
      <c r="D1779" s="1"/>
      <c r="E1779" s="1">
        <v>2.9902000000000001E-2</v>
      </c>
      <c r="F1779" s="1"/>
      <c r="G1779" s="1"/>
    </row>
    <row r="1780" spans="1:7">
      <c r="A1780" s="1">
        <v>61.14</v>
      </c>
      <c r="B1780" s="1">
        <v>4.8408E-2</v>
      </c>
      <c r="C1780" s="1"/>
      <c r="D1780" s="1"/>
      <c r="E1780" s="1">
        <v>2.9940000000000001E-2</v>
      </c>
      <c r="F1780" s="1"/>
      <c r="G1780" s="1"/>
    </row>
    <row r="1781" spans="1:7">
      <c r="A1781" s="1">
        <v>61.17</v>
      </c>
      <c r="B1781" s="1">
        <v>4.8281999999999999E-2</v>
      </c>
      <c r="C1781" s="1"/>
      <c r="D1781" s="1"/>
      <c r="E1781" s="1">
        <v>3.0290000000000001E-2</v>
      </c>
      <c r="F1781" s="1"/>
      <c r="G1781" s="1"/>
    </row>
    <row r="1782" spans="1:7">
      <c r="A1782" s="1">
        <v>61.2</v>
      </c>
      <c r="B1782" s="1">
        <v>4.8285000000000002E-2</v>
      </c>
      <c r="C1782" s="1"/>
      <c r="D1782" s="1"/>
      <c r="E1782" s="1">
        <v>3.0779999999999998E-2</v>
      </c>
      <c r="F1782" s="1"/>
      <c r="G1782" s="1"/>
    </row>
    <row r="1783" spans="1:7">
      <c r="A1783" s="1">
        <v>61.23</v>
      </c>
      <c r="B1783" s="1">
        <v>4.8615999999999999E-2</v>
      </c>
      <c r="C1783" s="1"/>
      <c r="D1783" s="1"/>
      <c r="E1783" s="1">
        <v>3.1144999999999999E-2</v>
      </c>
      <c r="F1783" s="1"/>
      <c r="G1783" s="1"/>
    </row>
    <row r="1784" spans="1:7">
      <c r="A1784" s="1">
        <v>61.26</v>
      </c>
      <c r="B1784" s="1">
        <v>4.9009999999999998E-2</v>
      </c>
      <c r="C1784" s="1"/>
      <c r="D1784" s="1"/>
      <c r="E1784" s="1">
        <v>3.1316999999999998E-2</v>
      </c>
      <c r="F1784" s="1"/>
      <c r="G1784" s="1"/>
    </row>
    <row r="1785" spans="1:7">
      <c r="A1785" s="1">
        <v>61.29</v>
      </c>
      <c r="B1785" s="1">
        <v>4.9332000000000001E-2</v>
      </c>
      <c r="C1785" s="1"/>
      <c r="D1785" s="1"/>
      <c r="E1785" s="1">
        <v>3.1262999999999999E-2</v>
      </c>
      <c r="F1785" s="1"/>
      <c r="G1785" s="1"/>
    </row>
    <row r="1786" spans="1:7">
      <c r="A1786" s="1">
        <v>61.32</v>
      </c>
      <c r="B1786" s="1">
        <v>4.9484E-2</v>
      </c>
      <c r="C1786" s="1"/>
      <c r="D1786" s="1"/>
      <c r="E1786" s="1">
        <v>3.1198E-2</v>
      </c>
      <c r="F1786" s="1"/>
      <c r="G1786" s="1"/>
    </row>
    <row r="1787" spans="1:7">
      <c r="A1787" s="1">
        <v>61.35</v>
      </c>
      <c r="B1787" s="1">
        <v>4.9468999999999999E-2</v>
      </c>
      <c r="C1787" s="1"/>
      <c r="D1787" s="1"/>
      <c r="E1787" s="1">
        <v>3.1542000000000001E-2</v>
      </c>
      <c r="F1787" s="1"/>
      <c r="G1787" s="1"/>
    </row>
    <row r="1788" spans="1:7">
      <c r="A1788" s="1">
        <v>61.38</v>
      </c>
      <c r="B1788" s="1">
        <v>4.9555000000000002E-2</v>
      </c>
      <c r="C1788" s="1"/>
      <c r="D1788" s="1"/>
      <c r="E1788" s="1">
        <v>3.1926999999999997E-2</v>
      </c>
      <c r="F1788" s="1"/>
      <c r="G1788" s="1"/>
    </row>
    <row r="1789" spans="1:7">
      <c r="A1789" s="1">
        <v>61.41</v>
      </c>
      <c r="B1789" s="1">
        <v>4.9923000000000002E-2</v>
      </c>
      <c r="C1789" s="1"/>
      <c r="D1789" s="1"/>
      <c r="E1789" s="1">
        <v>3.2310999999999999E-2</v>
      </c>
      <c r="F1789" s="1"/>
      <c r="G1789" s="1"/>
    </row>
    <row r="1790" spans="1:7">
      <c r="A1790" s="1">
        <v>61.44</v>
      </c>
      <c r="B1790" s="1">
        <v>5.0242000000000002E-2</v>
      </c>
      <c r="C1790" s="1"/>
      <c r="D1790" s="1"/>
      <c r="E1790" s="1">
        <v>3.2439000000000003E-2</v>
      </c>
      <c r="F1790" s="1"/>
      <c r="G1790" s="1"/>
    </row>
    <row r="1791" spans="1:7">
      <c r="A1791" s="1">
        <v>61.47</v>
      </c>
      <c r="B1791" s="1">
        <v>5.0363999999999999E-2</v>
      </c>
      <c r="C1791" s="1"/>
      <c r="D1791" s="1"/>
      <c r="E1791" s="1">
        <v>3.2391999999999997E-2</v>
      </c>
      <c r="F1791" s="1"/>
      <c r="G1791" s="1"/>
    </row>
    <row r="1792" spans="1:7">
      <c r="A1792" s="1">
        <v>61.5</v>
      </c>
      <c r="B1792" s="1">
        <v>5.0257999999999997E-2</v>
      </c>
      <c r="C1792" s="1"/>
      <c r="D1792" s="1"/>
      <c r="E1792" s="1">
        <v>3.2343999999999998E-2</v>
      </c>
      <c r="F1792" s="1"/>
      <c r="G1792" s="1"/>
    </row>
    <row r="1793" spans="1:7">
      <c r="A1793" s="1">
        <v>61.53</v>
      </c>
      <c r="B1793" s="1">
        <v>5.0112999999999998E-2</v>
      </c>
      <c r="C1793" s="1"/>
      <c r="D1793" s="1"/>
      <c r="E1793" s="1">
        <v>3.2666000000000001E-2</v>
      </c>
      <c r="F1793" s="1"/>
      <c r="G1793" s="1"/>
    </row>
    <row r="1794" spans="1:7">
      <c r="A1794" s="1">
        <v>61.56</v>
      </c>
      <c r="B1794" s="1">
        <v>5.0408000000000001E-2</v>
      </c>
      <c r="C1794" s="1"/>
      <c r="D1794" s="1"/>
      <c r="E1794" s="1">
        <v>3.3176999999999998E-2</v>
      </c>
      <c r="F1794" s="1"/>
      <c r="G1794" s="1"/>
    </row>
    <row r="1795" spans="1:7">
      <c r="A1795" s="1">
        <v>61.59</v>
      </c>
      <c r="B1795" s="1">
        <v>5.0807999999999999E-2</v>
      </c>
      <c r="C1795" s="1"/>
      <c r="D1795" s="1"/>
      <c r="E1795" s="1">
        <v>3.3550000000000003E-2</v>
      </c>
      <c r="F1795" s="1"/>
      <c r="G1795" s="1"/>
    </row>
    <row r="1796" spans="1:7">
      <c r="A1796" s="1">
        <v>61.62</v>
      </c>
      <c r="B1796" s="1">
        <v>5.1206000000000002E-2</v>
      </c>
      <c r="C1796" s="1"/>
      <c r="D1796" s="1"/>
      <c r="E1796" s="1">
        <v>3.3792000000000003E-2</v>
      </c>
      <c r="F1796" s="1"/>
      <c r="G1796" s="1"/>
    </row>
    <row r="1797" spans="1:7">
      <c r="A1797" s="1">
        <v>61.65</v>
      </c>
      <c r="B1797" s="1">
        <v>5.1311000000000002E-2</v>
      </c>
      <c r="C1797" s="1"/>
      <c r="D1797" s="1"/>
      <c r="E1797" s="1">
        <v>3.3714000000000001E-2</v>
      </c>
      <c r="F1797" s="1"/>
      <c r="G1797" s="1"/>
    </row>
    <row r="1798" spans="1:7">
      <c r="A1798" s="1">
        <v>61.68</v>
      </c>
      <c r="B1798" s="1">
        <v>5.1277000000000003E-2</v>
      </c>
      <c r="C1798" s="1"/>
      <c r="D1798" s="1"/>
      <c r="E1798" s="1">
        <v>3.3688999999999997E-2</v>
      </c>
      <c r="F1798" s="1"/>
      <c r="G1798" s="1"/>
    </row>
    <row r="1799" spans="1:7">
      <c r="A1799" s="1">
        <v>61.71</v>
      </c>
      <c r="B1799" s="1">
        <v>5.1251999999999999E-2</v>
      </c>
      <c r="C1799" s="1"/>
      <c r="D1799" s="1"/>
      <c r="E1799" s="1">
        <v>3.4027000000000002E-2</v>
      </c>
      <c r="F1799" s="1"/>
      <c r="G1799" s="1"/>
    </row>
    <row r="1800" spans="1:7">
      <c r="A1800" s="1">
        <v>61.74</v>
      </c>
      <c r="B1800" s="1">
        <v>5.1525000000000001E-2</v>
      </c>
      <c r="C1800" s="1"/>
      <c r="D1800" s="1"/>
      <c r="E1800" s="1">
        <v>3.4384999999999999E-2</v>
      </c>
      <c r="F1800" s="1"/>
      <c r="G1800" s="1"/>
    </row>
    <row r="1801" spans="1:7">
      <c r="A1801" s="1">
        <v>61.77</v>
      </c>
      <c r="B1801" s="1">
        <v>5.1887000000000003E-2</v>
      </c>
      <c r="C1801" s="1"/>
      <c r="D1801" s="1"/>
      <c r="E1801" s="1">
        <v>3.4757999999999997E-2</v>
      </c>
      <c r="F1801" s="1"/>
      <c r="G1801" s="1"/>
    </row>
    <row r="1802" spans="1:7">
      <c r="A1802" s="1">
        <v>61.8</v>
      </c>
      <c r="B1802" s="1">
        <v>5.212E-2</v>
      </c>
      <c r="C1802" s="1"/>
      <c r="D1802" s="1"/>
      <c r="E1802" s="1">
        <v>3.4944000000000003E-2</v>
      </c>
      <c r="F1802" s="1"/>
      <c r="G1802" s="1"/>
    </row>
    <row r="1803" spans="1:7">
      <c r="A1803" s="1">
        <v>61.83</v>
      </c>
      <c r="B1803" s="1">
        <v>5.2193000000000003E-2</v>
      </c>
      <c r="C1803" s="1"/>
      <c r="D1803" s="1"/>
      <c r="E1803" s="1">
        <v>3.4955E-2</v>
      </c>
      <c r="F1803" s="1"/>
      <c r="G1803" s="1"/>
    </row>
    <row r="1804" spans="1:7">
      <c r="A1804" s="1">
        <v>61.86</v>
      </c>
      <c r="B1804" s="1">
        <v>5.2069999999999998E-2</v>
      </c>
      <c r="C1804" s="1"/>
      <c r="D1804" s="1"/>
      <c r="E1804" s="1">
        <v>3.4938999999999998E-2</v>
      </c>
      <c r="F1804" s="1"/>
      <c r="G1804" s="1"/>
    </row>
    <row r="1805" spans="1:7">
      <c r="A1805" s="1">
        <v>61.89</v>
      </c>
      <c r="B1805" s="1">
        <v>5.1990000000000001E-2</v>
      </c>
      <c r="C1805" s="1"/>
      <c r="D1805" s="1"/>
      <c r="E1805" s="1">
        <v>3.5258999999999999E-2</v>
      </c>
      <c r="F1805" s="1"/>
      <c r="G1805" s="1"/>
    </row>
    <row r="1806" spans="1:7">
      <c r="A1806" s="1">
        <v>61.92</v>
      </c>
      <c r="B1806" s="1">
        <v>5.2232000000000001E-2</v>
      </c>
      <c r="C1806" s="1"/>
      <c r="D1806" s="1"/>
      <c r="E1806" s="1">
        <v>3.5692000000000002E-2</v>
      </c>
      <c r="F1806" s="1"/>
      <c r="G1806" s="1"/>
    </row>
    <row r="1807" spans="1:7">
      <c r="A1807" s="1">
        <v>61.95</v>
      </c>
      <c r="B1807" s="1">
        <v>5.2496000000000001E-2</v>
      </c>
      <c r="C1807" s="1"/>
      <c r="D1807" s="1"/>
      <c r="E1807" s="1">
        <v>3.5949000000000002E-2</v>
      </c>
      <c r="F1807" s="1"/>
      <c r="G1807" s="1"/>
    </row>
    <row r="1808" spans="1:7">
      <c r="A1808" s="1">
        <v>61.98</v>
      </c>
      <c r="B1808" s="1">
        <v>5.2701999999999999E-2</v>
      </c>
      <c r="C1808" s="1"/>
      <c r="D1808" s="1"/>
      <c r="E1808" s="1">
        <v>3.6089999999999997E-2</v>
      </c>
      <c r="F1808" s="1"/>
      <c r="G1808" s="1"/>
    </row>
    <row r="1809" spans="1:7">
      <c r="A1809" s="1">
        <v>62.01</v>
      </c>
      <c r="B1809" s="1">
        <v>5.2768000000000002E-2</v>
      </c>
      <c r="C1809" s="1"/>
      <c r="D1809" s="1"/>
      <c r="E1809" s="1">
        <v>3.6101000000000001E-2</v>
      </c>
      <c r="F1809" s="1"/>
      <c r="G1809" s="1"/>
    </row>
    <row r="1810" spans="1:7">
      <c r="A1810" s="1">
        <v>62.04</v>
      </c>
      <c r="B1810" s="1">
        <v>5.2618999999999999E-2</v>
      </c>
      <c r="C1810" s="1"/>
      <c r="D1810" s="1"/>
      <c r="E1810" s="1">
        <v>3.6143000000000002E-2</v>
      </c>
      <c r="F1810" s="1"/>
      <c r="G1810" s="1"/>
    </row>
    <row r="1811" spans="1:7">
      <c r="A1811" s="1">
        <v>62.07</v>
      </c>
      <c r="B1811" s="1">
        <v>5.2510000000000001E-2</v>
      </c>
      <c r="C1811" s="1"/>
      <c r="D1811" s="1"/>
      <c r="E1811" s="1">
        <v>3.6570999999999999E-2</v>
      </c>
      <c r="F1811" s="1"/>
      <c r="G1811" s="1"/>
    </row>
    <row r="1812" spans="1:7">
      <c r="A1812" s="1">
        <v>62.1</v>
      </c>
      <c r="B1812" s="1">
        <v>5.2713999999999997E-2</v>
      </c>
      <c r="C1812" s="1"/>
      <c r="D1812" s="1"/>
      <c r="E1812" s="1">
        <v>3.7004000000000002E-2</v>
      </c>
      <c r="F1812" s="1"/>
      <c r="G1812" s="1"/>
    </row>
    <row r="1813" spans="1:7">
      <c r="A1813" s="1">
        <v>62.13</v>
      </c>
      <c r="B1813" s="1">
        <v>5.3009000000000001E-2</v>
      </c>
      <c r="C1813" s="1"/>
      <c r="D1813" s="1"/>
      <c r="E1813" s="1">
        <v>3.7464999999999998E-2</v>
      </c>
      <c r="F1813" s="1"/>
      <c r="G1813" s="1"/>
    </row>
    <row r="1814" spans="1:7">
      <c r="A1814" s="1">
        <v>62.16</v>
      </c>
      <c r="B1814" s="1">
        <v>5.3089999999999998E-2</v>
      </c>
      <c r="C1814" s="1"/>
      <c r="D1814" s="1"/>
      <c r="E1814" s="1">
        <v>3.7648000000000001E-2</v>
      </c>
      <c r="F1814" s="1"/>
      <c r="G1814" s="1"/>
    </row>
    <row r="1815" spans="1:7">
      <c r="A1815" s="1">
        <v>62.19</v>
      </c>
      <c r="B1815" s="1">
        <v>5.2932E-2</v>
      </c>
      <c r="C1815" s="1"/>
      <c r="D1815" s="1"/>
      <c r="E1815" s="1">
        <v>3.7592E-2</v>
      </c>
      <c r="F1815" s="1"/>
      <c r="G1815" s="1"/>
    </row>
    <row r="1816" spans="1:7">
      <c r="A1816" s="1">
        <v>62.22</v>
      </c>
      <c r="B1816" s="1">
        <v>5.2662E-2</v>
      </c>
      <c r="C1816" s="1"/>
      <c r="D1816" s="1"/>
      <c r="E1816" s="1">
        <v>3.7393999999999997E-2</v>
      </c>
      <c r="F1816" s="1"/>
      <c r="G1816" s="1"/>
    </row>
    <row r="1817" spans="1:7">
      <c r="A1817" s="1">
        <v>62.25</v>
      </c>
      <c r="B1817" s="1">
        <v>5.2783999999999998E-2</v>
      </c>
      <c r="C1817" s="1"/>
      <c r="D1817" s="1"/>
      <c r="E1817" s="1">
        <v>3.7574999999999997E-2</v>
      </c>
      <c r="F1817" s="1"/>
      <c r="G1817" s="1"/>
    </row>
    <row r="1818" spans="1:7">
      <c r="A1818" s="1">
        <v>62.28</v>
      </c>
      <c r="B1818" s="1">
        <v>5.3030000000000001E-2</v>
      </c>
      <c r="C1818" s="1"/>
      <c r="D1818" s="1"/>
      <c r="E1818" s="1">
        <v>3.7995000000000001E-2</v>
      </c>
      <c r="F1818" s="1"/>
      <c r="G1818" s="1"/>
    </row>
    <row r="1819" spans="1:7">
      <c r="A1819" s="1">
        <v>62.31</v>
      </c>
      <c r="B1819" s="1">
        <v>5.3172999999999998E-2</v>
      </c>
      <c r="C1819" s="1"/>
      <c r="D1819" s="1"/>
      <c r="E1819" s="1">
        <v>3.8365999999999997E-2</v>
      </c>
      <c r="F1819" s="1"/>
      <c r="G1819" s="1"/>
    </row>
    <row r="1820" spans="1:7">
      <c r="A1820" s="1">
        <v>62.34</v>
      </c>
      <c r="B1820" s="1">
        <v>5.3200999999999998E-2</v>
      </c>
      <c r="C1820" s="1"/>
      <c r="D1820" s="1"/>
      <c r="E1820" s="1">
        <v>3.8544000000000002E-2</v>
      </c>
      <c r="F1820" s="1"/>
      <c r="G1820" s="1"/>
    </row>
    <row r="1821" spans="1:7">
      <c r="A1821" s="1">
        <v>62.37</v>
      </c>
      <c r="B1821" s="1">
        <v>5.2989000000000001E-2</v>
      </c>
      <c r="C1821" s="1"/>
      <c r="D1821" s="1"/>
      <c r="E1821" s="1">
        <v>3.8470999999999998E-2</v>
      </c>
      <c r="F1821" s="1"/>
      <c r="G1821" s="1"/>
    </row>
    <row r="1822" spans="1:7">
      <c r="A1822" s="1">
        <v>62.4</v>
      </c>
      <c r="B1822" s="1">
        <v>5.2911E-2</v>
      </c>
      <c r="C1822" s="1"/>
      <c r="D1822" s="1"/>
      <c r="E1822" s="1">
        <v>3.8377000000000001E-2</v>
      </c>
      <c r="F1822" s="1"/>
      <c r="G1822" s="1"/>
    </row>
    <row r="1823" spans="1:7">
      <c r="A1823" s="1">
        <v>62.43</v>
      </c>
      <c r="B1823" s="1">
        <v>5.3106E-2</v>
      </c>
      <c r="C1823" s="1"/>
      <c r="D1823" s="1"/>
      <c r="E1823" s="1">
        <v>3.8801000000000002E-2</v>
      </c>
      <c r="F1823" s="1"/>
      <c r="G1823" s="1"/>
    </row>
    <row r="1824" spans="1:7">
      <c r="A1824" s="1">
        <v>62.46</v>
      </c>
      <c r="B1824" s="1">
        <v>5.3346999999999999E-2</v>
      </c>
      <c r="C1824" s="1"/>
      <c r="D1824" s="1"/>
      <c r="E1824" s="1">
        <v>3.9305E-2</v>
      </c>
      <c r="F1824" s="1"/>
      <c r="G1824" s="1"/>
    </row>
    <row r="1825" spans="1:7">
      <c r="A1825" s="1">
        <v>62.49</v>
      </c>
      <c r="B1825" s="1">
        <v>5.3572000000000002E-2</v>
      </c>
      <c r="C1825" s="1"/>
      <c r="D1825" s="1"/>
      <c r="E1825" s="1">
        <v>3.9726999999999998E-2</v>
      </c>
      <c r="F1825" s="1"/>
      <c r="G1825" s="1"/>
    </row>
    <row r="1826" spans="1:7">
      <c r="A1826" s="1">
        <v>62.52</v>
      </c>
      <c r="B1826" s="1">
        <v>5.3650000000000003E-2</v>
      </c>
      <c r="C1826" s="1"/>
      <c r="D1826" s="1"/>
      <c r="E1826" s="1">
        <v>3.9938000000000001E-2</v>
      </c>
      <c r="F1826" s="1"/>
      <c r="G1826" s="1"/>
    </row>
    <row r="1827" spans="1:7">
      <c r="A1827" s="1">
        <v>62.55</v>
      </c>
      <c r="B1827" s="1">
        <v>5.3498999999999998E-2</v>
      </c>
      <c r="C1827" s="1"/>
      <c r="D1827" s="1"/>
      <c r="E1827" s="1">
        <v>3.9905000000000003E-2</v>
      </c>
      <c r="F1827" s="1"/>
      <c r="G1827" s="1"/>
    </row>
    <row r="1828" spans="1:7">
      <c r="A1828" s="1">
        <v>62.58</v>
      </c>
      <c r="B1828" s="1">
        <v>5.3464999999999999E-2</v>
      </c>
      <c r="C1828" s="1"/>
      <c r="D1828" s="1"/>
      <c r="E1828" s="1">
        <v>3.9952000000000001E-2</v>
      </c>
      <c r="F1828" s="1"/>
      <c r="G1828" s="1"/>
    </row>
    <row r="1829" spans="1:7">
      <c r="A1829" s="1">
        <v>62.61</v>
      </c>
      <c r="B1829" s="1">
        <v>5.3651999999999998E-2</v>
      </c>
      <c r="C1829" s="1"/>
      <c r="D1829" s="1"/>
      <c r="E1829" s="1">
        <v>4.0300999999999997E-2</v>
      </c>
      <c r="F1829" s="1"/>
      <c r="G1829" s="1"/>
    </row>
    <row r="1830" spans="1:7">
      <c r="A1830" s="1">
        <v>62.64</v>
      </c>
      <c r="B1830" s="1">
        <v>5.3869E-2</v>
      </c>
      <c r="C1830" s="1"/>
      <c r="D1830" s="1"/>
      <c r="E1830" s="1">
        <v>4.0717999999999997E-2</v>
      </c>
      <c r="F1830" s="1"/>
      <c r="G1830" s="1"/>
    </row>
    <row r="1831" spans="1:7">
      <c r="A1831" s="1">
        <v>62.67</v>
      </c>
      <c r="B1831" s="1">
        <v>5.3935999999999998E-2</v>
      </c>
      <c r="C1831" s="1"/>
      <c r="D1831" s="1"/>
      <c r="E1831" s="1">
        <v>4.0881000000000001E-2</v>
      </c>
      <c r="F1831" s="1"/>
      <c r="G1831" s="1"/>
    </row>
    <row r="1832" spans="1:7">
      <c r="A1832" s="1">
        <v>62.7</v>
      </c>
      <c r="B1832" s="1">
        <v>5.3752000000000001E-2</v>
      </c>
      <c r="C1832" s="1"/>
      <c r="D1832" s="1"/>
      <c r="E1832" s="1">
        <v>4.0839E-2</v>
      </c>
      <c r="F1832" s="1"/>
      <c r="G1832" s="1"/>
    </row>
    <row r="1833" spans="1:7">
      <c r="A1833" s="1">
        <v>62.73</v>
      </c>
      <c r="B1833" s="1">
        <v>5.3677000000000002E-2</v>
      </c>
      <c r="C1833" s="1"/>
      <c r="D1833" s="1"/>
      <c r="E1833" s="1">
        <v>4.0822999999999998E-2</v>
      </c>
      <c r="F1833" s="1"/>
      <c r="G1833" s="1"/>
    </row>
    <row r="1834" spans="1:7">
      <c r="A1834" s="1">
        <v>62.76</v>
      </c>
      <c r="B1834" s="1">
        <v>5.3782999999999997E-2</v>
      </c>
      <c r="C1834" s="1"/>
      <c r="D1834" s="1"/>
      <c r="E1834" s="1">
        <v>4.1126000000000003E-2</v>
      </c>
      <c r="F1834" s="1"/>
      <c r="G1834" s="1"/>
    </row>
    <row r="1835" spans="1:7">
      <c r="A1835" s="1">
        <v>62.79</v>
      </c>
      <c r="B1835" s="1">
        <v>5.3955999999999997E-2</v>
      </c>
      <c r="C1835" s="1"/>
      <c r="D1835" s="1"/>
      <c r="E1835" s="1">
        <v>4.1570999999999997E-2</v>
      </c>
      <c r="F1835" s="1"/>
      <c r="G1835" s="1"/>
    </row>
    <row r="1836" spans="1:7">
      <c r="A1836" s="1">
        <v>62.82</v>
      </c>
      <c r="B1836" s="1">
        <v>5.398E-2</v>
      </c>
      <c r="C1836" s="1"/>
      <c r="D1836" s="1"/>
      <c r="E1836" s="1">
        <v>4.1901000000000001E-2</v>
      </c>
      <c r="F1836" s="1"/>
      <c r="G1836" s="1"/>
    </row>
    <row r="1837" spans="1:7">
      <c r="A1837" s="1">
        <v>62.85</v>
      </c>
      <c r="B1837" s="1">
        <v>5.3735999999999999E-2</v>
      </c>
      <c r="C1837" s="1"/>
      <c r="D1837" s="1"/>
      <c r="E1837" s="1">
        <v>4.2033000000000001E-2</v>
      </c>
      <c r="F1837" s="1"/>
      <c r="G1837" s="1"/>
    </row>
    <row r="1838" spans="1:7">
      <c r="A1838" s="1">
        <v>62.88</v>
      </c>
      <c r="B1838" s="1">
        <v>5.3533999999999998E-2</v>
      </c>
      <c r="C1838" s="1"/>
      <c r="D1838" s="1"/>
      <c r="E1838" s="1">
        <v>4.1901000000000001E-2</v>
      </c>
      <c r="F1838" s="1"/>
      <c r="G1838" s="1"/>
    </row>
    <row r="1839" spans="1:7">
      <c r="A1839" s="1">
        <v>62.91</v>
      </c>
      <c r="B1839" s="1">
        <v>5.3709E-2</v>
      </c>
      <c r="C1839" s="1"/>
      <c r="D1839" s="1"/>
      <c r="E1839" s="1">
        <v>4.1864999999999999E-2</v>
      </c>
      <c r="F1839" s="1"/>
      <c r="G1839" s="1"/>
    </row>
    <row r="1840" spans="1:7">
      <c r="A1840" s="1">
        <v>62.94</v>
      </c>
      <c r="B1840" s="1">
        <v>5.3975000000000002E-2</v>
      </c>
      <c r="C1840" s="1"/>
      <c r="D1840" s="1"/>
      <c r="E1840" s="1">
        <v>4.2158000000000001E-2</v>
      </c>
      <c r="F1840" s="1"/>
      <c r="G1840" s="1"/>
    </row>
    <row r="1841" spans="1:7">
      <c r="A1841" s="1">
        <v>62.97</v>
      </c>
      <c r="B1841" s="1">
        <v>5.4130999999999999E-2</v>
      </c>
      <c r="C1841" s="1"/>
      <c r="D1841" s="1"/>
      <c r="E1841" s="1">
        <v>4.2456000000000001E-2</v>
      </c>
      <c r="F1841" s="1"/>
      <c r="G1841" s="1"/>
    </row>
    <row r="1842" spans="1:7">
      <c r="A1842" s="1">
        <v>63</v>
      </c>
      <c r="B1842" s="1">
        <v>5.3943999999999999E-2</v>
      </c>
      <c r="C1842" s="1"/>
      <c r="D1842" s="1"/>
      <c r="E1842" s="1">
        <v>4.2590000000000003E-2</v>
      </c>
      <c r="F1842" s="1"/>
      <c r="G1842" s="1"/>
    </row>
    <row r="1843" spans="1:7">
      <c r="A1843" s="1">
        <v>63.03</v>
      </c>
      <c r="B1843" s="1">
        <v>5.3788000000000002E-2</v>
      </c>
      <c r="C1843" s="1"/>
      <c r="D1843" s="1"/>
      <c r="E1843" s="1">
        <v>4.2451999999999997E-2</v>
      </c>
      <c r="F1843" s="1"/>
      <c r="G1843" s="1"/>
    </row>
    <row r="1844" spans="1:7">
      <c r="A1844" s="1">
        <v>63.06</v>
      </c>
      <c r="B1844" s="1">
        <v>5.3945E-2</v>
      </c>
      <c r="C1844" s="1"/>
      <c r="D1844" s="1"/>
      <c r="E1844" s="1">
        <v>4.2415000000000001E-2</v>
      </c>
      <c r="F1844" s="1"/>
      <c r="G1844" s="1"/>
    </row>
    <row r="1845" spans="1:7">
      <c r="A1845" s="1">
        <v>63.09</v>
      </c>
      <c r="B1845" s="1">
        <v>5.4175000000000001E-2</v>
      </c>
      <c r="C1845" s="1"/>
      <c r="D1845" s="1"/>
      <c r="E1845" s="1">
        <v>4.2694000000000003E-2</v>
      </c>
      <c r="F1845" s="1"/>
      <c r="G1845" s="1"/>
    </row>
    <row r="1846" spans="1:7">
      <c r="A1846" s="1">
        <v>63.12</v>
      </c>
      <c r="B1846" s="1">
        <v>5.4302000000000003E-2</v>
      </c>
      <c r="C1846" s="1"/>
      <c r="D1846" s="1"/>
      <c r="E1846" s="1">
        <v>4.2866000000000001E-2</v>
      </c>
      <c r="F1846" s="1"/>
      <c r="G1846" s="1"/>
    </row>
    <row r="1847" spans="1:7">
      <c r="A1847" s="1">
        <v>63.15</v>
      </c>
      <c r="B1847" s="1">
        <v>5.4318999999999999E-2</v>
      </c>
      <c r="C1847" s="1"/>
      <c r="D1847" s="1"/>
      <c r="E1847" s="1">
        <v>4.3048999999999997E-2</v>
      </c>
      <c r="F1847" s="1"/>
      <c r="G1847" s="1"/>
    </row>
    <row r="1848" spans="1:7">
      <c r="A1848" s="1">
        <v>63.18</v>
      </c>
      <c r="B1848" s="1">
        <v>5.3955000000000003E-2</v>
      </c>
      <c r="C1848" s="1"/>
      <c r="D1848" s="1"/>
      <c r="E1848" s="1">
        <v>4.3135E-2</v>
      </c>
      <c r="F1848" s="1"/>
      <c r="G1848" s="1"/>
    </row>
    <row r="1849" spans="1:7">
      <c r="A1849" s="1">
        <v>63.21</v>
      </c>
      <c r="B1849" s="1">
        <v>5.3763999999999999E-2</v>
      </c>
      <c r="C1849" s="1"/>
      <c r="D1849" s="1"/>
      <c r="E1849" s="1">
        <v>4.3048000000000003E-2</v>
      </c>
      <c r="F1849" s="1"/>
      <c r="G1849" s="1"/>
    </row>
    <row r="1850" spans="1:7">
      <c r="A1850" s="1">
        <v>63.24</v>
      </c>
      <c r="B1850" s="1">
        <v>5.3969999999999997E-2</v>
      </c>
      <c r="C1850" s="1"/>
      <c r="D1850" s="1"/>
      <c r="E1850" s="1">
        <v>4.3024E-2</v>
      </c>
      <c r="F1850" s="1"/>
      <c r="G1850" s="1"/>
    </row>
    <row r="1851" spans="1:7">
      <c r="A1851" s="1">
        <v>63.27</v>
      </c>
      <c r="B1851" s="1">
        <v>5.4232000000000002E-2</v>
      </c>
      <c r="C1851" s="1"/>
      <c r="D1851" s="1"/>
      <c r="E1851" s="1">
        <v>4.2921000000000001E-2</v>
      </c>
      <c r="F1851" s="1"/>
      <c r="G1851" s="1"/>
    </row>
    <row r="1852" spans="1:7">
      <c r="A1852" s="1">
        <v>63.3</v>
      </c>
      <c r="B1852" s="1">
        <v>5.4362000000000001E-2</v>
      </c>
      <c r="C1852" s="1"/>
      <c r="D1852" s="1"/>
      <c r="E1852" s="1">
        <v>4.2220000000000001E-2</v>
      </c>
      <c r="F1852" s="1"/>
      <c r="G1852" s="1"/>
    </row>
    <row r="1853" spans="1:7">
      <c r="A1853" s="1">
        <v>63.33</v>
      </c>
      <c r="B1853" s="1">
        <v>5.4177999999999997E-2</v>
      </c>
      <c r="C1853" s="1"/>
      <c r="D1853" s="1"/>
      <c r="E1853" s="1">
        <v>4.1994999999999998E-2</v>
      </c>
      <c r="F1853" s="1"/>
      <c r="G1853" s="1"/>
    </row>
    <row r="1854" spans="1:7">
      <c r="A1854" s="1">
        <v>63.36</v>
      </c>
      <c r="B1854" s="1">
        <v>5.4009000000000001E-2</v>
      </c>
      <c r="C1854" s="1"/>
      <c r="D1854" s="1"/>
      <c r="E1854" s="1">
        <v>4.2335999999999999E-2</v>
      </c>
      <c r="F1854" s="1"/>
      <c r="G1854" s="1"/>
    </row>
    <row r="1855" spans="1:7">
      <c r="A1855" s="1">
        <v>63.39</v>
      </c>
      <c r="B1855" s="1">
        <v>5.4177000000000003E-2</v>
      </c>
      <c r="C1855" s="1"/>
      <c r="D1855" s="1"/>
      <c r="E1855" s="1">
        <v>4.2816E-2</v>
      </c>
      <c r="F1855" s="1"/>
      <c r="G1855" s="1"/>
    </row>
    <row r="1856" spans="1:7">
      <c r="A1856" s="1">
        <v>63.42</v>
      </c>
      <c r="B1856" s="1">
        <v>5.4419000000000002E-2</v>
      </c>
      <c r="C1856" s="1"/>
      <c r="D1856" s="1"/>
      <c r="E1856" s="1">
        <v>4.3098999999999998E-2</v>
      </c>
      <c r="F1856" s="1"/>
      <c r="G1856" s="1"/>
    </row>
    <row r="1857" spans="1:7">
      <c r="A1857" s="1">
        <v>63.45</v>
      </c>
      <c r="B1857" s="1">
        <v>5.4656999999999997E-2</v>
      </c>
      <c r="C1857" s="1"/>
      <c r="D1857" s="1"/>
      <c r="E1857" s="1">
        <v>4.3527999999999997E-2</v>
      </c>
      <c r="F1857" s="1"/>
      <c r="G1857" s="1"/>
    </row>
    <row r="1858" spans="1:7">
      <c r="A1858" s="1">
        <v>63.48</v>
      </c>
      <c r="B1858" s="1">
        <v>5.4718999999999997E-2</v>
      </c>
      <c r="C1858" s="1"/>
      <c r="D1858" s="1"/>
      <c r="E1858" s="1">
        <v>4.3765999999999999E-2</v>
      </c>
      <c r="F1858" s="1"/>
      <c r="G1858" s="1"/>
    </row>
    <row r="1859" spans="1:7">
      <c r="A1859" s="1">
        <v>63.51</v>
      </c>
      <c r="B1859" s="1">
        <v>5.4512999999999999E-2</v>
      </c>
      <c r="C1859" s="1"/>
      <c r="D1859" s="1"/>
      <c r="E1859" s="1">
        <v>4.3972999999999998E-2</v>
      </c>
      <c r="F1859" s="1"/>
      <c r="G1859" s="1"/>
    </row>
    <row r="1860" spans="1:7">
      <c r="A1860" s="1">
        <v>63.54</v>
      </c>
      <c r="B1860" s="1">
        <v>5.4288000000000003E-2</v>
      </c>
      <c r="C1860" s="1"/>
      <c r="D1860" s="1"/>
      <c r="E1860" s="1">
        <v>4.4054999999999997E-2</v>
      </c>
      <c r="F1860" s="1"/>
      <c r="G1860" s="1"/>
    </row>
    <row r="1861" spans="1:7">
      <c r="A1861" s="1">
        <v>63.57</v>
      </c>
      <c r="B1861" s="1">
        <v>5.4467000000000002E-2</v>
      </c>
      <c r="C1861" s="1"/>
      <c r="D1861" s="1"/>
      <c r="E1861" s="1">
        <v>4.3871E-2</v>
      </c>
      <c r="F1861" s="1"/>
      <c r="G1861" s="1"/>
    </row>
    <row r="1862" spans="1:7">
      <c r="A1862" s="1">
        <v>63.6</v>
      </c>
      <c r="B1862" s="1">
        <v>5.4794000000000002E-2</v>
      </c>
      <c r="C1862" s="1"/>
      <c r="D1862" s="1"/>
      <c r="E1862" s="1">
        <v>4.3796000000000002E-2</v>
      </c>
      <c r="F1862" s="1"/>
      <c r="G1862" s="1"/>
    </row>
    <row r="1863" spans="1:7">
      <c r="A1863" s="1">
        <v>63.63</v>
      </c>
      <c r="B1863" s="1">
        <v>5.5032999999999999E-2</v>
      </c>
      <c r="C1863" s="1"/>
      <c r="D1863" s="1"/>
      <c r="E1863" s="1">
        <v>4.4031000000000001E-2</v>
      </c>
      <c r="F1863" s="1"/>
      <c r="G1863" s="1"/>
    </row>
    <row r="1864" spans="1:7">
      <c r="A1864" s="1">
        <v>63.66</v>
      </c>
      <c r="B1864" s="1">
        <v>5.5102999999999999E-2</v>
      </c>
      <c r="C1864" s="1"/>
      <c r="D1864" s="1"/>
      <c r="E1864" s="1">
        <v>4.4262999999999997E-2</v>
      </c>
      <c r="F1864" s="1"/>
      <c r="G1864" s="1"/>
    </row>
    <row r="1865" spans="1:7">
      <c r="A1865" s="1">
        <v>63.69</v>
      </c>
      <c r="B1865" s="1">
        <v>5.4912999999999997E-2</v>
      </c>
      <c r="C1865" s="1"/>
      <c r="D1865" s="1"/>
      <c r="E1865" s="1">
        <v>4.4505000000000003E-2</v>
      </c>
      <c r="F1865" s="1"/>
      <c r="G1865" s="1"/>
    </row>
    <row r="1866" spans="1:7">
      <c r="A1866" s="1">
        <v>63.72</v>
      </c>
      <c r="B1866" s="1">
        <v>5.4778E-2</v>
      </c>
      <c r="C1866" s="1"/>
      <c r="D1866" s="1"/>
      <c r="E1866" s="1">
        <v>4.4519999999999997E-2</v>
      </c>
      <c r="F1866" s="1"/>
      <c r="G1866" s="1"/>
    </row>
    <row r="1867" spans="1:7">
      <c r="A1867" s="1">
        <v>63.75</v>
      </c>
      <c r="B1867" s="1">
        <v>5.5030000000000003E-2</v>
      </c>
      <c r="C1867" s="1"/>
      <c r="D1867" s="1"/>
      <c r="E1867" s="1">
        <v>4.4122000000000001E-2</v>
      </c>
      <c r="F1867" s="1"/>
      <c r="G1867" s="1"/>
    </row>
    <row r="1868" spans="1:7">
      <c r="A1868" s="1">
        <v>63.78</v>
      </c>
      <c r="B1868" s="1">
        <v>5.5287999999999997E-2</v>
      </c>
      <c r="C1868" s="1"/>
      <c r="D1868" s="1"/>
      <c r="E1868" s="1">
        <v>4.3915000000000003E-2</v>
      </c>
      <c r="F1868" s="1"/>
      <c r="G1868" s="1"/>
    </row>
    <row r="1869" spans="1:7">
      <c r="A1869" s="1">
        <v>63.81</v>
      </c>
      <c r="B1869" s="1">
        <v>5.5445000000000001E-2</v>
      </c>
      <c r="C1869" s="1"/>
      <c r="D1869" s="1"/>
      <c r="E1869" s="1">
        <v>4.4115000000000001E-2</v>
      </c>
      <c r="F1869" s="1"/>
      <c r="G1869" s="1"/>
    </row>
    <row r="1870" spans="1:7">
      <c r="A1870" s="1">
        <v>63.84</v>
      </c>
      <c r="B1870" s="1">
        <v>5.5439000000000002E-2</v>
      </c>
      <c r="C1870" s="1"/>
      <c r="D1870" s="1"/>
      <c r="E1870" s="1">
        <v>4.4364000000000001E-2</v>
      </c>
      <c r="F1870" s="1"/>
      <c r="G1870" s="1"/>
    </row>
    <row r="1871" spans="1:7">
      <c r="A1871" s="1">
        <v>63.87</v>
      </c>
      <c r="B1871" s="1">
        <v>5.5236E-2</v>
      </c>
      <c r="C1871" s="1"/>
      <c r="D1871" s="1"/>
      <c r="E1871" s="1">
        <v>4.4431999999999999E-2</v>
      </c>
      <c r="F1871" s="1"/>
      <c r="G1871" s="1"/>
    </row>
    <row r="1872" spans="1:7">
      <c r="A1872" s="1">
        <v>63.9</v>
      </c>
      <c r="B1872" s="1">
        <v>5.5133000000000001E-2</v>
      </c>
      <c r="C1872" s="1"/>
      <c r="D1872" s="1"/>
      <c r="E1872" s="1">
        <v>4.4155E-2</v>
      </c>
      <c r="F1872" s="1"/>
      <c r="G1872" s="1"/>
    </row>
    <row r="1873" spans="1:7">
      <c r="A1873" s="1">
        <v>63.93</v>
      </c>
      <c r="B1873" s="1">
        <v>5.5377000000000003E-2</v>
      </c>
      <c r="C1873" s="1"/>
      <c r="D1873" s="1"/>
      <c r="E1873" s="1">
        <v>4.3952999999999999E-2</v>
      </c>
      <c r="F1873" s="1"/>
      <c r="G1873" s="1"/>
    </row>
    <row r="1874" spans="1:7">
      <c r="A1874" s="1">
        <v>63.96</v>
      </c>
      <c r="B1874" s="1">
        <v>5.5711999999999998E-2</v>
      </c>
      <c r="C1874" s="1"/>
      <c r="D1874" s="1"/>
      <c r="E1874" s="1">
        <v>4.4287E-2</v>
      </c>
      <c r="F1874" s="1"/>
      <c r="G1874" s="1"/>
    </row>
    <row r="1875" spans="1:7">
      <c r="A1875" s="1">
        <v>63.99</v>
      </c>
      <c r="B1875" s="1">
        <v>5.5849999999999997E-2</v>
      </c>
      <c r="C1875" s="1"/>
      <c r="D1875" s="1"/>
      <c r="E1875" s="1">
        <v>4.4669E-2</v>
      </c>
      <c r="F1875" s="1"/>
      <c r="G1875" s="1"/>
    </row>
    <row r="1876" spans="1:7">
      <c r="A1876" s="1">
        <v>64.02</v>
      </c>
      <c r="B1876" s="1">
        <v>5.5805E-2</v>
      </c>
      <c r="C1876" s="1"/>
      <c r="D1876" s="1"/>
      <c r="E1876" s="1">
        <v>4.4922999999999998E-2</v>
      </c>
      <c r="F1876" s="1"/>
      <c r="G1876" s="1"/>
    </row>
    <row r="1877" spans="1:7">
      <c r="A1877" s="1">
        <v>64.05</v>
      </c>
      <c r="B1877" s="1">
        <v>5.5789999999999999E-2</v>
      </c>
      <c r="C1877" s="1"/>
      <c r="D1877" s="1"/>
      <c r="E1877" s="1">
        <v>4.4953E-2</v>
      </c>
      <c r="F1877" s="1"/>
      <c r="G1877" s="1"/>
    </row>
    <row r="1878" spans="1:7">
      <c r="A1878" s="1">
        <v>64.08</v>
      </c>
      <c r="B1878" s="1">
        <v>5.6057999999999997E-2</v>
      </c>
      <c r="C1878" s="1"/>
      <c r="D1878" s="1"/>
      <c r="E1878" s="1">
        <v>4.4712000000000002E-2</v>
      </c>
      <c r="F1878" s="1"/>
      <c r="G1878" s="1"/>
    </row>
    <row r="1879" spans="1:7">
      <c r="A1879" s="1">
        <v>64.11</v>
      </c>
      <c r="B1879" s="1">
        <v>5.6434999999999999E-2</v>
      </c>
      <c r="C1879" s="1"/>
      <c r="D1879" s="1"/>
      <c r="E1879" s="1">
        <v>4.4586000000000001E-2</v>
      </c>
      <c r="F1879" s="1"/>
      <c r="G1879" s="1"/>
    </row>
    <row r="1880" spans="1:7">
      <c r="A1880" s="1">
        <v>64.14</v>
      </c>
      <c r="B1880" s="1">
        <v>5.6585999999999997E-2</v>
      </c>
      <c r="C1880" s="1"/>
      <c r="D1880" s="1"/>
      <c r="E1880" s="1">
        <v>4.4825999999999998E-2</v>
      </c>
      <c r="F1880" s="1"/>
      <c r="G1880" s="1"/>
    </row>
    <row r="1881" spans="1:7">
      <c r="A1881" s="1">
        <v>64.17</v>
      </c>
      <c r="B1881" s="1">
        <v>5.6473000000000002E-2</v>
      </c>
      <c r="C1881" s="1"/>
      <c r="D1881" s="1"/>
      <c r="E1881" s="1">
        <v>4.5090999999999999E-2</v>
      </c>
      <c r="F1881" s="1"/>
      <c r="G1881" s="1"/>
    </row>
    <row r="1882" spans="1:7">
      <c r="A1882" s="1">
        <v>64.2</v>
      </c>
      <c r="B1882" s="1">
        <v>5.6375000000000001E-2</v>
      </c>
      <c r="C1882" s="1"/>
      <c r="D1882" s="1"/>
      <c r="E1882" s="1">
        <v>4.5295000000000002E-2</v>
      </c>
      <c r="F1882" s="1"/>
      <c r="G1882" s="1"/>
    </row>
    <row r="1883" spans="1:7">
      <c r="A1883" s="1">
        <v>64.23</v>
      </c>
      <c r="B1883" s="1">
        <v>5.6673000000000001E-2</v>
      </c>
      <c r="C1883" s="1"/>
      <c r="D1883" s="1"/>
      <c r="E1883" s="1">
        <v>4.5347999999999999E-2</v>
      </c>
      <c r="F1883" s="1"/>
      <c r="G1883" s="1"/>
    </row>
    <row r="1884" spans="1:7">
      <c r="A1884" s="1">
        <v>64.260000000000005</v>
      </c>
      <c r="B1884" s="1">
        <v>5.7028000000000002E-2</v>
      </c>
      <c r="C1884" s="1"/>
      <c r="D1884" s="1"/>
      <c r="E1884" s="1">
        <v>4.5145999999999999E-2</v>
      </c>
      <c r="F1884" s="1"/>
      <c r="G1884" s="1"/>
    </row>
    <row r="1885" spans="1:7">
      <c r="A1885" s="1">
        <v>64.290000000000006</v>
      </c>
      <c r="B1885" s="1">
        <v>5.7325000000000001E-2</v>
      </c>
      <c r="C1885" s="1"/>
      <c r="D1885" s="1"/>
      <c r="E1885" s="1">
        <v>4.4979999999999999E-2</v>
      </c>
      <c r="F1885" s="1"/>
      <c r="G1885" s="1"/>
    </row>
    <row r="1886" spans="1:7">
      <c r="A1886" s="1">
        <v>64.319999999999993</v>
      </c>
      <c r="B1886" s="1">
        <v>5.7460999999999998E-2</v>
      </c>
      <c r="C1886" s="1"/>
      <c r="D1886" s="1"/>
      <c r="E1886" s="1">
        <v>4.5201999999999999E-2</v>
      </c>
      <c r="F1886" s="1"/>
      <c r="G1886" s="1"/>
    </row>
    <row r="1887" spans="1:7">
      <c r="A1887" s="1">
        <v>64.349999999999994</v>
      </c>
      <c r="B1887" s="1">
        <v>5.7383000000000003E-2</v>
      </c>
      <c r="C1887" s="1"/>
      <c r="D1887" s="1"/>
      <c r="E1887" s="1">
        <v>4.5468000000000001E-2</v>
      </c>
      <c r="F1887" s="1"/>
      <c r="G1887" s="1"/>
    </row>
    <row r="1888" spans="1:7">
      <c r="A1888" s="1">
        <v>64.38</v>
      </c>
      <c r="B1888" s="1">
        <v>5.7442E-2</v>
      </c>
      <c r="C1888" s="1"/>
      <c r="D1888" s="1"/>
      <c r="E1888" s="1">
        <v>4.5596999999999999E-2</v>
      </c>
      <c r="F1888" s="1"/>
      <c r="G1888" s="1"/>
    </row>
    <row r="1889" spans="1:7">
      <c r="A1889" s="1">
        <v>64.41</v>
      </c>
      <c r="B1889" s="1">
        <v>5.7837E-2</v>
      </c>
      <c r="C1889" s="1"/>
      <c r="D1889" s="1"/>
      <c r="E1889" s="1">
        <v>4.5519999999999998E-2</v>
      </c>
      <c r="F1889" s="1"/>
      <c r="G1889" s="1"/>
    </row>
    <row r="1890" spans="1:7">
      <c r="A1890" s="1">
        <v>64.44</v>
      </c>
      <c r="B1890" s="1">
        <v>5.8120999999999999E-2</v>
      </c>
      <c r="C1890" s="1"/>
      <c r="D1890" s="1"/>
      <c r="E1890" s="1">
        <v>4.5462000000000002E-2</v>
      </c>
      <c r="F1890" s="1"/>
      <c r="G1890" s="1"/>
    </row>
    <row r="1891" spans="1:7">
      <c r="A1891" s="1">
        <v>64.47</v>
      </c>
      <c r="B1891" s="1">
        <v>5.8291000000000003E-2</v>
      </c>
      <c r="C1891" s="1"/>
      <c r="D1891" s="1"/>
      <c r="E1891" s="1">
        <v>4.5761999999999997E-2</v>
      </c>
      <c r="F1891" s="1"/>
      <c r="G1891" s="1"/>
    </row>
    <row r="1892" spans="1:7">
      <c r="A1892" s="1">
        <v>64.5</v>
      </c>
      <c r="B1892" s="1">
        <v>5.8207000000000002E-2</v>
      </c>
      <c r="C1892" s="1"/>
      <c r="D1892" s="1"/>
      <c r="E1892" s="1">
        <v>4.6044000000000002E-2</v>
      </c>
      <c r="F1892" s="1"/>
      <c r="G1892" s="1"/>
    </row>
    <row r="1893" spans="1:7">
      <c r="A1893" s="1">
        <v>64.53</v>
      </c>
      <c r="B1893" s="1">
        <v>5.8279999999999998E-2</v>
      </c>
      <c r="C1893" s="1"/>
      <c r="D1893" s="1"/>
      <c r="E1893" s="1">
        <v>4.6289999999999998E-2</v>
      </c>
      <c r="F1893" s="1"/>
      <c r="G1893" s="1"/>
    </row>
    <row r="1894" spans="1:7">
      <c r="A1894" s="1">
        <v>64.56</v>
      </c>
      <c r="B1894" s="1">
        <v>5.8735000000000002E-2</v>
      </c>
      <c r="C1894" s="1"/>
      <c r="D1894" s="1"/>
      <c r="E1894" s="1">
        <v>4.6462000000000003E-2</v>
      </c>
      <c r="F1894" s="1"/>
      <c r="G1894" s="1"/>
    </row>
    <row r="1895" spans="1:7">
      <c r="A1895" s="1">
        <v>64.59</v>
      </c>
      <c r="B1895" s="1">
        <v>5.9152000000000003E-2</v>
      </c>
      <c r="C1895" s="1"/>
      <c r="D1895" s="1"/>
      <c r="E1895" s="1">
        <v>4.6352999999999998E-2</v>
      </c>
      <c r="F1895" s="1"/>
      <c r="G1895" s="1"/>
    </row>
    <row r="1896" spans="1:7">
      <c r="A1896" s="1">
        <v>64.62</v>
      </c>
      <c r="B1896" s="1">
        <v>5.951E-2</v>
      </c>
      <c r="C1896" s="1"/>
      <c r="D1896" s="1"/>
      <c r="E1896" s="1">
        <v>4.6339999999999999E-2</v>
      </c>
      <c r="F1896" s="1"/>
      <c r="G1896" s="1"/>
    </row>
    <row r="1897" spans="1:7">
      <c r="A1897" s="1">
        <v>64.650000000000006</v>
      </c>
      <c r="B1897" s="1">
        <v>5.9728000000000003E-2</v>
      </c>
      <c r="C1897" s="1"/>
      <c r="D1897" s="1"/>
      <c r="E1897" s="1">
        <v>4.6627000000000002E-2</v>
      </c>
      <c r="F1897" s="1"/>
      <c r="G1897" s="1"/>
    </row>
    <row r="1898" spans="1:7">
      <c r="A1898" s="1">
        <v>64.680000000000007</v>
      </c>
      <c r="B1898" s="1">
        <v>5.9642000000000001E-2</v>
      </c>
      <c r="C1898" s="1"/>
      <c r="D1898" s="1"/>
      <c r="E1898" s="1">
        <v>4.6953000000000002E-2</v>
      </c>
      <c r="F1898" s="1"/>
      <c r="G1898" s="1"/>
    </row>
    <row r="1899" spans="1:7">
      <c r="A1899" s="1">
        <v>64.709999999999994</v>
      </c>
      <c r="B1899" s="1">
        <v>5.9660999999999999E-2</v>
      </c>
      <c r="C1899" s="1"/>
      <c r="D1899" s="1"/>
      <c r="E1899" s="1">
        <v>4.7135000000000003E-2</v>
      </c>
      <c r="F1899" s="1"/>
      <c r="G1899" s="1"/>
    </row>
    <row r="1900" spans="1:7">
      <c r="A1900" s="1">
        <v>64.739999999999995</v>
      </c>
      <c r="B1900" s="1">
        <v>5.9977000000000003E-2</v>
      </c>
      <c r="C1900" s="1"/>
      <c r="D1900" s="1"/>
      <c r="E1900" s="1">
        <v>4.7083E-2</v>
      </c>
      <c r="F1900" s="1"/>
      <c r="G1900" s="1"/>
    </row>
    <row r="1901" spans="1:7">
      <c r="A1901" s="1">
        <v>64.77</v>
      </c>
      <c r="B1901" s="1">
        <v>6.0406000000000001E-2</v>
      </c>
      <c r="C1901" s="1"/>
      <c r="D1901" s="1"/>
      <c r="E1901" s="1">
        <v>4.7176000000000003E-2</v>
      </c>
      <c r="F1901" s="1"/>
      <c r="G1901" s="1"/>
    </row>
    <row r="1902" spans="1:7">
      <c r="A1902" s="1">
        <v>64.8</v>
      </c>
      <c r="B1902" s="1">
        <v>6.0682E-2</v>
      </c>
      <c r="C1902" s="1"/>
      <c r="D1902" s="1"/>
      <c r="E1902" s="1">
        <v>4.7465E-2</v>
      </c>
      <c r="F1902" s="1"/>
      <c r="G1902" s="1"/>
    </row>
    <row r="1903" spans="1:7">
      <c r="A1903" s="1">
        <v>64.83</v>
      </c>
      <c r="B1903" s="1">
        <v>6.0921999999999997E-2</v>
      </c>
      <c r="C1903" s="1"/>
      <c r="D1903" s="1"/>
      <c r="E1903" s="1">
        <v>4.7855000000000002E-2</v>
      </c>
      <c r="F1903" s="1"/>
      <c r="G1903" s="1"/>
    </row>
    <row r="1904" spans="1:7">
      <c r="A1904" s="1">
        <v>64.86</v>
      </c>
      <c r="B1904" s="1">
        <v>6.0863E-2</v>
      </c>
      <c r="C1904" s="1"/>
      <c r="D1904" s="1"/>
      <c r="E1904" s="1">
        <v>4.8246999999999998E-2</v>
      </c>
      <c r="F1904" s="1"/>
      <c r="G1904" s="1"/>
    </row>
    <row r="1905" spans="1:7">
      <c r="A1905" s="1">
        <v>64.89</v>
      </c>
      <c r="B1905" s="1">
        <v>6.0949000000000003E-2</v>
      </c>
      <c r="C1905" s="1"/>
      <c r="D1905" s="1"/>
      <c r="E1905" s="1">
        <v>4.8377999999999997E-2</v>
      </c>
      <c r="F1905" s="1"/>
      <c r="G1905" s="1"/>
    </row>
    <row r="1906" spans="1:7">
      <c r="A1906" s="1">
        <v>64.92</v>
      </c>
      <c r="B1906" s="1">
        <v>6.1351999999999997E-2</v>
      </c>
      <c r="C1906" s="1"/>
      <c r="D1906" s="1"/>
      <c r="E1906" s="1">
        <v>4.7937E-2</v>
      </c>
      <c r="F1906" s="1"/>
      <c r="G1906" s="1"/>
    </row>
    <row r="1907" spans="1:7">
      <c r="A1907" s="1">
        <v>64.95</v>
      </c>
      <c r="B1907" s="1">
        <v>6.1755999999999998E-2</v>
      </c>
      <c r="C1907" s="1"/>
      <c r="D1907" s="1"/>
      <c r="E1907" s="1">
        <v>4.7602999999999999E-2</v>
      </c>
      <c r="F1907" s="1"/>
      <c r="G1907" s="1"/>
    </row>
    <row r="1908" spans="1:7">
      <c r="A1908" s="1">
        <v>64.98</v>
      </c>
      <c r="B1908" s="1">
        <v>6.207E-2</v>
      </c>
      <c r="C1908" s="1"/>
      <c r="D1908" s="1"/>
      <c r="E1908" s="1">
        <v>4.7960000000000003E-2</v>
      </c>
      <c r="F1908" s="1"/>
      <c r="G1908" s="1"/>
    </row>
    <row r="1909" spans="1:7">
      <c r="A1909" s="1">
        <v>65.010000000000005</v>
      </c>
      <c r="B1909" s="1">
        <v>6.2274999999999997E-2</v>
      </c>
      <c r="C1909" s="1"/>
      <c r="D1909" s="1"/>
      <c r="E1909" s="1">
        <v>4.8566999999999999E-2</v>
      </c>
      <c r="F1909" s="1"/>
      <c r="G1909" s="1"/>
    </row>
    <row r="1910" spans="1:7">
      <c r="A1910" s="1">
        <v>65.040000000000006</v>
      </c>
      <c r="B1910" s="1">
        <v>6.216E-2</v>
      </c>
      <c r="C1910" s="1"/>
      <c r="D1910" s="1"/>
      <c r="E1910" s="1">
        <v>4.9119000000000003E-2</v>
      </c>
      <c r="F1910" s="1"/>
      <c r="G1910" s="1"/>
    </row>
    <row r="1911" spans="1:7">
      <c r="A1911" s="1">
        <v>65.069999999999993</v>
      </c>
      <c r="B1911" s="1">
        <v>6.2100000000000002E-2</v>
      </c>
      <c r="C1911" s="1"/>
      <c r="D1911" s="1"/>
      <c r="E1911" s="1">
        <v>4.9397000000000003E-2</v>
      </c>
      <c r="F1911" s="1"/>
      <c r="G1911" s="1"/>
    </row>
    <row r="1912" spans="1:7">
      <c r="A1912" s="1">
        <v>65.099999999999994</v>
      </c>
      <c r="B1912" s="1">
        <v>6.2427999999999997E-2</v>
      </c>
      <c r="C1912" s="1"/>
      <c r="D1912" s="1"/>
      <c r="E1912" s="1">
        <v>4.9335999999999998E-2</v>
      </c>
      <c r="F1912" s="1"/>
      <c r="G1912" s="1"/>
    </row>
    <row r="1913" spans="1:7">
      <c r="A1913" s="1">
        <v>65.13</v>
      </c>
      <c r="B1913" s="1">
        <v>6.2941999999999998E-2</v>
      </c>
      <c r="C1913" s="1"/>
      <c r="D1913" s="1"/>
      <c r="E1913" s="1">
        <v>4.9395000000000001E-2</v>
      </c>
      <c r="F1913" s="1"/>
      <c r="G1913" s="1"/>
    </row>
    <row r="1914" spans="1:7">
      <c r="A1914" s="1">
        <v>65.16</v>
      </c>
      <c r="B1914" s="1">
        <v>6.3200999999999993E-2</v>
      </c>
      <c r="C1914" s="1"/>
      <c r="D1914" s="1"/>
      <c r="E1914" s="1">
        <v>4.9683999999999999E-2</v>
      </c>
      <c r="F1914" s="1"/>
      <c r="G1914" s="1"/>
    </row>
    <row r="1915" spans="1:7">
      <c r="A1915" s="1">
        <v>65.19</v>
      </c>
      <c r="B1915" s="1">
        <v>6.3187999999999994E-2</v>
      </c>
      <c r="C1915" s="1"/>
      <c r="D1915" s="1"/>
      <c r="E1915" s="1">
        <v>5.0102000000000001E-2</v>
      </c>
      <c r="F1915" s="1"/>
      <c r="G1915" s="1"/>
    </row>
    <row r="1916" spans="1:7">
      <c r="A1916" s="1">
        <v>65.22</v>
      </c>
      <c r="B1916" s="1">
        <v>6.2220999999999999E-2</v>
      </c>
      <c r="C1916" s="1"/>
      <c r="D1916" s="1"/>
      <c r="E1916" s="1">
        <v>5.0531E-2</v>
      </c>
      <c r="F1916" s="1"/>
      <c r="G1916" s="1"/>
    </row>
    <row r="1917" spans="1:7">
      <c r="A1917" s="1">
        <v>65.25</v>
      </c>
      <c r="B1917" s="1">
        <v>6.1681E-2</v>
      </c>
      <c r="C1917" s="1"/>
      <c r="D1917" s="1"/>
      <c r="E1917" s="1">
        <v>5.0699000000000001E-2</v>
      </c>
      <c r="F1917" s="1"/>
      <c r="G1917" s="1"/>
    </row>
    <row r="1918" spans="1:7">
      <c r="A1918" s="1">
        <v>65.28</v>
      </c>
      <c r="B1918" s="1">
        <v>6.2427000000000003E-2</v>
      </c>
      <c r="C1918" s="1"/>
      <c r="D1918" s="1"/>
      <c r="E1918" s="1">
        <v>5.0612999999999998E-2</v>
      </c>
      <c r="F1918" s="1"/>
      <c r="G1918" s="1"/>
    </row>
    <row r="1919" spans="1:7">
      <c r="A1919" s="1">
        <v>65.31</v>
      </c>
      <c r="B1919" s="1">
        <v>6.3357999999999998E-2</v>
      </c>
      <c r="C1919" s="1"/>
      <c r="D1919" s="1"/>
      <c r="E1919" s="1">
        <v>5.0581000000000001E-2</v>
      </c>
      <c r="F1919" s="1"/>
      <c r="G1919" s="1"/>
    </row>
    <row r="1920" spans="1:7">
      <c r="A1920" s="1">
        <v>65.34</v>
      </c>
      <c r="B1920" s="1">
        <v>6.3751000000000002E-2</v>
      </c>
      <c r="C1920" s="1"/>
      <c r="D1920" s="1"/>
      <c r="E1920" s="1">
        <v>5.0783000000000002E-2</v>
      </c>
      <c r="F1920" s="1"/>
      <c r="G1920" s="1"/>
    </row>
    <row r="1921" spans="1:7">
      <c r="A1921" s="1">
        <v>65.37</v>
      </c>
      <c r="B1921" s="1">
        <v>6.3880000000000006E-2</v>
      </c>
      <c r="C1921" s="1"/>
      <c r="D1921" s="1"/>
      <c r="E1921" s="1">
        <v>5.1143000000000001E-2</v>
      </c>
      <c r="F1921" s="1"/>
      <c r="G1921" s="1"/>
    </row>
    <row r="1922" spans="1:7">
      <c r="A1922" s="1">
        <v>65.400000000000006</v>
      </c>
      <c r="B1922" s="1">
        <v>6.4279000000000003E-2</v>
      </c>
      <c r="C1922" s="1"/>
      <c r="D1922" s="1"/>
      <c r="E1922" s="1">
        <v>5.1268000000000001E-2</v>
      </c>
      <c r="F1922" s="1"/>
      <c r="G1922" s="1"/>
    </row>
    <row r="1923" spans="1:7">
      <c r="A1923" s="1">
        <v>65.430000000000007</v>
      </c>
      <c r="B1923" s="1">
        <v>6.479E-2</v>
      </c>
      <c r="C1923" s="1"/>
      <c r="D1923" s="1"/>
      <c r="E1923" s="1">
        <v>5.1124000000000003E-2</v>
      </c>
      <c r="F1923" s="1"/>
      <c r="G1923" s="1"/>
    </row>
    <row r="1924" spans="1:7">
      <c r="A1924" s="1">
        <v>65.459999999999994</v>
      </c>
      <c r="B1924" s="1">
        <v>6.5160999999999997E-2</v>
      </c>
      <c r="C1924" s="1"/>
      <c r="D1924" s="1"/>
      <c r="E1924" s="1">
        <v>5.1151000000000002E-2</v>
      </c>
      <c r="F1924" s="1"/>
      <c r="G1924" s="1"/>
    </row>
    <row r="1925" spans="1:7">
      <c r="A1925" s="1">
        <v>65.489999999999995</v>
      </c>
      <c r="B1925" s="1">
        <v>6.5432000000000004E-2</v>
      </c>
      <c r="C1925" s="1"/>
      <c r="D1925" s="1"/>
      <c r="E1925" s="1">
        <v>5.1566000000000001E-2</v>
      </c>
      <c r="F1925" s="1"/>
      <c r="G1925" s="1"/>
    </row>
    <row r="1926" spans="1:7">
      <c r="A1926" s="1">
        <v>65.52</v>
      </c>
      <c r="B1926" s="1">
        <v>6.5375000000000003E-2</v>
      </c>
      <c r="C1926" s="1"/>
      <c r="D1926" s="1"/>
      <c r="E1926" s="1">
        <v>5.2162E-2</v>
      </c>
      <c r="F1926" s="1"/>
      <c r="G1926" s="1"/>
    </row>
    <row r="1927" spans="1:7">
      <c r="A1927" s="1">
        <v>65.55</v>
      </c>
      <c r="B1927" s="1">
        <v>6.5456E-2</v>
      </c>
      <c r="C1927" s="1"/>
      <c r="D1927" s="1"/>
      <c r="E1927" s="1">
        <v>5.2386000000000002E-2</v>
      </c>
      <c r="F1927" s="1"/>
      <c r="G1927" s="1"/>
    </row>
    <row r="1928" spans="1:7">
      <c r="A1928" s="1">
        <v>65.58</v>
      </c>
      <c r="B1928" s="1">
        <v>6.5934999999999994E-2</v>
      </c>
      <c r="C1928" s="1"/>
      <c r="D1928" s="1"/>
      <c r="E1928" s="1">
        <v>5.2442000000000003E-2</v>
      </c>
      <c r="F1928" s="1"/>
      <c r="G1928" s="1"/>
    </row>
    <row r="1929" spans="1:7">
      <c r="A1929" s="1">
        <v>65.61</v>
      </c>
      <c r="B1929" s="1">
        <v>6.6408999999999996E-2</v>
      </c>
      <c r="C1929" s="1"/>
      <c r="D1929" s="1"/>
      <c r="E1929" s="1">
        <v>5.2372000000000002E-2</v>
      </c>
      <c r="F1929" s="1"/>
      <c r="G1929" s="1"/>
    </row>
    <row r="1930" spans="1:7">
      <c r="A1930" s="1">
        <v>65.64</v>
      </c>
      <c r="B1930" s="1">
        <v>6.6689999999999999E-2</v>
      </c>
      <c r="C1930" s="1"/>
      <c r="D1930" s="1"/>
      <c r="E1930" s="1">
        <v>5.2796999999999997E-2</v>
      </c>
      <c r="F1930" s="1"/>
      <c r="G1930" s="1"/>
    </row>
    <row r="1931" spans="1:7">
      <c r="A1931" s="1">
        <v>65.67</v>
      </c>
      <c r="B1931" s="1">
        <v>6.6666000000000003E-2</v>
      </c>
      <c r="C1931" s="1"/>
      <c r="D1931" s="1"/>
      <c r="E1931" s="1">
        <v>5.3303999999999997E-2</v>
      </c>
      <c r="F1931" s="1"/>
      <c r="G1931" s="1"/>
    </row>
    <row r="1932" spans="1:7">
      <c r="A1932" s="1">
        <v>65.7</v>
      </c>
      <c r="B1932" s="1">
        <v>6.6677E-2</v>
      </c>
      <c r="C1932" s="1"/>
      <c r="D1932" s="1"/>
      <c r="E1932" s="1">
        <v>5.3744E-2</v>
      </c>
      <c r="F1932" s="1"/>
      <c r="G1932" s="1"/>
    </row>
    <row r="1933" spans="1:7">
      <c r="A1933" s="1">
        <v>65.73</v>
      </c>
      <c r="B1933" s="1">
        <v>6.6978999999999997E-2</v>
      </c>
      <c r="C1933" s="1"/>
      <c r="D1933" s="1"/>
      <c r="E1933" s="1">
        <v>5.3949999999999998E-2</v>
      </c>
      <c r="F1933" s="1"/>
      <c r="G1933" s="1"/>
    </row>
    <row r="1934" spans="1:7">
      <c r="A1934" s="1">
        <v>65.760000000000005</v>
      </c>
      <c r="B1934" s="1">
        <v>6.7368999999999998E-2</v>
      </c>
      <c r="C1934" s="1"/>
      <c r="D1934" s="1"/>
      <c r="E1934" s="1">
        <v>5.3934000000000003E-2</v>
      </c>
      <c r="F1934" s="1"/>
      <c r="G1934" s="1"/>
    </row>
    <row r="1935" spans="1:7">
      <c r="A1935" s="1">
        <v>65.790000000000006</v>
      </c>
      <c r="B1935" s="1">
        <v>6.7756999999999998E-2</v>
      </c>
      <c r="C1935" s="1"/>
      <c r="D1935" s="1"/>
      <c r="E1935" s="1">
        <v>5.3962999999999997E-2</v>
      </c>
      <c r="F1935" s="1"/>
      <c r="G1935" s="1"/>
    </row>
    <row r="1936" spans="1:7">
      <c r="A1936" s="1">
        <v>65.819999999999993</v>
      </c>
      <c r="B1936" s="1">
        <v>6.7860000000000004E-2</v>
      </c>
      <c r="C1936" s="1"/>
      <c r="D1936" s="1"/>
      <c r="E1936" s="1">
        <v>5.4406999999999997E-2</v>
      </c>
      <c r="F1936" s="1"/>
      <c r="G1936" s="1"/>
    </row>
    <row r="1937" spans="1:7">
      <c r="A1937" s="1">
        <v>65.849999999999994</v>
      </c>
      <c r="B1937" s="1">
        <v>6.7755999999999997E-2</v>
      </c>
      <c r="C1937" s="1"/>
      <c r="D1937" s="1"/>
      <c r="E1937" s="1">
        <v>5.4934999999999998E-2</v>
      </c>
      <c r="F1937" s="1"/>
      <c r="G1937" s="1"/>
    </row>
    <row r="1938" spans="1:7">
      <c r="A1938" s="1">
        <v>65.88</v>
      </c>
      <c r="B1938" s="1">
        <v>6.7780999999999994E-2</v>
      </c>
      <c r="C1938" s="1"/>
      <c r="D1938" s="1"/>
      <c r="E1938" s="1">
        <v>5.5462999999999998E-2</v>
      </c>
      <c r="F1938" s="1"/>
      <c r="G1938" s="1"/>
    </row>
    <row r="1939" spans="1:7">
      <c r="A1939" s="1">
        <v>65.91</v>
      </c>
      <c r="B1939" s="1">
        <v>6.8061999999999998E-2</v>
      </c>
      <c r="C1939" s="1"/>
      <c r="D1939" s="1"/>
      <c r="E1939" s="1">
        <v>5.5669000000000003E-2</v>
      </c>
      <c r="F1939" s="1"/>
      <c r="G1939" s="1"/>
    </row>
    <row r="1940" spans="1:7">
      <c r="A1940" s="1">
        <v>65.94</v>
      </c>
      <c r="B1940" s="1">
        <v>6.8506999999999998E-2</v>
      </c>
      <c r="C1940" s="1"/>
      <c r="D1940" s="1"/>
      <c r="E1940" s="1">
        <v>5.5766999999999997E-2</v>
      </c>
      <c r="F1940" s="1"/>
      <c r="G1940" s="1"/>
    </row>
    <row r="1941" spans="1:7">
      <c r="A1941" s="1">
        <v>65.97</v>
      </c>
      <c r="B1941" s="1">
        <v>6.8782999999999997E-2</v>
      </c>
      <c r="C1941" s="1"/>
      <c r="D1941" s="1"/>
      <c r="E1941" s="1">
        <v>5.5738999999999997E-2</v>
      </c>
      <c r="F1941" s="1"/>
      <c r="G1941" s="1"/>
    </row>
    <row r="1942" spans="1:7">
      <c r="A1942" s="1">
        <v>66</v>
      </c>
      <c r="B1942" s="1">
        <v>6.8876999999999994E-2</v>
      </c>
      <c r="C1942" s="1"/>
      <c r="D1942" s="1"/>
      <c r="E1942" s="1">
        <v>5.6034E-2</v>
      </c>
      <c r="F1942" s="1"/>
      <c r="G1942" s="1"/>
    </row>
    <row r="1943" spans="1:7">
      <c r="A1943" s="1">
        <v>66.03</v>
      </c>
      <c r="B1943" s="1">
        <v>6.8744E-2</v>
      </c>
      <c r="C1943" s="1"/>
      <c r="D1943" s="1"/>
      <c r="E1943" s="1">
        <v>5.6550999999999997E-2</v>
      </c>
      <c r="F1943" s="1"/>
      <c r="G1943" s="1"/>
    </row>
    <row r="1944" spans="1:7">
      <c r="A1944" s="1">
        <v>66.06</v>
      </c>
      <c r="B1944" s="1">
        <v>6.8760000000000002E-2</v>
      </c>
      <c r="C1944" s="1"/>
      <c r="D1944" s="1"/>
      <c r="E1944" s="1">
        <v>5.6977E-2</v>
      </c>
      <c r="F1944" s="1"/>
      <c r="G1944" s="1"/>
    </row>
    <row r="1945" spans="1:7">
      <c r="A1945" s="1">
        <v>66.09</v>
      </c>
      <c r="B1945" s="1">
        <v>6.9077E-2</v>
      </c>
      <c r="C1945" s="1"/>
      <c r="D1945" s="1"/>
      <c r="E1945" s="1">
        <v>5.7214000000000001E-2</v>
      </c>
      <c r="F1945" s="1"/>
      <c r="G1945" s="1"/>
    </row>
    <row r="1946" spans="1:7">
      <c r="A1946" s="1">
        <v>66.12</v>
      </c>
      <c r="B1946" s="1">
        <v>6.9279999999999994E-2</v>
      </c>
      <c r="C1946" s="1"/>
      <c r="D1946" s="1"/>
      <c r="E1946" s="1">
        <v>5.7300999999999998E-2</v>
      </c>
      <c r="F1946" s="1"/>
      <c r="G1946" s="1"/>
    </row>
    <row r="1947" spans="1:7">
      <c r="A1947" s="1">
        <v>66.150000000000006</v>
      </c>
      <c r="B1947" s="1">
        <v>6.9454000000000002E-2</v>
      </c>
      <c r="C1947" s="1"/>
      <c r="D1947" s="1"/>
      <c r="E1947" s="1">
        <v>5.7464000000000001E-2</v>
      </c>
      <c r="F1947" s="1"/>
      <c r="G1947" s="1"/>
    </row>
    <row r="1948" spans="1:7">
      <c r="A1948" s="1">
        <v>66.180000000000007</v>
      </c>
      <c r="B1948" s="1">
        <v>6.9513000000000005E-2</v>
      </c>
      <c r="C1948" s="1"/>
      <c r="D1948" s="1"/>
      <c r="E1948" s="1">
        <v>5.7937000000000002E-2</v>
      </c>
      <c r="F1948" s="1"/>
      <c r="G1948" s="1"/>
    </row>
    <row r="1949" spans="1:7">
      <c r="A1949" s="1">
        <v>66.209999999999994</v>
      </c>
      <c r="B1949" s="1">
        <v>6.9379999999999997E-2</v>
      </c>
      <c r="C1949" s="1"/>
      <c r="D1949" s="1"/>
      <c r="E1949" s="1">
        <v>5.8437000000000003E-2</v>
      </c>
      <c r="F1949" s="1"/>
      <c r="G1949" s="1"/>
    </row>
    <row r="1950" spans="1:7">
      <c r="A1950" s="1">
        <v>66.239999999999995</v>
      </c>
      <c r="B1950" s="1">
        <v>6.9426000000000002E-2</v>
      </c>
      <c r="C1950" s="1"/>
      <c r="D1950" s="1"/>
      <c r="E1950" s="1">
        <v>5.8949000000000001E-2</v>
      </c>
      <c r="F1950" s="1"/>
      <c r="G1950" s="1"/>
    </row>
    <row r="1951" spans="1:7">
      <c r="A1951" s="1">
        <v>66.27</v>
      </c>
      <c r="B1951" s="1">
        <v>6.9692000000000004E-2</v>
      </c>
      <c r="C1951" s="1"/>
      <c r="D1951" s="1"/>
      <c r="E1951" s="1">
        <v>5.9163E-2</v>
      </c>
      <c r="F1951" s="1"/>
      <c r="G1951" s="1"/>
    </row>
    <row r="1952" spans="1:7">
      <c r="A1952" s="1">
        <v>66.3</v>
      </c>
      <c r="B1952" s="1">
        <v>6.9998000000000005E-2</v>
      </c>
      <c r="C1952" s="1"/>
      <c r="D1952" s="1"/>
      <c r="E1952" s="1">
        <v>5.9257999999999998E-2</v>
      </c>
      <c r="F1952" s="1"/>
      <c r="G1952" s="1"/>
    </row>
    <row r="1953" spans="1:7">
      <c r="A1953" s="1">
        <v>66.33</v>
      </c>
      <c r="B1953" s="1">
        <v>7.0176000000000002E-2</v>
      </c>
      <c r="C1953" s="1"/>
      <c r="D1953" s="1"/>
      <c r="E1953" s="1">
        <v>5.9229999999999998E-2</v>
      </c>
      <c r="F1953" s="1"/>
      <c r="G1953" s="1"/>
    </row>
    <row r="1954" spans="1:7">
      <c r="A1954" s="1">
        <v>66.36</v>
      </c>
      <c r="B1954" s="1">
        <v>7.0116999999999999E-2</v>
      </c>
      <c r="C1954" s="1"/>
      <c r="D1954" s="1"/>
      <c r="E1954" s="1">
        <v>5.9584999999999999E-2</v>
      </c>
      <c r="F1954" s="1"/>
      <c r="G1954" s="1"/>
    </row>
    <row r="1955" spans="1:7">
      <c r="A1955" s="1">
        <v>66.39</v>
      </c>
      <c r="B1955" s="1">
        <v>6.9997000000000004E-2</v>
      </c>
      <c r="C1955" s="1"/>
      <c r="D1955" s="1"/>
      <c r="E1955" s="1">
        <v>6.0083999999999999E-2</v>
      </c>
      <c r="F1955" s="1"/>
      <c r="G1955" s="1"/>
    </row>
    <row r="1956" spans="1:7">
      <c r="A1956" s="1">
        <v>66.42</v>
      </c>
      <c r="B1956" s="1">
        <v>7.0244000000000001E-2</v>
      </c>
      <c r="C1956" s="1"/>
      <c r="D1956" s="1"/>
      <c r="E1956" s="1">
        <v>6.0505999999999997E-2</v>
      </c>
      <c r="F1956" s="1"/>
      <c r="G1956" s="1"/>
    </row>
    <row r="1957" spans="1:7">
      <c r="A1957" s="1">
        <v>66.45</v>
      </c>
      <c r="B1957" s="1">
        <v>7.0634000000000002E-2</v>
      </c>
      <c r="C1957" s="1"/>
      <c r="D1957" s="1"/>
      <c r="E1957" s="1">
        <v>6.0776999999999998E-2</v>
      </c>
      <c r="F1957" s="1"/>
      <c r="G1957" s="1"/>
    </row>
    <row r="1958" spans="1:7">
      <c r="A1958" s="1">
        <v>66.48</v>
      </c>
      <c r="B1958" s="1">
        <v>7.0779999999999996E-2</v>
      </c>
      <c r="C1958" s="1"/>
      <c r="D1958" s="1"/>
      <c r="E1958" s="1">
        <v>6.0842E-2</v>
      </c>
      <c r="F1958" s="1"/>
      <c r="G1958" s="1"/>
    </row>
    <row r="1959" spans="1:7">
      <c r="A1959" s="1">
        <v>66.510000000000005</v>
      </c>
      <c r="B1959" s="1">
        <v>7.0791000000000007E-2</v>
      </c>
      <c r="C1959" s="1"/>
      <c r="D1959" s="1"/>
      <c r="E1959" s="1">
        <v>6.0858000000000002E-2</v>
      </c>
      <c r="F1959" s="1"/>
      <c r="G1959" s="1"/>
    </row>
    <row r="1960" spans="1:7">
      <c r="A1960" s="1">
        <v>66.540000000000006</v>
      </c>
      <c r="B1960" s="1">
        <v>7.0708999999999994E-2</v>
      </c>
      <c r="C1960" s="1"/>
      <c r="D1960" s="1"/>
      <c r="E1960" s="1">
        <v>6.1338999999999998E-2</v>
      </c>
      <c r="F1960" s="1"/>
      <c r="G1960" s="1"/>
    </row>
    <row r="1961" spans="1:7">
      <c r="A1961" s="1">
        <v>66.569999999999993</v>
      </c>
      <c r="B1961" s="1">
        <v>7.0923E-2</v>
      </c>
      <c r="C1961" s="1"/>
      <c r="D1961" s="1"/>
      <c r="E1961" s="1">
        <v>6.1866999999999998E-2</v>
      </c>
      <c r="F1961" s="1"/>
      <c r="G1961" s="1"/>
    </row>
    <row r="1962" spans="1:7">
      <c r="A1962" s="1">
        <v>66.599999999999994</v>
      </c>
      <c r="B1962" s="1">
        <v>7.1235000000000007E-2</v>
      </c>
      <c r="C1962" s="1"/>
      <c r="D1962" s="1"/>
      <c r="E1962" s="1">
        <v>6.2400999999999998E-2</v>
      </c>
      <c r="F1962" s="1"/>
      <c r="G1962" s="1"/>
    </row>
    <row r="1963" spans="1:7">
      <c r="A1963" s="1">
        <v>66.63</v>
      </c>
      <c r="B1963" s="1">
        <v>7.1475999999999998E-2</v>
      </c>
      <c r="C1963" s="1"/>
      <c r="D1963" s="1"/>
      <c r="E1963" s="1">
        <v>6.2616000000000005E-2</v>
      </c>
      <c r="F1963" s="1"/>
      <c r="G1963" s="1"/>
    </row>
    <row r="1964" spans="1:7">
      <c r="A1964" s="1">
        <v>66.66</v>
      </c>
      <c r="B1964" s="1">
        <v>7.1559999999999999E-2</v>
      </c>
      <c r="C1964" s="1"/>
      <c r="D1964" s="1"/>
      <c r="E1964" s="1">
        <v>6.2592999999999996E-2</v>
      </c>
      <c r="F1964" s="1"/>
      <c r="G1964" s="1"/>
    </row>
    <row r="1965" spans="1:7">
      <c r="A1965" s="1">
        <v>66.69</v>
      </c>
      <c r="B1965" s="1">
        <v>7.1433999999999997E-2</v>
      </c>
      <c r="C1965" s="1"/>
      <c r="D1965" s="1"/>
      <c r="E1965" s="1">
        <v>6.2466000000000001E-2</v>
      </c>
      <c r="F1965" s="1"/>
      <c r="G1965" s="1"/>
    </row>
    <row r="1966" spans="1:7">
      <c r="A1966" s="1">
        <v>66.72</v>
      </c>
      <c r="B1966" s="1">
        <v>7.1333999999999995E-2</v>
      </c>
      <c r="C1966" s="1"/>
      <c r="D1966" s="1"/>
      <c r="E1966" s="1">
        <v>6.2796000000000005E-2</v>
      </c>
      <c r="F1966" s="1"/>
      <c r="G1966" s="1"/>
    </row>
    <row r="1967" spans="1:7">
      <c r="A1967" s="1">
        <v>66.75</v>
      </c>
      <c r="B1967" s="1">
        <v>7.1558999999999998E-2</v>
      </c>
      <c r="C1967" s="1"/>
      <c r="D1967" s="1"/>
      <c r="E1967" s="1">
        <v>6.3355999999999996E-2</v>
      </c>
      <c r="F1967" s="1"/>
      <c r="G1967" s="1"/>
    </row>
    <row r="1968" spans="1:7">
      <c r="A1968" s="1">
        <v>66.78</v>
      </c>
      <c r="B1968" s="1">
        <v>7.1811E-2</v>
      </c>
      <c r="C1968" s="1"/>
      <c r="D1968" s="1"/>
      <c r="E1968" s="1">
        <v>6.3618999999999995E-2</v>
      </c>
      <c r="F1968" s="1"/>
      <c r="G1968" s="1"/>
    </row>
    <row r="1969" spans="1:7">
      <c r="A1969" s="1">
        <v>66.81</v>
      </c>
      <c r="B1969" s="1">
        <v>7.1659E-2</v>
      </c>
      <c r="C1969" s="1"/>
      <c r="D1969" s="1"/>
      <c r="E1969" s="1">
        <v>6.361E-2</v>
      </c>
      <c r="F1969" s="1"/>
      <c r="G1969" s="1"/>
    </row>
    <row r="1970" spans="1:7">
      <c r="A1970" s="1">
        <v>66.84</v>
      </c>
      <c r="B1970" s="1">
        <v>7.1179999999999993E-2</v>
      </c>
      <c r="C1970" s="1"/>
      <c r="D1970" s="1"/>
      <c r="E1970" s="1">
        <v>6.3596E-2</v>
      </c>
      <c r="F1970" s="1"/>
      <c r="G1970" s="1"/>
    </row>
    <row r="1971" spans="1:7">
      <c r="A1971" s="1">
        <v>66.87</v>
      </c>
      <c r="B1971" s="1">
        <v>7.1134000000000003E-2</v>
      </c>
      <c r="C1971" s="1"/>
      <c r="D1971" s="1"/>
      <c r="E1971" s="1">
        <v>6.3892000000000004E-2</v>
      </c>
      <c r="F1971" s="1"/>
      <c r="G1971" s="1"/>
    </row>
    <row r="1972" spans="1:7">
      <c r="A1972" s="1">
        <v>66.900000000000006</v>
      </c>
      <c r="B1972" s="1">
        <v>7.1518999999999999E-2</v>
      </c>
      <c r="C1972" s="1"/>
      <c r="D1972" s="1"/>
      <c r="E1972" s="1">
        <v>6.4367999999999995E-2</v>
      </c>
      <c r="F1972" s="1"/>
      <c r="G1972" s="1"/>
    </row>
    <row r="1973" spans="1:7">
      <c r="A1973" s="1">
        <v>66.930000000000007</v>
      </c>
      <c r="B1973" s="1">
        <v>7.1925000000000003E-2</v>
      </c>
      <c r="C1973" s="1"/>
      <c r="D1973" s="1"/>
      <c r="E1973" s="1">
        <v>6.4726000000000006E-2</v>
      </c>
      <c r="F1973" s="1"/>
      <c r="G1973" s="1"/>
    </row>
    <row r="1974" spans="1:7">
      <c r="A1974" s="1">
        <v>66.959999999999994</v>
      </c>
      <c r="B1974" s="1">
        <v>7.2314000000000003E-2</v>
      </c>
      <c r="C1974" s="1"/>
      <c r="D1974" s="1"/>
      <c r="E1974" s="1">
        <v>6.4909999999999995E-2</v>
      </c>
      <c r="F1974" s="1"/>
      <c r="G1974" s="1"/>
    </row>
    <row r="1975" spans="1:7">
      <c r="A1975" s="1">
        <v>66.989999999999995</v>
      </c>
      <c r="B1975" s="1">
        <v>7.2464000000000001E-2</v>
      </c>
      <c r="C1975" s="1"/>
      <c r="D1975" s="1"/>
      <c r="E1975" s="1">
        <v>6.4861000000000002E-2</v>
      </c>
      <c r="F1975" s="1"/>
      <c r="G1975" s="1"/>
    </row>
    <row r="1976" spans="1:7">
      <c r="A1976" s="1">
        <v>67.02</v>
      </c>
      <c r="B1976" s="1">
        <v>7.2396000000000002E-2</v>
      </c>
      <c r="C1976" s="1"/>
      <c r="D1976" s="1"/>
      <c r="E1976" s="1">
        <v>6.4938999999999997E-2</v>
      </c>
      <c r="F1976" s="1"/>
      <c r="G1976" s="1"/>
    </row>
    <row r="1977" spans="1:7">
      <c r="A1977" s="1">
        <v>67.05</v>
      </c>
      <c r="B1977" s="1">
        <v>7.2315000000000004E-2</v>
      </c>
      <c r="C1977" s="1"/>
      <c r="D1977" s="1"/>
      <c r="E1977" s="1">
        <v>6.5420000000000006E-2</v>
      </c>
      <c r="F1977" s="1"/>
      <c r="G1977" s="1"/>
    </row>
    <row r="1978" spans="1:7">
      <c r="A1978" s="1">
        <v>67.08</v>
      </c>
      <c r="B1978" s="1">
        <v>7.2541999999999995E-2</v>
      </c>
      <c r="C1978" s="1"/>
      <c r="D1978" s="1"/>
      <c r="E1978" s="1">
        <v>6.5856999999999999E-2</v>
      </c>
      <c r="F1978" s="1"/>
      <c r="G1978" s="1"/>
    </row>
    <row r="1979" spans="1:7">
      <c r="A1979" s="1">
        <v>67.11</v>
      </c>
      <c r="B1979" s="1">
        <v>7.2955999999999993E-2</v>
      </c>
      <c r="C1979" s="1"/>
      <c r="D1979" s="1"/>
      <c r="E1979" s="1">
        <v>6.6075999999999996E-2</v>
      </c>
      <c r="F1979" s="1"/>
      <c r="G1979" s="1"/>
    </row>
    <row r="1980" spans="1:7">
      <c r="A1980" s="1">
        <v>67.11</v>
      </c>
      <c r="B1980" s="1">
        <v>7.3015999999999998E-2</v>
      </c>
      <c r="C1980" s="1"/>
      <c r="D1980" s="1"/>
      <c r="E1980" s="1">
        <v>6.6081000000000001E-2</v>
      </c>
      <c r="F1980" s="1"/>
      <c r="G1980" s="1"/>
    </row>
    <row r="1981" spans="1:7">
      <c r="A1981" s="1">
        <v>67.14</v>
      </c>
      <c r="B1981" s="1">
        <v>7.3172000000000001E-2</v>
      </c>
      <c r="C1981" s="1"/>
      <c r="D1981" s="1"/>
      <c r="E1981" s="1">
        <v>6.5989000000000006E-2</v>
      </c>
      <c r="F1981" s="1"/>
      <c r="G1981" s="1"/>
    </row>
    <row r="1982" spans="1:7">
      <c r="A1982" s="1">
        <v>67.17</v>
      </c>
      <c r="B1982" s="1">
        <v>7.3148000000000005E-2</v>
      </c>
      <c r="C1982" s="1"/>
      <c r="D1982" s="1"/>
      <c r="E1982" s="1">
        <v>6.5997E-2</v>
      </c>
      <c r="F1982" s="1"/>
      <c r="G1982" s="1"/>
    </row>
    <row r="1983" spans="1:7">
      <c r="A1983" s="1">
        <v>67.2</v>
      </c>
      <c r="B1983" s="1">
        <v>7.3024000000000006E-2</v>
      </c>
      <c r="C1983" s="1"/>
      <c r="D1983" s="1"/>
      <c r="E1983" s="1">
        <v>6.6338999999999995E-2</v>
      </c>
      <c r="F1983" s="1"/>
      <c r="G1983" s="1"/>
    </row>
    <row r="1984" spans="1:7">
      <c r="A1984" s="1">
        <v>67.23</v>
      </c>
      <c r="B1984" s="1">
        <v>7.3248999999999995E-2</v>
      </c>
      <c r="C1984" s="1"/>
      <c r="D1984" s="1"/>
      <c r="E1984" s="1">
        <v>6.6757999999999998E-2</v>
      </c>
      <c r="F1984" s="1"/>
      <c r="G1984" s="1"/>
    </row>
    <row r="1985" spans="1:7">
      <c r="A1985" s="1">
        <v>67.260000000000005</v>
      </c>
      <c r="B1985" s="1">
        <v>7.3730000000000004E-2</v>
      </c>
      <c r="C1985" s="1"/>
      <c r="D1985" s="1"/>
      <c r="E1985" s="1">
        <v>6.7140000000000005E-2</v>
      </c>
      <c r="F1985" s="1"/>
      <c r="G1985" s="1"/>
    </row>
    <row r="1986" spans="1:7">
      <c r="A1986" s="1">
        <v>67.290000000000006</v>
      </c>
      <c r="B1986" s="1">
        <v>7.4106000000000005E-2</v>
      </c>
      <c r="C1986" s="1"/>
      <c r="D1986" s="1"/>
      <c r="E1986" s="1">
        <v>6.7269999999999996E-2</v>
      </c>
      <c r="F1986" s="1"/>
      <c r="G1986" s="1"/>
    </row>
    <row r="1987" spans="1:7">
      <c r="A1987" s="1">
        <v>67.319999999999993</v>
      </c>
      <c r="B1987" s="1">
        <v>7.4271000000000004E-2</v>
      </c>
      <c r="C1987" s="1"/>
      <c r="D1987" s="1"/>
      <c r="E1987" s="1">
        <v>6.7180000000000004E-2</v>
      </c>
      <c r="F1987" s="1"/>
      <c r="G1987" s="1"/>
    </row>
    <row r="1988" spans="1:7">
      <c r="A1988" s="1">
        <v>67.349999999999994</v>
      </c>
      <c r="B1988" s="1">
        <v>7.4218999999999993E-2</v>
      </c>
      <c r="C1988" s="1"/>
      <c r="D1988" s="1"/>
      <c r="E1988" s="1">
        <v>6.7212999999999995E-2</v>
      </c>
      <c r="F1988" s="1"/>
      <c r="G1988" s="1"/>
    </row>
    <row r="1989" spans="1:7">
      <c r="A1989" s="1">
        <v>67.38</v>
      </c>
      <c r="B1989" s="1">
        <v>7.4262999999999996E-2</v>
      </c>
      <c r="C1989" s="1"/>
      <c r="D1989" s="1"/>
      <c r="E1989" s="1">
        <v>6.7513000000000004E-2</v>
      </c>
      <c r="F1989" s="1"/>
      <c r="G1989" s="1"/>
    </row>
    <row r="1990" spans="1:7">
      <c r="A1990" s="1">
        <v>67.41</v>
      </c>
      <c r="B1990" s="1">
        <v>7.4577000000000004E-2</v>
      </c>
      <c r="C1990" s="1"/>
      <c r="D1990" s="1"/>
      <c r="E1990" s="1">
        <v>6.7853999999999998E-2</v>
      </c>
      <c r="F1990" s="1"/>
      <c r="G1990" s="1"/>
    </row>
    <row r="1991" spans="1:7">
      <c r="A1991" s="1">
        <v>67.44</v>
      </c>
      <c r="B1991" s="1">
        <v>7.4894000000000002E-2</v>
      </c>
      <c r="C1991" s="1"/>
      <c r="D1991" s="1"/>
      <c r="E1991" s="1">
        <v>6.8156999999999995E-2</v>
      </c>
      <c r="F1991" s="1"/>
      <c r="G1991" s="1"/>
    </row>
    <row r="1992" spans="1:7">
      <c r="A1992" s="1">
        <v>67.47</v>
      </c>
      <c r="B1992" s="1">
        <v>7.5230000000000005E-2</v>
      </c>
      <c r="C1992" s="1"/>
      <c r="D1992" s="1"/>
      <c r="E1992" s="1">
        <v>6.8362999999999993E-2</v>
      </c>
      <c r="F1992" s="1"/>
      <c r="G1992" s="1"/>
    </row>
    <row r="1993" spans="1:7">
      <c r="A1993" s="1">
        <v>67.5</v>
      </c>
      <c r="B1993" s="1">
        <v>7.5408000000000003E-2</v>
      </c>
      <c r="C1993" s="1"/>
      <c r="D1993" s="1"/>
      <c r="E1993" s="1">
        <v>6.8235000000000004E-2</v>
      </c>
      <c r="F1993" s="1"/>
      <c r="G1993" s="1"/>
    </row>
    <row r="1994" spans="1:7">
      <c r="A1994" s="1">
        <v>67.53</v>
      </c>
      <c r="B1994" s="1">
        <v>7.5426999999999994E-2</v>
      </c>
      <c r="C1994" s="1"/>
      <c r="D1994" s="1"/>
      <c r="E1994" s="1">
        <v>6.8238999999999994E-2</v>
      </c>
      <c r="F1994" s="1"/>
      <c r="G1994" s="1"/>
    </row>
    <row r="1995" spans="1:7">
      <c r="A1995" s="1">
        <v>67.56</v>
      </c>
      <c r="B1995" s="1">
        <v>7.5486999999999999E-2</v>
      </c>
      <c r="C1995" s="1"/>
      <c r="D1995" s="1"/>
      <c r="E1995" s="1">
        <v>6.8584000000000006E-2</v>
      </c>
      <c r="F1995" s="1"/>
      <c r="G1995" s="1"/>
    </row>
    <row r="1996" spans="1:7">
      <c r="A1996" s="1">
        <v>67.59</v>
      </c>
      <c r="B1996" s="1">
        <v>7.5781000000000001E-2</v>
      </c>
      <c r="C1996" s="1"/>
      <c r="D1996" s="1"/>
      <c r="E1996" s="1">
        <v>6.8876999999999994E-2</v>
      </c>
      <c r="F1996" s="1"/>
      <c r="G1996" s="1"/>
    </row>
    <row r="1997" spans="1:7">
      <c r="A1997" s="1">
        <v>67.62</v>
      </c>
      <c r="B1997" s="1">
        <v>7.6259999999999994E-2</v>
      </c>
      <c r="C1997" s="1"/>
      <c r="D1997" s="1"/>
      <c r="E1997" s="1">
        <v>6.9268999999999997E-2</v>
      </c>
      <c r="F1997" s="1"/>
      <c r="G1997" s="1"/>
    </row>
    <row r="1998" spans="1:7">
      <c r="A1998" s="1">
        <v>67.650000000000006</v>
      </c>
      <c r="B1998" s="1">
        <v>7.6470999999999997E-2</v>
      </c>
      <c r="C1998" s="1"/>
      <c r="D1998" s="1"/>
      <c r="E1998" s="1">
        <v>6.9442000000000004E-2</v>
      </c>
      <c r="F1998" s="1"/>
      <c r="G1998" s="1"/>
    </row>
    <row r="1999" spans="1:7">
      <c r="A1999" s="1">
        <v>67.680000000000007</v>
      </c>
      <c r="B1999" s="1">
        <v>7.6477000000000003E-2</v>
      </c>
      <c r="C1999" s="1"/>
      <c r="D1999" s="1"/>
      <c r="E1999" s="1">
        <v>6.9403999999999993E-2</v>
      </c>
      <c r="F1999" s="1"/>
      <c r="G1999" s="1"/>
    </row>
    <row r="2000" spans="1:7">
      <c r="A2000" s="1">
        <v>67.709999999999994</v>
      </c>
      <c r="B2000" s="1">
        <v>7.6515E-2</v>
      </c>
      <c r="C2000" s="1"/>
      <c r="D2000" s="1"/>
      <c r="E2000" s="1">
        <v>6.9393999999999997E-2</v>
      </c>
      <c r="F2000" s="1"/>
      <c r="G2000" s="1"/>
    </row>
    <row r="2001" spans="1:7">
      <c r="A2001" s="1">
        <v>67.739999999999995</v>
      </c>
      <c r="B2001" s="1">
        <v>7.6910999999999993E-2</v>
      </c>
      <c r="C2001" s="1"/>
      <c r="D2001" s="1"/>
      <c r="E2001" s="1">
        <v>6.9735000000000005E-2</v>
      </c>
      <c r="F2001" s="1"/>
      <c r="G2001" s="1"/>
    </row>
    <row r="2002" spans="1:7">
      <c r="A2002" s="1">
        <v>67.77</v>
      </c>
      <c r="B2002" s="1">
        <v>7.7451000000000006E-2</v>
      </c>
      <c r="C2002" s="1"/>
      <c r="D2002" s="1"/>
      <c r="E2002" s="1">
        <v>7.0146E-2</v>
      </c>
      <c r="F2002" s="1"/>
      <c r="G2002" s="1"/>
    </row>
    <row r="2003" spans="1:7">
      <c r="A2003" s="1">
        <v>67.8</v>
      </c>
      <c r="B2003" s="1">
        <v>7.7657000000000004E-2</v>
      </c>
      <c r="C2003" s="1"/>
      <c r="D2003" s="1"/>
      <c r="E2003" s="1">
        <v>7.0496000000000003E-2</v>
      </c>
      <c r="F2003" s="1"/>
      <c r="G2003" s="1"/>
    </row>
    <row r="2004" spans="1:7">
      <c r="A2004" s="1">
        <v>67.83</v>
      </c>
      <c r="B2004" s="1">
        <v>7.7800999999999995E-2</v>
      </c>
      <c r="C2004" s="1"/>
      <c r="D2004" s="1"/>
      <c r="E2004" s="1">
        <v>7.0654999999999996E-2</v>
      </c>
      <c r="F2004" s="1"/>
      <c r="G2004" s="1"/>
    </row>
    <row r="2005" spans="1:7">
      <c r="A2005" s="1">
        <v>67.86</v>
      </c>
      <c r="B2005" s="1">
        <v>7.7897999999999995E-2</v>
      </c>
      <c r="C2005" s="1"/>
      <c r="D2005" s="1"/>
      <c r="E2005" s="1">
        <v>7.0541000000000006E-2</v>
      </c>
      <c r="F2005" s="1"/>
      <c r="G2005" s="1"/>
    </row>
    <row r="2006" spans="1:7">
      <c r="A2006" s="1">
        <v>67.89</v>
      </c>
      <c r="B2006" s="1">
        <v>7.8201999999999994E-2</v>
      </c>
      <c r="C2006" s="1"/>
      <c r="D2006" s="1"/>
      <c r="E2006" s="1">
        <v>7.0533999999999999E-2</v>
      </c>
      <c r="F2006" s="1"/>
      <c r="G2006" s="1"/>
    </row>
    <row r="2007" spans="1:7">
      <c r="A2007" s="1">
        <v>67.92</v>
      </c>
      <c r="B2007" s="1">
        <v>7.8570000000000001E-2</v>
      </c>
      <c r="C2007" s="1"/>
      <c r="D2007" s="1"/>
      <c r="E2007" s="1">
        <v>7.0902000000000007E-2</v>
      </c>
      <c r="F2007" s="1"/>
      <c r="G2007" s="1"/>
    </row>
    <row r="2008" spans="1:7">
      <c r="A2008" s="1">
        <v>67.95</v>
      </c>
      <c r="B2008" s="1">
        <v>7.8889000000000001E-2</v>
      </c>
      <c r="C2008" s="1"/>
      <c r="D2008" s="1"/>
      <c r="E2008" s="1">
        <v>7.1178000000000005E-2</v>
      </c>
      <c r="F2008" s="1"/>
      <c r="G2008" s="1"/>
    </row>
    <row r="2009" spans="1:7">
      <c r="A2009" s="1">
        <v>67.98</v>
      </c>
      <c r="B2009" s="1">
        <v>7.9019000000000006E-2</v>
      </c>
      <c r="C2009" s="1"/>
      <c r="D2009" s="1"/>
      <c r="E2009" s="1">
        <v>7.1551000000000003E-2</v>
      </c>
      <c r="F2009" s="1"/>
      <c r="G2009" s="1"/>
    </row>
    <row r="2010" spans="1:7">
      <c r="A2010" s="1">
        <v>68.010000000000005</v>
      </c>
      <c r="B2010" s="1">
        <v>7.8912999999999997E-2</v>
      </c>
      <c r="C2010" s="1"/>
      <c r="D2010" s="1"/>
      <c r="E2010" s="1">
        <v>7.1694999999999995E-2</v>
      </c>
      <c r="F2010" s="1"/>
      <c r="G2010" s="1"/>
    </row>
    <row r="2011" spans="1:7">
      <c r="A2011" s="1">
        <v>68.040000000000006</v>
      </c>
      <c r="B2011" s="1">
        <v>7.8999E-2</v>
      </c>
      <c r="C2011" s="1"/>
      <c r="D2011" s="1"/>
      <c r="E2011" s="1">
        <v>7.1613999999999997E-2</v>
      </c>
      <c r="F2011" s="1"/>
      <c r="G2011" s="1"/>
    </row>
    <row r="2012" spans="1:7">
      <c r="A2012" s="1">
        <v>68.069999999999993</v>
      </c>
      <c r="B2012" s="1">
        <v>7.9172999999999993E-2</v>
      </c>
      <c r="C2012" s="1"/>
      <c r="D2012" s="1"/>
      <c r="E2012" s="1">
        <v>7.1651000000000006E-2</v>
      </c>
      <c r="F2012" s="1"/>
      <c r="G2012" s="1"/>
    </row>
    <row r="2013" spans="1:7">
      <c r="A2013" s="1">
        <v>68.099999999999994</v>
      </c>
      <c r="B2013" s="1">
        <v>7.9408999999999993E-2</v>
      </c>
      <c r="C2013" s="1"/>
      <c r="D2013" s="1"/>
      <c r="E2013" s="1">
        <v>7.2083999999999995E-2</v>
      </c>
      <c r="F2013" s="1"/>
      <c r="G2013" s="1"/>
    </row>
    <row r="2014" spans="1:7">
      <c r="A2014" s="1">
        <v>68.13</v>
      </c>
      <c r="B2014" s="1">
        <v>8.0056000000000002E-2</v>
      </c>
      <c r="C2014" s="1"/>
      <c r="D2014" s="1"/>
      <c r="E2014" s="1">
        <v>7.2594000000000006E-2</v>
      </c>
      <c r="F2014" s="1"/>
      <c r="G2014" s="1"/>
    </row>
    <row r="2015" spans="1:7">
      <c r="A2015" s="1">
        <v>68.16</v>
      </c>
      <c r="B2015" s="1">
        <v>8.0381999999999995E-2</v>
      </c>
      <c r="C2015" s="1"/>
      <c r="D2015" s="1"/>
      <c r="E2015" s="1">
        <v>7.2969999999999993E-2</v>
      </c>
      <c r="F2015" s="1"/>
      <c r="G2015" s="1"/>
    </row>
    <row r="2016" spans="1:7">
      <c r="A2016" s="1">
        <v>68.19</v>
      </c>
      <c r="B2016" s="1">
        <v>8.0703999999999998E-2</v>
      </c>
      <c r="C2016" s="1"/>
      <c r="D2016" s="1"/>
      <c r="E2016" s="1">
        <v>7.2969999999999993E-2</v>
      </c>
      <c r="F2016" s="1"/>
      <c r="G2016" s="1"/>
    </row>
    <row r="2017" spans="1:7">
      <c r="A2017" s="1">
        <v>68.22</v>
      </c>
      <c r="B2017" s="1">
        <v>8.0814999999999998E-2</v>
      </c>
      <c r="C2017" s="1"/>
      <c r="D2017" s="1"/>
      <c r="E2017" s="1">
        <v>7.3072999999999999E-2</v>
      </c>
      <c r="F2017" s="1"/>
      <c r="G2017" s="1"/>
    </row>
    <row r="2018" spans="1:7">
      <c r="A2018" s="1">
        <v>68.25</v>
      </c>
      <c r="B2018" s="1">
        <v>8.1179000000000001E-2</v>
      </c>
      <c r="C2018" s="1"/>
      <c r="D2018" s="1"/>
      <c r="E2018" s="1">
        <v>7.3511000000000007E-2</v>
      </c>
      <c r="F2018" s="1"/>
      <c r="G2018" s="1"/>
    </row>
    <row r="2019" spans="1:7">
      <c r="A2019" s="1">
        <v>68.28</v>
      </c>
      <c r="B2019" s="1">
        <v>8.1695000000000004E-2</v>
      </c>
      <c r="C2019" s="1"/>
      <c r="D2019" s="1"/>
      <c r="E2019" s="1">
        <v>7.4084999999999998E-2</v>
      </c>
      <c r="F2019" s="1"/>
      <c r="G2019" s="1"/>
    </row>
    <row r="2020" spans="1:7">
      <c r="A2020" s="1">
        <v>68.31</v>
      </c>
      <c r="B2020" s="1">
        <v>8.2085000000000005E-2</v>
      </c>
      <c r="C2020" s="1"/>
      <c r="D2020" s="1"/>
      <c r="E2020" s="1">
        <v>7.4487999999999999E-2</v>
      </c>
      <c r="F2020" s="1"/>
      <c r="G2020" s="1"/>
    </row>
    <row r="2021" spans="1:7">
      <c r="A2021" s="1">
        <v>68.34</v>
      </c>
      <c r="B2021" s="1">
        <v>8.2338999999999996E-2</v>
      </c>
      <c r="C2021" s="1"/>
      <c r="D2021" s="1"/>
      <c r="E2021" s="1">
        <v>7.4636999999999995E-2</v>
      </c>
      <c r="F2021" s="1"/>
      <c r="G2021" s="1"/>
    </row>
    <row r="2022" spans="1:7">
      <c r="A2022" s="1">
        <v>68.37</v>
      </c>
      <c r="B2022" s="1">
        <v>8.2312999999999997E-2</v>
      </c>
      <c r="C2022" s="1"/>
      <c r="D2022" s="1"/>
      <c r="E2022" s="1">
        <v>7.4527999999999997E-2</v>
      </c>
      <c r="F2022" s="1"/>
      <c r="G2022" s="1"/>
    </row>
    <row r="2023" spans="1:7">
      <c r="A2023" s="1">
        <v>68.400000000000006</v>
      </c>
      <c r="B2023" s="1">
        <v>8.2307000000000005E-2</v>
      </c>
      <c r="C2023" s="1"/>
      <c r="D2023" s="1"/>
      <c r="E2023" s="1">
        <v>7.4343999999999993E-2</v>
      </c>
      <c r="F2023" s="1"/>
      <c r="G2023" s="1"/>
    </row>
    <row r="2024" spans="1:7">
      <c r="A2024" s="1">
        <v>68.430000000000007</v>
      </c>
      <c r="B2024" s="1">
        <v>8.2610000000000003E-2</v>
      </c>
      <c r="C2024" s="1"/>
      <c r="D2024" s="1"/>
      <c r="E2024" s="1">
        <v>7.4649999999999994E-2</v>
      </c>
      <c r="F2024" s="1"/>
      <c r="G2024" s="1"/>
    </row>
    <row r="2025" spans="1:7">
      <c r="A2025" s="1">
        <v>68.459999999999994</v>
      </c>
      <c r="B2025" s="1">
        <v>8.2896999999999998E-2</v>
      </c>
      <c r="C2025" s="1"/>
      <c r="D2025" s="1"/>
      <c r="E2025" s="1">
        <v>7.5079999999999994E-2</v>
      </c>
      <c r="F2025" s="1"/>
      <c r="G2025" s="1"/>
    </row>
    <row r="2026" spans="1:7">
      <c r="A2026" s="1">
        <v>68.489999999999995</v>
      </c>
      <c r="B2026" s="1">
        <v>8.3168000000000006E-2</v>
      </c>
      <c r="C2026" s="1"/>
      <c r="D2026" s="1"/>
      <c r="E2026" s="1">
        <v>7.5536000000000006E-2</v>
      </c>
      <c r="F2026" s="1"/>
      <c r="G2026" s="1"/>
    </row>
    <row r="2027" spans="1:7">
      <c r="A2027" s="1">
        <v>68.52</v>
      </c>
      <c r="B2027" s="1">
        <v>8.3326999999999998E-2</v>
      </c>
      <c r="C2027" s="1"/>
      <c r="D2027" s="1"/>
      <c r="E2027" s="1">
        <v>7.5716000000000006E-2</v>
      </c>
      <c r="F2027" s="1"/>
      <c r="G2027" s="1"/>
    </row>
    <row r="2028" spans="1:7">
      <c r="A2028" s="1">
        <v>68.55</v>
      </c>
      <c r="B2028" s="1">
        <v>8.3253999999999995E-2</v>
      </c>
      <c r="C2028" s="1"/>
      <c r="D2028" s="1"/>
      <c r="E2028" s="1">
        <v>7.5789999999999996E-2</v>
      </c>
      <c r="F2028" s="1"/>
      <c r="G2028" s="1"/>
    </row>
    <row r="2029" spans="1:7">
      <c r="A2029" s="1">
        <v>68.58</v>
      </c>
      <c r="B2029" s="1">
        <v>8.3226999999999995E-2</v>
      </c>
      <c r="C2029" s="1"/>
      <c r="D2029" s="1"/>
      <c r="E2029" s="1">
        <v>7.5819999999999999E-2</v>
      </c>
      <c r="F2029" s="1"/>
      <c r="G2029" s="1"/>
    </row>
    <row r="2030" spans="1:7">
      <c r="A2030" s="1">
        <v>68.61</v>
      </c>
      <c r="B2030" s="1">
        <v>8.3568000000000003E-2</v>
      </c>
      <c r="C2030" s="1"/>
      <c r="D2030" s="1"/>
      <c r="E2030" s="1">
        <v>7.6259999999999994E-2</v>
      </c>
      <c r="F2030" s="1"/>
      <c r="G2030" s="1"/>
    </row>
    <row r="2031" spans="1:7">
      <c r="A2031" s="1">
        <v>68.64</v>
      </c>
      <c r="B2031" s="1">
        <v>8.4069000000000005E-2</v>
      </c>
      <c r="C2031" s="1"/>
      <c r="D2031" s="1"/>
      <c r="E2031" s="1">
        <v>7.6881000000000005E-2</v>
      </c>
      <c r="F2031" s="1"/>
      <c r="G2031" s="1"/>
    </row>
    <row r="2032" spans="1:7">
      <c r="A2032" s="1">
        <v>68.67</v>
      </c>
      <c r="B2032" s="1">
        <v>8.4298999999999999E-2</v>
      </c>
      <c r="C2032" s="1"/>
      <c r="D2032" s="1"/>
      <c r="E2032" s="1">
        <v>7.7369999999999994E-2</v>
      </c>
      <c r="F2032" s="1"/>
      <c r="G2032" s="1"/>
    </row>
    <row r="2033" spans="1:7">
      <c r="A2033" s="1">
        <v>68.7</v>
      </c>
      <c r="B2033" s="1">
        <v>8.4343000000000001E-2</v>
      </c>
      <c r="C2033" s="1"/>
      <c r="D2033" s="1"/>
      <c r="E2033" s="1">
        <v>7.7586000000000002E-2</v>
      </c>
      <c r="F2033" s="1"/>
      <c r="G2033" s="1"/>
    </row>
    <row r="2034" spans="1:7">
      <c r="A2034" s="1">
        <v>68.73</v>
      </c>
      <c r="B2034" s="1">
        <v>8.4356E-2</v>
      </c>
      <c r="C2034" s="1"/>
      <c r="D2034" s="1"/>
      <c r="E2034" s="1">
        <v>7.7685000000000004E-2</v>
      </c>
      <c r="F2034" s="1"/>
      <c r="G2034" s="1"/>
    </row>
    <row r="2035" spans="1:7">
      <c r="A2035" s="1">
        <v>68.760000000000005</v>
      </c>
      <c r="B2035" s="1">
        <v>8.4661E-2</v>
      </c>
      <c r="C2035" s="1"/>
      <c r="D2035" s="1"/>
      <c r="E2035" s="1">
        <v>7.7688999999999994E-2</v>
      </c>
      <c r="F2035" s="1"/>
      <c r="G2035" s="1"/>
    </row>
    <row r="2036" spans="1:7">
      <c r="A2036" s="1">
        <v>68.790000000000006</v>
      </c>
      <c r="B2036" s="1">
        <v>8.5086999999999996E-2</v>
      </c>
      <c r="C2036" s="1"/>
      <c r="D2036" s="1"/>
      <c r="E2036" s="1">
        <v>7.8175999999999995E-2</v>
      </c>
      <c r="F2036" s="1"/>
      <c r="G2036" s="1"/>
    </row>
    <row r="2037" spans="1:7">
      <c r="A2037" s="1">
        <v>68.819999999999993</v>
      </c>
      <c r="B2037" s="1">
        <v>8.5331000000000004E-2</v>
      </c>
      <c r="C2037" s="1"/>
      <c r="D2037" s="1"/>
      <c r="E2037" s="1">
        <v>7.8701999999999994E-2</v>
      </c>
      <c r="F2037" s="1"/>
      <c r="G2037" s="1"/>
    </row>
    <row r="2038" spans="1:7">
      <c r="A2038" s="1">
        <v>68.849999999999994</v>
      </c>
      <c r="B2038" s="1">
        <v>8.5258E-2</v>
      </c>
      <c r="C2038" s="1"/>
      <c r="D2038" s="1"/>
      <c r="E2038" s="1">
        <v>7.9171000000000005E-2</v>
      </c>
      <c r="F2038" s="1"/>
      <c r="G2038" s="1"/>
    </row>
    <row r="2039" spans="1:7">
      <c r="A2039" s="1">
        <v>68.88</v>
      </c>
      <c r="B2039" s="1">
        <v>8.5292999999999994E-2</v>
      </c>
      <c r="C2039" s="1"/>
      <c r="D2039" s="1"/>
      <c r="E2039" s="1">
        <v>7.9444000000000001E-2</v>
      </c>
      <c r="F2039" s="1"/>
      <c r="G2039" s="1"/>
    </row>
    <row r="2040" spans="1:7">
      <c r="A2040" s="1">
        <v>68.91</v>
      </c>
      <c r="B2040" s="1">
        <v>8.5570999999999994E-2</v>
      </c>
      <c r="C2040" s="1"/>
      <c r="D2040" s="1"/>
      <c r="E2040" s="1">
        <v>7.9541000000000001E-2</v>
      </c>
      <c r="F2040" s="1"/>
      <c r="G2040" s="1"/>
    </row>
    <row r="2041" spans="1:7">
      <c r="A2041" s="1">
        <v>68.94</v>
      </c>
      <c r="B2041" s="1">
        <v>8.6007E-2</v>
      </c>
      <c r="C2041" s="1"/>
      <c r="D2041" s="1"/>
      <c r="E2041" s="1">
        <v>7.9612000000000002E-2</v>
      </c>
      <c r="F2041" s="1"/>
      <c r="G2041" s="1"/>
    </row>
    <row r="2042" spans="1:7">
      <c r="A2042" s="1">
        <v>68.97</v>
      </c>
      <c r="B2042" s="1">
        <v>8.6320999999999995E-2</v>
      </c>
      <c r="C2042" s="1"/>
      <c r="D2042" s="1"/>
      <c r="E2042" s="1">
        <v>7.9999000000000001E-2</v>
      </c>
      <c r="F2042" s="1"/>
      <c r="G2042" s="1"/>
    </row>
    <row r="2043" spans="1:7">
      <c r="A2043" s="1">
        <v>69</v>
      </c>
      <c r="B2043" s="1">
        <v>8.6470000000000005E-2</v>
      </c>
      <c r="C2043" s="1"/>
      <c r="D2043" s="1"/>
      <c r="E2043" s="1">
        <v>8.0475000000000005E-2</v>
      </c>
      <c r="F2043" s="1"/>
      <c r="G2043" s="1"/>
    </row>
    <row r="2044" spans="1:7">
      <c r="A2044" s="1">
        <v>69.03</v>
      </c>
      <c r="B2044" s="1">
        <v>8.6377999999999996E-2</v>
      </c>
      <c r="C2044" s="1"/>
      <c r="D2044" s="1"/>
      <c r="E2044" s="1">
        <v>8.0775E-2</v>
      </c>
      <c r="F2044" s="1"/>
      <c r="G2044" s="1"/>
    </row>
    <row r="2045" spans="1:7">
      <c r="A2045" s="1">
        <v>69.06</v>
      </c>
      <c r="B2045" s="1">
        <v>8.6363999999999996E-2</v>
      </c>
      <c r="C2045" s="1"/>
      <c r="D2045" s="1"/>
      <c r="E2045" s="1">
        <v>8.0902000000000002E-2</v>
      </c>
      <c r="F2045" s="1"/>
      <c r="G2045" s="1"/>
    </row>
    <row r="2046" spans="1:7">
      <c r="A2046" s="1">
        <v>69.09</v>
      </c>
      <c r="B2046" s="1">
        <v>8.6638000000000007E-2</v>
      </c>
      <c r="C2046" s="1"/>
      <c r="D2046" s="1"/>
      <c r="E2046" s="1">
        <v>8.0997E-2</v>
      </c>
      <c r="F2046" s="1"/>
      <c r="G2046" s="1"/>
    </row>
    <row r="2047" spans="1:7">
      <c r="A2047" s="1">
        <v>69.12</v>
      </c>
      <c r="B2047" s="1">
        <v>8.7016999999999997E-2</v>
      </c>
      <c r="C2047" s="1"/>
      <c r="D2047" s="1"/>
      <c r="E2047" s="1">
        <v>8.1380999999999995E-2</v>
      </c>
      <c r="F2047" s="1"/>
      <c r="G2047" s="1"/>
    </row>
    <row r="2048" spans="1:7">
      <c r="A2048" s="1">
        <v>69.150000000000006</v>
      </c>
      <c r="B2048" s="1">
        <v>8.7265999999999996E-2</v>
      </c>
      <c r="C2048" s="1"/>
      <c r="D2048" s="1"/>
      <c r="E2048" s="1">
        <v>8.1890000000000004E-2</v>
      </c>
      <c r="F2048" s="1"/>
      <c r="G2048" s="1"/>
    </row>
    <row r="2049" spans="1:7">
      <c r="A2049" s="1">
        <v>69.180000000000007</v>
      </c>
      <c r="B2049" s="1">
        <v>8.7231000000000003E-2</v>
      </c>
      <c r="C2049" s="1"/>
      <c r="D2049" s="1"/>
      <c r="E2049" s="1">
        <v>8.2152000000000003E-2</v>
      </c>
      <c r="F2049" s="1"/>
      <c r="G2049" s="1"/>
    </row>
    <row r="2050" spans="1:7">
      <c r="A2050" s="1">
        <v>69.209999999999994</v>
      </c>
      <c r="B2050" s="1">
        <v>8.7233000000000005E-2</v>
      </c>
      <c r="C2050" s="1"/>
      <c r="D2050" s="1"/>
      <c r="E2050" s="1">
        <v>8.2300999999999999E-2</v>
      </c>
      <c r="F2050" s="1"/>
      <c r="G2050" s="1"/>
    </row>
    <row r="2051" spans="1:7">
      <c r="A2051" s="1">
        <v>69.239999999999995</v>
      </c>
      <c r="B2051" s="1">
        <v>8.7537000000000004E-2</v>
      </c>
      <c r="C2051" s="1"/>
      <c r="D2051" s="1"/>
      <c r="E2051" s="1">
        <v>8.2456000000000002E-2</v>
      </c>
      <c r="F2051" s="1"/>
      <c r="G2051" s="1"/>
    </row>
    <row r="2052" spans="1:7">
      <c r="A2052" s="1">
        <v>69.27</v>
      </c>
      <c r="B2052" s="1">
        <v>8.7802000000000005E-2</v>
      </c>
      <c r="C2052" s="1"/>
      <c r="D2052" s="1"/>
      <c r="E2052" s="1">
        <v>8.2776000000000002E-2</v>
      </c>
      <c r="F2052" s="1"/>
      <c r="G2052" s="1"/>
    </row>
    <row r="2053" spans="1:7">
      <c r="A2053" s="1">
        <v>69.3</v>
      </c>
      <c r="B2053" s="1">
        <v>8.7984999999999994E-2</v>
      </c>
      <c r="C2053" s="1"/>
      <c r="D2053" s="1"/>
      <c r="E2053" s="1">
        <v>8.3283999999999997E-2</v>
      </c>
      <c r="F2053" s="1"/>
      <c r="G2053" s="1"/>
    </row>
    <row r="2054" spans="1:7">
      <c r="A2054" s="1">
        <v>69.33</v>
      </c>
      <c r="B2054" s="1">
        <v>8.8064000000000003E-2</v>
      </c>
      <c r="C2054" s="1"/>
      <c r="D2054" s="1"/>
      <c r="E2054" s="1">
        <v>8.3525000000000002E-2</v>
      </c>
      <c r="F2054" s="1"/>
      <c r="G2054" s="1"/>
    </row>
    <row r="2055" spans="1:7">
      <c r="A2055" s="1">
        <v>69.36</v>
      </c>
      <c r="B2055" s="1">
        <v>8.8128999999999999E-2</v>
      </c>
      <c r="C2055" s="1"/>
      <c r="D2055" s="1"/>
      <c r="E2055" s="1">
        <v>8.3566000000000001E-2</v>
      </c>
      <c r="F2055" s="1"/>
      <c r="G2055" s="1"/>
    </row>
    <row r="2056" spans="1:7">
      <c r="A2056" s="1">
        <v>69.39</v>
      </c>
      <c r="B2056" s="1">
        <v>8.8483999999999993E-2</v>
      </c>
      <c r="C2056" s="1"/>
      <c r="D2056" s="1"/>
      <c r="E2056" s="1">
        <v>8.3600999999999995E-2</v>
      </c>
      <c r="F2056" s="1"/>
      <c r="G2056" s="1"/>
    </row>
    <row r="2057" spans="1:7">
      <c r="A2057" s="1">
        <v>69.42</v>
      </c>
      <c r="B2057" s="1">
        <v>8.8811000000000001E-2</v>
      </c>
      <c r="C2057" s="1"/>
      <c r="D2057" s="1"/>
      <c r="E2057" s="1">
        <v>8.3982000000000001E-2</v>
      </c>
      <c r="F2057" s="1"/>
      <c r="G2057" s="1"/>
    </row>
    <row r="2058" spans="1:7">
      <c r="A2058" s="1">
        <v>69.45</v>
      </c>
      <c r="B2058" s="1">
        <v>8.9151999999999995E-2</v>
      </c>
      <c r="C2058" s="1"/>
      <c r="D2058" s="1"/>
      <c r="E2058" s="1">
        <v>8.4467E-2</v>
      </c>
      <c r="F2058" s="1"/>
      <c r="G2058" s="1"/>
    </row>
    <row r="2059" spans="1:7">
      <c r="A2059" s="1">
        <v>69.48</v>
      </c>
      <c r="B2059" s="1">
        <v>8.9284000000000002E-2</v>
      </c>
      <c r="C2059" s="1"/>
      <c r="D2059" s="1"/>
      <c r="E2059" s="1">
        <v>8.4918999999999994E-2</v>
      </c>
      <c r="F2059" s="1"/>
      <c r="G2059" s="1"/>
    </row>
    <row r="2060" spans="1:7">
      <c r="A2060" s="1">
        <v>69.510000000000005</v>
      </c>
      <c r="B2060" s="1">
        <v>8.9244000000000004E-2</v>
      </c>
      <c r="C2060" s="1"/>
      <c r="D2060" s="1"/>
      <c r="E2060" s="1">
        <v>8.5163000000000003E-2</v>
      </c>
      <c r="F2060" s="1"/>
      <c r="G2060" s="1"/>
    </row>
    <row r="2061" spans="1:7">
      <c r="A2061" s="1">
        <v>69.540000000000006</v>
      </c>
      <c r="B2061" s="1">
        <v>8.9094999999999994E-2</v>
      </c>
      <c r="C2061" s="1"/>
      <c r="D2061" s="1"/>
      <c r="E2061" s="1">
        <v>8.5193000000000005E-2</v>
      </c>
      <c r="F2061" s="1"/>
      <c r="G2061" s="1"/>
    </row>
    <row r="2062" spans="1:7">
      <c r="A2062" s="1">
        <v>69.569999999999993</v>
      </c>
      <c r="B2062" s="1">
        <v>8.9405999999999999E-2</v>
      </c>
      <c r="C2062" s="1"/>
      <c r="D2062" s="1"/>
      <c r="E2062" s="1">
        <v>8.5274000000000003E-2</v>
      </c>
      <c r="F2062" s="1"/>
      <c r="G2062" s="1"/>
    </row>
    <row r="2063" spans="1:7">
      <c r="A2063" s="1">
        <v>69.599999999999994</v>
      </c>
      <c r="B2063" s="1">
        <v>8.9957999999999996E-2</v>
      </c>
      <c r="C2063" s="1"/>
      <c r="D2063" s="1"/>
      <c r="E2063" s="1">
        <v>8.5754999999999998E-2</v>
      </c>
      <c r="F2063" s="1"/>
      <c r="G2063" s="1"/>
    </row>
    <row r="2064" spans="1:7">
      <c r="A2064" s="1">
        <v>69.63</v>
      </c>
      <c r="B2064" s="1">
        <v>9.0383000000000005E-2</v>
      </c>
      <c r="C2064" s="1"/>
      <c r="D2064" s="1"/>
      <c r="E2064" s="1">
        <v>8.6166000000000006E-2</v>
      </c>
      <c r="F2064" s="1"/>
      <c r="G2064" s="1"/>
    </row>
    <row r="2065" spans="1:7">
      <c r="A2065" s="1">
        <v>69.66</v>
      </c>
      <c r="B2065" s="1">
        <v>9.0556999999999999E-2</v>
      </c>
      <c r="C2065" s="1"/>
      <c r="D2065" s="1"/>
      <c r="E2065" s="1">
        <v>8.6501999999999996E-2</v>
      </c>
      <c r="F2065" s="1"/>
      <c r="G2065" s="1"/>
    </row>
    <row r="2066" spans="1:7">
      <c r="A2066" s="1">
        <v>69.69</v>
      </c>
      <c r="B2066" s="1">
        <v>9.0555999999999998E-2</v>
      </c>
      <c r="C2066" s="1"/>
      <c r="D2066" s="1"/>
      <c r="E2066" s="1">
        <v>8.6553000000000005E-2</v>
      </c>
      <c r="F2066" s="1"/>
      <c r="G2066" s="1"/>
    </row>
    <row r="2067" spans="1:7">
      <c r="A2067" s="1">
        <v>69.72</v>
      </c>
      <c r="B2067" s="1">
        <v>9.0513999999999997E-2</v>
      </c>
      <c r="C2067" s="1"/>
      <c r="D2067" s="1"/>
      <c r="E2067" s="1">
        <v>8.6625999999999995E-2</v>
      </c>
      <c r="F2067" s="1"/>
      <c r="G2067" s="1"/>
    </row>
    <row r="2068" spans="1:7">
      <c r="A2068" s="1">
        <v>69.75</v>
      </c>
      <c r="B2068" s="1">
        <v>9.0935000000000002E-2</v>
      </c>
      <c r="C2068" s="1"/>
      <c r="D2068" s="1"/>
      <c r="E2068" s="1">
        <v>8.7045999999999998E-2</v>
      </c>
      <c r="F2068" s="1"/>
      <c r="G2068" s="1"/>
    </row>
    <row r="2069" spans="1:7">
      <c r="A2069" s="1">
        <v>69.78</v>
      </c>
      <c r="B2069" s="1">
        <v>9.1384999999999994E-2</v>
      </c>
      <c r="C2069" s="1"/>
      <c r="D2069" s="1"/>
      <c r="E2069" s="1">
        <v>8.7498999999999993E-2</v>
      </c>
      <c r="F2069" s="1"/>
      <c r="G2069" s="1"/>
    </row>
    <row r="2070" spans="1:7">
      <c r="A2070" s="1">
        <v>69.81</v>
      </c>
      <c r="B2070" s="1">
        <v>9.1813000000000006E-2</v>
      </c>
      <c r="C2070" s="1"/>
      <c r="D2070" s="1"/>
      <c r="E2070" s="1">
        <v>8.7942999999999993E-2</v>
      </c>
      <c r="F2070" s="1"/>
      <c r="G2070" s="1"/>
    </row>
    <row r="2071" spans="1:7">
      <c r="A2071" s="1">
        <v>69.84</v>
      </c>
      <c r="B2071" s="1">
        <v>9.1957999999999998E-2</v>
      </c>
      <c r="C2071" s="1"/>
      <c r="D2071" s="1"/>
      <c r="E2071" s="1">
        <v>8.8175000000000003E-2</v>
      </c>
      <c r="F2071" s="1"/>
      <c r="G2071" s="1"/>
    </row>
    <row r="2072" spans="1:7">
      <c r="A2072" s="1">
        <v>69.87</v>
      </c>
      <c r="B2072" s="1">
        <v>9.1968999999999995E-2</v>
      </c>
      <c r="C2072" s="1"/>
      <c r="D2072" s="1"/>
      <c r="E2072" s="1">
        <v>8.8177000000000005E-2</v>
      </c>
      <c r="F2072" s="1"/>
      <c r="G2072" s="1"/>
    </row>
    <row r="2073" spans="1:7">
      <c r="A2073" s="1">
        <v>69.900000000000006</v>
      </c>
      <c r="B2073" s="1">
        <v>9.1912999999999995E-2</v>
      </c>
      <c r="C2073" s="1"/>
      <c r="D2073" s="1"/>
      <c r="E2073" s="1">
        <v>8.8114999999999999E-2</v>
      </c>
      <c r="F2073" s="1"/>
      <c r="G2073" s="1"/>
    </row>
    <row r="2074" spans="1:7">
      <c r="A2074" s="1">
        <v>69.930000000000007</v>
      </c>
      <c r="B2074" s="1">
        <v>9.2166999999999999E-2</v>
      </c>
      <c r="C2074" s="1"/>
      <c r="D2074" s="1"/>
      <c r="E2074" s="1">
        <v>8.8402999999999995E-2</v>
      </c>
      <c r="F2074" s="1"/>
      <c r="G2074" s="1"/>
    </row>
    <row r="2075" spans="1:7">
      <c r="A2075" s="1">
        <v>69.959999999999994</v>
      </c>
      <c r="B2075" s="1">
        <v>9.2557E-2</v>
      </c>
      <c r="C2075" s="1"/>
      <c r="D2075" s="1"/>
      <c r="E2075" s="1">
        <v>8.8893E-2</v>
      </c>
      <c r="F2075" s="1"/>
      <c r="G2075" s="1"/>
    </row>
    <row r="2076" spans="1:7">
      <c r="A2076" s="1">
        <v>69.989999999999995</v>
      </c>
      <c r="B2076" s="1">
        <v>9.2770000000000005E-2</v>
      </c>
      <c r="C2076" s="1"/>
      <c r="D2076" s="1"/>
      <c r="E2076" s="1">
        <v>8.9275999999999994E-2</v>
      </c>
      <c r="F2076" s="1"/>
      <c r="G2076" s="1"/>
    </row>
    <row r="2077" spans="1:7">
      <c r="A2077" s="1">
        <v>70.02</v>
      </c>
      <c r="B2077" s="1">
        <v>9.2842999999999995E-2</v>
      </c>
      <c r="C2077" s="1"/>
      <c r="D2077" s="1"/>
      <c r="E2077" s="1">
        <v>8.9434E-2</v>
      </c>
      <c r="F2077" s="1"/>
      <c r="G2077" s="1"/>
    </row>
    <row r="2078" spans="1:7">
      <c r="A2078" s="1">
        <v>70.05</v>
      </c>
      <c r="B2078" s="1">
        <v>9.2935000000000004E-2</v>
      </c>
      <c r="C2078" s="1"/>
      <c r="D2078" s="1"/>
      <c r="E2078" s="1">
        <v>8.9425000000000004E-2</v>
      </c>
      <c r="F2078" s="1"/>
      <c r="G2078" s="1"/>
    </row>
    <row r="2079" spans="1:7">
      <c r="A2079" s="1">
        <v>70.08</v>
      </c>
      <c r="B2079" s="1">
        <v>9.3355999999999995E-2</v>
      </c>
      <c r="C2079" s="1"/>
      <c r="D2079" s="1"/>
      <c r="E2079" s="1">
        <v>8.9416999999999996E-2</v>
      </c>
      <c r="F2079" s="1"/>
      <c r="G2079" s="1"/>
    </row>
    <row r="2080" spans="1:7">
      <c r="A2080" s="1">
        <v>70.11</v>
      </c>
      <c r="B2080" s="1">
        <v>9.3908000000000005E-2</v>
      </c>
      <c r="C2080" s="1"/>
      <c r="D2080" s="1"/>
      <c r="E2080" s="1">
        <v>8.9894000000000002E-2</v>
      </c>
      <c r="F2080" s="1"/>
      <c r="G2080" s="1"/>
    </row>
    <row r="2081" spans="1:7">
      <c r="A2081" s="1">
        <v>70.14</v>
      </c>
      <c r="B2081" s="1">
        <v>9.4313999999999995E-2</v>
      </c>
      <c r="C2081" s="1"/>
      <c r="D2081" s="1"/>
      <c r="E2081" s="1">
        <v>9.0343000000000007E-2</v>
      </c>
      <c r="F2081" s="1"/>
      <c r="G2081" s="1"/>
    </row>
    <row r="2082" spans="1:7">
      <c r="A2082" s="1">
        <v>70.17</v>
      </c>
      <c r="B2082" s="1">
        <v>9.4503000000000004E-2</v>
      </c>
      <c r="C2082" s="1"/>
      <c r="D2082" s="1"/>
      <c r="E2082" s="1">
        <v>9.06E-2</v>
      </c>
      <c r="F2082" s="1"/>
      <c r="G2082" s="1"/>
    </row>
    <row r="2083" spans="1:7">
      <c r="A2083" s="1">
        <v>70.2</v>
      </c>
      <c r="B2083" s="1">
        <v>9.4508999999999996E-2</v>
      </c>
      <c r="C2083" s="1"/>
      <c r="D2083" s="1"/>
      <c r="E2083" s="1">
        <v>9.0659000000000003E-2</v>
      </c>
      <c r="F2083" s="1"/>
      <c r="G2083" s="1"/>
    </row>
    <row r="2084" spans="1:7">
      <c r="A2084" s="1">
        <v>70.23</v>
      </c>
      <c r="B2084" s="1">
        <v>9.4570000000000001E-2</v>
      </c>
      <c r="C2084" s="1"/>
      <c r="D2084" s="1"/>
      <c r="E2084" s="1">
        <v>9.0513999999999997E-2</v>
      </c>
      <c r="F2084" s="1"/>
      <c r="G2084" s="1"/>
    </row>
    <row r="2085" spans="1:7">
      <c r="A2085" s="1">
        <v>70.260000000000005</v>
      </c>
      <c r="B2085" s="1">
        <v>9.4954999999999998E-2</v>
      </c>
      <c r="C2085" s="1"/>
      <c r="D2085" s="1"/>
      <c r="E2085" s="1">
        <v>9.0521000000000004E-2</v>
      </c>
      <c r="F2085" s="1"/>
      <c r="G2085" s="1"/>
    </row>
    <row r="2086" spans="1:7">
      <c r="A2086" s="1">
        <v>70.290000000000006</v>
      </c>
      <c r="B2086" s="1">
        <v>9.5337000000000005E-2</v>
      </c>
      <c r="C2086" s="1"/>
      <c r="D2086" s="1"/>
      <c r="E2086" s="1">
        <v>9.0861999999999998E-2</v>
      </c>
      <c r="F2086" s="1"/>
      <c r="G2086" s="1"/>
    </row>
    <row r="2087" spans="1:7">
      <c r="A2087" s="1">
        <v>70.319999999999993</v>
      </c>
      <c r="B2087" s="1">
        <v>9.5566999999999999E-2</v>
      </c>
      <c r="C2087" s="1"/>
      <c r="D2087" s="1"/>
      <c r="E2087" s="1">
        <v>9.1284000000000004E-2</v>
      </c>
      <c r="F2087" s="1"/>
      <c r="G2087" s="1"/>
    </row>
    <row r="2088" spans="1:7">
      <c r="A2088" s="1">
        <v>70.349999999999994</v>
      </c>
      <c r="B2088" s="1">
        <v>9.5529000000000003E-2</v>
      </c>
      <c r="C2088" s="1"/>
      <c r="D2088" s="1"/>
      <c r="E2088" s="1">
        <v>9.1574000000000003E-2</v>
      </c>
      <c r="F2088" s="1"/>
      <c r="G2088" s="1"/>
    </row>
    <row r="2089" spans="1:7">
      <c r="A2089" s="1">
        <v>70.38</v>
      </c>
      <c r="B2089" s="1">
        <v>9.5559000000000005E-2</v>
      </c>
      <c r="C2089" s="1"/>
      <c r="D2089" s="1"/>
      <c r="E2089" s="1">
        <v>9.1685000000000003E-2</v>
      </c>
      <c r="F2089" s="1"/>
      <c r="G2089" s="1"/>
    </row>
    <row r="2090" spans="1:7">
      <c r="A2090" s="1">
        <v>70.41</v>
      </c>
      <c r="B2090" s="1">
        <v>9.5832000000000001E-2</v>
      </c>
      <c r="C2090" s="1"/>
      <c r="D2090" s="1"/>
      <c r="E2090" s="1">
        <v>9.1611999999999999E-2</v>
      </c>
      <c r="F2090" s="1"/>
      <c r="G2090" s="1"/>
    </row>
    <row r="2091" spans="1:7">
      <c r="A2091" s="1">
        <v>70.44</v>
      </c>
      <c r="B2091" s="1">
        <v>9.6117999999999995E-2</v>
      </c>
      <c r="C2091" s="1"/>
      <c r="D2091" s="1"/>
      <c r="E2091" s="1">
        <v>9.1504000000000002E-2</v>
      </c>
      <c r="F2091" s="1"/>
      <c r="G2091" s="1"/>
    </row>
    <row r="2092" spans="1:7">
      <c r="A2092" s="1">
        <v>70.47</v>
      </c>
      <c r="B2092" s="1">
        <v>9.6362000000000003E-2</v>
      </c>
      <c r="C2092" s="1"/>
      <c r="D2092" s="1"/>
      <c r="E2092" s="1">
        <v>9.1824000000000003E-2</v>
      </c>
      <c r="F2092" s="1"/>
      <c r="G2092" s="1"/>
    </row>
    <row r="2093" spans="1:7">
      <c r="A2093" s="1">
        <v>70.5</v>
      </c>
      <c r="B2093" s="1">
        <v>9.6439999999999998E-2</v>
      </c>
      <c r="C2093" s="1"/>
      <c r="D2093" s="1"/>
      <c r="E2093" s="1">
        <v>9.2202999999999993E-2</v>
      </c>
      <c r="F2093" s="1"/>
      <c r="G2093" s="1"/>
    </row>
    <row r="2094" spans="1:7">
      <c r="A2094" s="1">
        <v>70.53</v>
      </c>
      <c r="B2094" s="1">
        <v>9.6327999999999997E-2</v>
      </c>
      <c r="C2094" s="1"/>
      <c r="D2094" s="1"/>
      <c r="E2094" s="1">
        <v>9.2526999999999998E-2</v>
      </c>
      <c r="F2094" s="1"/>
      <c r="G2094" s="1"/>
    </row>
    <row r="2095" spans="1:7">
      <c r="A2095" s="1">
        <v>70.56</v>
      </c>
      <c r="B2095" s="1">
        <v>9.6243999999999996E-2</v>
      </c>
      <c r="C2095" s="1"/>
      <c r="D2095" s="1"/>
      <c r="E2095" s="1">
        <v>9.2716999999999994E-2</v>
      </c>
      <c r="F2095" s="1"/>
      <c r="G2095" s="1"/>
    </row>
    <row r="2096" spans="1:7">
      <c r="A2096" s="1">
        <v>70.59</v>
      </c>
      <c r="B2096" s="1">
        <v>9.6390000000000003E-2</v>
      </c>
      <c r="C2096" s="1"/>
      <c r="D2096" s="1"/>
      <c r="E2096" s="1">
        <v>9.2601000000000003E-2</v>
      </c>
      <c r="F2096" s="1"/>
      <c r="G2096" s="1"/>
    </row>
    <row r="2097" spans="1:7">
      <c r="A2097" s="1">
        <v>70.62</v>
      </c>
      <c r="B2097" s="1">
        <v>9.6662999999999999E-2</v>
      </c>
      <c r="C2097" s="1"/>
      <c r="D2097" s="1"/>
      <c r="E2097" s="1">
        <v>9.2580999999999997E-2</v>
      </c>
      <c r="F2097" s="1"/>
      <c r="G2097" s="1"/>
    </row>
    <row r="2098" spans="1:7">
      <c r="A2098" s="1">
        <v>70.650000000000006</v>
      </c>
      <c r="B2098" s="1">
        <v>9.6849000000000005E-2</v>
      </c>
      <c r="C2098" s="1"/>
      <c r="D2098" s="1"/>
      <c r="E2098" s="1">
        <v>9.2850000000000002E-2</v>
      </c>
      <c r="F2098" s="1"/>
      <c r="G2098" s="1"/>
    </row>
    <row r="2099" spans="1:7">
      <c r="A2099" s="1">
        <v>70.680000000000007</v>
      </c>
      <c r="B2099" s="1">
        <v>9.6911999999999998E-2</v>
      </c>
      <c r="C2099" s="1"/>
      <c r="D2099" s="1"/>
      <c r="E2099" s="1">
        <v>9.3160000000000007E-2</v>
      </c>
      <c r="F2099" s="1"/>
      <c r="G2099" s="1"/>
    </row>
    <row r="2100" spans="1:7">
      <c r="A2100" s="1">
        <v>70.709999999999994</v>
      </c>
      <c r="B2100" s="1">
        <v>9.6734000000000001E-2</v>
      </c>
      <c r="C2100" s="1"/>
      <c r="D2100" s="1"/>
      <c r="E2100" s="1">
        <v>9.3466999999999995E-2</v>
      </c>
      <c r="F2100" s="1"/>
      <c r="G2100" s="1"/>
    </row>
    <row r="2101" spans="1:7">
      <c r="A2101" s="1">
        <v>70.739999999999995</v>
      </c>
      <c r="B2101" s="1">
        <v>9.6692E-2</v>
      </c>
      <c r="C2101" s="1"/>
      <c r="D2101" s="1"/>
      <c r="E2101" s="1">
        <v>9.3565999999999996E-2</v>
      </c>
      <c r="F2101" s="1"/>
      <c r="G2101" s="1"/>
    </row>
    <row r="2102" spans="1:7">
      <c r="A2102" s="1">
        <v>70.77</v>
      </c>
      <c r="B2102" s="1">
        <v>9.6897999999999998E-2</v>
      </c>
      <c r="C2102" s="1"/>
      <c r="D2102" s="1"/>
      <c r="E2102" s="1">
        <v>9.3425999999999995E-2</v>
      </c>
      <c r="F2102" s="1"/>
      <c r="G2102" s="1"/>
    </row>
    <row r="2103" spans="1:7">
      <c r="A2103" s="1">
        <v>70.8</v>
      </c>
      <c r="B2103" s="1">
        <v>9.7166000000000002E-2</v>
      </c>
      <c r="C2103" s="1"/>
      <c r="D2103" s="1"/>
      <c r="E2103" s="1">
        <v>9.3283000000000005E-2</v>
      </c>
      <c r="F2103" s="1"/>
      <c r="G2103" s="1"/>
    </row>
    <row r="2104" spans="1:7">
      <c r="A2104" s="1">
        <v>70.83</v>
      </c>
      <c r="B2104" s="1">
        <v>9.7425999999999999E-2</v>
      </c>
      <c r="C2104" s="1"/>
      <c r="D2104" s="1"/>
      <c r="E2104" s="1">
        <v>9.3579999999999997E-2</v>
      </c>
      <c r="F2104" s="1"/>
      <c r="G2104" s="1"/>
    </row>
    <row r="2105" spans="1:7">
      <c r="A2105" s="1">
        <v>70.86</v>
      </c>
      <c r="B2105" s="1">
        <v>9.7522999999999999E-2</v>
      </c>
      <c r="C2105" s="1"/>
      <c r="D2105" s="1"/>
      <c r="E2105" s="1">
        <v>9.3953999999999996E-2</v>
      </c>
      <c r="F2105" s="1"/>
      <c r="G2105" s="1"/>
    </row>
    <row r="2106" spans="1:7">
      <c r="A2106" s="1">
        <v>70.89</v>
      </c>
      <c r="B2106" s="1">
        <v>9.7389000000000003E-2</v>
      </c>
      <c r="C2106" s="1"/>
      <c r="D2106" s="1"/>
      <c r="E2106" s="1">
        <v>9.4267000000000004E-2</v>
      </c>
      <c r="F2106" s="1"/>
      <c r="G2106" s="1"/>
    </row>
    <row r="2107" spans="1:7">
      <c r="A2107" s="1">
        <v>70.92</v>
      </c>
      <c r="B2107" s="1">
        <v>9.7302E-2</v>
      </c>
      <c r="C2107" s="1"/>
      <c r="D2107" s="1"/>
      <c r="E2107" s="1">
        <v>9.4382999999999995E-2</v>
      </c>
      <c r="F2107" s="1"/>
      <c r="G2107" s="1"/>
    </row>
    <row r="2108" spans="1:7">
      <c r="A2108" s="1">
        <v>70.95</v>
      </c>
      <c r="B2108" s="1">
        <v>9.7350000000000006E-2</v>
      </c>
      <c r="C2108" s="1"/>
      <c r="D2108" s="1"/>
      <c r="E2108" s="1">
        <v>9.4188999999999995E-2</v>
      </c>
      <c r="F2108" s="1"/>
      <c r="G2108" s="1"/>
    </row>
    <row r="2109" spans="1:7">
      <c r="A2109" s="1">
        <v>70.98</v>
      </c>
      <c r="B2109" s="1">
        <v>9.7661999999999999E-2</v>
      </c>
      <c r="C2109" s="1"/>
      <c r="D2109" s="1"/>
      <c r="E2109" s="1">
        <v>9.3965000000000007E-2</v>
      </c>
      <c r="F2109" s="1"/>
      <c r="G2109" s="1"/>
    </row>
    <row r="2110" spans="1:7">
      <c r="A2110" s="1">
        <v>71.010000000000005</v>
      </c>
      <c r="B2110" s="1">
        <v>9.7878000000000007E-2</v>
      </c>
      <c r="C2110" s="1"/>
      <c r="D2110" s="1"/>
      <c r="E2110" s="1">
        <v>9.4241000000000005E-2</v>
      </c>
      <c r="F2110" s="1"/>
      <c r="G2110" s="1"/>
    </row>
    <row r="2111" spans="1:7">
      <c r="A2111" s="1">
        <v>71.040000000000006</v>
      </c>
      <c r="B2111" s="1">
        <v>9.7889000000000004E-2</v>
      </c>
      <c r="C2111" s="1"/>
      <c r="D2111" s="1"/>
      <c r="E2111" s="1">
        <v>9.4644000000000006E-2</v>
      </c>
      <c r="F2111" s="1"/>
      <c r="G2111" s="1"/>
    </row>
    <row r="2112" spans="1:7">
      <c r="A2112" s="1">
        <v>71.069999999999993</v>
      </c>
      <c r="B2112" s="1">
        <v>9.7849000000000005E-2</v>
      </c>
      <c r="C2112" s="1"/>
      <c r="D2112" s="1"/>
      <c r="E2112" s="1">
        <v>9.5041E-2</v>
      </c>
      <c r="F2112" s="1"/>
      <c r="G2112" s="1"/>
    </row>
    <row r="2113" spans="1:7">
      <c r="A2113" s="1">
        <v>71.099999999999994</v>
      </c>
      <c r="B2113" s="1">
        <v>9.8127000000000006E-2</v>
      </c>
      <c r="C2113" s="1"/>
      <c r="D2113" s="1"/>
      <c r="E2113" s="1">
        <v>9.5187999999999995E-2</v>
      </c>
      <c r="F2113" s="1"/>
      <c r="G2113" s="1"/>
    </row>
    <row r="2114" spans="1:7">
      <c r="A2114" s="1">
        <v>71.13</v>
      </c>
      <c r="B2114" s="1">
        <v>9.8475999999999994E-2</v>
      </c>
      <c r="C2114" s="1"/>
      <c r="D2114" s="1"/>
      <c r="E2114" s="1">
        <v>9.5088000000000006E-2</v>
      </c>
      <c r="F2114" s="1"/>
      <c r="G2114" s="1"/>
    </row>
    <row r="2115" spans="1:7">
      <c r="A2115" s="1">
        <v>71.16</v>
      </c>
      <c r="B2115" s="1">
        <v>9.8627000000000006E-2</v>
      </c>
      <c r="C2115" s="1"/>
      <c r="D2115" s="1"/>
      <c r="E2115" s="1">
        <v>9.5003000000000004E-2</v>
      </c>
      <c r="F2115" s="1"/>
      <c r="G2115" s="1"/>
    </row>
    <row r="2116" spans="1:7">
      <c r="A2116" s="1">
        <v>71.19</v>
      </c>
      <c r="B2116" s="1">
        <v>9.8502999999999993E-2</v>
      </c>
      <c r="C2116" s="1"/>
      <c r="D2116" s="1"/>
      <c r="E2116" s="1">
        <v>9.529E-2</v>
      </c>
      <c r="F2116" s="1"/>
      <c r="G2116" s="1"/>
    </row>
    <row r="2117" spans="1:7">
      <c r="A2117" s="1">
        <v>71.22</v>
      </c>
      <c r="B2117" s="1">
        <v>9.8343E-2</v>
      </c>
      <c r="C2117" s="1"/>
      <c r="D2117" s="1"/>
      <c r="E2117" s="1">
        <v>9.5730999999999997E-2</v>
      </c>
      <c r="F2117" s="1"/>
      <c r="G2117" s="1"/>
    </row>
    <row r="2118" spans="1:7">
      <c r="A2118" s="1">
        <v>71.25</v>
      </c>
      <c r="B2118" s="1">
        <v>9.8480999999999999E-2</v>
      </c>
      <c r="C2118" s="1"/>
      <c r="D2118" s="1"/>
      <c r="E2118" s="1">
        <v>9.5892000000000005E-2</v>
      </c>
      <c r="F2118" s="1"/>
      <c r="G2118" s="1"/>
    </row>
    <row r="2119" spans="1:7">
      <c r="A2119" s="1">
        <v>71.28</v>
      </c>
      <c r="B2119" s="1">
        <v>9.8747000000000001E-2</v>
      </c>
      <c r="C2119" s="1"/>
      <c r="D2119" s="1"/>
      <c r="E2119" s="1">
        <v>9.5764000000000002E-2</v>
      </c>
      <c r="F2119" s="1"/>
      <c r="G2119" s="1"/>
    </row>
    <row r="2120" spans="1:7">
      <c r="A2120" s="1">
        <v>71.31</v>
      </c>
      <c r="B2120" s="1">
        <v>9.8982000000000001E-2</v>
      </c>
      <c r="C2120" s="1"/>
      <c r="D2120" s="1"/>
      <c r="E2120" s="1">
        <v>9.5723000000000003E-2</v>
      </c>
      <c r="F2120" s="1"/>
      <c r="G2120" s="1"/>
    </row>
    <row r="2121" spans="1:7">
      <c r="A2121" s="1">
        <v>71.34</v>
      </c>
      <c r="B2121" s="1">
        <v>9.9063999999999999E-2</v>
      </c>
      <c r="C2121" s="1"/>
      <c r="D2121" s="1"/>
      <c r="E2121" s="1">
        <v>9.6000000000000002E-2</v>
      </c>
      <c r="F2121" s="1"/>
      <c r="G2121" s="1"/>
    </row>
    <row r="2122" spans="1:7">
      <c r="A2122" s="1">
        <v>71.37</v>
      </c>
      <c r="B2122" s="1">
        <v>9.8921999999999996E-2</v>
      </c>
      <c r="C2122" s="1"/>
      <c r="D2122" s="1"/>
      <c r="E2122" s="1">
        <v>9.6423999999999996E-2</v>
      </c>
      <c r="F2122" s="1"/>
      <c r="G2122" s="1"/>
    </row>
    <row r="2123" spans="1:7">
      <c r="A2123" s="1">
        <v>71.400000000000006</v>
      </c>
      <c r="B2123" s="1">
        <v>9.8783999999999997E-2</v>
      </c>
      <c r="C2123" s="1"/>
      <c r="D2123" s="1"/>
      <c r="E2123" s="1">
        <v>9.6686999999999995E-2</v>
      </c>
      <c r="F2123" s="1"/>
      <c r="G2123" s="1"/>
    </row>
    <row r="2124" spans="1:7">
      <c r="A2124" s="1">
        <v>71.430000000000007</v>
      </c>
      <c r="B2124" s="1">
        <v>9.8978999999999998E-2</v>
      </c>
      <c r="C2124" s="1"/>
      <c r="D2124" s="1"/>
      <c r="E2124" s="1">
        <v>9.6740999999999994E-2</v>
      </c>
      <c r="F2124" s="1"/>
      <c r="G2124" s="1"/>
    </row>
    <row r="2125" spans="1:7">
      <c r="A2125" s="1">
        <v>71.459999999999994</v>
      </c>
      <c r="B2125" s="1">
        <v>9.9211999999999995E-2</v>
      </c>
      <c r="C2125" s="1"/>
      <c r="D2125" s="1"/>
      <c r="E2125" s="1">
        <v>9.6519999999999995E-2</v>
      </c>
      <c r="F2125" s="1"/>
      <c r="G2125" s="1"/>
    </row>
    <row r="2126" spans="1:7">
      <c r="A2126" s="1">
        <v>71.489999999999995</v>
      </c>
      <c r="B2126" s="1">
        <v>9.9389000000000005E-2</v>
      </c>
      <c r="C2126" s="1"/>
      <c r="D2126" s="1"/>
      <c r="E2126" s="1">
        <v>9.6459000000000003E-2</v>
      </c>
      <c r="F2126" s="1"/>
      <c r="G2126" s="1"/>
    </row>
    <row r="2127" spans="1:7">
      <c r="A2127" s="1">
        <v>71.52</v>
      </c>
      <c r="B2127" s="1">
        <v>9.9390999999999993E-2</v>
      </c>
      <c r="C2127" s="1"/>
      <c r="D2127" s="1"/>
      <c r="E2127" s="1">
        <v>9.6750000000000003E-2</v>
      </c>
      <c r="F2127" s="1"/>
      <c r="G2127" s="1"/>
    </row>
    <row r="2128" spans="1:7">
      <c r="A2128" s="1">
        <v>71.55</v>
      </c>
      <c r="B2128" s="1">
        <v>9.9116999999999997E-2</v>
      </c>
      <c r="C2128" s="1"/>
      <c r="D2128" s="1"/>
      <c r="E2128" s="1">
        <v>9.7133999999999998E-2</v>
      </c>
      <c r="F2128" s="1"/>
      <c r="G2128" s="1"/>
    </row>
    <row r="2129" spans="1:7">
      <c r="A2129" s="1">
        <v>71.58</v>
      </c>
      <c r="B2129" s="1">
        <v>9.8757999999999999E-2</v>
      </c>
      <c r="C2129" s="1"/>
      <c r="D2129" s="1"/>
      <c r="E2129" s="1">
        <v>9.7363000000000005E-2</v>
      </c>
      <c r="F2129" s="1"/>
      <c r="G2129" s="1"/>
    </row>
    <row r="2130" spans="1:7">
      <c r="A2130" s="1">
        <v>71.61</v>
      </c>
      <c r="B2130" s="1">
        <v>9.8867999999999998E-2</v>
      </c>
      <c r="C2130" s="1"/>
      <c r="D2130" s="1"/>
      <c r="E2130" s="1">
        <v>9.7334000000000004E-2</v>
      </c>
      <c r="F2130" s="1"/>
      <c r="G2130" s="1"/>
    </row>
    <row r="2131" spans="1:7">
      <c r="A2131" s="1">
        <v>71.64</v>
      </c>
      <c r="B2131" s="1">
        <v>9.9137000000000003E-2</v>
      </c>
      <c r="C2131" s="1"/>
      <c r="D2131" s="1"/>
      <c r="E2131" s="1">
        <v>9.7458000000000003E-2</v>
      </c>
      <c r="F2131" s="1"/>
      <c r="G2131" s="1"/>
    </row>
    <row r="2132" spans="1:7">
      <c r="A2132" s="1">
        <v>71.67</v>
      </c>
      <c r="B2132" s="1">
        <v>9.9332000000000004E-2</v>
      </c>
      <c r="C2132" s="1"/>
      <c r="D2132" s="1"/>
      <c r="E2132" s="1">
        <v>9.7775000000000001E-2</v>
      </c>
      <c r="F2132" s="1"/>
      <c r="G2132" s="1"/>
    </row>
    <row r="2133" spans="1:7">
      <c r="A2133" s="1">
        <v>71.7</v>
      </c>
      <c r="B2133" s="1">
        <v>9.9368999999999999E-2</v>
      </c>
      <c r="C2133" s="1"/>
      <c r="D2133" s="1"/>
      <c r="E2133" s="1">
        <v>9.8194000000000004E-2</v>
      </c>
      <c r="F2133" s="1"/>
      <c r="G2133" s="1"/>
    </row>
    <row r="2134" spans="1:7">
      <c r="A2134" s="1">
        <v>71.73</v>
      </c>
      <c r="B2134" s="1">
        <v>9.9144999999999997E-2</v>
      </c>
      <c r="C2134" s="1"/>
      <c r="D2134" s="1"/>
      <c r="E2134" s="1">
        <v>9.8599999999999993E-2</v>
      </c>
      <c r="F2134" s="1"/>
      <c r="G2134" s="1"/>
    </row>
    <row r="2135" spans="1:7">
      <c r="A2135" s="1">
        <v>71.760000000000005</v>
      </c>
      <c r="B2135" s="1">
        <v>9.8918000000000006E-2</v>
      </c>
      <c r="C2135" s="1"/>
      <c r="D2135" s="1"/>
      <c r="E2135" s="1">
        <v>9.8768999999999996E-2</v>
      </c>
      <c r="F2135" s="1"/>
      <c r="G2135" s="1"/>
    </row>
    <row r="2136" spans="1:7">
      <c r="A2136" s="1">
        <v>71.790000000000006</v>
      </c>
      <c r="B2136" s="1">
        <v>9.9164000000000002E-2</v>
      </c>
      <c r="C2136" s="1"/>
      <c r="D2136" s="1"/>
      <c r="E2136" s="1">
        <v>9.8744999999999999E-2</v>
      </c>
      <c r="F2136" s="1"/>
      <c r="G2136" s="1"/>
    </row>
    <row r="2137" spans="1:7">
      <c r="A2137" s="1">
        <v>71.819999999999993</v>
      </c>
      <c r="B2137" s="1">
        <v>9.9477999999999997E-2</v>
      </c>
      <c r="C2137" s="1"/>
      <c r="D2137" s="1"/>
      <c r="E2137" s="1">
        <v>9.8840999999999998E-2</v>
      </c>
      <c r="F2137" s="1"/>
      <c r="G2137" s="1"/>
    </row>
    <row r="2138" spans="1:7">
      <c r="A2138" s="1">
        <v>71.849999999999994</v>
      </c>
      <c r="B2138" s="1">
        <v>9.9719000000000002E-2</v>
      </c>
      <c r="C2138" s="1"/>
      <c r="D2138" s="1"/>
      <c r="E2138" s="1">
        <v>9.9221000000000004E-2</v>
      </c>
      <c r="F2138" s="1"/>
      <c r="G2138" s="1"/>
    </row>
    <row r="2139" spans="1:7">
      <c r="A2139" s="1">
        <v>71.88</v>
      </c>
      <c r="B2139" s="1">
        <v>9.9791000000000005E-2</v>
      </c>
      <c r="C2139" s="1"/>
      <c r="D2139" s="1"/>
      <c r="E2139" s="1">
        <v>9.9641999999999994E-2</v>
      </c>
      <c r="F2139" s="1"/>
      <c r="G2139" s="1"/>
    </row>
    <row r="2140" spans="1:7">
      <c r="A2140" s="1">
        <v>71.91</v>
      </c>
      <c r="B2140" s="1">
        <v>9.9654000000000006E-2</v>
      </c>
      <c r="C2140" s="1"/>
      <c r="D2140" s="1"/>
      <c r="E2140" s="1">
        <v>0.10001599999999999</v>
      </c>
      <c r="F2140" s="1"/>
      <c r="G2140" s="1"/>
    </row>
    <row r="2141" spans="1:7">
      <c r="A2141" s="1">
        <v>71.94</v>
      </c>
      <c r="B2141" s="1">
        <v>9.9513000000000004E-2</v>
      </c>
      <c r="C2141" s="1"/>
      <c r="D2141" s="1"/>
      <c r="E2141" s="1">
        <v>0.100235</v>
      </c>
      <c r="F2141" s="1"/>
      <c r="G2141" s="1"/>
    </row>
    <row r="2142" spans="1:7">
      <c r="A2142" s="1">
        <v>71.97</v>
      </c>
      <c r="B2142" s="1">
        <v>9.9662000000000001E-2</v>
      </c>
      <c r="C2142" s="1"/>
      <c r="D2142" s="1"/>
      <c r="E2142" s="1">
        <v>0.100149</v>
      </c>
      <c r="F2142" s="1"/>
      <c r="G2142" s="1"/>
    </row>
    <row r="2143" spans="1:7">
      <c r="A2143" s="1">
        <v>72</v>
      </c>
      <c r="B2143" s="1">
        <v>9.9880999999999998E-2</v>
      </c>
      <c r="C2143" s="1"/>
      <c r="D2143" s="1"/>
      <c r="E2143" s="1">
        <v>0.100147</v>
      </c>
      <c r="F2143" s="1"/>
      <c r="G2143" s="1"/>
    </row>
    <row r="2144" spans="1:7">
      <c r="A2144" s="1">
        <v>72.03</v>
      </c>
      <c r="B2144" s="1">
        <v>0.100062</v>
      </c>
      <c r="C2144" s="1"/>
      <c r="D2144" s="1"/>
      <c r="E2144" s="1">
        <v>0.100477</v>
      </c>
      <c r="F2144" s="1"/>
      <c r="G2144" s="1"/>
    </row>
    <row r="2145" spans="1:7">
      <c r="A2145" s="1">
        <v>72.06</v>
      </c>
      <c r="B2145" s="1">
        <v>0.10001</v>
      </c>
      <c r="C2145" s="1"/>
      <c r="D2145" s="1"/>
      <c r="E2145" s="1">
        <v>0.100809</v>
      </c>
      <c r="F2145" s="1"/>
      <c r="G2145" s="1"/>
    </row>
    <row r="2146" spans="1:7">
      <c r="A2146" s="1">
        <v>72.09</v>
      </c>
      <c r="B2146" s="1">
        <v>9.9957000000000004E-2</v>
      </c>
      <c r="C2146" s="1"/>
      <c r="D2146" s="1"/>
      <c r="E2146" s="1">
        <v>0.10122299999999999</v>
      </c>
      <c r="F2146" s="1"/>
      <c r="G2146" s="1"/>
    </row>
    <row r="2147" spans="1:7">
      <c r="A2147" s="1">
        <v>72.12</v>
      </c>
      <c r="B2147" s="1">
        <v>0.100119</v>
      </c>
      <c r="C2147" s="1"/>
      <c r="D2147" s="1"/>
      <c r="E2147" s="1">
        <v>0.101378</v>
      </c>
      <c r="F2147" s="1"/>
      <c r="G2147" s="1"/>
    </row>
    <row r="2148" spans="1:7">
      <c r="A2148" s="1">
        <v>72.150000000000006</v>
      </c>
      <c r="B2148" s="1">
        <v>0.100379</v>
      </c>
      <c r="C2148" s="1"/>
      <c r="D2148" s="1"/>
      <c r="E2148" s="1">
        <v>0.101256</v>
      </c>
      <c r="F2148" s="1"/>
      <c r="G2148" s="1"/>
    </row>
    <row r="2149" spans="1:7">
      <c r="A2149" s="1">
        <v>72.180000000000007</v>
      </c>
      <c r="B2149" s="1">
        <v>0.100485</v>
      </c>
      <c r="C2149" s="1"/>
      <c r="D2149" s="1"/>
      <c r="E2149" s="1">
        <v>0.10124</v>
      </c>
      <c r="F2149" s="1"/>
      <c r="G2149" s="1"/>
    </row>
    <row r="2150" spans="1:7">
      <c r="A2150" s="1">
        <v>72.209999999999994</v>
      </c>
      <c r="B2150" s="1">
        <v>0.10033599999999999</v>
      </c>
      <c r="C2150" s="1"/>
      <c r="D2150" s="1"/>
      <c r="E2150" s="1">
        <v>0.101553</v>
      </c>
      <c r="F2150" s="1"/>
      <c r="G2150" s="1"/>
    </row>
    <row r="2151" spans="1:7">
      <c r="A2151" s="1">
        <v>72.239999999999995</v>
      </c>
      <c r="B2151" s="1">
        <v>0.100146</v>
      </c>
      <c r="C2151" s="1"/>
      <c r="D2151" s="1"/>
      <c r="E2151" s="1">
        <v>0.10194400000000001</v>
      </c>
      <c r="F2151" s="1"/>
      <c r="G2151" s="1"/>
    </row>
    <row r="2152" spans="1:7">
      <c r="A2152" s="1">
        <v>72.27</v>
      </c>
      <c r="B2152" s="1">
        <v>0.100282</v>
      </c>
      <c r="C2152" s="1"/>
      <c r="D2152" s="1"/>
      <c r="E2152" s="1">
        <v>0.102289</v>
      </c>
      <c r="F2152" s="1"/>
      <c r="G2152" s="1"/>
    </row>
    <row r="2153" spans="1:7">
      <c r="A2153" s="1">
        <v>72.3</v>
      </c>
      <c r="B2153" s="1">
        <v>0.100623</v>
      </c>
      <c r="C2153" s="1"/>
      <c r="D2153" s="1"/>
      <c r="E2153" s="1">
        <v>0.10241400000000001</v>
      </c>
      <c r="F2153" s="1"/>
      <c r="G2153" s="1"/>
    </row>
    <row r="2154" spans="1:7">
      <c r="A2154" s="1">
        <v>72.33</v>
      </c>
      <c r="B2154" s="1">
        <v>0.10081</v>
      </c>
      <c r="C2154" s="1"/>
      <c r="D2154" s="1"/>
      <c r="E2154" s="1">
        <v>0.102217</v>
      </c>
      <c r="F2154" s="1"/>
      <c r="G2154" s="1"/>
    </row>
    <row r="2155" spans="1:7">
      <c r="A2155" s="1">
        <v>72.36</v>
      </c>
      <c r="B2155" s="1">
        <v>0.100776</v>
      </c>
      <c r="C2155" s="1"/>
      <c r="D2155" s="1"/>
      <c r="E2155" s="1">
        <v>0.102147</v>
      </c>
      <c r="F2155" s="1"/>
      <c r="G2155" s="1"/>
    </row>
    <row r="2156" spans="1:7">
      <c r="A2156" s="1">
        <v>72.39</v>
      </c>
      <c r="B2156" s="1">
        <v>0.10069599999999999</v>
      </c>
      <c r="C2156" s="1"/>
      <c r="D2156" s="1"/>
      <c r="E2156" s="1">
        <v>0.102436</v>
      </c>
      <c r="F2156" s="1"/>
      <c r="G2156" s="1"/>
    </row>
    <row r="2157" spans="1:7">
      <c r="A2157" s="1">
        <v>72.42</v>
      </c>
      <c r="B2157" s="1">
        <v>0.10091</v>
      </c>
      <c r="C2157" s="1"/>
      <c r="D2157" s="1"/>
      <c r="E2157" s="1">
        <v>0.102671</v>
      </c>
      <c r="F2157" s="1"/>
      <c r="G2157" s="1"/>
    </row>
    <row r="2158" spans="1:7">
      <c r="A2158" s="1">
        <v>72.45</v>
      </c>
      <c r="B2158" s="1">
        <v>0.10117</v>
      </c>
      <c r="C2158" s="1"/>
      <c r="D2158" s="1"/>
      <c r="E2158" s="1">
        <v>0.102909</v>
      </c>
      <c r="F2158" s="1"/>
      <c r="G2158" s="1"/>
    </row>
    <row r="2159" spans="1:7">
      <c r="A2159" s="1">
        <v>72.48</v>
      </c>
      <c r="B2159" s="1">
        <v>0.10140399999999999</v>
      </c>
      <c r="C2159" s="1"/>
      <c r="D2159" s="1"/>
      <c r="E2159" s="1">
        <v>0.102936</v>
      </c>
      <c r="F2159" s="1"/>
      <c r="G2159" s="1"/>
    </row>
    <row r="2160" spans="1:7">
      <c r="A2160" s="1">
        <v>72.510000000000005</v>
      </c>
      <c r="B2160" s="1">
        <v>0.101483</v>
      </c>
      <c r="C2160" s="1"/>
      <c r="D2160" s="1"/>
      <c r="E2160" s="1">
        <v>0.102622</v>
      </c>
      <c r="F2160" s="1"/>
      <c r="G2160" s="1"/>
    </row>
    <row r="2161" spans="1:7">
      <c r="A2161" s="1">
        <v>72.540000000000006</v>
      </c>
      <c r="B2161" s="1">
        <v>0.101205</v>
      </c>
      <c r="C2161" s="1"/>
      <c r="D2161" s="1"/>
      <c r="E2161" s="1">
        <v>0.102316</v>
      </c>
      <c r="F2161" s="1"/>
      <c r="G2161" s="1"/>
    </row>
    <row r="2162" spans="1:7">
      <c r="A2162" s="1">
        <v>72.569999999999993</v>
      </c>
      <c r="B2162" s="1">
        <v>0.101031</v>
      </c>
      <c r="C2162" s="1"/>
      <c r="D2162" s="1"/>
      <c r="E2162" s="1">
        <v>0.102447</v>
      </c>
      <c r="F2162" s="1"/>
      <c r="G2162" s="1"/>
    </row>
    <row r="2163" spans="1:7">
      <c r="A2163" s="1">
        <v>72.599999999999994</v>
      </c>
      <c r="B2163" s="1">
        <v>0.101228</v>
      </c>
      <c r="C2163" s="1"/>
      <c r="D2163" s="1"/>
      <c r="E2163" s="1">
        <v>0.102669</v>
      </c>
      <c r="F2163" s="1"/>
      <c r="G2163" s="1"/>
    </row>
    <row r="2164" spans="1:7">
      <c r="A2164" s="1">
        <v>72.63</v>
      </c>
      <c r="B2164" s="1">
        <v>0.101462</v>
      </c>
      <c r="C2164" s="1"/>
      <c r="D2164" s="1"/>
      <c r="E2164" s="1">
        <v>0.102768</v>
      </c>
      <c r="F2164" s="1"/>
      <c r="G2164" s="1"/>
    </row>
    <row r="2165" spans="1:7">
      <c r="A2165" s="1">
        <v>72.66</v>
      </c>
      <c r="B2165" s="1">
        <v>0.101602</v>
      </c>
      <c r="C2165" s="1"/>
      <c r="D2165" s="1"/>
      <c r="E2165" s="1">
        <v>0.102558</v>
      </c>
      <c r="F2165" s="1"/>
      <c r="G2165" s="1"/>
    </row>
    <row r="2166" spans="1:7">
      <c r="A2166" s="1">
        <v>72.69</v>
      </c>
      <c r="B2166" s="1">
        <v>0.101424</v>
      </c>
      <c r="C2166" s="1"/>
      <c r="D2166" s="1"/>
      <c r="E2166" s="1">
        <v>0.10246</v>
      </c>
      <c r="F2166" s="1"/>
      <c r="G2166" s="1"/>
    </row>
    <row r="2167" spans="1:7">
      <c r="A2167" s="1">
        <v>72.72</v>
      </c>
      <c r="B2167" s="1">
        <v>0.101313</v>
      </c>
      <c r="C2167" s="1"/>
      <c r="D2167" s="1"/>
      <c r="E2167" s="1">
        <v>0.102674</v>
      </c>
      <c r="F2167" s="1"/>
      <c r="G2167" s="1"/>
    </row>
    <row r="2168" spans="1:7">
      <c r="A2168" s="1">
        <v>72.75</v>
      </c>
      <c r="B2168" s="1">
        <v>0.101511</v>
      </c>
      <c r="C2168" s="1"/>
      <c r="D2168" s="1"/>
      <c r="E2168" s="1">
        <v>0.10291</v>
      </c>
      <c r="F2168" s="1"/>
      <c r="G2168" s="1"/>
    </row>
    <row r="2169" spans="1:7">
      <c r="A2169" s="1">
        <v>72.78</v>
      </c>
      <c r="B2169" s="1">
        <v>0.10173</v>
      </c>
      <c r="C2169" s="1"/>
      <c r="D2169" s="1"/>
      <c r="E2169" s="1">
        <v>0.103059</v>
      </c>
      <c r="F2169" s="1"/>
      <c r="G2169" s="1"/>
    </row>
    <row r="2170" spans="1:7">
      <c r="A2170" s="1">
        <v>72.81</v>
      </c>
      <c r="B2170" s="1">
        <v>0.10194300000000001</v>
      </c>
      <c r="C2170" s="1"/>
      <c r="D2170" s="1"/>
      <c r="E2170" s="1">
        <v>0.103077</v>
      </c>
      <c r="F2170" s="1"/>
      <c r="G2170" s="1"/>
    </row>
    <row r="2171" spans="1:7">
      <c r="A2171" s="1">
        <v>72.84</v>
      </c>
      <c r="B2171" s="1">
        <v>0.10201300000000001</v>
      </c>
      <c r="C2171" s="1"/>
      <c r="D2171" s="1"/>
      <c r="E2171" s="1">
        <v>0.10279099999999999</v>
      </c>
      <c r="F2171" s="1"/>
      <c r="G2171" s="1"/>
    </row>
    <row r="2172" spans="1:7">
      <c r="A2172" s="1">
        <v>72.87</v>
      </c>
      <c r="B2172" s="1">
        <v>0.101814</v>
      </c>
      <c r="C2172" s="1"/>
      <c r="D2172" s="1"/>
      <c r="E2172" s="1">
        <v>0.10255</v>
      </c>
      <c r="F2172" s="1"/>
      <c r="G2172" s="1"/>
    </row>
    <row r="2173" spans="1:7">
      <c r="A2173" s="1">
        <v>72.900000000000006</v>
      </c>
      <c r="B2173" s="1">
        <v>0.101627</v>
      </c>
      <c r="C2173" s="1"/>
      <c r="D2173" s="1"/>
      <c r="E2173" s="1">
        <v>0.10271</v>
      </c>
      <c r="F2173" s="1"/>
      <c r="G2173" s="1"/>
    </row>
    <row r="2174" spans="1:7">
      <c r="A2174" s="1">
        <v>72.930000000000007</v>
      </c>
      <c r="B2174" s="1">
        <v>0.101797</v>
      </c>
      <c r="C2174" s="1"/>
      <c r="D2174" s="1"/>
      <c r="E2174" s="1">
        <v>0.10295899999999999</v>
      </c>
      <c r="F2174" s="1"/>
      <c r="G2174" s="1"/>
    </row>
    <row r="2175" spans="1:7">
      <c r="A2175" s="1">
        <v>72.959999999999994</v>
      </c>
      <c r="B2175" s="1">
        <v>0.10210900000000001</v>
      </c>
      <c r="C2175" s="1"/>
      <c r="D2175" s="1"/>
      <c r="E2175" s="1">
        <v>0.103128</v>
      </c>
      <c r="F2175" s="1"/>
      <c r="G2175" s="1"/>
    </row>
    <row r="2176" spans="1:7">
      <c r="A2176" s="1">
        <v>72.989999999999995</v>
      </c>
      <c r="B2176" s="1">
        <v>0.102323</v>
      </c>
      <c r="C2176" s="1"/>
      <c r="D2176" s="1"/>
      <c r="E2176" s="1">
        <v>0.103128</v>
      </c>
      <c r="F2176" s="1"/>
      <c r="G2176" s="1"/>
    </row>
    <row r="2177" spans="1:7">
      <c r="A2177" s="1">
        <v>73.02</v>
      </c>
      <c r="B2177" s="1">
        <v>0.10237400000000001</v>
      </c>
      <c r="C2177" s="1"/>
      <c r="D2177" s="1"/>
      <c r="E2177" s="1">
        <v>0.10285900000000001</v>
      </c>
      <c r="F2177" s="1"/>
      <c r="G2177" s="1"/>
    </row>
    <row r="2178" spans="1:7">
      <c r="A2178" s="1">
        <v>73.05</v>
      </c>
      <c r="B2178" s="1">
        <v>0.102119</v>
      </c>
      <c r="C2178" s="1"/>
      <c r="D2178" s="1"/>
      <c r="E2178" s="1">
        <v>0.10252600000000001</v>
      </c>
      <c r="F2178" s="1"/>
      <c r="G2178" s="1"/>
    </row>
    <row r="2179" spans="1:7">
      <c r="A2179" s="1">
        <v>73.08</v>
      </c>
      <c r="B2179" s="1">
        <v>0.101919</v>
      </c>
      <c r="C2179" s="1"/>
      <c r="D2179" s="1"/>
      <c r="E2179" s="1">
        <v>0.102655</v>
      </c>
      <c r="F2179" s="1"/>
      <c r="G2179" s="1"/>
    </row>
    <row r="2180" spans="1:7">
      <c r="A2180" s="1">
        <v>73.11</v>
      </c>
      <c r="B2180" s="1">
        <v>0.102149</v>
      </c>
      <c r="C2180" s="1"/>
      <c r="D2180" s="1"/>
      <c r="E2180" s="1">
        <v>0.102926</v>
      </c>
      <c r="F2180" s="1"/>
      <c r="G2180" s="1"/>
    </row>
    <row r="2181" spans="1:7">
      <c r="A2181" s="1">
        <v>73.14</v>
      </c>
      <c r="B2181" s="1">
        <v>0.102466</v>
      </c>
      <c r="C2181" s="1"/>
      <c r="D2181" s="1"/>
      <c r="E2181" s="1">
        <v>0.103093</v>
      </c>
      <c r="F2181" s="1"/>
      <c r="G2181" s="1"/>
    </row>
    <row r="2182" spans="1:7">
      <c r="A2182" s="1">
        <v>73.17</v>
      </c>
      <c r="B2182" s="1">
        <v>0.102682</v>
      </c>
      <c r="C2182" s="1"/>
      <c r="D2182" s="1"/>
      <c r="E2182" s="1">
        <v>0.103107</v>
      </c>
      <c r="F2182" s="1"/>
      <c r="G2182" s="1"/>
    </row>
    <row r="2183" spans="1:7">
      <c r="A2183" s="1">
        <v>73.2</v>
      </c>
      <c r="B2183" s="1">
        <v>0.102685</v>
      </c>
      <c r="C2183" s="1"/>
      <c r="D2183" s="1"/>
      <c r="E2183" s="1">
        <v>0.10281999999999999</v>
      </c>
      <c r="F2183" s="1"/>
      <c r="G2183" s="1"/>
    </row>
    <row r="2184" spans="1:7">
      <c r="A2184" s="1">
        <v>73.23</v>
      </c>
      <c r="B2184" s="1">
        <v>0.102379</v>
      </c>
      <c r="C2184" s="1"/>
      <c r="D2184" s="1"/>
      <c r="E2184" s="1">
        <v>0.102493</v>
      </c>
      <c r="F2184" s="1"/>
      <c r="G2184" s="1"/>
    </row>
    <row r="2185" spans="1:7">
      <c r="A2185" s="1">
        <v>73.260000000000005</v>
      </c>
      <c r="B2185" s="1">
        <v>0.102216</v>
      </c>
      <c r="C2185" s="1"/>
      <c r="D2185" s="1"/>
      <c r="E2185" s="1">
        <v>0.10259</v>
      </c>
      <c r="F2185" s="1"/>
      <c r="G2185" s="1"/>
    </row>
    <row r="2186" spans="1:7">
      <c r="A2186" s="1">
        <v>73.290000000000006</v>
      </c>
      <c r="B2186" s="1">
        <v>0.102517</v>
      </c>
      <c r="C2186" s="1"/>
      <c r="D2186" s="1"/>
      <c r="E2186" s="1">
        <v>0.102823</v>
      </c>
      <c r="F2186" s="1"/>
      <c r="G2186" s="1"/>
    </row>
    <row r="2187" spans="1:7">
      <c r="A2187" s="1">
        <v>73.319999999999993</v>
      </c>
      <c r="B2187" s="1">
        <v>0.10294200000000001</v>
      </c>
      <c r="C2187" s="1"/>
      <c r="D2187" s="1"/>
      <c r="E2187" s="1">
        <v>0.10305</v>
      </c>
      <c r="F2187" s="1"/>
      <c r="G2187" s="1"/>
    </row>
    <row r="2188" spans="1:7">
      <c r="A2188" s="1">
        <v>73.349999999999994</v>
      </c>
      <c r="B2188" s="1">
        <v>0.103199</v>
      </c>
      <c r="C2188" s="1"/>
      <c r="D2188" s="1"/>
      <c r="E2188" s="1">
        <v>0.103078</v>
      </c>
      <c r="F2188" s="1"/>
      <c r="G2188" s="1"/>
    </row>
    <row r="2189" spans="1:7">
      <c r="A2189" s="1">
        <v>73.38</v>
      </c>
      <c r="B2189" s="1">
        <v>0.10327500000000001</v>
      </c>
      <c r="C2189" s="1"/>
      <c r="D2189" s="1"/>
      <c r="E2189" s="1">
        <v>0.102788</v>
      </c>
      <c r="F2189" s="1"/>
      <c r="G2189" s="1"/>
    </row>
    <row r="2190" spans="1:7">
      <c r="A2190" s="1">
        <v>73.41</v>
      </c>
      <c r="B2190" s="1">
        <v>0.10313899999999999</v>
      </c>
      <c r="C2190" s="1"/>
      <c r="D2190" s="1"/>
      <c r="E2190" s="1">
        <v>0.10237599999999999</v>
      </c>
      <c r="F2190" s="1"/>
      <c r="G2190" s="1"/>
    </row>
    <row r="2191" spans="1:7">
      <c r="A2191" s="1">
        <v>73.44</v>
      </c>
      <c r="B2191" s="1">
        <v>0.103032</v>
      </c>
      <c r="C2191" s="1"/>
      <c r="D2191" s="1"/>
      <c r="E2191" s="1">
        <v>0.102409</v>
      </c>
      <c r="F2191" s="1"/>
      <c r="G2191" s="1"/>
    </row>
    <row r="2192" spans="1:7">
      <c r="A2192" s="1">
        <v>73.47</v>
      </c>
      <c r="B2192" s="1">
        <v>0.10323400000000001</v>
      </c>
      <c r="C2192" s="1"/>
      <c r="D2192" s="1"/>
      <c r="E2192" s="1">
        <v>0.10258200000000001</v>
      </c>
      <c r="F2192" s="1"/>
      <c r="G2192" s="1"/>
    </row>
    <row r="2193" spans="1:7">
      <c r="A2193" s="1">
        <v>73.5</v>
      </c>
      <c r="B2193" s="1">
        <v>0.103435</v>
      </c>
      <c r="C2193" s="1"/>
      <c r="D2193" s="1"/>
      <c r="E2193" s="1">
        <v>0.102687</v>
      </c>
      <c r="F2193" s="1"/>
      <c r="G2193" s="1"/>
    </row>
    <row r="2194" spans="1:7">
      <c r="A2194" s="1">
        <v>73.53</v>
      </c>
      <c r="B2194" s="1">
        <v>0.103619</v>
      </c>
      <c r="C2194" s="1"/>
      <c r="D2194" s="1"/>
      <c r="E2194" s="1">
        <v>0.102671</v>
      </c>
      <c r="F2194" s="1"/>
      <c r="G2194" s="1"/>
    </row>
    <row r="2195" spans="1:7">
      <c r="A2195" s="1">
        <v>73.56</v>
      </c>
      <c r="B2195" s="1">
        <v>0.103689</v>
      </c>
      <c r="C2195" s="1"/>
      <c r="D2195" s="1"/>
      <c r="E2195" s="1">
        <v>0.102328</v>
      </c>
      <c r="F2195" s="1"/>
      <c r="G2195" s="1"/>
    </row>
    <row r="2196" spans="1:7">
      <c r="A2196" s="1">
        <v>73.59</v>
      </c>
      <c r="B2196" s="1">
        <v>0.103524</v>
      </c>
      <c r="C2196" s="1"/>
      <c r="D2196" s="1"/>
      <c r="E2196" s="1">
        <v>0.101975</v>
      </c>
      <c r="F2196" s="1"/>
      <c r="G2196" s="1"/>
    </row>
    <row r="2197" spans="1:7">
      <c r="A2197" s="1">
        <v>73.62</v>
      </c>
      <c r="B2197" s="1">
        <v>0.10337200000000001</v>
      </c>
      <c r="C2197" s="1"/>
      <c r="D2197" s="1"/>
      <c r="E2197" s="1">
        <v>0.102067</v>
      </c>
      <c r="F2197" s="1"/>
      <c r="G2197" s="1"/>
    </row>
    <row r="2198" spans="1:7">
      <c r="A2198" s="1">
        <v>73.650000000000006</v>
      </c>
      <c r="B2198" s="1">
        <v>0.103508</v>
      </c>
      <c r="C2198" s="1"/>
      <c r="D2198" s="1"/>
      <c r="E2198" s="1">
        <v>0.10226</v>
      </c>
      <c r="F2198" s="1"/>
      <c r="G2198" s="1"/>
    </row>
    <row r="2199" spans="1:7">
      <c r="A2199" s="1">
        <v>73.680000000000007</v>
      </c>
      <c r="B2199" s="1">
        <v>0.10370799999999999</v>
      </c>
      <c r="C2199" s="1"/>
      <c r="D2199" s="1"/>
      <c r="E2199" s="1">
        <v>0.10241500000000001</v>
      </c>
      <c r="F2199" s="1"/>
      <c r="G2199" s="1"/>
    </row>
    <row r="2200" spans="1:7">
      <c r="A2200" s="1">
        <v>73.709999999999994</v>
      </c>
      <c r="B2200" s="1">
        <v>0.10394299999999999</v>
      </c>
      <c r="C2200" s="1"/>
      <c r="D2200" s="1"/>
      <c r="E2200" s="1">
        <v>0.10237400000000001</v>
      </c>
      <c r="F2200" s="1"/>
      <c r="G2200" s="1"/>
    </row>
    <row r="2201" spans="1:7">
      <c r="A2201" s="1">
        <v>73.739999999999995</v>
      </c>
      <c r="B2201" s="1">
        <v>0.10404099999999999</v>
      </c>
      <c r="C2201" s="1"/>
      <c r="D2201" s="1"/>
      <c r="E2201" s="1">
        <v>0.102079</v>
      </c>
      <c r="F2201" s="1"/>
      <c r="G2201" s="1"/>
    </row>
    <row r="2202" spans="1:7">
      <c r="A2202" s="1">
        <v>73.77</v>
      </c>
      <c r="B2202" s="1">
        <v>0.103783</v>
      </c>
      <c r="C2202" s="1"/>
      <c r="D2202" s="1"/>
      <c r="E2202" s="1">
        <v>0.101794</v>
      </c>
      <c r="F2202" s="1"/>
      <c r="G2202" s="1"/>
    </row>
    <row r="2203" spans="1:7">
      <c r="A2203" s="1">
        <v>73.8</v>
      </c>
      <c r="B2203" s="1">
        <v>0.103551</v>
      </c>
      <c r="C2203" s="1"/>
      <c r="D2203" s="1"/>
      <c r="E2203" s="1">
        <v>0.101951</v>
      </c>
      <c r="F2203" s="1"/>
      <c r="G2203" s="1"/>
    </row>
    <row r="2204" spans="1:7">
      <c r="A2204" s="1">
        <v>73.83</v>
      </c>
      <c r="B2204" s="1">
        <v>0.103681</v>
      </c>
      <c r="C2204" s="1"/>
      <c r="D2204" s="1"/>
      <c r="E2204" s="1">
        <v>0.102231</v>
      </c>
      <c r="F2204" s="1"/>
      <c r="G2204" s="1"/>
    </row>
    <row r="2205" spans="1:7">
      <c r="A2205" s="1">
        <v>73.86</v>
      </c>
      <c r="B2205" s="1">
        <v>0.10390000000000001</v>
      </c>
      <c r="C2205" s="1"/>
      <c r="D2205" s="1"/>
      <c r="E2205" s="1">
        <v>0.102296</v>
      </c>
      <c r="F2205" s="1"/>
      <c r="G2205" s="1"/>
    </row>
    <row r="2206" spans="1:7">
      <c r="A2206" s="1">
        <v>73.89</v>
      </c>
      <c r="B2206" s="1">
        <v>0.104085</v>
      </c>
      <c r="C2206" s="1"/>
      <c r="D2206" s="1"/>
      <c r="E2206" s="1">
        <v>0.10208399999999999</v>
      </c>
      <c r="F2206" s="1"/>
      <c r="G2206" s="1"/>
    </row>
    <row r="2207" spans="1:7">
      <c r="A2207" s="1">
        <v>73.92</v>
      </c>
      <c r="B2207" s="1">
        <v>0.104085</v>
      </c>
      <c r="C2207" s="1"/>
      <c r="D2207" s="1"/>
      <c r="E2207" s="1">
        <v>0.10188999999999999</v>
      </c>
      <c r="F2207" s="1"/>
      <c r="G2207" s="1"/>
    </row>
    <row r="2208" spans="1:7">
      <c r="A2208" s="1">
        <v>73.95</v>
      </c>
      <c r="B2208" s="1">
        <v>0.103827</v>
      </c>
      <c r="C2208" s="1"/>
      <c r="D2208" s="1"/>
      <c r="E2208" s="1">
        <v>0.10201399999999999</v>
      </c>
      <c r="F2208" s="1"/>
      <c r="G2208" s="1"/>
    </row>
    <row r="2209" spans="1:7">
      <c r="A2209" s="1">
        <v>73.98</v>
      </c>
      <c r="B2209" s="1">
        <v>0.103521</v>
      </c>
      <c r="C2209" s="1"/>
      <c r="D2209" s="1"/>
      <c r="E2209" s="1">
        <v>0.102231</v>
      </c>
      <c r="F2209" s="1"/>
      <c r="G2209" s="1"/>
    </row>
    <row r="2210" spans="1:7">
      <c r="A2210" s="1">
        <v>74.010000000000005</v>
      </c>
      <c r="B2210" s="1">
        <v>0.1036</v>
      </c>
      <c r="C2210" s="1"/>
      <c r="D2210" s="1"/>
      <c r="E2210" s="1">
        <v>0.102231</v>
      </c>
      <c r="F2210" s="1"/>
      <c r="G2210" s="1"/>
    </row>
    <row r="2211" spans="1:7">
      <c r="A2211" s="1">
        <v>74.040000000000006</v>
      </c>
      <c r="B2211" s="1">
        <v>0.103779</v>
      </c>
      <c r="C2211" s="1"/>
      <c r="D2211" s="1"/>
      <c r="E2211" s="1">
        <v>0.10188700000000001</v>
      </c>
      <c r="F2211" s="1"/>
      <c r="G2211" s="1"/>
    </row>
    <row r="2212" spans="1:7">
      <c r="A2212" s="1">
        <v>74.069999999999993</v>
      </c>
      <c r="B2212" s="1">
        <v>0.103938</v>
      </c>
      <c r="C2212" s="1"/>
      <c r="D2212" s="1"/>
      <c r="E2212" s="1">
        <v>0.10158</v>
      </c>
      <c r="F2212" s="1"/>
      <c r="G2212" s="1"/>
    </row>
    <row r="2213" spans="1:7">
      <c r="A2213" s="1">
        <v>74.099999999999994</v>
      </c>
      <c r="B2213" s="1">
        <v>0.103922</v>
      </c>
      <c r="C2213" s="1"/>
      <c r="D2213" s="1"/>
      <c r="E2213" s="1">
        <v>0.10167</v>
      </c>
      <c r="F2213" s="1"/>
      <c r="G2213" s="1"/>
    </row>
    <row r="2214" spans="1:7">
      <c r="A2214" s="1">
        <v>74.13</v>
      </c>
      <c r="B2214" s="1">
        <v>0.10362399999999999</v>
      </c>
      <c r="C2214" s="1"/>
      <c r="D2214" s="1"/>
      <c r="E2214" s="1">
        <v>0.10194599999999999</v>
      </c>
      <c r="F2214" s="1"/>
      <c r="G2214" s="1"/>
    </row>
    <row r="2215" spans="1:7">
      <c r="A2215" s="1">
        <v>74.16</v>
      </c>
      <c r="B2215" s="1">
        <v>0.103384</v>
      </c>
      <c r="C2215" s="1"/>
      <c r="D2215" s="1"/>
      <c r="E2215" s="1">
        <v>0.102117</v>
      </c>
      <c r="F2215" s="1"/>
      <c r="G2215" s="1"/>
    </row>
    <row r="2216" spans="1:7">
      <c r="A2216" s="1">
        <v>74.19</v>
      </c>
      <c r="B2216" s="1">
        <v>0.103448</v>
      </c>
      <c r="C2216" s="1"/>
      <c r="D2216" s="1"/>
      <c r="E2216" s="1">
        <v>0.10209500000000001</v>
      </c>
      <c r="F2216" s="1"/>
      <c r="G2216" s="1"/>
    </row>
    <row r="2217" spans="1:7">
      <c r="A2217" s="1">
        <v>74.22</v>
      </c>
      <c r="B2217" s="1">
        <v>0.103606</v>
      </c>
      <c r="C2217" s="1"/>
      <c r="D2217" s="1"/>
      <c r="E2217" s="1">
        <v>0.101634</v>
      </c>
      <c r="F2217" s="1"/>
      <c r="G2217" s="1"/>
    </row>
    <row r="2218" spans="1:7">
      <c r="A2218" s="1">
        <v>74.25</v>
      </c>
      <c r="B2218" s="1">
        <v>0.10359699999999999</v>
      </c>
      <c r="C2218" s="1"/>
      <c r="D2218" s="1"/>
      <c r="E2218" s="1">
        <v>0.101359</v>
      </c>
      <c r="F2218" s="1"/>
      <c r="G2218" s="1"/>
    </row>
    <row r="2219" spans="1:7">
      <c r="A2219" s="1">
        <v>74.28</v>
      </c>
      <c r="B2219" s="1">
        <v>0.103216</v>
      </c>
      <c r="C2219" s="1"/>
      <c r="D2219" s="1"/>
      <c r="E2219" s="1">
        <v>0.101464</v>
      </c>
      <c r="F2219" s="1"/>
      <c r="G2219" s="1"/>
    </row>
    <row r="2220" spans="1:7">
      <c r="A2220" s="1">
        <v>74.31</v>
      </c>
      <c r="B2220" s="1">
        <v>0.103001</v>
      </c>
      <c r="C2220" s="1"/>
      <c r="D2220" s="1"/>
      <c r="E2220" s="1">
        <v>0.101615</v>
      </c>
      <c r="F2220" s="1"/>
      <c r="G2220" s="1"/>
    </row>
    <row r="2221" spans="1:7">
      <c r="A2221" s="1">
        <v>74.34</v>
      </c>
      <c r="B2221" s="1">
        <v>0.103064</v>
      </c>
      <c r="C2221" s="1"/>
      <c r="D2221" s="1"/>
      <c r="E2221" s="1">
        <v>0.101551</v>
      </c>
      <c r="F2221" s="1"/>
      <c r="G2221" s="1"/>
    </row>
    <row r="2222" spans="1:7">
      <c r="A2222" s="1">
        <v>74.37</v>
      </c>
      <c r="B2222" s="1">
        <v>0.10327799999999999</v>
      </c>
      <c r="C2222" s="1"/>
      <c r="D2222" s="1"/>
      <c r="E2222" s="1">
        <v>0.10109</v>
      </c>
      <c r="F2222" s="1"/>
      <c r="G2222" s="1"/>
    </row>
    <row r="2223" spans="1:7">
      <c r="A2223" s="1">
        <v>75.55</v>
      </c>
      <c r="B2223" s="1">
        <v>0</v>
      </c>
      <c r="C2223" s="1">
        <v>0</v>
      </c>
      <c r="D2223" s="1">
        <v>0</v>
      </c>
      <c r="E2223" s="1">
        <v>0</v>
      </c>
      <c r="F2223" s="1">
        <v>0</v>
      </c>
      <c r="G2223" s="1">
        <v>0</v>
      </c>
    </row>
  </sheetData>
  <mergeCells count="2">
    <mergeCell ref="B1:D1"/>
    <mergeCell ref="E1:G1"/>
  </mergeCells>
  <phoneticPr fontId="1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A21A8-BF08-5F41-96A0-0D5BCBFECEDC}">
  <dimension ref="A1:F23"/>
  <sheetViews>
    <sheetView workbookViewId="0">
      <selection activeCell="G9" sqref="G9"/>
    </sheetView>
  </sheetViews>
  <sheetFormatPr baseColWidth="10" defaultRowHeight="20"/>
  <sheetData>
    <row r="1" spans="1:6">
      <c r="A1" s="22" t="s">
        <v>102</v>
      </c>
      <c r="B1" s="22"/>
      <c r="C1" s="22" t="s">
        <v>103</v>
      </c>
      <c r="D1" s="22"/>
      <c r="E1" s="22" t="s">
        <v>104</v>
      </c>
      <c r="F1" s="22"/>
    </row>
    <row r="2" spans="1:6">
      <c r="A2" s="3" t="s">
        <v>21</v>
      </c>
      <c r="B2" s="3" t="s">
        <v>22</v>
      </c>
      <c r="C2" s="3" t="s">
        <v>21</v>
      </c>
      <c r="D2" s="3" t="s">
        <v>22</v>
      </c>
      <c r="E2" s="3" t="s">
        <v>21</v>
      </c>
      <c r="F2" s="3" t="s">
        <v>22</v>
      </c>
    </row>
    <row r="3" spans="1:6">
      <c r="A3" s="1">
        <v>7.5228200000000003</v>
      </c>
      <c r="B3" s="1">
        <v>7.3886200000000004</v>
      </c>
      <c r="C3" s="1">
        <v>7.0064299999999999</v>
      </c>
      <c r="D3" s="1">
        <v>6.7265800000000002</v>
      </c>
      <c r="E3" s="1">
        <v>5.8411</v>
      </c>
      <c r="F3" s="1">
        <v>5.6949699999999996</v>
      </c>
    </row>
    <row r="4" spans="1:6">
      <c r="A4" s="1">
        <v>7.4229799999999999</v>
      </c>
      <c r="B4" s="1">
        <v>7.5972499999999998</v>
      </c>
      <c r="C4" s="1">
        <v>7.5285599999999997</v>
      </c>
      <c r="D4" s="1">
        <v>7.2522799999999998</v>
      </c>
      <c r="E4" s="1">
        <v>6.0385799999999996</v>
      </c>
      <c r="F4" s="1">
        <v>5.6589299999999998</v>
      </c>
    </row>
    <row r="5" spans="1:6">
      <c r="A5" s="1">
        <v>7.8774800000000003</v>
      </c>
      <c r="B5" s="1">
        <v>7.3189799999999998</v>
      </c>
      <c r="C5" s="1">
        <v>7.6510300000000004</v>
      </c>
      <c r="D5" s="1">
        <v>6.8737399999999997</v>
      </c>
      <c r="E5" s="1">
        <v>6.00868</v>
      </c>
      <c r="F5" s="1">
        <v>5.8775000000000004</v>
      </c>
    </row>
    <row r="6" spans="1:6">
      <c r="A6" s="1">
        <v>7.1869300000000003</v>
      </c>
      <c r="B6" s="1">
        <v>7.4107700000000003</v>
      </c>
      <c r="C6" s="1">
        <v>7.2036800000000003</v>
      </c>
      <c r="D6" s="1">
        <v>7.2757899999999998</v>
      </c>
      <c r="E6" s="1">
        <v>6.0289299999999999</v>
      </c>
      <c r="F6" s="1">
        <v>6.3991499999999997</v>
      </c>
    </row>
    <row r="7" spans="1:6">
      <c r="A7" s="1">
        <v>7.0829800000000001</v>
      </c>
      <c r="B7" s="1">
        <v>7.5492499999999998</v>
      </c>
      <c r="C7" s="1">
        <v>6.8709800000000003</v>
      </c>
      <c r="D7" s="1">
        <v>6.8514499999999998</v>
      </c>
      <c r="E7" s="1">
        <v>5.7335099999999999</v>
      </c>
      <c r="F7" s="1">
        <v>6.3713899999999999</v>
      </c>
    </row>
    <row r="8" spans="1:6">
      <c r="A8" s="1">
        <v>7.67326</v>
      </c>
      <c r="B8" s="1">
        <v>7.20838</v>
      </c>
      <c r="C8" s="1">
        <v>7.1668799999999999</v>
      </c>
      <c r="D8" s="1">
        <v>6.2390499999999998</v>
      </c>
      <c r="E8" s="1">
        <v>5.9614700000000003</v>
      </c>
      <c r="F8" s="1">
        <v>6.06515</v>
      </c>
    </row>
    <row r="9" spans="1:6">
      <c r="A9" s="1">
        <v>7.5461900000000002</v>
      </c>
      <c r="B9" s="1">
        <v>7.2907200000000003</v>
      </c>
      <c r="C9" s="1">
        <v>6.8505099999999999</v>
      </c>
      <c r="D9" s="1">
        <v>6.2727000000000004</v>
      </c>
      <c r="E9" s="1">
        <v>5.5330700000000004</v>
      </c>
      <c r="F9" s="1">
        <v>6.0562899999999997</v>
      </c>
    </row>
    <row r="10" spans="1:6">
      <c r="A10" s="1">
        <v>7.43675</v>
      </c>
      <c r="B10" s="1">
        <v>7.0621900000000002</v>
      </c>
      <c r="C10" s="1">
        <v>6.6206500000000004</v>
      </c>
      <c r="D10" s="1">
        <v>6.3456400000000004</v>
      </c>
      <c r="E10" s="1">
        <v>5.9458700000000002</v>
      </c>
      <c r="F10" s="1">
        <v>5.9031000000000002</v>
      </c>
    </row>
    <row r="11" spans="1:6">
      <c r="A11" s="1">
        <v>7.6422699999999999</v>
      </c>
      <c r="B11" s="1">
        <v>6.8298199999999998</v>
      </c>
      <c r="C11" s="1">
        <v>7.8530899999999999</v>
      </c>
      <c r="D11" s="1">
        <v>6.1289300000000004</v>
      </c>
      <c r="E11" s="1">
        <v>6.6378399999999997</v>
      </c>
      <c r="F11" s="1">
        <v>5.8065600000000002</v>
      </c>
    </row>
    <row r="12" spans="1:6">
      <c r="A12" s="1">
        <v>7.2938200000000002</v>
      </c>
      <c r="B12" s="1">
        <v>6.9245700000000001</v>
      </c>
      <c r="C12" s="1">
        <v>7.2327300000000001</v>
      </c>
      <c r="D12" s="1">
        <v>6.4762300000000002</v>
      </c>
      <c r="E12" s="1">
        <v>6.5060500000000001</v>
      </c>
      <c r="F12" s="1">
        <v>5.9966400000000002</v>
      </c>
    </row>
    <row r="13" spans="1:6">
      <c r="A13" s="1">
        <v>7.3267100000000003</v>
      </c>
      <c r="B13" s="1">
        <v>6.9523599999999997</v>
      </c>
      <c r="C13" s="1">
        <v>7.1679500000000003</v>
      </c>
      <c r="D13" s="1">
        <v>7.1902600000000003</v>
      </c>
      <c r="E13" s="1">
        <v>6.8527800000000001</v>
      </c>
      <c r="F13" s="1">
        <v>5.8759399999999999</v>
      </c>
    </row>
    <row r="14" spans="1:6">
      <c r="A14" s="1"/>
      <c r="B14" s="1">
        <v>7.1116999999999999</v>
      </c>
      <c r="C14" s="1"/>
      <c r="D14" s="1">
        <v>6.5864700000000003</v>
      </c>
      <c r="E14" s="1"/>
      <c r="F14" s="1">
        <v>6.0834999999999999</v>
      </c>
    </row>
    <row r="15" spans="1:6">
      <c r="A15" s="1"/>
      <c r="B15" s="1">
        <v>7.4576599999999997</v>
      </c>
      <c r="C15" s="1"/>
      <c r="D15" s="1">
        <v>6.35581</v>
      </c>
      <c r="E15" s="1"/>
      <c r="F15" s="1">
        <v>5.8871799999999999</v>
      </c>
    </row>
    <row r="16" spans="1:6">
      <c r="A16" s="1"/>
      <c r="B16" s="1">
        <v>7.3022400000000003</v>
      </c>
      <c r="C16" s="1"/>
      <c r="D16" s="1">
        <v>6.46366</v>
      </c>
      <c r="E16" s="1"/>
      <c r="F16" s="1">
        <v>5.9242100000000004</v>
      </c>
    </row>
    <row r="17" spans="1:6">
      <c r="A17" s="1"/>
      <c r="B17" s="1">
        <v>7.2737699999999998</v>
      </c>
      <c r="C17" s="1"/>
      <c r="D17" s="1">
        <v>6.4570400000000001</v>
      </c>
      <c r="E17" s="1"/>
      <c r="F17" s="1">
        <v>5.7704399999999998</v>
      </c>
    </row>
    <row r="18" spans="1:6">
      <c r="A18" s="1"/>
      <c r="B18" s="1">
        <v>7.1431100000000001</v>
      </c>
      <c r="C18" s="1"/>
      <c r="D18" s="1">
        <v>5.9439599999999997</v>
      </c>
      <c r="E18" s="1"/>
      <c r="F18" s="1">
        <v>5.7363600000000003</v>
      </c>
    </row>
    <row r="19" spans="1:6">
      <c r="A19" s="1"/>
      <c r="B19" s="1">
        <v>7.2152700000000003</v>
      </c>
      <c r="C19" s="1"/>
      <c r="D19" s="1">
        <v>6.7357300000000002</v>
      </c>
      <c r="E19" s="1"/>
      <c r="F19" s="1">
        <v>6.07829</v>
      </c>
    </row>
    <row r="20" spans="1:6">
      <c r="A20" s="1"/>
      <c r="B20" s="1">
        <v>7.2951899999999998</v>
      </c>
      <c r="C20" s="1"/>
      <c r="D20" s="1">
        <v>6.4373699999999996</v>
      </c>
      <c r="E20" s="1"/>
      <c r="F20" s="1">
        <v>6.1929800000000004</v>
      </c>
    </row>
    <row r="21" spans="1:6">
      <c r="A21" s="1"/>
      <c r="B21" s="1">
        <v>7.2193399999999999</v>
      </c>
      <c r="C21" s="1"/>
      <c r="D21" s="1">
        <v>6.47349</v>
      </c>
      <c r="E21" s="1"/>
      <c r="F21" s="1">
        <v>6.1359399999999997</v>
      </c>
    </row>
    <row r="22" spans="1:6">
      <c r="A22" s="1"/>
      <c r="B22" s="1">
        <v>7.5012800000000004</v>
      </c>
      <c r="C22" s="1"/>
      <c r="D22" s="1">
        <v>6.6738999999999997</v>
      </c>
      <c r="E22" s="1"/>
      <c r="F22" s="1">
        <v>6.3631099999999998</v>
      </c>
    </row>
    <row r="23" spans="1:6">
      <c r="A23" s="1"/>
      <c r="B23" s="1">
        <v>7.3817300000000001</v>
      </c>
      <c r="C23" s="1"/>
      <c r="D23" s="1">
        <v>6.6638900000000003</v>
      </c>
      <c r="E23" s="1"/>
      <c r="F23" s="1">
        <v>6.6077700000000004</v>
      </c>
    </row>
  </sheetData>
  <mergeCells count="3">
    <mergeCell ref="A1:B1"/>
    <mergeCell ref="C1:D1"/>
    <mergeCell ref="E1:F1"/>
  </mergeCells>
  <phoneticPr fontId="1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8E62-0FF9-E946-86EC-5A7CC0518707}">
  <dimension ref="A1:I5"/>
  <sheetViews>
    <sheetView workbookViewId="0">
      <selection activeCell="D7" sqref="D7"/>
    </sheetView>
  </sheetViews>
  <sheetFormatPr baseColWidth="10" defaultRowHeight="20"/>
  <cols>
    <col min="4" max="4" width="13.42578125" customWidth="1"/>
  </cols>
  <sheetData>
    <row r="1" spans="1:9">
      <c r="A1" s="31" t="s">
        <v>105</v>
      </c>
      <c r="B1" s="31"/>
      <c r="C1" s="31"/>
      <c r="D1" s="31"/>
      <c r="F1" s="31" t="s">
        <v>106</v>
      </c>
      <c r="G1" s="31"/>
      <c r="H1" s="31"/>
      <c r="I1" s="31"/>
    </row>
    <row r="2" spans="1:9">
      <c r="A2" s="17" t="s">
        <v>27</v>
      </c>
      <c r="B2" s="17" t="s">
        <v>28</v>
      </c>
      <c r="C2" s="17" t="s">
        <v>29</v>
      </c>
      <c r="D2" s="17" t="s">
        <v>30</v>
      </c>
      <c r="F2" s="17" t="s">
        <v>27</v>
      </c>
      <c r="G2" s="17" t="s">
        <v>28</v>
      </c>
      <c r="H2" s="17" t="s">
        <v>29</v>
      </c>
      <c r="I2" s="17" t="s">
        <v>30</v>
      </c>
    </row>
    <row r="3" spans="1:9">
      <c r="A3" s="13">
        <v>0.99189346</v>
      </c>
      <c r="B3" s="13">
        <v>0.98928777999999995</v>
      </c>
      <c r="C3" s="13">
        <v>1.36189925</v>
      </c>
      <c r="D3" s="13">
        <v>1.3149971</v>
      </c>
      <c r="F3" s="13">
        <v>0.96199858999999999</v>
      </c>
      <c r="G3" s="13">
        <v>1.2477128799999999</v>
      </c>
      <c r="H3" s="13">
        <v>1.45812808</v>
      </c>
      <c r="I3" s="13">
        <v>1.4377199199999999</v>
      </c>
    </row>
    <row r="4" spans="1:9">
      <c r="A4" s="13">
        <v>1.01013318</v>
      </c>
      <c r="B4" s="13">
        <v>1.0023161599999999</v>
      </c>
      <c r="C4" s="13">
        <v>1.2585408199999999</v>
      </c>
      <c r="D4" s="13">
        <v>1.2811233399999999</v>
      </c>
      <c r="F4" s="13">
        <v>1.0541871899999999</v>
      </c>
      <c r="G4" s="13">
        <v>1.1442646000000001</v>
      </c>
      <c r="H4" s="13">
        <v>1.33638283</v>
      </c>
      <c r="I4" s="13">
        <v>1.5066854300000001</v>
      </c>
    </row>
    <row r="5" spans="1:9">
      <c r="A5" s="13">
        <v>0.99797336000000003</v>
      </c>
      <c r="B5" s="13">
        <v>1.1343369999999999</v>
      </c>
      <c r="C5" s="13">
        <v>1.2446438900000001</v>
      </c>
      <c r="D5" s="13">
        <v>1.29067748</v>
      </c>
      <c r="F5" s="13">
        <v>0.98381421999999996</v>
      </c>
      <c r="G5" s="13">
        <v>1.2364531999999999</v>
      </c>
      <c r="H5" s="13">
        <v>1.35749472</v>
      </c>
      <c r="I5" s="13">
        <v>1.4039408900000001</v>
      </c>
    </row>
  </sheetData>
  <mergeCells count="2">
    <mergeCell ref="A1:D1"/>
    <mergeCell ref="F1:I1"/>
  </mergeCells>
  <phoneticPr fontId="1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7B45-2B2A-F74D-A856-4DCA78212936}">
  <dimension ref="A1:AO4"/>
  <sheetViews>
    <sheetView workbookViewId="0">
      <selection sqref="A1:AO4"/>
    </sheetView>
  </sheetViews>
  <sheetFormatPr baseColWidth="10" defaultRowHeight="20"/>
  <sheetData>
    <row r="1" spans="1:41">
      <c r="A1" s="3"/>
      <c r="B1" s="23" t="s">
        <v>107</v>
      </c>
      <c r="C1" s="23"/>
      <c r="D1" s="23"/>
      <c r="E1" s="23"/>
      <c r="F1" s="23"/>
      <c r="G1" s="23" t="s">
        <v>108</v>
      </c>
      <c r="H1" s="23"/>
      <c r="I1" s="23"/>
      <c r="J1" s="23"/>
      <c r="K1" s="23"/>
      <c r="L1" s="23" t="s">
        <v>109</v>
      </c>
      <c r="M1" s="23"/>
      <c r="N1" s="23"/>
      <c r="O1" s="23"/>
      <c r="P1" s="23"/>
      <c r="Q1" s="23" t="s">
        <v>110</v>
      </c>
      <c r="R1" s="23"/>
      <c r="S1" s="23"/>
      <c r="T1" s="23"/>
      <c r="U1" s="23"/>
      <c r="V1" s="23" t="s">
        <v>111</v>
      </c>
      <c r="W1" s="23"/>
      <c r="X1" s="23"/>
      <c r="Y1" s="23"/>
      <c r="Z1" s="23"/>
      <c r="AA1" s="23" t="s">
        <v>112</v>
      </c>
      <c r="AB1" s="23"/>
      <c r="AC1" s="23"/>
      <c r="AD1" s="23"/>
      <c r="AE1" s="23"/>
      <c r="AF1" s="23" t="s">
        <v>113</v>
      </c>
      <c r="AG1" s="23"/>
      <c r="AH1" s="23"/>
      <c r="AI1" s="23"/>
      <c r="AJ1" s="23"/>
      <c r="AK1" s="23" t="s">
        <v>114</v>
      </c>
      <c r="AL1" s="23"/>
      <c r="AM1" s="23"/>
      <c r="AN1" s="23"/>
      <c r="AO1" s="23"/>
    </row>
    <row r="2" spans="1:41">
      <c r="A2" s="1">
        <v>1</v>
      </c>
      <c r="B2" s="1">
        <v>62</v>
      </c>
      <c r="C2" s="1">
        <v>63</v>
      </c>
      <c r="D2" s="1">
        <v>66</v>
      </c>
      <c r="E2" s="1">
        <v>68</v>
      </c>
      <c r="F2" s="1">
        <v>64</v>
      </c>
      <c r="G2" s="1">
        <v>57</v>
      </c>
      <c r="H2" s="1">
        <v>58</v>
      </c>
      <c r="I2" s="1">
        <v>56</v>
      </c>
      <c r="J2" s="1">
        <v>58</v>
      </c>
      <c r="K2" s="1">
        <v>58</v>
      </c>
      <c r="L2" s="1">
        <v>45</v>
      </c>
      <c r="M2" s="1">
        <v>45</v>
      </c>
      <c r="N2" s="1">
        <v>45</v>
      </c>
      <c r="O2" s="1">
        <v>47</v>
      </c>
      <c r="P2" s="1">
        <v>45</v>
      </c>
      <c r="Q2" s="1">
        <v>56</v>
      </c>
      <c r="R2" s="1">
        <v>52</v>
      </c>
      <c r="S2" s="1">
        <v>55</v>
      </c>
      <c r="T2" s="1">
        <v>56</v>
      </c>
      <c r="U2" s="1">
        <v>54</v>
      </c>
      <c r="V2" s="1">
        <v>4.91</v>
      </c>
      <c r="W2" s="1">
        <v>4.2300000000000004</v>
      </c>
      <c r="X2" s="1">
        <v>7.49</v>
      </c>
      <c r="Y2" s="1">
        <v>4.97</v>
      </c>
      <c r="Z2" s="1">
        <v>3.94</v>
      </c>
      <c r="AA2" s="1">
        <v>6.47</v>
      </c>
      <c r="AB2" s="1">
        <v>7.9</v>
      </c>
      <c r="AC2" s="1">
        <v>9.2799999999999994</v>
      </c>
      <c r="AD2" s="1">
        <v>8.92</v>
      </c>
      <c r="AE2" s="1">
        <v>7.72</v>
      </c>
      <c r="AF2" s="1">
        <v>6.5</v>
      </c>
      <c r="AG2" s="1">
        <v>5</v>
      </c>
      <c r="AH2" s="1">
        <v>0.9</v>
      </c>
      <c r="AI2" s="1">
        <v>7.95</v>
      </c>
      <c r="AJ2" s="1">
        <v>9.1300000000000008</v>
      </c>
      <c r="AK2" s="1">
        <v>13</v>
      </c>
      <c r="AL2" s="1">
        <v>5</v>
      </c>
      <c r="AM2" s="1">
        <v>13</v>
      </c>
      <c r="AN2" s="1">
        <v>14</v>
      </c>
      <c r="AO2" s="1">
        <v>5.5</v>
      </c>
    </row>
    <row r="3" spans="1:41">
      <c r="A3" s="1">
        <v>2</v>
      </c>
      <c r="B3" s="1">
        <v>63</v>
      </c>
      <c r="C3" s="1">
        <v>70</v>
      </c>
      <c r="D3" s="1">
        <v>53</v>
      </c>
      <c r="E3" s="1">
        <v>69</v>
      </c>
      <c r="F3" s="1">
        <v>70</v>
      </c>
      <c r="G3" s="1">
        <v>63</v>
      </c>
      <c r="H3" s="1">
        <v>62</v>
      </c>
      <c r="I3" s="1">
        <v>53.3</v>
      </c>
      <c r="J3" s="1">
        <v>55</v>
      </c>
      <c r="K3" s="1">
        <v>62</v>
      </c>
      <c r="L3" s="1">
        <v>35</v>
      </c>
      <c r="M3" s="1">
        <v>33</v>
      </c>
      <c r="N3" s="1">
        <v>32</v>
      </c>
      <c r="O3" s="1">
        <v>45</v>
      </c>
      <c r="P3" s="1">
        <v>44</v>
      </c>
      <c r="Q3" s="1">
        <v>48</v>
      </c>
      <c r="R3" s="1">
        <v>48</v>
      </c>
      <c r="S3" s="1">
        <v>54</v>
      </c>
      <c r="T3" s="1">
        <v>58</v>
      </c>
      <c r="U3" s="1">
        <v>54</v>
      </c>
      <c r="V3" s="1">
        <v>8.1999999999999993</v>
      </c>
      <c r="W3" s="1">
        <v>8.9</v>
      </c>
      <c r="X3" s="1">
        <v>9</v>
      </c>
      <c r="Y3" s="1">
        <v>12</v>
      </c>
      <c r="Z3" s="1">
        <v>7.2</v>
      </c>
      <c r="AA3" s="1">
        <v>3.7</v>
      </c>
      <c r="AB3" s="1">
        <v>5.3</v>
      </c>
      <c r="AC3" s="1">
        <v>6</v>
      </c>
      <c r="AD3" s="1">
        <v>4.7</v>
      </c>
      <c r="AE3" s="1">
        <v>4.9000000000000004</v>
      </c>
      <c r="AF3" s="1">
        <v>2.2999999999999998</v>
      </c>
      <c r="AG3" s="1">
        <v>5.6</v>
      </c>
      <c r="AH3" s="1">
        <v>3.9</v>
      </c>
      <c r="AI3" s="1">
        <v>5.2</v>
      </c>
      <c r="AJ3" s="1">
        <v>6</v>
      </c>
      <c r="AK3" s="1">
        <v>8.4</v>
      </c>
      <c r="AL3" s="1">
        <v>3</v>
      </c>
      <c r="AM3" s="1">
        <v>10.9</v>
      </c>
      <c r="AN3" s="1">
        <v>7.7</v>
      </c>
      <c r="AO3" s="1">
        <v>3.7</v>
      </c>
    </row>
    <row r="4" spans="1:41">
      <c r="A4" s="1">
        <v>3</v>
      </c>
      <c r="B4" s="1">
        <v>54</v>
      </c>
      <c r="C4" s="1">
        <v>67</v>
      </c>
      <c r="D4" s="1">
        <v>49</v>
      </c>
      <c r="E4" s="1">
        <v>59</v>
      </c>
      <c r="F4" s="1">
        <v>66</v>
      </c>
      <c r="G4" s="1">
        <v>52</v>
      </c>
      <c r="H4" s="1">
        <v>50</v>
      </c>
      <c r="I4" s="1">
        <v>44</v>
      </c>
      <c r="J4" s="1">
        <v>55</v>
      </c>
      <c r="K4" s="1">
        <v>54</v>
      </c>
      <c r="L4" s="1">
        <v>27</v>
      </c>
      <c r="M4" s="1">
        <v>23</v>
      </c>
      <c r="N4" s="1">
        <v>23</v>
      </c>
      <c r="O4" s="1">
        <v>37</v>
      </c>
      <c r="P4" s="1">
        <v>33</v>
      </c>
      <c r="Q4" s="1">
        <v>35</v>
      </c>
      <c r="R4" s="1">
        <v>43</v>
      </c>
      <c r="S4" s="1">
        <v>48</v>
      </c>
      <c r="T4" s="1">
        <v>48</v>
      </c>
      <c r="U4" s="1">
        <v>42</v>
      </c>
      <c r="V4" s="1">
        <v>5.7</v>
      </c>
      <c r="W4" s="1">
        <v>5.5</v>
      </c>
      <c r="X4" s="1">
        <v>5.2</v>
      </c>
      <c r="Y4" s="1">
        <v>5.4</v>
      </c>
      <c r="Z4" s="1">
        <v>8.5</v>
      </c>
      <c r="AA4" s="1">
        <v>1.6</v>
      </c>
      <c r="AB4" s="1">
        <v>2.8</v>
      </c>
      <c r="AC4" s="1">
        <v>2.7</v>
      </c>
      <c r="AD4" s="1">
        <v>2.6</v>
      </c>
      <c r="AE4" s="1">
        <v>2.1</v>
      </c>
      <c r="AF4" s="1">
        <v>1.7</v>
      </c>
      <c r="AG4" s="1">
        <v>3.6</v>
      </c>
      <c r="AH4" s="1">
        <v>3</v>
      </c>
      <c r="AI4" s="1">
        <v>4.5</v>
      </c>
      <c r="AJ4" s="1">
        <v>4.0999999999999996</v>
      </c>
      <c r="AK4" s="1">
        <v>5</v>
      </c>
      <c r="AL4" s="1">
        <v>1.6</v>
      </c>
      <c r="AM4" s="1">
        <v>6.7</v>
      </c>
      <c r="AN4" s="1">
        <v>3.7</v>
      </c>
      <c r="AO4" s="1">
        <v>2</v>
      </c>
    </row>
  </sheetData>
  <mergeCells count="8">
    <mergeCell ref="AF1:AJ1"/>
    <mergeCell ref="AK1:AO1"/>
    <mergeCell ref="B1:F1"/>
    <mergeCell ref="G1:K1"/>
    <mergeCell ref="L1:P1"/>
    <mergeCell ref="Q1:U1"/>
    <mergeCell ref="V1:Z1"/>
    <mergeCell ref="AA1:AE1"/>
  </mergeCells>
  <phoneticPr fontId="1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35CB-0B44-BD45-B430-FD93EE2F47B7}">
  <dimension ref="A1:AE4"/>
  <sheetViews>
    <sheetView workbookViewId="0">
      <selection activeCell="P27" sqref="P27"/>
    </sheetView>
  </sheetViews>
  <sheetFormatPr baseColWidth="10" defaultRowHeight="20"/>
  <sheetData>
    <row r="1" spans="1:31">
      <c r="A1" s="8"/>
      <c r="B1" s="23" t="s">
        <v>127</v>
      </c>
      <c r="C1" s="23"/>
      <c r="D1" s="23"/>
      <c r="E1" s="23"/>
      <c r="F1" s="23"/>
      <c r="G1" s="23" t="s">
        <v>128</v>
      </c>
      <c r="H1" s="23"/>
      <c r="I1" s="23"/>
      <c r="J1" s="23"/>
      <c r="K1" s="23"/>
      <c r="L1" s="23" t="s">
        <v>129</v>
      </c>
      <c r="M1" s="23"/>
      <c r="N1" s="23"/>
      <c r="O1" s="23"/>
      <c r="P1" s="23"/>
      <c r="Q1" s="23" t="s">
        <v>130</v>
      </c>
      <c r="R1" s="23"/>
      <c r="S1" s="23"/>
      <c r="T1" s="23"/>
      <c r="U1" s="23"/>
      <c r="V1" s="23" t="s">
        <v>131</v>
      </c>
      <c r="W1" s="23"/>
      <c r="X1" s="23"/>
      <c r="Y1" s="23"/>
      <c r="Z1" s="23"/>
      <c r="AA1" s="23" t="s">
        <v>132</v>
      </c>
      <c r="AB1" s="23"/>
      <c r="AC1" s="23"/>
      <c r="AD1" s="23"/>
      <c r="AE1" s="23"/>
    </row>
    <row r="2" spans="1:31">
      <c r="A2" s="1">
        <v>1</v>
      </c>
      <c r="B2" s="1">
        <v>6.77</v>
      </c>
      <c r="C2" s="1">
        <v>8.23</v>
      </c>
      <c r="D2" s="1">
        <v>14.5</v>
      </c>
      <c r="E2" s="1">
        <v>13.6</v>
      </c>
      <c r="F2" s="1"/>
      <c r="G2" s="1">
        <v>3.65</v>
      </c>
      <c r="H2" s="1">
        <v>1.95</v>
      </c>
      <c r="I2" s="1">
        <v>9.14</v>
      </c>
      <c r="J2" s="1">
        <v>10.5</v>
      </c>
      <c r="K2" s="1">
        <v>0.19</v>
      </c>
      <c r="L2" s="1">
        <v>0.28999999999999998</v>
      </c>
      <c r="M2" s="1">
        <v>9.5000000000000001E-2</v>
      </c>
      <c r="N2" s="1">
        <v>0.56000000000000005</v>
      </c>
      <c r="O2" s="1">
        <v>0.83</v>
      </c>
      <c r="P2" s="1">
        <v>0.19</v>
      </c>
      <c r="Q2" s="1">
        <v>4.32</v>
      </c>
      <c r="R2" s="1">
        <v>3.93</v>
      </c>
      <c r="S2" s="1">
        <v>3.78</v>
      </c>
      <c r="T2" s="1">
        <v>3.65</v>
      </c>
      <c r="U2" s="1">
        <v>3.93</v>
      </c>
      <c r="V2" s="1">
        <v>6.56</v>
      </c>
      <c r="W2" s="1">
        <v>3.26</v>
      </c>
      <c r="X2" s="1">
        <v>3.5</v>
      </c>
      <c r="Y2" s="1">
        <v>2.35</v>
      </c>
      <c r="Z2" s="1"/>
      <c r="AA2" s="1">
        <v>1.95</v>
      </c>
      <c r="AB2" s="1">
        <v>0.36</v>
      </c>
      <c r="AC2" s="1">
        <v>1.1200000000000001</v>
      </c>
      <c r="AD2" s="1">
        <v>1.52</v>
      </c>
      <c r="AE2" s="1">
        <v>1.1499999999999999</v>
      </c>
    </row>
    <row r="3" spans="1:31">
      <c r="A3" s="1">
        <v>3</v>
      </c>
      <c r="B3" s="1">
        <v>15.6</v>
      </c>
      <c r="C3" s="1">
        <v>17.21</v>
      </c>
      <c r="D3" s="1">
        <v>13.5</v>
      </c>
      <c r="E3" s="1">
        <v>12.9</v>
      </c>
      <c r="F3" s="1"/>
      <c r="G3" s="1">
        <v>5.93</v>
      </c>
      <c r="H3" s="1"/>
      <c r="I3" s="1">
        <v>2.66</v>
      </c>
      <c r="J3" s="1">
        <v>1.92</v>
      </c>
      <c r="K3" s="1"/>
      <c r="L3" s="1">
        <v>0.4</v>
      </c>
      <c r="M3" s="1">
        <v>2.7E-2</v>
      </c>
      <c r="N3" s="1">
        <v>9.5000000000000001E-2</v>
      </c>
      <c r="O3" s="1">
        <v>0.19</v>
      </c>
      <c r="P3" s="1">
        <v>0.08</v>
      </c>
      <c r="Q3" s="1">
        <v>2.08</v>
      </c>
      <c r="R3" s="1">
        <v>4.01</v>
      </c>
      <c r="S3" s="1">
        <v>3.12</v>
      </c>
      <c r="T3" s="1">
        <v>3.33</v>
      </c>
      <c r="U3" s="1"/>
      <c r="V3" s="1">
        <v>1.2</v>
      </c>
      <c r="W3" s="1">
        <v>2.4700000000000002</v>
      </c>
      <c r="X3" s="1">
        <v>2.21</v>
      </c>
      <c r="Y3" s="1">
        <v>1.54</v>
      </c>
      <c r="Z3" s="1"/>
      <c r="AA3" s="1">
        <v>1.62</v>
      </c>
      <c r="AB3" s="1"/>
      <c r="AC3" s="1">
        <v>1.1000000000000001</v>
      </c>
      <c r="AD3" s="1">
        <v>1.74</v>
      </c>
      <c r="AE3" s="1"/>
    </row>
    <row r="4" spans="1:31">
      <c r="A4" s="1">
        <v>5</v>
      </c>
      <c r="B4" s="1">
        <v>16.43</v>
      </c>
      <c r="C4" s="1">
        <v>14.56</v>
      </c>
      <c r="D4" s="1">
        <v>14.7</v>
      </c>
      <c r="E4" s="1">
        <v>12.4</v>
      </c>
      <c r="F4" s="1"/>
      <c r="G4" s="1">
        <v>5.21</v>
      </c>
      <c r="H4" s="1"/>
      <c r="I4" s="1">
        <v>1.56</v>
      </c>
      <c r="J4" s="1">
        <v>1.43</v>
      </c>
      <c r="K4" s="1"/>
      <c r="L4" s="1">
        <v>0.22</v>
      </c>
      <c r="M4" s="1">
        <v>0</v>
      </c>
      <c r="N4" s="1">
        <v>0.03</v>
      </c>
      <c r="O4" s="1">
        <v>0.12</v>
      </c>
      <c r="P4" s="1">
        <v>0</v>
      </c>
      <c r="Q4" s="1">
        <v>2.0099999999999998</v>
      </c>
      <c r="R4" s="1">
        <v>3.56</v>
      </c>
      <c r="S4" s="1">
        <v>2.12</v>
      </c>
      <c r="T4" s="1">
        <v>2.4300000000000002</v>
      </c>
      <c r="U4" s="1"/>
      <c r="V4" s="1">
        <v>0.99</v>
      </c>
      <c r="W4" s="1">
        <v>0.43</v>
      </c>
      <c r="X4" s="1">
        <v>0.67</v>
      </c>
      <c r="Y4" s="1">
        <v>0.95</v>
      </c>
      <c r="Z4" s="1"/>
      <c r="AA4" s="1">
        <v>0.32</v>
      </c>
      <c r="AB4" s="1"/>
      <c r="AC4" s="1">
        <v>1.1000000000000001</v>
      </c>
      <c r="AD4" s="1">
        <v>0.65</v>
      </c>
      <c r="AE4" s="1"/>
    </row>
  </sheetData>
  <mergeCells count="6">
    <mergeCell ref="AA1:AE1"/>
    <mergeCell ref="B1:F1"/>
    <mergeCell ref="G1:K1"/>
    <mergeCell ref="L1:P1"/>
    <mergeCell ref="Q1:U1"/>
    <mergeCell ref="V1:Z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87895-E328-9849-A891-1F818BBC72FB}">
  <sheetPr codeName="Sheet6"/>
  <dimension ref="A1:P7"/>
  <sheetViews>
    <sheetView workbookViewId="0">
      <selection activeCell="L10" sqref="L10"/>
    </sheetView>
  </sheetViews>
  <sheetFormatPr baseColWidth="10" defaultRowHeight="20"/>
  <sheetData>
    <row r="1" spans="1:16">
      <c r="A1" s="2"/>
      <c r="B1" s="23" t="s">
        <v>14</v>
      </c>
      <c r="C1" s="23"/>
      <c r="D1" s="23"/>
      <c r="E1" s="23"/>
      <c r="F1" s="23"/>
      <c r="G1" s="23" t="s">
        <v>15</v>
      </c>
      <c r="H1" s="23"/>
      <c r="I1" s="23"/>
      <c r="J1" s="23"/>
      <c r="K1" s="23"/>
      <c r="L1" s="23" t="s">
        <v>20</v>
      </c>
      <c r="M1" s="23"/>
      <c r="N1" s="23"/>
      <c r="O1" s="23"/>
      <c r="P1" s="23"/>
    </row>
    <row r="2" spans="1:16">
      <c r="A2" s="4" t="s">
        <v>2</v>
      </c>
      <c r="B2" s="1">
        <v>0.32</v>
      </c>
      <c r="C2" s="1">
        <v>0.33</v>
      </c>
      <c r="D2" s="1">
        <v>0.36</v>
      </c>
      <c r="E2" s="1"/>
      <c r="F2" s="1"/>
      <c r="G2" s="1">
        <v>0.56820000000000004</v>
      </c>
      <c r="H2" s="1">
        <v>0.622</v>
      </c>
      <c r="I2" s="1">
        <v>0.60229999999999995</v>
      </c>
      <c r="J2" s="1"/>
      <c r="K2" s="1"/>
      <c r="L2" s="1">
        <v>1.077</v>
      </c>
      <c r="M2" s="1">
        <v>0.93220000000000003</v>
      </c>
      <c r="N2" s="1">
        <v>1.02</v>
      </c>
      <c r="O2" s="1"/>
      <c r="P2" s="1"/>
    </row>
    <row r="3" spans="1:16">
      <c r="A3" s="4" t="s">
        <v>4</v>
      </c>
      <c r="B3" s="1">
        <v>0.64119999999999999</v>
      </c>
      <c r="C3" s="1">
        <v>0.61</v>
      </c>
      <c r="D3" s="1">
        <v>0.59</v>
      </c>
      <c r="F3" s="1"/>
      <c r="G3" s="1">
        <v>0.81100000000000005</v>
      </c>
      <c r="H3" s="1">
        <v>0.77</v>
      </c>
      <c r="I3" s="1">
        <v>0.76</v>
      </c>
      <c r="K3" s="1"/>
      <c r="L3" s="1">
        <v>1.044</v>
      </c>
      <c r="M3" s="1">
        <v>0.95499999999999996</v>
      </c>
      <c r="N3" s="1">
        <v>0.97</v>
      </c>
      <c r="P3" s="1"/>
    </row>
    <row r="4" spans="1:16">
      <c r="A4" s="4" t="s">
        <v>6</v>
      </c>
      <c r="B4" s="1">
        <v>0.6</v>
      </c>
      <c r="C4" s="1">
        <v>0.57399999999999995</v>
      </c>
      <c r="D4" s="1">
        <v>0.59640000000000004</v>
      </c>
      <c r="E4" s="1"/>
      <c r="F4" s="1"/>
      <c r="G4" s="1">
        <v>0.77</v>
      </c>
      <c r="H4" s="1">
        <v>0.81</v>
      </c>
      <c r="I4" s="1">
        <v>0.79</v>
      </c>
      <c r="J4" s="1"/>
      <c r="K4" s="1"/>
      <c r="L4" s="1">
        <v>1.04</v>
      </c>
      <c r="M4" s="1">
        <v>0.96699999999999997</v>
      </c>
      <c r="N4" s="1">
        <v>1.03</v>
      </c>
      <c r="O4" s="1"/>
      <c r="P4" s="1"/>
    </row>
    <row r="5" spans="1:16">
      <c r="A5" s="4" t="s">
        <v>8</v>
      </c>
      <c r="B5" s="1">
        <v>0.39500000000000002</v>
      </c>
      <c r="C5" s="1">
        <v>0.39200000000000002</v>
      </c>
      <c r="D5" s="1">
        <v>0.40200000000000002</v>
      </c>
      <c r="E5" s="1"/>
      <c r="F5" s="1"/>
      <c r="G5" s="1">
        <v>0.76600000000000001</v>
      </c>
      <c r="H5" s="1">
        <v>0.78700000000000003</v>
      </c>
      <c r="I5" s="1">
        <v>0.77300000000000002</v>
      </c>
      <c r="K5" s="1"/>
      <c r="L5" s="1">
        <v>1.0149999999999999</v>
      </c>
      <c r="M5" s="1">
        <v>0.98499999999999999</v>
      </c>
      <c r="N5" s="1">
        <v>1.1299999999999999</v>
      </c>
      <c r="P5" s="1"/>
    </row>
    <row r="6" spans="1:16">
      <c r="A6" s="4" t="s">
        <v>10</v>
      </c>
      <c r="B6" s="1">
        <v>0.51200000000000001</v>
      </c>
      <c r="C6" s="1">
        <v>0.56000000000000005</v>
      </c>
      <c r="D6" s="1">
        <v>0.53400000000000003</v>
      </c>
      <c r="E6" s="1"/>
      <c r="F6" s="1"/>
      <c r="G6" s="1">
        <v>0.77749999999999997</v>
      </c>
      <c r="H6" s="1">
        <v>0.87670000000000003</v>
      </c>
      <c r="I6" s="1">
        <v>0.83430000000000004</v>
      </c>
      <c r="J6" s="1"/>
      <c r="K6" s="1"/>
      <c r="L6" s="1">
        <v>1.03</v>
      </c>
      <c r="M6" s="1">
        <v>0.99</v>
      </c>
      <c r="N6" s="1">
        <v>0.98</v>
      </c>
      <c r="O6" s="1"/>
      <c r="P6" s="1"/>
    </row>
    <row r="7" spans="1:16">
      <c r="A7" s="4" t="s">
        <v>12</v>
      </c>
      <c r="B7" s="1">
        <v>1</v>
      </c>
      <c r="C7" s="1">
        <v>0.99</v>
      </c>
      <c r="D7" s="1">
        <v>1.0549999999999999</v>
      </c>
      <c r="E7" s="1"/>
      <c r="F7" s="1"/>
      <c r="G7" s="1">
        <v>1.45</v>
      </c>
      <c r="H7" s="1">
        <v>1.56</v>
      </c>
      <c r="I7" s="1">
        <v>1.5</v>
      </c>
      <c r="K7" s="1"/>
      <c r="L7" s="1">
        <v>1.02</v>
      </c>
      <c r="M7" s="1">
        <v>0.95</v>
      </c>
      <c r="N7" s="1">
        <v>1.04</v>
      </c>
      <c r="P7" s="1"/>
    </row>
  </sheetData>
  <mergeCells count="3">
    <mergeCell ref="B1:F1"/>
    <mergeCell ref="G1:K1"/>
    <mergeCell ref="L1:P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0ED19-7F88-564C-9700-750492B93212}">
  <sheetPr codeName="Sheet7"/>
  <dimension ref="A1:H23"/>
  <sheetViews>
    <sheetView workbookViewId="0">
      <selection activeCell="I5" sqref="I5"/>
    </sheetView>
  </sheetViews>
  <sheetFormatPr baseColWidth="10" defaultRowHeight="20"/>
  <sheetData>
    <row r="1" spans="1:8">
      <c r="A1" s="22" t="s">
        <v>23</v>
      </c>
      <c r="B1" s="22"/>
      <c r="C1" s="22" t="s">
        <v>24</v>
      </c>
      <c r="D1" s="22"/>
      <c r="E1" s="22" t="s">
        <v>25</v>
      </c>
      <c r="F1" s="22"/>
      <c r="G1" s="22" t="s">
        <v>26</v>
      </c>
      <c r="H1" s="22"/>
    </row>
    <row r="2" spans="1:8">
      <c r="A2" s="2" t="s">
        <v>21</v>
      </c>
      <c r="B2" s="2" t="s">
        <v>22</v>
      </c>
      <c r="C2" s="2" t="s">
        <v>21</v>
      </c>
      <c r="D2" s="2" t="s">
        <v>22</v>
      </c>
      <c r="E2" s="2" t="s">
        <v>21</v>
      </c>
      <c r="F2" s="2" t="s">
        <v>22</v>
      </c>
      <c r="G2" s="2" t="s">
        <v>21</v>
      </c>
      <c r="H2" s="2" t="s">
        <v>22</v>
      </c>
    </row>
    <row r="3" spans="1:8">
      <c r="A3" s="1">
        <v>8.7604199999999999</v>
      </c>
      <c r="B3" s="1">
        <v>8.6431699999999996</v>
      </c>
      <c r="C3" s="1">
        <v>9.6283100000000008</v>
      </c>
      <c r="D3" s="1">
        <v>8.2362500000000001</v>
      </c>
      <c r="E3" s="1">
        <v>9.0368300000000001</v>
      </c>
      <c r="F3" s="1">
        <v>8.6491799999999994</v>
      </c>
      <c r="G3" s="1">
        <v>7.2929199999999996</v>
      </c>
      <c r="H3" s="1">
        <v>6.8828199999999997</v>
      </c>
    </row>
    <row r="4" spans="1:8">
      <c r="A4" s="1">
        <v>9.0079499999999992</v>
      </c>
      <c r="B4" s="1">
        <v>8.8876899999999992</v>
      </c>
      <c r="C4" s="1">
        <v>9.4758200000000006</v>
      </c>
      <c r="D4" s="1">
        <v>8.8909400000000005</v>
      </c>
      <c r="E4" s="1">
        <v>9.1239100000000004</v>
      </c>
      <c r="F4" s="1">
        <v>8.9343000000000004</v>
      </c>
      <c r="G4" s="1">
        <v>7.5465299999999997</v>
      </c>
      <c r="H4" s="1">
        <v>7.3023499999999997</v>
      </c>
    </row>
    <row r="5" spans="1:8">
      <c r="A5" s="1">
        <v>8.9760200000000001</v>
      </c>
      <c r="B5" s="1">
        <v>8.6497799999999998</v>
      </c>
      <c r="C5" s="1">
        <v>9.6327499999999997</v>
      </c>
      <c r="D5" s="1">
        <v>8.2256300000000007</v>
      </c>
      <c r="E5" s="1">
        <v>9.1056600000000003</v>
      </c>
      <c r="F5" s="1">
        <v>8.7893100000000004</v>
      </c>
      <c r="G5" s="1">
        <v>7.2581300000000004</v>
      </c>
      <c r="H5" s="1">
        <v>6.6292999999999997</v>
      </c>
    </row>
    <row r="6" spans="1:8">
      <c r="A6" s="1">
        <v>8.9876199999999997</v>
      </c>
      <c r="B6" s="1">
        <v>8.4442799999999991</v>
      </c>
      <c r="C6" s="1">
        <v>9.1698599999999999</v>
      </c>
      <c r="D6" s="1">
        <v>8.9683700000000002</v>
      </c>
      <c r="E6" s="1">
        <v>8.8856199999999994</v>
      </c>
      <c r="F6" s="1">
        <v>8.7185100000000002</v>
      </c>
      <c r="G6" s="1">
        <v>7.2475399999999999</v>
      </c>
      <c r="H6" s="1">
        <v>6.6466900000000004</v>
      </c>
    </row>
    <row r="7" spans="1:8">
      <c r="A7" s="1">
        <v>8.8757900000000003</v>
      </c>
      <c r="B7" s="1">
        <v>8.3557299999999994</v>
      </c>
      <c r="C7" s="1">
        <v>9.7404700000000002</v>
      </c>
      <c r="D7" s="1">
        <v>9.6358300000000003</v>
      </c>
      <c r="E7" s="1">
        <v>9.0695700000000006</v>
      </c>
      <c r="F7" s="1">
        <v>8.8128600000000006</v>
      </c>
      <c r="G7" s="1">
        <v>6.96143</v>
      </c>
      <c r="H7" s="1">
        <v>6.8456099999999998</v>
      </c>
    </row>
    <row r="8" spans="1:8">
      <c r="A8" s="1">
        <v>8.6996599999999997</v>
      </c>
      <c r="B8" s="1">
        <v>8.5671999999999997</v>
      </c>
      <c r="C8" s="1">
        <v>9.9033200000000008</v>
      </c>
      <c r="D8" s="1">
        <v>9.1910900000000009</v>
      </c>
      <c r="E8" s="1">
        <v>8.8869699999999998</v>
      </c>
      <c r="F8" s="1">
        <v>8.7068700000000003</v>
      </c>
      <c r="G8" s="1">
        <v>7.1642900000000003</v>
      </c>
      <c r="H8" s="1">
        <v>6.5428100000000002</v>
      </c>
    </row>
    <row r="9" spans="1:8">
      <c r="A9" s="1">
        <v>8.9904899999999994</v>
      </c>
      <c r="B9" s="1">
        <v>8.5388999999999999</v>
      </c>
      <c r="C9" s="1">
        <v>10.0062</v>
      </c>
      <c r="D9" s="1">
        <v>8.6724300000000003</v>
      </c>
      <c r="E9" s="1">
        <v>9.5414399999999997</v>
      </c>
      <c r="F9" s="1">
        <v>8.7863299999999995</v>
      </c>
      <c r="G9" s="1">
        <v>7.15015</v>
      </c>
      <c r="H9" s="1">
        <v>6.6264399999999997</v>
      </c>
    </row>
    <row r="10" spans="1:8">
      <c r="A10" s="1">
        <v>8.7098700000000004</v>
      </c>
      <c r="B10" s="1">
        <v>8.6903000000000006</v>
      </c>
      <c r="C10" s="1">
        <v>9.4921000000000006</v>
      </c>
      <c r="D10" s="1">
        <v>9.3637599999999992</v>
      </c>
      <c r="E10" s="1">
        <v>8.8393999999999995</v>
      </c>
      <c r="F10" s="1">
        <v>8.7442100000000007</v>
      </c>
      <c r="G10" s="1">
        <v>7.0680500000000004</v>
      </c>
      <c r="H10" s="1">
        <v>6.57639</v>
      </c>
    </row>
    <row r="11" spans="1:8">
      <c r="A11" s="1">
        <v>8.8080700000000007</v>
      </c>
      <c r="B11" s="1">
        <v>8.4592700000000001</v>
      </c>
      <c r="C11" s="1">
        <v>10.0695</v>
      </c>
      <c r="D11" s="1">
        <v>8.8115199999999998</v>
      </c>
      <c r="E11" s="1">
        <v>9.2256900000000002</v>
      </c>
      <c r="F11" s="1">
        <v>8.5847499999999997</v>
      </c>
      <c r="G11" s="1">
        <v>7.5028800000000002</v>
      </c>
      <c r="H11" s="1">
        <v>6.6247299999999996</v>
      </c>
    </row>
    <row r="12" spans="1:8">
      <c r="A12" s="1">
        <v>8.5820000000000007</v>
      </c>
      <c r="B12" s="1">
        <v>8.7280499999999996</v>
      </c>
      <c r="C12" s="1">
        <v>10.129</v>
      </c>
      <c r="D12" s="1">
        <v>8.2010699999999996</v>
      </c>
      <c r="E12" s="1">
        <v>9.1542300000000001</v>
      </c>
      <c r="F12" s="1">
        <v>8.4102999999999994</v>
      </c>
      <c r="G12" s="1">
        <v>7.3115199999999998</v>
      </c>
      <c r="H12" s="1">
        <v>6.4270899999999997</v>
      </c>
    </row>
    <row r="13" spans="1:8">
      <c r="A13" s="1">
        <v>8.9426799999999993</v>
      </c>
      <c r="B13" s="1">
        <v>9.0758700000000001</v>
      </c>
      <c r="C13" s="1">
        <v>9.8250200000000003</v>
      </c>
      <c r="D13" s="1">
        <v>8.9214500000000001</v>
      </c>
      <c r="E13" s="1">
        <v>9.0413899999999998</v>
      </c>
      <c r="F13" s="1">
        <v>9.2894900000000007</v>
      </c>
      <c r="G13" s="1">
        <v>7.3123399999999998</v>
      </c>
      <c r="H13" s="1">
        <v>7.2028999999999996</v>
      </c>
    </row>
    <row r="14" spans="1:8">
      <c r="A14" s="1"/>
      <c r="B14" s="1">
        <v>8.7647600000000008</v>
      </c>
      <c r="C14" s="1"/>
      <c r="D14" s="1">
        <v>8.12209</v>
      </c>
      <c r="E14" s="1"/>
      <c r="F14" s="1">
        <v>8.7017900000000008</v>
      </c>
      <c r="G14" s="1"/>
      <c r="H14" s="1">
        <v>6.7090399999999999</v>
      </c>
    </row>
    <row r="15" spans="1:8">
      <c r="A15" s="1"/>
      <c r="B15" s="1">
        <v>8.5332100000000004</v>
      </c>
      <c r="C15" s="1"/>
      <c r="D15" s="1">
        <v>8.9131900000000002</v>
      </c>
      <c r="E15" s="1"/>
      <c r="F15" s="1">
        <v>8.70289</v>
      </c>
      <c r="G15" s="1"/>
      <c r="H15" s="1">
        <v>6.8454899999999999</v>
      </c>
    </row>
    <row r="16" spans="1:8">
      <c r="A16" s="1"/>
      <c r="B16" s="1">
        <v>8.7942699999999991</v>
      </c>
      <c r="C16" s="1"/>
      <c r="D16" s="1">
        <v>7.9009799999999997</v>
      </c>
      <c r="E16" s="1"/>
      <c r="F16" s="1">
        <v>8.8145000000000007</v>
      </c>
      <c r="G16" s="1"/>
      <c r="H16" s="1">
        <v>6.4499199999999997</v>
      </c>
    </row>
    <row r="17" spans="1:8">
      <c r="A17" s="1"/>
      <c r="B17" s="1">
        <v>8.6908399999999997</v>
      </c>
      <c r="C17" s="1"/>
      <c r="D17" s="1">
        <v>8.2887299999999993</v>
      </c>
      <c r="E17" s="1"/>
      <c r="F17" s="1">
        <v>8.9595000000000002</v>
      </c>
      <c r="G17" s="1"/>
      <c r="H17" s="1">
        <v>6.899</v>
      </c>
    </row>
    <row r="18" spans="1:8">
      <c r="A18" s="1"/>
      <c r="B18" s="1">
        <v>8.4052199999999999</v>
      </c>
      <c r="C18" s="1"/>
      <c r="D18" s="1">
        <v>9.2408400000000004</v>
      </c>
      <c r="E18" s="1"/>
      <c r="F18" s="1">
        <v>8.2317</v>
      </c>
      <c r="G18" s="1"/>
      <c r="H18" s="1">
        <v>5.8521999999999998</v>
      </c>
    </row>
    <row r="19" spans="1:8">
      <c r="A19" s="1"/>
      <c r="B19" s="1">
        <v>8.5355000000000008</v>
      </c>
      <c r="C19" s="1"/>
      <c r="D19" s="1">
        <v>8.3189700000000002</v>
      </c>
      <c r="E19" s="1"/>
      <c r="F19" s="1">
        <v>8.49892</v>
      </c>
      <c r="G19" s="1"/>
      <c r="H19" s="1">
        <v>6.5495099999999997</v>
      </c>
    </row>
    <row r="20" spans="1:8">
      <c r="A20" s="1"/>
      <c r="B20" s="1">
        <v>8.2831899999999994</v>
      </c>
      <c r="C20" s="1"/>
      <c r="D20" s="1">
        <v>9.0212699999999995</v>
      </c>
      <c r="E20" s="1"/>
      <c r="F20" s="1">
        <v>8.4652399999999997</v>
      </c>
      <c r="G20" s="1"/>
      <c r="H20" s="1">
        <v>6.62906</v>
      </c>
    </row>
    <row r="21" spans="1:8">
      <c r="A21" s="1"/>
      <c r="B21" s="1">
        <v>8.6419499999999996</v>
      </c>
      <c r="C21" s="1"/>
      <c r="D21" s="1">
        <v>8.5149699999999999</v>
      </c>
      <c r="E21" s="1"/>
      <c r="F21" s="1">
        <v>8.2756900000000009</v>
      </c>
      <c r="G21" s="1"/>
      <c r="H21" s="1">
        <v>6.4695</v>
      </c>
    </row>
    <row r="22" spans="1:8">
      <c r="A22" s="1"/>
      <c r="B22" s="1">
        <v>8.4833599999999993</v>
      </c>
      <c r="C22" s="1"/>
      <c r="D22" s="1">
        <v>9.0721000000000007</v>
      </c>
      <c r="E22" s="1"/>
      <c r="F22" s="1">
        <v>8.7215199999999999</v>
      </c>
      <c r="G22" s="1"/>
      <c r="H22" s="1">
        <v>6.7532899999999998</v>
      </c>
    </row>
    <row r="23" spans="1:8">
      <c r="A23" s="1"/>
      <c r="B23" s="1">
        <v>8.2883600000000008</v>
      </c>
      <c r="C23" s="1"/>
      <c r="D23" s="1">
        <v>8.2769999999999992</v>
      </c>
      <c r="E23" s="1"/>
      <c r="F23" s="1">
        <v>8.6873299999999993</v>
      </c>
      <c r="G23" s="1"/>
      <c r="H23" s="1">
        <v>6.8582200000000002</v>
      </c>
    </row>
  </sheetData>
  <mergeCells count="4">
    <mergeCell ref="A1:B1"/>
    <mergeCell ref="C1:D1"/>
    <mergeCell ref="E1:F1"/>
    <mergeCell ref="G1:H1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7809-8232-6B45-9382-B9C418473386}">
  <sheetPr codeName="Sheet8"/>
  <dimension ref="A1:D6"/>
  <sheetViews>
    <sheetView workbookViewId="0">
      <selection sqref="A1:D6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15.8</v>
      </c>
      <c r="B2" s="1">
        <v>12.8</v>
      </c>
      <c r="C2" s="1">
        <v>13.36</v>
      </c>
      <c r="D2" s="1">
        <v>11.6</v>
      </c>
    </row>
    <row r="3" spans="1:4">
      <c r="A3" s="1">
        <v>17.829999999999998</v>
      </c>
      <c r="B3" s="1">
        <v>13.38</v>
      </c>
      <c r="C3" s="1">
        <v>13.77</v>
      </c>
      <c r="D3" s="1">
        <v>7.97</v>
      </c>
    </row>
    <row r="4" spans="1:4">
      <c r="A4" s="1">
        <v>14.18</v>
      </c>
      <c r="B4" s="1">
        <v>13.33</v>
      </c>
      <c r="C4" s="1">
        <v>13.81</v>
      </c>
      <c r="D4" s="1">
        <v>11.27</v>
      </c>
    </row>
    <row r="5" spans="1:4">
      <c r="A5" s="1">
        <v>15.22</v>
      </c>
      <c r="B5" s="1">
        <v>13.27</v>
      </c>
      <c r="C5" s="1">
        <v>13.62</v>
      </c>
      <c r="D5" s="1">
        <v>11.14</v>
      </c>
    </row>
    <row r="6" spans="1:4">
      <c r="A6" s="1">
        <v>16.96</v>
      </c>
      <c r="B6" s="1"/>
      <c r="C6" s="1">
        <v>13.96</v>
      </c>
      <c r="D6" s="1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133A-5566-7043-9BBF-4561AB0CC62F}">
  <sheetPr codeName="Sheet9"/>
  <dimension ref="A1:D7"/>
  <sheetViews>
    <sheetView workbookViewId="0">
      <selection activeCell="D4" sqref="D4:D5"/>
    </sheetView>
  </sheetViews>
  <sheetFormatPr baseColWidth="10" defaultRowHeight="20"/>
  <sheetData>
    <row r="1" spans="1:4">
      <c r="A1" s="2" t="s">
        <v>27</v>
      </c>
      <c r="B1" s="2" t="s">
        <v>28</v>
      </c>
      <c r="C1" s="2" t="s">
        <v>29</v>
      </c>
      <c r="D1" s="2" t="s">
        <v>30</v>
      </c>
    </row>
    <row r="2" spans="1:4">
      <c r="A2" s="1">
        <v>12.81</v>
      </c>
      <c r="B2" s="1">
        <v>10.68</v>
      </c>
      <c r="C2" s="1">
        <v>11.28</v>
      </c>
      <c r="D2" s="1">
        <v>9.58</v>
      </c>
    </row>
    <row r="3" spans="1:4">
      <c r="A3" s="1">
        <v>14.92</v>
      </c>
      <c r="B3" s="1">
        <v>11.41</v>
      </c>
      <c r="C3" s="1">
        <v>11.07</v>
      </c>
      <c r="D3" s="1">
        <v>6.42</v>
      </c>
    </row>
    <row r="4" spans="1:4">
      <c r="A4" s="1">
        <v>12.12</v>
      </c>
      <c r="B4" s="1">
        <v>9.4</v>
      </c>
      <c r="C4" s="1">
        <v>10.9</v>
      </c>
      <c r="D4" s="1">
        <v>9.23</v>
      </c>
    </row>
    <row r="5" spans="1:4">
      <c r="A5" s="1">
        <v>14.14</v>
      </c>
      <c r="B5" s="1">
        <v>10.36</v>
      </c>
      <c r="C5" s="1">
        <v>10.56</v>
      </c>
      <c r="D5" s="1">
        <v>9.07</v>
      </c>
    </row>
    <row r="6" spans="1:4">
      <c r="B6" s="1"/>
      <c r="C6" s="1">
        <v>11</v>
      </c>
    </row>
    <row r="7" spans="1:4">
      <c r="A7" s="1"/>
      <c r="B7" s="1"/>
      <c r="C7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58</vt:i4>
      </vt:variant>
    </vt:vector>
  </HeadingPairs>
  <TitlesOfParts>
    <vt:vector size="58" baseType="lpstr">
      <vt:lpstr>Fig1-B</vt:lpstr>
      <vt:lpstr>Fig1-C</vt:lpstr>
      <vt:lpstr>Fig1-D</vt:lpstr>
      <vt:lpstr>Fig1-F</vt:lpstr>
      <vt:lpstr>Fig1-H</vt:lpstr>
      <vt:lpstr>Fig1-I</vt:lpstr>
      <vt:lpstr>Fig1-K</vt:lpstr>
      <vt:lpstr>Fig2-B</vt:lpstr>
      <vt:lpstr>Fig2-C</vt:lpstr>
      <vt:lpstr>Fig2-D</vt:lpstr>
      <vt:lpstr>Fig2-E</vt:lpstr>
      <vt:lpstr>Fig2-F</vt:lpstr>
      <vt:lpstr>Fig2-G</vt:lpstr>
      <vt:lpstr>Fig2-H</vt:lpstr>
      <vt:lpstr>Fig2-I</vt:lpstr>
      <vt:lpstr>Fig2-J</vt:lpstr>
      <vt:lpstr>Fig2-K</vt:lpstr>
      <vt:lpstr>Fig2-L</vt:lpstr>
      <vt:lpstr>Fig2-M</vt:lpstr>
      <vt:lpstr>Fig2-N</vt:lpstr>
      <vt:lpstr>Fig2-O</vt:lpstr>
      <vt:lpstr>Fig2-P</vt:lpstr>
      <vt:lpstr>Fig2-Q</vt:lpstr>
      <vt:lpstr>Fig2-R</vt:lpstr>
      <vt:lpstr>Fig3-A</vt:lpstr>
      <vt:lpstr>Fig3-B</vt:lpstr>
      <vt:lpstr>Fig3-C</vt:lpstr>
      <vt:lpstr>Fig3-D</vt:lpstr>
      <vt:lpstr>Fig4-B</vt:lpstr>
      <vt:lpstr>Fig4-C</vt:lpstr>
      <vt:lpstr>Fig4-D</vt:lpstr>
      <vt:lpstr>Fig4-F</vt:lpstr>
      <vt:lpstr>Fig4-G</vt:lpstr>
      <vt:lpstr>Fig4-H</vt:lpstr>
      <vt:lpstr>Fig4-J</vt:lpstr>
      <vt:lpstr>Fig5-A</vt:lpstr>
      <vt:lpstr>Fig5-B</vt:lpstr>
      <vt:lpstr>Fig5-C</vt:lpstr>
      <vt:lpstr>Fig5-D</vt:lpstr>
      <vt:lpstr>Fig5-E</vt:lpstr>
      <vt:lpstr>Fig5-G</vt:lpstr>
      <vt:lpstr>Fig5-H</vt:lpstr>
      <vt:lpstr>Fig6-A</vt:lpstr>
      <vt:lpstr>Fig6-B</vt:lpstr>
      <vt:lpstr>Fig6-C</vt:lpstr>
      <vt:lpstr>Fig6-E</vt:lpstr>
      <vt:lpstr>Fig6-F</vt:lpstr>
      <vt:lpstr>Fig6-G</vt:lpstr>
      <vt:lpstr>Fig6-H</vt:lpstr>
      <vt:lpstr>Fig6-J</vt:lpstr>
      <vt:lpstr>Fig6-K</vt:lpstr>
      <vt:lpstr>Fig6-M</vt:lpstr>
      <vt:lpstr>Fig6-N</vt:lpstr>
      <vt:lpstr>Supplemental Fig1</vt:lpstr>
      <vt:lpstr>Supplemental Fig2</vt:lpstr>
      <vt:lpstr>Supplemental Fig3</vt:lpstr>
      <vt:lpstr>Supplemental Fig5-A</vt:lpstr>
      <vt:lpstr>Supplemental Fig5-B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michihiro hashimoto</dc:creator>
  <cp:lastModifiedBy>michihiro hashimoto</cp:lastModifiedBy>
  <dcterms:created xsi:type="dcterms:W3CDTF">2025-12-24T09:06:00Z</dcterms:created>
  <dcterms:modified xsi:type="dcterms:W3CDTF">2025-12-26T03:25:32Z</dcterms:modified>
</cp:coreProperties>
</file>