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nzaidi1_jh_edu/Documents/Melissa Lyman Thesis Work/Jaffee/Papers/Your paper(s)/HumanPanINProject/JCI_Insight_Submission_JTM/Supplement/"/>
    </mc:Choice>
  </mc:AlternateContent>
  <xr:revisionPtr revIDLastSave="65" documentId="8_{E75D3ED6-D0BA-094C-87D1-90E90BE6C32D}" xr6:coauthVersionLast="47" xr6:coauthVersionMax="47" xr10:uidLastSave="{AD6BBA19-B22F-8841-BF12-0DF1571CAD3D}"/>
  <bookViews>
    <workbookView xWindow="4120" yWindow="-18620" windowWidth="33660" windowHeight="12500" activeTab="8" xr2:uid="{24E57457-E4F9-E346-B401-53F754EC569D}"/>
  </bookViews>
  <sheets>
    <sheet name="Table1" sheetId="1" r:id="rId1"/>
    <sheet name="Table2" sheetId="2" r:id="rId2"/>
    <sheet name="Table3" sheetId="3" r:id="rId3"/>
    <sheet name="Table4" sheetId="4" r:id="rId4"/>
    <sheet name="Table5" sheetId="5" r:id="rId5"/>
    <sheet name="Table6" sheetId="6" r:id="rId6"/>
    <sheet name="Table7" sheetId="9" r:id="rId7"/>
    <sheet name="Table8" sheetId="7" r:id="rId8"/>
    <sheet name="Table9" sheetId="10" r:id="rId9"/>
    <sheet name="Table10" sheetId="8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</calcChain>
</file>

<file path=xl/sharedStrings.xml><?xml version="1.0" encoding="utf-8"?>
<sst xmlns="http://schemas.openxmlformats.org/spreadsheetml/2006/main" count="579" uniqueCount="277">
  <si>
    <t>Patient</t>
  </si>
  <si>
    <t>LCM sample ID</t>
  </si>
  <si>
    <t>Gene</t>
  </si>
  <si>
    <t>Mutation</t>
  </si>
  <si>
    <t>Region</t>
  </si>
  <si>
    <t>S20_20447_LCM1_2D_PDAC</t>
  </si>
  <si>
    <t>S20_20447_LCM1_2HH_PanIN</t>
  </si>
  <si>
    <t>S20_20447_LCM1_2O_PDAC1</t>
  </si>
  <si>
    <t>S20_25386_LCM1_1E_PDAC</t>
  </si>
  <si>
    <t>S20_25386_LCM1_1H_PDAC</t>
  </si>
  <si>
    <t>S21_11554_LCM1_1O_PanIN</t>
  </si>
  <si>
    <t>S21_11554_LCM1_1O_PDAC</t>
  </si>
  <si>
    <t>S21_11554_LCM2_1N_PDAC</t>
  </si>
  <si>
    <t>PDAC</t>
  </si>
  <si>
    <t>PanIN</t>
  </si>
  <si>
    <t>KRAS</t>
  </si>
  <si>
    <t>G12D</t>
  </si>
  <si>
    <t>Q61H</t>
  </si>
  <si>
    <t>Mass</t>
  </si>
  <si>
    <t>Metal</t>
  </si>
  <si>
    <t>Antigen</t>
  </si>
  <si>
    <t>Clone</t>
  </si>
  <si>
    <t>Dilution Factor</t>
  </si>
  <si>
    <t>Source</t>
  </si>
  <si>
    <t>Custom</t>
  </si>
  <si>
    <t>96-104</t>
  </si>
  <si>
    <t>Ru</t>
  </si>
  <si>
    <t>Counterstain</t>
  </si>
  <si>
    <t>Electron Microscopy Sciences</t>
  </si>
  <si>
    <t>In</t>
  </si>
  <si>
    <t>aSMA</t>
  </si>
  <si>
    <t>1A4</t>
  </si>
  <si>
    <t>Cell Signaling Technologies©</t>
  </si>
  <si>
    <t>X</t>
  </si>
  <si>
    <t>ECAD</t>
  </si>
  <si>
    <t>24E10</t>
  </si>
  <si>
    <t>Pr</t>
  </si>
  <si>
    <t>S100A9</t>
  </si>
  <si>
    <t>D3U8M</t>
  </si>
  <si>
    <t>Nd</t>
  </si>
  <si>
    <t>F4/80</t>
  </si>
  <si>
    <t>D2S9R</t>
  </si>
  <si>
    <t>Ly6G</t>
  </si>
  <si>
    <t>RB6-TC5</t>
  </si>
  <si>
    <t>Thermofisher Scientific</t>
  </si>
  <si>
    <t>CD68</t>
  </si>
  <si>
    <t>E3O7V</t>
  </si>
  <si>
    <t>MHC-II/IAIE</t>
  </si>
  <si>
    <t>M5/114.15.2</t>
  </si>
  <si>
    <t>MMR/CD206</t>
  </si>
  <si>
    <t>E6T5J</t>
  </si>
  <si>
    <t>Sm</t>
  </si>
  <si>
    <t>CD10</t>
  </si>
  <si>
    <t>EPR22867-118</t>
  </si>
  <si>
    <t>Abcam</t>
  </si>
  <si>
    <t>TCF1/TCF7</t>
  </si>
  <si>
    <t>C63D9</t>
  </si>
  <si>
    <t>Podoplanin</t>
  </si>
  <si>
    <t>8.1.1</t>
  </si>
  <si>
    <t>Biolegend</t>
  </si>
  <si>
    <t>CD31</t>
  </si>
  <si>
    <t>D8V9E</t>
  </si>
  <si>
    <t>Eu</t>
  </si>
  <si>
    <t>Tox/Tox2</t>
  </si>
  <si>
    <t>E6I3Q</t>
  </si>
  <si>
    <t>Pan-Keratin</t>
  </si>
  <si>
    <t>C11</t>
  </si>
  <si>
    <t>Gd</t>
  </si>
  <si>
    <t>Vimentin</t>
  </si>
  <si>
    <t>D21H3</t>
  </si>
  <si>
    <t>Arginase-1</t>
  </si>
  <si>
    <t>D4E3M(TM)</t>
  </si>
  <si>
    <t>CD11c</t>
  </si>
  <si>
    <t>D1V9Y</t>
  </si>
  <si>
    <t>Tb</t>
  </si>
  <si>
    <t>IgD</t>
  </si>
  <si>
    <t>11-26c.2a</t>
  </si>
  <si>
    <t>B220</t>
  </si>
  <si>
    <t>RA3-6B2</t>
  </si>
  <si>
    <t>Thermo Fisher (BD Biosciences)</t>
  </si>
  <si>
    <t>Dy</t>
  </si>
  <si>
    <t>CD3e</t>
  </si>
  <si>
    <t>E4T1B</t>
  </si>
  <si>
    <t>CD4</t>
  </si>
  <si>
    <t>EPR19514</t>
  </si>
  <si>
    <t>CD8a</t>
  </si>
  <si>
    <t>D4W2Z</t>
  </si>
  <si>
    <t>BCL6</t>
  </si>
  <si>
    <t>K112-91</t>
  </si>
  <si>
    <t>Ho</t>
  </si>
  <si>
    <t>Foxp3</t>
  </si>
  <si>
    <t>FJK-16s</t>
  </si>
  <si>
    <t>Standard BioTools™</t>
  </si>
  <si>
    <t>Er</t>
  </si>
  <si>
    <t>CD86</t>
  </si>
  <si>
    <t>E5W6H</t>
  </si>
  <si>
    <t>Granzyme B</t>
  </si>
  <si>
    <t>E5V2L</t>
  </si>
  <si>
    <t>Tm</t>
  </si>
  <si>
    <t>7D1</t>
  </si>
  <si>
    <t>CD21</t>
  </si>
  <si>
    <t>SP186</t>
  </si>
  <si>
    <t>Yb</t>
  </si>
  <si>
    <t>CD45</t>
  </si>
  <si>
    <t>D3F8Q</t>
  </si>
  <si>
    <t>CD79a</t>
  </si>
  <si>
    <t>EPR26537-114</t>
  </si>
  <si>
    <t>PD-L1</t>
  </si>
  <si>
    <t>D5V3B</t>
  </si>
  <si>
    <t>Lu</t>
  </si>
  <si>
    <t>PD-1</t>
  </si>
  <si>
    <t>EPR20665</t>
  </si>
  <si>
    <t>IgM</t>
  </si>
  <si>
    <t>II/41</t>
  </si>
  <si>
    <t>Ir</t>
  </si>
  <si>
    <t>DNA 1</t>
  </si>
  <si>
    <t>DNA 2</t>
  </si>
  <si>
    <t>Pt</t>
  </si>
  <si>
    <t>Plasma Membrane 2</t>
  </si>
  <si>
    <t>1A36</t>
  </si>
  <si>
    <t>Plasma Membrane 3</t>
  </si>
  <si>
    <t>1A37</t>
  </si>
  <si>
    <t>Plasma Membrane 4</t>
  </si>
  <si>
    <t>1A38</t>
  </si>
  <si>
    <t>Y</t>
  </si>
  <si>
    <t>D9M8I</t>
  </si>
  <si>
    <t>CD45RO</t>
  </si>
  <si>
    <t>CD16</t>
  </si>
  <si>
    <t>CD69</t>
  </si>
  <si>
    <t>CD25 (IL2R)</t>
  </si>
  <si>
    <t>CD57</t>
  </si>
  <si>
    <t>pSTAT3 (Tyr705)</t>
  </si>
  <si>
    <t>CD20</t>
  </si>
  <si>
    <t>ARG1</t>
  </si>
  <si>
    <t>CXCR5</t>
  </si>
  <si>
    <t>CD45RA</t>
  </si>
  <si>
    <t>Ki-67</t>
  </si>
  <si>
    <t>CD23</t>
  </si>
  <si>
    <t>Lag3</t>
  </si>
  <si>
    <t>CD137 (4-1BB)</t>
  </si>
  <si>
    <t>DC-SIGN</t>
  </si>
  <si>
    <t>HLA-DR</t>
  </si>
  <si>
    <t>CCR7</t>
  </si>
  <si>
    <t>Collagen</t>
  </si>
  <si>
    <t>AID</t>
  </si>
  <si>
    <t>E8F4L</t>
  </si>
  <si>
    <t>mAID-2</t>
  </si>
  <si>
    <t>D2-40</t>
  </si>
  <si>
    <t>EP1347Y</t>
  </si>
  <si>
    <t>UCHL1</t>
  </si>
  <si>
    <t>EPR16784</t>
  </si>
  <si>
    <t>EPR21814</t>
  </si>
  <si>
    <t>SP176</t>
  </si>
  <si>
    <t>E1L3N</t>
  </si>
  <si>
    <t>D4W2L</t>
  </si>
  <si>
    <t>CD45-2B11</t>
  </si>
  <si>
    <t>HNK-1</t>
  </si>
  <si>
    <t>PCH101</t>
  </si>
  <si>
    <t>EPR6855</t>
  </si>
  <si>
    <t>D3A7</t>
  </si>
  <si>
    <t>KP1</t>
  </si>
  <si>
    <t>H1</t>
  </si>
  <si>
    <t>C8/144B</t>
  </si>
  <si>
    <t>Bu32</t>
  </si>
  <si>
    <t>D4E3M</t>
  </si>
  <si>
    <t>HI100</t>
  </si>
  <si>
    <t>D6E9W</t>
  </si>
  <si>
    <t>B56</t>
  </si>
  <si>
    <t>MRQ-57</t>
  </si>
  <si>
    <t>Polyclonal, C-terminal</t>
  </si>
  <si>
    <t>17B4</t>
  </si>
  <si>
    <t>D2Z4Y</t>
  </si>
  <si>
    <t>DCN46</t>
  </si>
  <si>
    <t>LN3</t>
  </si>
  <si>
    <t>E2G8P</t>
  </si>
  <si>
    <t>EPR23192-57</t>
  </si>
  <si>
    <t>eBioscience™</t>
  </si>
  <si>
    <t>Biolegend©</t>
  </si>
  <si>
    <t>Novus Biologicals</t>
  </si>
  <si>
    <t>Cell Marque™</t>
  </si>
  <si>
    <t>GeneTex</t>
  </si>
  <si>
    <t>Ionpath</t>
  </si>
  <si>
    <t>Normal</t>
  </si>
  <si>
    <t>CP</t>
  </si>
  <si>
    <r>
      <t>Total Area (mm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)</t>
    </r>
  </si>
  <si>
    <t>Total Samples</t>
  </si>
  <si>
    <t>Total ROIs</t>
  </si>
  <si>
    <t>Regions</t>
  </si>
  <si>
    <t xml:space="preserve">Chronic Pancreatitis Adjacent </t>
  </si>
  <si>
    <t xml:space="preserve"> PanIN Adjacent</t>
  </si>
  <si>
    <t>PDAC (Intra-tumoral)</t>
  </si>
  <si>
    <t>PDAC Adjacent</t>
  </si>
  <si>
    <t># of Early TLSs</t>
  </si>
  <si>
    <t># of Mature TLSs</t>
  </si>
  <si>
    <t>Total Patients = 5</t>
  </si>
  <si>
    <t>Total TLS Count</t>
  </si>
  <si>
    <t>PanIN TLS Count</t>
  </si>
  <si>
    <t>-</t>
  </si>
  <si>
    <t>CP TLS Count</t>
  </si>
  <si>
    <t>PDAC TLS Count</t>
  </si>
  <si>
    <t>PDAC Adj TLS Count</t>
  </si>
  <si>
    <t>Characteristic</t>
  </si>
  <si>
    <t>All Patients (n=5)</t>
  </si>
  <si>
    <t>Age at diagnosis, median (range)</t>
  </si>
  <si>
    <t>Sex</t>
  </si>
  <si>
    <t xml:space="preserve">     Male</t>
  </si>
  <si>
    <t xml:space="preserve">     Female</t>
  </si>
  <si>
    <t>History of Chronic Pancreatitis</t>
  </si>
  <si>
    <t xml:space="preserve">     Present</t>
  </si>
  <si>
    <t xml:space="preserve">     Absent</t>
  </si>
  <si>
    <t>Tumor Location</t>
  </si>
  <si>
    <t xml:space="preserve">     Head</t>
  </si>
  <si>
    <t xml:space="preserve">     Tail</t>
  </si>
  <si>
    <t xml:space="preserve">     Common bile duct</t>
  </si>
  <si>
    <t>Tumor Size</t>
  </si>
  <si>
    <t xml:space="preserve">     T1c</t>
  </si>
  <si>
    <t xml:space="preserve">     T2</t>
  </si>
  <si>
    <t xml:space="preserve">     T3</t>
  </si>
  <si>
    <t>Lymph node involvement</t>
  </si>
  <si>
    <t xml:space="preserve">     N0</t>
  </si>
  <si>
    <t xml:space="preserve">     N1</t>
  </si>
  <si>
    <t>Resection margins</t>
  </si>
  <si>
    <t xml:space="preserve">     R0</t>
  </si>
  <si>
    <t>Histologic Grade</t>
  </si>
  <si>
    <t xml:space="preserve">     G2: mderately differentiated</t>
  </si>
  <si>
    <t>Presence of lymphovascular or perineural invasion</t>
  </si>
  <si>
    <t xml:space="preserve">     +LVI</t>
  </si>
  <si>
    <t xml:space="preserve">     +PNI</t>
  </si>
  <si>
    <t>Somatic Mutations</t>
  </si>
  <si>
    <r>
      <t xml:space="preserve">     </t>
    </r>
    <r>
      <rPr>
        <i/>
        <sz val="12"/>
        <color theme="1"/>
        <rFont val="Aptos Narrow"/>
        <scheme val="minor"/>
      </rPr>
      <t>KRAS</t>
    </r>
  </si>
  <si>
    <r>
      <t xml:space="preserve">     </t>
    </r>
    <r>
      <rPr>
        <i/>
        <sz val="12"/>
        <color theme="1"/>
        <rFont val="Aptos Narrow"/>
        <scheme val="minor"/>
      </rPr>
      <t>TP53</t>
    </r>
  </si>
  <si>
    <r>
      <t xml:space="preserve">     </t>
    </r>
    <r>
      <rPr>
        <i/>
        <sz val="12"/>
        <color theme="1"/>
        <rFont val="Aptos Narrow"/>
        <scheme val="minor"/>
      </rPr>
      <t>CDKN2A</t>
    </r>
  </si>
  <si>
    <r>
      <t xml:space="preserve">     </t>
    </r>
    <r>
      <rPr>
        <i/>
        <sz val="12"/>
        <color theme="1"/>
        <rFont val="Aptos Narrow"/>
        <scheme val="minor"/>
      </rPr>
      <t>SMAD4</t>
    </r>
  </si>
  <si>
    <t>Microsatellite Stability</t>
  </si>
  <si>
    <r>
      <t xml:space="preserve">     </t>
    </r>
    <r>
      <rPr>
        <sz val="12"/>
        <color theme="1"/>
        <rFont val="Aptos Narrow"/>
        <scheme val="minor"/>
      </rPr>
      <t>MMRp/MSS</t>
    </r>
  </si>
  <si>
    <t xml:space="preserve">     MMRd/MSI-H</t>
  </si>
  <si>
    <t>Tumor mutational burden, median (range)</t>
  </si>
  <si>
    <t>70.8 years (57.5-78.7)</t>
  </si>
  <si>
    <t>3/5 (60%)</t>
  </si>
  <si>
    <t>2/5 (40%)</t>
  </si>
  <si>
    <t>1/5 (20%)</t>
  </si>
  <si>
    <t>4/5 (80%)</t>
  </si>
  <si>
    <t>5/5 (100%)</t>
  </si>
  <si>
    <t>3.52 Muts/Mb (0-28.13)</t>
  </si>
  <si>
    <t>PanIN Adjacent</t>
  </si>
  <si>
    <t>S20_28500_LCM1_1M_PanIN2</t>
  </si>
  <si>
    <t>S20_28500_LCM1_1M_PanIN3</t>
  </si>
  <si>
    <t>S20_28500_LCM1_1M_PanIN4</t>
  </si>
  <si>
    <t>S20_28500_LCM1_1M_PDAC</t>
  </si>
  <si>
    <t>G12V</t>
  </si>
  <si>
    <t>Segment</t>
  </si>
  <si>
    <t>LG PanIN lesion</t>
  </si>
  <si>
    <t>LG PanIN spot</t>
  </si>
  <si>
    <t>HG PanIN lesion</t>
  </si>
  <si>
    <t>HG PanIN spot</t>
  </si>
  <si>
    <t>Normal duct spots</t>
  </si>
  <si>
    <t>PDAC spots</t>
  </si>
  <si>
    <t>CP01</t>
  </si>
  <si>
    <t>NRL01</t>
  </si>
  <si>
    <t>PANIN01</t>
  </si>
  <si>
    <t>PDAC01</t>
  </si>
  <si>
    <t>NRL02</t>
  </si>
  <si>
    <t>PANIN02A</t>
  </si>
  <si>
    <t>PANIN02B</t>
  </si>
  <si>
    <t>PDAC02</t>
  </si>
  <si>
    <t>CP03</t>
  </si>
  <si>
    <t>NRL03</t>
  </si>
  <si>
    <t>PANIN03</t>
  </si>
  <si>
    <t>PDAC03</t>
  </si>
  <si>
    <t>CP04</t>
  </si>
  <si>
    <t>NRL04</t>
  </si>
  <si>
    <t>PANIN04</t>
  </si>
  <si>
    <t>CP05A</t>
  </si>
  <si>
    <t>CP05B</t>
  </si>
  <si>
    <t>NRL05</t>
  </si>
  <si>
    <t>PDAC05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</si>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</sst>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perscript"/>
      <sz val="11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3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5" borderId="0" xfId="0" applyFill="1"/>
    <xf numFmtId="0" fontId="1" fillId="3" borderId="16" xfId="0" applyFont="1" applyFill="1" applyBorder="1"/>
    <xf numFmtId="0" fontId="1" fillId="3" borderId="17" xfId="0" applyFont="1" applyFill="1" applyBorder="1"/>
    <xf numFmtId="0" fontId="0" fillId="4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8C88-1A94-2949-AE50-26C7D0710A80}">
  <dimension ref="A1:E13"/>
  <sheetViews>
    <sheetView workbookViewId="0">
      <selection activeCell="D11" sqref="D11"/>
    </sheetView>
  </sheetViews>
  <sheetFormatPr baseColWidth="10" defaultRowHeight="16" x14ac:dyDescent="0.2"/>
  <cols>
    <col min="1" max="1" width="8" customWidth="1"/>
    <col min="2" max="2" width="26.83203125" customWidth="1"/>
    <col min="3" max="3" width="8.1640625" customWidth="1"/>
    <col min="4" max="4" width="7.6640625" customWidth="1"/>
    <col min="5" max="5" width="9.33203125" customWidth="1"/>
  </cols>
  <sheetData>
    <row r="1" spans="1:5" x14ac:dyDescent="0.2">
      <c r="A1" s="5" t="s">
        <v>0</v>
      </c>
      <c r="B1" s="5" t="s">
        <v>1</v>
      </c>
      <c r="C1" s="5" t="s">
        <v>4</v>
      </c>
      <c r="D1" s="5" t="s">
        <v>2</v>
      </c>
      <c r="E1" s="5" t="s">
        <v>3</v>
      </c>
    </row>
    <row r="2" spans="1:5" x14ac:dyDescent="0.2">
      <c r="A2" s="3">
        <v>1</v>
      </c>
      <c r="B2" s="3" t="s">
        <v>5</v>
      </c>
      <c r="C2" s="3" t="s">
        <v>13</v>
      </c>
      <c r="D2" s="3" t="s">
        <v>15</v>
      </c>
      <c r="E2" s="3" t="s">
        <v>16</v>
      </c>
    </row>
    <row r="3" spans="1:5" x14ac:dyDescent="0.2">
      <c r="A3" s="3">
        <v>1</v>
      </c>
      <c r="B3" s="3" t="s">
        <v>6</v>
      </c>
      <c r="C3" s="3" t="s">
        <v>14</v>
      </c>
      <c r="D3" s="3" t="s">
        <v>15</v>
      </c>
      <c r="E3" s="3" t="s">
        <v>17</v>
      </c>
    </row>
    <row r="4" spans="1:5" x14ac:dyDescent="0.2">
      <c r="A4" s="3">
        <v>1</v>
      </c>
      <c r="B4" s="3" t="s">
        <v>7</v>
      </c>
      <c r="C4" s="3" t="s">
        <v>13</v>
      </c>
      <c r="D4" s="3" t="s">
        <v>15</v>
      </c>
      <c r="E4" s="3" t="s">
        <v>16</v>
      </c>
    </row>
    <row r="5" spans="1:5" x14ac:dyDescent="0.2">
      <c r="A5" s="2">
        <v>2</v>
      </c>
      <c r="B5" s="2" t="s">
        <v>8</v>
      </c>
      <c r="C5" s="2" t="s">
        <v>13</v>
      </c>
      <c r="D5" s="2" t="s">
        <v>15</v>
      </c>
      <c r="E5" s="2" t="s">
        <v>16</v>
      </c>
    </row>
    <row r="6" spans="1:5" x14ac:dyDescent="0.2">
      <c r="A6" s="2">
        <v>2</v>
      </c>
      <c r="B6" s="2" t="s">
        <v>9</v>
      </c>
      <c r="C6" s="2" t="s">
        <v>13</v>
      </c>
      <c r="D6" s="2" t="s">
        <v>15</v>
      </c>
      <c r="E6" s="2" t="s">
        <v>16</v>
      </c>
    </row>
    <row r="7" spans="1:5" x14ac:dyDescent="0.2">
      <c r="A7" s="3">
        <v>4</v>
      </c>
      <c r="B7" s="3" t="s">
        <v>245</v>
      </c>
      <c r="C7" s="3" t="s">
        <v>14</v>
      </c>
      <c r="D7" s="3" t="s">
        <v>15</v>
      </c>
      <c r="E7" s="3" t="s">
        <v>16</v>
      </c>
    </row>
    <row r="8" spans="1:5" x14ac:dyDescent="0.2">
      <c r="A8" s="3">
        <v>4</v>
      </c>
      <c r="B8" s="3" t="s">
        <v>246</v>
      </c>
      <c r="C8" s="3" t="s">
        <v>14</v>
      </c>
      <c r="D8" s="3" t="s">
        <v>15</v>
      </c>
      <c r="E8" s="3" t="s">
        <v>249</v>
      </c>
    </row>
    <row r="9" spans="1:5" x14ac:dyDescent="0.2">
      <c r="A9" s="3">
        <v>4</v>
      </c>
      <c r="B9" s="3" t="s">
        <v>247</v>
      </c>
      <c r="C9" s="3" t="s">
        <v>14</v>
      </c>
      <c r="D9" s="3" t="s">
        <v>15</v>
      </c>
      <c r="E9" s="3" t="s">
        <v>249</v>
      </c>
    </row>
    <row r="10" spans="1:5" x14ac:dyDescent="0.2">
      <c r="A10" s="3">
        <v>4</v>
      </c>
      <c r="B10" s="3" t="s">
        <v>248</v>
      </c>
      <c r="C10" s="3" t="s">
        <v>13</v>
      </c>
      <c r="D10" s="3" t="s">
        <v>15</v>
      </c>
      <c r="E10" s="3" t="s">
        <v>249</v>
      </c>
    </row>
    <row r="11" spans="1:5" x14ac:dyDescent="0.2">
      <c r="A11" s="2">
        <v>5</v>
      </c>
      <c r="B11" s="2" t="s">
        <v>10</v>
      </c>
      <c r="C11" s="2" t="s">
        <v>14</v>
      </c>
      <c r="D11" s="2" t="s">
        <v>15</v>
      </c>
      <c r="E11" s="2" t="s">
        <v>16</v>
      </c>
    </row>
    <row r="12" spans="1:5" x14ac:dyDescent="0.2">
      <c r="A12" s="2">
        <v>5</v>
      </c>
      <c r="B12" s="2" t="s">
        <v>11</v>
      </c>
      <c r="C12" s="2" t="s">
        <v>13</v>
      </c>
      <c r="D12" s="2" t="s">
        <v>15</v>
      </c>
      <c r="E12" s="2" t="s">
        <v>17</v>
      </c>
    </row>
    <row r="13" spans="1:5" x14ac:dyDescent="0.2">
      <c r="A13" s="2">
        <v>5</v>
      </c>
      <c r="B13" s="2" t="s">
        <v>12</v>
      </c>
      <c r="C13" s="2" t="s">
        <v>13</v>
      </c>
      <c r="D13" s="2" t="s">
        <v>15</v>
      </c>
      <c r="E13" s="2" t="s">
        <v>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D20E-C365-E54E-B36F-69A52D5A589F}">
  <dimension ref="A1:B35"/>
  <sheetViews>
    <sheetView workbookViewId="0">
      <selection activeCell="A27" sqref="A27:A28"/>
    </sheetView>
  </sheetViews>
  <sheetFormatPr baseColWidth="10" defaultRowHeight="16" x14ac:dyDescent="0.2"/>
  <cols>
    <col min="1" max="1" width="49" customWidth="1"/>
    <col min="2" max="2" width="25.33203125" customWidth="1"/>
  </cols>
  <sheetData>
    <row r="1" spans="1:2" x14ac:dyDescent="0.2">
      <c r="A1" s="53" t="s">
        <v>201</v>
      </c>
      <c r="B1" s="54" t="s">
        <v>202</v>
      </c>
    </row>
    <row r="2" spans="1:2" x14ac:dyDescent="0.2">
      <c r="A2" s="1" t="s">
        <v>203</v>
      </c>
      <c r="B2" s="1" t="s">
        <v>237</v>
      </c>
    </row>
    <row r="3" spans="1:2" x14ac:dyDescent="0.2">
      <c r="A3" s="52" t="s">
        <v>204</v>
      </c>
      <c r="B3" s="52"/>
    </row>
    <row r="4" spans="1:2" x14ac:dyDescent="0.2">
      <c r="A4" s="52" t="s">
        <v>205</v>
      </c>
      <c r="B4" s="52" t="s">
        <v>238</v>
      </c>
    </row>
    <row r="5" spans="1:2" x14ac:dyDescent="0.2">
      <c r="A5" s="52" t="s">
        <v>206</v>
      </c>
      <c r="B5" s="52" t="s">
        <v>239</v>
      </c>
    </row>
    <row r="6" spans="1:2" x14ac:dyDescent="0.2">
      <c r="A6" s="1" t="s">
        <v>207</v>
      </c>
      <c r="B6" s="1"/>
    </row>
    <row r="7" spans="1:2" x14ac:dyDescent="0.2">
      <c r="A7" s="1" t="s">
        <v>208</v>
      </c>
      <c r="B7" s="1" t="s">
        <v>240</v>
      </c>
    </row>
    <row r="8" spans="1:2" x14ac:dyDescent="0.2">
      <c r="A8" s="1" t="s">
        <v>209</v>
      </c>
      <c r="B8" s="1" t="s">
        <v>241</v>
      </c>
    </row>
    <row r="9" spans="1:2" x14ac:dyDescent="0.2">
      <c r="A9" s="52" t="s">
        <v>210</v>
      </c>
      <c r="B9" s="52"/>
    </row>
    <row r="10" spans="1:2" x14ac:dyDescent="0.2">
      <c r="A10" s="52" t="s">
        <v>211</v>
      </c>
      <c r="B10" s="52" t="s">
        <v>239</v>
      </c>
    </row>
    <row r="11" spans="1:2" x14ac:dyDescent="0.2">
      <c r="A11" s="52" t="s">
        <v>212</v>
      </c>
      <c r="B11" s="52" t="s">
        <v>239</v>
      </c>
    </row>
    <row r="12" spans="1:2" x14ac:dyDescent="0.2">
      <c r="A12" s="52" t="s">
        <v>213</v>
      </c>
      <c r="B12" s="52" t="s">
        <v>240</v>
      </c>
    </row>
    <row r="13" spans="1:2" x14ac:dyDescent="0.2">
      <c r="A13" s="1" t="s">
        <v>214</v>
      </c>
      <c r="B13" s="1"/>
    </row>
    <row r="14" spans="1:2" x14ac:dyDescent="0.2">
      <c r="A14" s="1" t="s">
        <v>215</v>
      </c>
      <c r="B14" s="1" t="s">
        <v>240</v>
      </c>
    </row>
    <row r="15" spans="1:2" x14ac:dyDescent="0.2">
      <c r="A15" s="1" t="s">
        <v>216</v>
      </c>
      <c r="B15" s="1" t="s">
        <v>238</v>
      </c>
    </row>
    <row r="16" spans="1:2" x14ac:dyDescent="0.2">
      <c r="A16" s="1" t="s">
        <v>217</v>
      </c>
      <c r="B16" s="1" t="s">
        <v>240</v>
      </c>
    </row>
    <row r="17" spans="1:2" x14ac:dyDescent="0.2">
      <c r="A17" s="52" t="s">
        <v>218</v>
      </c>
      <c r="B17" s="52"/>
    </row>
    <row r="18" spans="1:2" x14ac:dyDescent="0.2">
      <c r="A18" s="52" t="s">
        <v>219</v>
      </c>
      <c r="B18" s="52" t="s">
        <v>239</v>
      </c>
    </row>
    <row r="19" spans="1:2" x14ac:dyDescent="0.2">
      <c r="A19" s="52" t="s">
        <v>220</v>
      </c>
      <c r="B19" s="52" t="s">
        <v>238</v>
      </c>
    </row>
    <row r="20" spans="1:2" x14ac:dyDescent="0.2">
      <c r="A20" s="1" t="s">
        <v>221</v>
      </c>
      <c r="B20" s="1"/>
    </row>
    <row r="21" spans="1:2" x14ac:dyDescent="0.2">
      <c r="A21" s="1" t="s">
        <v>222</v>
      </c>
      <c r="B21" s="1" t="s">
        <v>242</v>
      </c>
    </row>
    <row r="22" spans="1:2" x14ac:dyDescent="0.2">
      <c r="A22" s="52" t="s">
        <v>223</v>
      </c>
      <c r="B22" s="52"/>
    </row>
    <row r="23" spans="1:2" x14ac:dyDescent="0.2">
      <c r="A23" s="52" t="s">
        <v>224</v>
      </c>
      <c r="B23" s="52" t="s">
        <v>242</v>
      </c>
    </row>
    <row r="24" spans="1:2" x14ac:dyDescent="0.2">
      <c r="A24" s="1" t="s">
        <v>225</v>
      </c>
      <c r="B24" s="1"/>
    </row>
    <row r="25" spans="1:2" x14ac:dyDescent="0.2">
      <c r="A25" s="1" t="s">
        <v>226</v>
      </c>
      <c r="B25" s="1" t="s">
        <v>239</v>
      </c>
    </row>
    <row r="26" spans="1:2" x14ac:dyDescent="0.2">
      <c r="A26" s="1" t="s">
        <v>227</v>
      </c>
      <c r="B26" s="1" t="s">
        <v>241</v>
      </c>
    </row>
    <row r="27" spans="1:2" x14ac:dyDescent="0.2">
      <c r="A27" s="52" t="s">
        <v>228</v>
      </c>
      <c r="B27" s="52"/>
    </row>
    <row r="28" spans="1:2" x14ac:dyDescent="0.2">
      <c r="A28" s="52" t="s">
        <v>229</v>
      </c>
      <c r="B28" s="52" t="s">
        <v>242</v>
      </c>
    </row>
    <row r="29" spans="1:2" x14ac:dyDescent="0.2">
      <c r="A29" s="52" t="s">
        <v>230</v>
      </c>
      <c r="B29" s="52" t="s">
        <v>238</v>
      </c>
    </row>
    <row r="30" spans="1:2" x14ac:dyDescent="0.2">
      <c r="A30" s="52" t="s">
        <v>231</v>
      </c>
      <c r="B30" s="52" t="s">
        <v>240</v>
      </c>
    </row>
    <row r="31" spans="1:2" x14ac:dyDescent="0.2">
      <c r="A31" s="52" t="s">
        <v>232</v>
      </c>
      <c r="B31" s="52" t="s">
        <v>240</v>
      </c>
    </row>
    <row r="32" spans="1:2" x14ac:dyDescent="0.2">
      <c r="A32" s="1" t="s">
        <v>233</v>
      </c>
      <c r="B32" s="1"/>
    </row>
    <row r="33" spans="1:2" x14ac:dyDescent="0.2">
      <c r="A33" s="1" t="s">
        <v>234</v>
      </c>
      <c r="B33" s="1" t="s">
        <v>241</v>
      </c>
    </row>
    <row r="34" spans="1:2" x14ac:dyDescent="0.2">
      <c r="A34" s="1" t="s">
        <v>235</v>
      </c>
      <c r="B34" s="1" t="s">
        <v>240</v>
      </c>
    </row>
    <row r="35" spans="1:2" x14ac:dyDescent="0.2">
      <c r="A35" s="52" t="s">
        <v>236</v>
      </c>
      <c r="B35" s="5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B64E-4BCE-A74E-AE95-D286F6C0D197}">
  <dimension ref="A1:G44"/>
  <sheetViews>
    <sheetView workbookViewId="0">
      <selection activeCell="D1" sqref="D1:D1048576"/>
    </sheetView>
  </sheetViews>
  <sheetFormatPr baseColWidth="10" defaultRowHeight="16" x14ac:dyDescent="0.2"/>
  <cols>
    <col min="3" max="3" width="14.83203125" customWidth="1"/>
    <col min="4" max="4" width="20" customWidth="1"/>
    <col min="6" max="6" width="30.33203125" customWidth="1"/>
  </cols>
  <sheetData>
    <row r="1" spans="1:7" ht="17" thickBot="1" x14ac:dyDescent="0.25">
      <c r="A1" s="6" t="s">
        <v>18</v>
      </c>
      <c r="B1" s="6" t="s">
        <v>19</v>
      </c>
      <c r="C1" s="6" t="s">
        <v>20</v>
      </c>
      <c r="D1" s="7" t="s">
        <v>21</v>
      </c>
      <c r="E1" s="6" t="s">
        <v>22</v>
      </c>
      <c r="F1" s="6" t="s">
        <v>23</v>
      </c>
      <c r="G1" s="6" t="s">
        <v>24</v>
      </c>
    </row>
    <row r="2" spans="1:7" x14ac:dyDescent="0.2">
      <c r="A2" s="11">
        <v>89</v>
      </c>
      <c r="B2" s="11" t="s">
        <v>124</v>
      </c>
      <c r="C2" s="11" t="s">
        <v>103</v>
      </c>
      <c r="D2" s="12" t="s">
        <v>125</v>
      </c>
      <c r="E2" s="11">
        <v>125</v>
      </c>
      <c r="F2" s="8" t="s">
        <v>32</v>
      </c>
      <c r="G2" s="11" t="s">
        <v>33</v>
      </c>
    </row>
    <row r="3" spans="1:7" x14ac:dyDescent="0.2">
      <c r="A3" s="8" t="s">
        <v>25</v>
      </c>
      <c r="B3" s="8" t="s">
        <v>26</v>
      </c>
      <c r="C3" s="8" t="s">
        <v>27</v>
      </c>
      <c r="D3" s="9"/>
      <c r="E3" s="8"/>
      <c r="F3" s="8" t="s">
        <v>28</v>
      </c>
      <c r="G3" s="8"/>
    </row>
    <row r="4" spans="1:7" x14ac:dyDescent="0.2">
      <c r="A4" s="8">
        <v>113</v>
      </c>
      <c r="B4" s="8" t="s">
        <v>29</v>
      </c>
      <c r="C4" s="8" t="s">
        <v>143</v>
      </c>
      <c r="D4" s="15" t="s">
        <v>145</v>
      </c>
      <c r="E4" s="15">
        <v>250</v>
      </c>
      <c r="F4" s="8" t="s">
        <v>32</v>
      </c>
      <c r="G4" s="8" t="s">
        <v>33</v>
      </c>
    </row>
    <row r="5" spans="1:7" x14ac:dyDescent="0.2">
      <c r="A5" s="8">
        <v>115</v>
      </c>
      <c r="B5" s="8" t="s">
        <v>29</v>
      </c>
      <c r="C5" s="8" t="s">
        <v>144</v>
      </c>
      <c r="D5" s="9" t="s">
        <v>146</v>
      </c>
      <c r="E5" s="15">
        <v>250</v>
      </c>
      <c r="F5" s="15" t="s">
        <v>176</v>
      </c>
      <c r="G5" s="8" t="s">
        <v>33</v>
      </c>
    </row>
    <row r="6" spans="1:7" x14ac:dyDescent="0.2">
      <c r="A6" s="8">
        <v>141</v>
      </c>
      <c r="B6" s="8" t="s">
        <v>36</v>
      </c>
      <c r="C6" s="8" t="s">
        <v>30</v>
      </c>
      <c r="D6" s="8" t="s">
        <v>31</v>
      </c>
      <c r="E6" s="8">
        <v>250</v>
      </c>
      <c r="F6" s="8" t="s">
        <v>92</v>
      </c>
      <c r="G6" s="8"/>
    </row>
    <row r="7" spans="1:7" x14ac:dyDescent="0.2">
      <c r="A7" s="8">
        <v>142</v>
      </c>
      <c r="B7" s="8" t="s">
        <v>39</v>
      </c>
      <c r="C7" s="8" t="s">
        <v>57</v>
      </c>
      <c r="D7" s="8" t="s">
        <v>147</v>
      </c>
      <c r="E7" s="8">
        <v>125</v>
      </c>
      <c r="F7" s="8" t="s">
        <v>177</v>
      </c>
      <c r="G7" s="8" t="s">
        <v>33</v>
      </c>
    </row>
    <row r="8" spans="1:7" x14ac:dyDescent="0.2">
      <c r="A8" s="8">
        <v>143</v>
      </c>
      <c r="B8" s="8" t="s">
        <v>39</v>
      </c>
      <c r="C8" s="8" t="s">
        <v>68</v>
      </c>
      <c r="D8" s="8" t="s">
        <v>69</v>
      </c>
      <c r="E8" s="8">
        <v>500</v>
      </c>
      <c r="F8" s="8" t="s">
        <v>92</v>
      </c>
      <c r="G8" s="8"/>
    </row>
    <row r="9" spans="1:7" x14ac:dyDescent="0.2">
      <c r="A9" s="8">
        <v>144</v>
      </c>
      <c r="B9" s="8" t="s">
        <v>39</v>
      </c>
      <c r="C9" s="8" t="s">
        <v>72</v>
      </c>
      <c r="D9" s="8" t="s">
        <v>148</v>
      </c>
      <c r="E9" s="8">
        <v>250</v>
      </c>
      <c r="F9" s="8" t="s">
        <v>54</v>
      </c>
      <c r="G9" s="8" t="s">
        <v>33</v>
      </c>
    </row>
    <row r="10" spans="1:7" x14ac:dyDescent="0.2">
      <c r="A10" s="8">
        <v>145</v>
      </c>
      <c r="B10" s="8" t="s">
        <v>39</v>
      </c>
      <c r="C10" s="8" t="s">
        <v>126</v>
      </c>
      <c r="D10" s="8" t="s">
        <v>149</v>
      </c>
      <c r="E10" s="8">
        <v>250</v>
      </c>
      <c r="F10" s="8" t="s">
        <v>177</v>
      </c>
      <c r="G10" s="8" t="s">
        <v>33</v>
      </c>
    </row>
    <row r="11" spans="1:7" x14ac:dyDescent="0.2">
      <c r="A11" s="8">
        <v>146</v>
      </c>
      <c r="B11" s="8" t="s">
        <v>39</v>
      </c>
      <c r="C11" s="8" t="s">
        <v>127</v>
      </c>
      <c r="D11" s="8" t="s">
        <v>150</v>
      </c>
      <c r="E11" s="8">
        <v>100</v>
      </c>
      <c r="F11" s="8" t="s">
        <v>92</v>
      </c>
      <c r="G11" s="8"/>
    </row>
    <row r="12" spans="1:7" x14ac:dyDescent="0.2">
      <c r="A12" s="8">
        <v>147</v>
      </c>
      <c r="B12" s="8" t="s">
        <v>51</v>
      </c>
      <c r="C12" s="8" t="s">
        <v>128</v>
      </c>
      <c r="D12" s="8" t="s">
        <v>151</v>
      </c>
      <c r="E12" s="8">
        <v>125</v>
      </c>
      <c r="F12" s="8" t="s">
        <v>54</v>
      </c>
      <c r="G12" s="8" t="s">
        <v>33</v>
      </c>
    </row>
    <row r="13" spans="1:7" x14ac:dyDescent="0.2">
      <c r="A13" s="8">
        <v>148</v>
      </c>
      <c r="B13" s="8" t="s">
        <v>39</v>
      </c>
      <c r="C13" s="8" t="s">
        <v>65</v>
      </c>
      <c r="D13" s="8" t="s">
        <v>66</v>
      </c>
      <c r="E13" s="8">
        <v>125</v>
      </c>
      <c r="F13" s="8" t="s">
        <v>92</v>
      </c>
      <c r="G13" s="8"/>
    </row>
    <row r="14" spans="1:7" x14ac:dyDescent="0.2">
      <c r="A14" s="8">
        <v>149</v>
      </c>
      <c r="B14" s="8" t="s">
        <v>51</v>
      </c>
      <c r="C14" s="8" t="s">
        <v>129</v>
      </c>
      <c r="D14" s="8" t="s">
        <v>152</v>
      </c>
      <c r="E14" s="8">
        <v>250</v>
      </c>
      <c r="F14" s="8" t="s">
        <v>54</v>
      </c>
      <c r="G14" s="8" t="s">
        <v>33</v>
      </c>
    </row>
    <row r="15" spans="1:7" x14ac:dyDescent="0.2">
      <c r="A15" s="8">
        <v>150</v>
      </c>
      <c r="B15" s="8" t="s">
        <v>39</v>
      </c>
      <c r="C15" s="8" t="s">
        <v>107</v>
      </c>
      <c r="D15" s="8" t="s">
        <v>153</v>
      </c>
      <c r="E15" s="8">
        <v>250</v>
      </c>
      <c r="F15" s="8" t="s">
        <v>32</v>
      </c>
      <c r="G15" s="8" t="s">
        <v>33</v>
      </c>
    </row>
    <row r="16" spans="1:7" x14ac:dyDescent="0.2">
      <c r="A16" s="8">
        <v>151</v>
      </c>
      <c r="B16" s="8" t="s">
        <v>62</v>
      </c>
      <c r="C16" s="8" t="s">
        <v>110</v>
      </c>
      <c r="D16" s="8" t="s">
        <v>154</v>
      </c>
      <c r="E16" s="8">
        <v>125</v>
      </c>
      <c r="F16" s="8" t="s">
        <v>32</v>
      </c>
      <c r="G16" s="8" t="s">
        <v>33</v>
      </c>
    </row>
    <row r="17" spans="1:7" x14ac:dyDescent="0.2">
      <c r="A17" s="8">
        <v>152</v>
      </c>
      <c r="B17" s="8" t="s">
        <v>51</v>
      </c>
      <c r="C17" s="8" t="s">
        <v>103</v>
      </c>
      <c r="D17" s="8" t="s">
        <v>155</v>
      </c>
      <c r="E17" s="8">
        <v>250</v>
      </c>
      <c r="F17" s="8" t="s">
        <v>92</v>
      </c>
      <c r="G17" s="8"/>
    </row>
    <row r="18" spans="1:7" x14ac:dyDescent="0.2">
      <c r="A18" s="8">
        <v>153</v>
      </c>
      <c r="B18" s="8" t="s">
        <v>62</v>
      </c>
      <c r="C18" s="8" t="s">
        <v>63</v>
      </c>
      <c r="D18" s="8" t="s">
        <v>64</v>
      </c>
      <c r="E18" s="8">
        <v>250</v>
      </c>
      <c r="F18" s="8" t="s">
        <v>32</v>
      </c>
      <c r="G18" s="8" t="s">
        <v>33</v>
      </c>
    </row>
    <row r="19" spans="1:7" x14ac:dyDescent="0.2">
      <c r="A19" s="8">
        <v>154</v>
      </c>
      <c r="B19" s="8" t="s">
        <v>51</v>
      </c>
      <c r="C19" s="8" t="s">
        <v>130</v>
      </c>
      <c r="D19" s="8" t="s">
        <v>156</v>
      </c>
      <c r="E19" s="8">
        <v>250</v>
      </c>
      <c r="F19" s="8" t="s">
        <v>32</v>
      </c>
      <c r="G19" s="8" t="s">
        <v>33</v>
      </c>
    </row>
    <row r="20" spans="1:7" x14ac:dyDescent="0.2">
      <c r="A20" s="8">
        <v>155</v>
      </c>
      <c r="B20" s="8" t="s">
        <v>67</v>
      </c>
      <c r="C20" s="8" t="s">
        <v>90</v>
      </c>
      <c r="D20" s="8" t="s">
        <v>157</v>
      </c>
      <c r="E20" s="8">
        <v>75</v>
      </c>
      <c r="F20" s="8" t="s">
        <v>92</v>
      </c>
      <c r="G20" s="8"/>
    </row>
    <row r="21" spans="1:7" x14ac:dyDescent="0.2">
      <c r="A21" s="10">
        <v>156</v>
      </c>
      <c r="B21" s="10" t="s">
        <v>67</v>
      </c>
      <c r="C21" s="8" t="s">
        <v>83</v>
      </c>
      <c r="D21" s="8" t="s">
        <v>158</v>
      </c>
      <c r="E21" s="8">
        <v>125</v>
      </c>
      <c r="F21" s="15" t="s">
        <v>92</v>
      </c>
    </row>
    <row r="22" spans="1:7" x14ac:dyDescent="0.2">
      <c r="A22" s="8">
        <v>158</v>
      </c>
      <c r="B22" s="8" t="s">
        <v>67</v>
      </c>
      <c r="C22" s="8" t="s">
        <v>131</v>
      </c>
      <c r="D22" s="8" t="s">
        <v>159</v>
      </c>
      <c r="E22" s="8">
        <v>62.5</v>
      </c>
      <c r="F22" s="8" t="s">
        <v>32</v>
      </c>
      <c r="G22" s="10" t="s">
        <v>33</v>
      </c>
    </row>
    <row r="23" spans="1:7" x14ac:dyDescent="0.2">
      <c r="A23" s="8">
        <v>159</v>
      </c>
      <c r="B23" s="8" t="s">
        <v>74</v>
      </c>
      <c r="C23" s="8" t="s">
        <v>45</v>
      </c>
      <c r="D23" s="8" t="s">
        <v>160</v>
      </c>
      <c r="E23" s="8">
        <v>75</v>
      </c>
      <c r="F23" s="8" t="s">
        <v>92</v>
      </c>
      <c r="G23" s="8"/>
    </row>
    <row r="24" spans="1:7" x14ac:dyDescent="0.2">
      <c r="A24" s="8">
        <v>161</v>
      </c>
      <c r="B24" s="8" t="s">
        <v>80</v>
      </c>
      <c r="C24" s="8" t="s">
        <v>132</v>
      </c>
      <c r="D24" s="8" t="s">
        <v>161</v>
      </c>
      <c r="E24" s="8">
        <v>125</v>
      </c>
      <c r="F24" s="8" t="s">
        <v>92</v>
      </c>
      <c r="G24" s="8"/>
    </row>
    <row r="25" spans="1:7" x14ac:dyDescent="0.2">
      <c r="A25" s="8">
        <v>162</v>
      </c>
      <c r="B25" s="8" t="s">
        <v>80</v>
      </c>
      <c r="C25" s="8" t="s">
        <v>85</v>
      </c>
      <c r="D25" s="8" t="s">
        <v>162</v>
      </c>
      <c r="E25" s="8">
        <v>250</v>
      </c>
      <c r="F25" s="8" t="s">
        <v>92</v>
      </c>
      <c r="G25" s="8"/>
    </row>
    <row r="26" spans="1:7" x14ac:dyDescent="0.2">
      <c r="A26" s="8">
        <v>163</v>
      </c>
      <c r="B26" s="8" t="s">
        <v>80</v>
      </c>
      <c r="C26" s="8" t="s">
        <v>100</v>
      </c>
      <c r="D26" s="8" t="s">
        <v>163</v>
      </c>
      <c r="E26" s="8">
        <v>250</v>
      </c>
      <c r="F26" s="8" t="s">
        <v>177</v>
      </c>
      <c r="G26" s="8" t="s">
        <v>33</v>
      </c>
    </row>
    <row r="27" spans="1:7" x14ac:dyDescent="0.2">
      <c r="A27" s="8">
        <v>164</v>
      </c>
      <c r="B27" s="8" t="s">
        <v>80</v>
      </c>
      <c r="C27" s="8" t="s">
        <v>133</v>
      </c>
      <c r="D27" s="8" t="s">
        <v>164</v>
      </c>
      <c r="E27" s="8">
        <v>250</v>
      </c>
      <c r="F27" s="8" t="s">
        <v>32</v>
      </c>
      <c r="G27" s="8" t="s">
        <v>33</v>
      </c>
    </row>
    <row r="28" spans="1:7" x14ac:dyDescent="0.2">
      <c r="A28" s="8">
        <v>165</v>
      </c>
      <c r="B28" s="8" t="s">
        <v>89</v>
      </c>
      <c r="C28" s="8" t="s">
        <v>134</v>
      </c>
      <c r="D28" s="8">
        <v>51505</v>
      </c>
      <c r="E28" s="8">
        <v>125</v>
      </c>
      <c r="F28" s="8" t="s">
        <v>178</v>
      </c>
      <c r="G28" s="8" t="s">
        <v>33</v>
      </c>
    </row>
    <row r="29" spans="1:7" x14ac:dyDescent="0.2">
      <c r="A29" s="8">
        <v>166</v>
      </c>
      <c r="B29" s="8" t="s">
        <v>93</v>
      </c>
      <c r="C29" s="8" t="s">
        <v>135</v>
      </c>
      <c r="D29" s="8" t="s">
        <v>165</v>
      </c>
      <c r="E29" s="8">
        <v>250</v>
      </c>
      <c r="F29" s="8" t="s">
        <v>92</v>
      </c>
      <c r="G29" s="8"/>
    </row>
    <row r="30" spans="1:7" x14ac:dyDescent="0.2">
      <c r="A30" s="8">
        <v>167</v>
      </c>
      <c r="B30" s="8" t="s">
        <v>93</v>
      </c>
      <c r="C30" s="8" t="s">
        <v>96</v>
      </c>
      <c r="D30" s="8" t="s">
        <v>166</v>
      </c>
      <c r="E30" s="8">
        <v>125</v>
      </c>
      <c r="F30" s="8" t="s">
        <v>32</v>
      </c>
      <c r="G30" s="8" t="s">
        <v>33</v>
      </c>
    </row>
    <row r="31" spans="1:7" x14ac:dyDescent="0.2">
      <c r="A31" s="8">
        <v>168</v>
      </c>
      <c r="B31" s="8" t="s">
        <v>93</v>
      </c>
      <c r="C31" s="8" t="s">
        <v>136</v>
      </c>
      <c r="D31" s="8" t="s">
        <v>167</v>
      </c>
      <c r="E31" s="8">
        <v>250</v>
      </c>
      <c r="F31" s="8" t="s">
        <v>92</v>
      </c>
      <c r="G31" s="8"/>
    </row>
    <row r="32" spans="1:7" x14ac:dyDescent="0.2">
      <c r="A32" s="8">
        <v>169</v>
      </c>
      <c r="B32" s="8" t="s">
        <v>98</v>
      </c>
      <c r="C32" s="8" t="s">
        <v>137</v>
      </c>
      <c r="D32" s="8" t="s">
        <v>168</v>
      </c>
      <c r="E32" s="8">
        <v>125</v>
      </c>
      <c r="F32" s="8" t="s">
        <v>179</v>
      </c>
      <c r="G32" s="8" t="s">
        <v>33</v>
      </c>
    </row>
    <row r="33" spans="1:7" x14ac:dyDescent="0.2">
      <c r="A33" s="8">
        <v>170</v>
      </c>
      <c r="B33" s="8" t="s">
        <v>93</v>
      </c>
      <c r="C33" s="8" t="s">
        <v>81</v>
      </c>
      <c r="D33" s="8" t="s">
        <v>169</v>
      </c>
      <c r="E33" s="8">
        <v>125</v>
      </c>
      <c r="F33" s="8" t="s">
        <v>92</v>
      </c>
      <c r="G33" s="8"/>
    </row>
    <row r="34" spans="1:7" x14ac:dyDescent="0.2">
      <c r="A34" s="8">
        <v>171</v>
      </c>
      <c r="B34" s="8" t="s">
        <v>102</v>
      </c>
      <c r="C34" s="8" t="s">
        <v>138</v>
      </c>
      <c r="D34" s="8" t="s">
        <v>170</v>
      </c>
      <c r="E34" s="8">
        <v>125</v>
      </c>
      <c r="F34" s="8" t="s">
        <v>180</v>
      </c>
      <c r="G34" s="8" t="s">
        <v>33</v>
      </c>
    </row>
    <row r="35" spans="1:7" x14ac:dyDescent="0.2">
      <c r="A35" s="8">
        <v>172</v>
      </c>
      <c r="B35" s="8" t="s">
        <v>102</v>
      </c>
      <c r="C35" s="8" t="s">
        <v>139</v>
      </c>
      <c r="D35" s="8" t="s">
        <v>171</v>
      </c>
      <c r="E35" s="8">
        <v>250</v>
      </c>
      <c r="F35" s="8" t="s">
        <v>32</v>
      </c>
      <c r="G35" s="8" t="s">
        <v>33</v>
      </c>
    </row>
    <row r="36" spans="1:7" x14ac:dyDescent="0.2">
      <c r="A36" s="8">
        <v>173</v>
      </c>
      <c r="B36" s="8" t="s">
        <v>102</v>
      </c>
      <c r="C36" s="8" t="s">
        <v>140</v>
      </c>
      <c r="D36" s="8" t="s">
        <v>172</v>
      </c>
      <c r="E36" s="8">
        <v>62.5</v>
      </c>
      <c r="F36" s="8" t="s">
        <v>181</v>
      </c>
      <c r="G36" s="8" t="s">
        <v>33</v>
      </c>
    </row>
    <row r="37" spans="1:7" x14ac:dyDescent="0.2">
      <c r="A37" s="8">
        <v>174</v>
      </c>
      <c r="B37" s="8" t="s">
        <v>102</v>
      </c>
      <c r="C37" s="8" t="s">
        <v>141</v>
      </c>
      <c r="D37" s="8" t="s">
        <v>173</v>
      </c>
      <c r="E37" s="8">
        <v>250</v>
      </c>
      <c r="F37" s="8" t="s">
        <v>92</v>
      </c>
      <c r="G37" s="8"/>
    </row>
    <row r="38" spans="1:7" x14ac:dyDescent="0.2">
      <c r="A38" s="8">
        <v>175</v>
      </c>
      <c r="B38" s="8" t="s">
        <v>109</v>
      </c>
      <c r="C38" s="8" t="s">
        <v>94</v>
      </c>
      <c r="D38" s="8" t="s">
        <v>174</v>
      </c>
      <c r="E38" s="8">
        <v>125</v>
      </c>
      <c r="F38" s="8" t="s">
        <v>32</v>
      </c>
      <c r="G38" s="8" t="s">
        <v>33</v>
      </c>
    </row>
    <row r="39" spans="1:7" x14ac:dyDescent="0.2">
      <c r="A39" s="8">
        <v>176</v>
      </c>
      <c r="B39" s="8" t="s">
        <v>102</v>
      </c>
      <c r="C39" s="8" t="s">
        <v>142</v>
      </c>
      <c r="D39" s="8" t="s">
        <v>175</v>
      </c>
      <c r="E39" s="8">
        <v>250</v>
      </c>
      <c r="F39" s="8" t="s">
        <v>32</v>
      </c>
      <c r="G39" s="8" t="s">
        <v>33</v>
      </c>
    </row>
    <row r="40" spans="1:7" x14ac:dyDescent="0.2">
      <c r="A40" s="8">
        <v>191</v>
      </c>
      <c r="B40" s="8" t="s">
        <v>114</v>
      </c>
      <c r="C40" s="8" t="s">
        <v>115</v>
      </c>
      <c r="D40" s="8"/>
      <c r="E40" s="8"/>
      <c r="F40" s="8" t="s">
        <v>92</v>
      </c>
      <c r="G40" s="8"/>
    </row>
    <row r="41" spans="1:7" x14ac:dyDescent="0.2">
      <c r="A41" s="8">
        <v>193</v>
      </c>
      <c r="B41" s="8" t="s">
        <v>114</v>
      </c>
      <c r="C41" s="8" t="s">
        <v>116</v>
      </c>
      <c r="D41" s="8"/>
      <c r="E41" s="8"/>
      <c r="F41" s="8" t="s">
        <v>92</v>
      </c>
      <c r="G41" s="8"/>
    </row>
    <row r="42" spans="1:7" x14ac:dyDescent="0.2">
      <c r="A42" s="8">
        <v>195</v>
      </c>
      <c r="B42" s="8" t="s">
        <v>117</v>
      </c>
      <c r="C42" s="8" t="s">
        <v>118</v>
      </c>
      <c r="D42" s="8" t="s">
        <v>119</v>
      </c>
      <c r="E42" s="8">
        <v>250</v>
      </c>
      <c r="F42" s="8" t="s">
        <v>92</v>
      </c>
      <c r="G42" s="8"/>
    </row>
    <row r="43" spans="1:7" x14ac:dyDescent="0.2">
      <c r="A43" s="8">
        <v>196</v>
      </c>
      <c r="B43" s="8" t="s">
        <v>117</v>
      </c>
      <c r="C43" s="8" t="s">
        <v>120</v>
      </c>
      <c r="D43" s="8" t="s">
        <v>121</v>
      </c>
      <c r="E43" s="8">
        <v>250</v>
      </c>
      <c r="F43" s="8" t="s">
        <v>92</v>
      </c>
      <c r="G43" s="8"/>
    </row>
    <row r="44" spans="1:7" x14ac:dyDescent="0.2">
      <c r="A44" s="8">
        <v>198</v>
      </c>
      <c r="B44" s="8" t="s">
        <v>117</v>
      </c>
      <c r="C44" s="8" t="s">
        <v>122</v>
      </c>
      <c r="D44" s="8" t="s">
        <v>123</v>
      </c>
      <c r="E44" s="8">
        <v>250</v>
      </c>
      <c r="F44" s="8" t="s">
        <v>92</v>
      </c>
      <c r="G4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30CB-E77A-4242-BEBE-88E1C24AC5CA}">
  <dimension ref="A1:G41"/>
  <sheetViews>
    <sheetView workbookViewId="0">
      <selection activeCell="D13" sqref="D13"/>
    </sheetView>
  </sheetViews>
  <sheetFormatPr baseColWidth="10" defaultRowHeight="16" x14ac:dyDescent="0.2"/>
  <cols>
    <col min="4" max="4" width="14.5" customWidth="1"/>
    <col min="6" max="6" width="29.6640625" customWidth="1"/>
  </cols>
  <sheetData>
    <row r="1" spans="1:7" ht="17" thickBot="1" x14ac:dyDescent="0.25">
      <c r="A1" s="13" t="s">
        <v>18</v>
      </c>
      <c r="B1" s="13" t="s">
        <v>19</v>
      </c>
      <c r="C1" s="13" t="s">
        <v>20</v>
      </c>
      <c r="D1" s="14" t="s">
        <v>21</v>
      </c>
      <c r="E1" s="13" t="s">
        <v>22</v>
      </c>
      <c r="F1" s="13" t="s">
        <v>23</v>
      </c>
      <c r="G1" s="13" t="s">
        <v>24</v>
      </c>
    </row>
    <row r="2" spans="1:7" x14ac:dyDescent="0.2">
      <c r="A2" s="16">
        <v>89</v>
      </c>
      <c r="B2" s="16" t="s">
        <v>124</v>
      </c>
      <c r="C2" s="16" t="s">
        <v>103</v>
      </c>
      <c r="D2" s="17" t="s">
        <v>125</v>
      </c>
      <c r="E2" s="16">
        <v>125</v>
      </c>
      <c r="F2" s="16" t="s">
        <v>32</v>
      </c>
      <c r="G2" s="16" t="s">
        <v>33</v>
      </c>
    </row>
    <row r="3" spans="1:7" x14ac:dyDescent="0.2">
      <c r="A3" s="16" t="s">
        <v>25</v>
      </c>
      <c r="B3" s="16" t="s">
        <v>26</v>
      </c>
      <c r="C3" s="16" t="s">
        <v>27</v>
      </c>
      <c r="D3" s="17"/>
      <c r="E3" s="16"/>
      <c r="F3" s="16" t="s">
        <v>28</v>
      </c>
      <c r="G3" s="16"/>
    </row>
    <row r="4" spans="1:7" x14ac:dyDescent="0.2">
      <c r="A4" s="16">
        <v>113</v>
      </c>
      <c r="B4" s="16" t="s">
        <v>29</v>
      </c>
      <c r="C4" s="16" t="s">
        <v>30</v>
      </c>
      <c r="D4" s="16" t="s">
        <v>31</v>
      </c>
      <c r="E4" s="16">
        <v>250</v>
      </c>
      <c r="F4" s="16" t="s">
        <v>32</v>
      </c>
      <c r="G4" s="16" t="s">
        <v>33</v>
      </c>
    </row>
    <row r="5" spans="1:7" x14ac:dyDescent="0.2">
      <c r="A5" s="16">
        <v>115</v>
      </c>
      <c r="B5" s="16" t="s">
        <v>29</v>
      </c>
      <c r="C5" s="16" t="s">
        <v>34</v>
      </c>
      <c r="D5" s="17" t="s">
        <v>35</v>
      </c>
      <c r="E5" s="16">
        <v>250</v>
      </c>
      <c r="F5" s="16" t="s">
        <v>32</v>
      </c>
      <c r="G5" s="16" t="s">
        <v>33</v>
      </c>
    </row>
    <row r="6" spans="1:7" x14ac:dyDescent="0.2">
      <c r="A6" s="16">
        <v>141</v>
      </c>
      <c r="B6" s="16" t="s">
        <v>36</v>
      </c>
      <c r="C6" s="16" t="s">
        <v>37</v>
      </c>
      <c r="D6" s="16" t="s">
        <v>38</v>
      </c>
      <c r="E6" s="16">
        <v>250</v>
      </c>
      <c r="F6" s="16" t="s">
        <v>32</v>
      </c>
      <c r="G6" s="16" t="s">
        <v>33</v>
      </c>
    </row>
    <row r="7" spans="1:7" x14ac:dyDescent="0.2">
      <c r="A7" s="16">
        <v>142</v>
      </c>
      <c r="B7" s="16" t="s">
        <v>39</v>
      </c>
      <c r="C7" s="16" t="s">
        <v>40</v>
      </c>
      <c r="D7" s="16" t="s">
        <v>41</v>
      </c>
      <c r="E7" s="16">
        <v>125</v>
      </c>
      <c r="F7" s="16" t="s">
        <v>32</v>
      </c>
      <c r="G7" s="16" t="s">
        <v>33</v>
      </c>
    </row>
    <row r="8" spans="1:7" x14ac:dyDescent="0.2">
      <c r="A8" s="16">
        <v>143</v>
      </c>
      <c r="B8" s="16" t="s">
        <v>39</v>
      </c>
      <c r="C8" s="16" t="s">
        <v>42</v>
      </c>
      <c r="D8" s="16" t="s">
        <v>43</v>
      </c>
      <c r="E8" s="16">
        <v>250</v>
      </c>
      <c r="F8" s="16" t="s">
        <v>44</v>
      </c>
      <c r="G8" s="16" t="s">
        <v>33</v>
      </c>
    </row>
    <row r="9" spans="1:7" x14ac:dyDescent="0.2">
      <c r="A9" s="16">
        <v>144</v>
      </c>
      <c r="B9" s="16" t="s">
        <v>39</v>
      </c>
      <c r="C9" s="16" t="s">
        <v>45</v>
      </c>
      <c r="D9" s="16" t="s">
        <v>46</v>
      </c>
      <c r="E9" s="16">
        <v>250</v>
      </c>
      <c r="F9" s="16" t="s">
        <v>32</v>
      </c>
      <c r="G9" s="16" t="s">
        <v>33</v>
      </c>
    </row>
    <row r="10" spans="1:7" x14ac:dyDescent="0.2">
      <c r="A10" s="16">
        <v>145</v>
      </c>
      <c r="B10" s="16" t="s">
        <v>39</v>
      </c>
      <c r="C10" s="16" t="s">
        <v>47</v>
      </c>
      <c r="D10" s="16" t="s">
        <v>48</v>
      </c>
      <c r="E10" s="16">
        <v>166.67</v>
      </c>
      <c r="F10" s="16" t="s">
        <v>44</v>
      </c>
      <c r="G10" s="16" t="s">
        <v>33</v>
      </c>
    </row>
    <row r="11" spans="1:7" x14ac:dyDescent="0.2">
      <c r="A11" s="16">
        <v>146</v>
      </c>
      <c r="B11" s="16" t="s">
        <v>39</v>
      </c>
      <c r="C11" s="16" t="s">
        <v>49</v>
      </c>
      <c r="D11" s="16" t="s">
        <v>50</v>
      </c>
      <c r="E11" s="16">
        <v>166.67</v>
      </c>
      <c r="F11" s="16" t="s">
        <v>32</v>
      </c>
      <c r="G11" s="16" t="s">
        <v>33</v>
      </c>
    </row>
    <row r="12" spans="1:7" x14ac:dyDescent="0.2">
      <c r="A12" s="16">
        <v>147</v>
      </c>
      <c r="B12" s="16" t="s">
        <v>51</v>
      </c>
      <c r="C12" s="16" t="s">
        <v>52</v>
      </c>
      <c r="D12" s="16" t="s">
        <v>53</v>
      </c>
      <c r="E12" s="16">
        <v>250</v>
      </c>
      <c r="F12" s="16" t="s">
        <v>54</v>
      </c>
      <c r="G12" s="16" t="s">
        <v>33</v>
      </c>
    </row>
    <row r="13" spans="1:7" x14ac:dyDescent="0.2">
      <c r="A13" s="16">
        <v>149</v>
      </c>
      <c r="B13" s="16" t="s">
        <v>51</v>
      </c>
      <c r="C13" s="16" t="s">
        <v>55</v>
      </c>
      <c r="D13" s="16" t="s">
        <v>56</v>
      </c>
      <c r="E13" s="16">
        <v>250</v>
      </c>
      <c r="F13" s="16" t="s">
        <v>32</v>
      </c>
      <c r="G13" s="16" t="s">
        <v>33</v>
      </c>
    </row>
    <row r="14" spans="1:7" x14ac:dyDescent="0.2">
      <c r="A14" s="16">
        <v>150</v>
      </c>
      <c r="B14" s="16" t="s">
        <v>39</v>
      </c>
      <c r="C14" s="16" t="s">
        <v>57</v>
      </c>
      <c r="D14" s="16" t="s">
        <v>58</v>
      </c>
      <c r="E14" s="16">
        <v>250</v>
      </c>
      <c r="F14" s="16" t="s">
        <v>59</v>
      </c>
      <c r="G14" s="16" t="s">
        <v>33</v>
      </c>
    </row>
    <row r="15" spans="1:7" x14ac:dyDescent="0.2">
      <c r="A15" s="16">
        <v>152</v>
      </c>
      <c r="B15" s="16" t="s">
        <v>51</v>
      </c>
      <c r="C15" s="16" t="s">
        <v>60</v>
      </c>
      <c r="D15" s="16" t="s">
        <v>61</v>
      </c>
      <c r="E15" s="16">
        <v>250</v>
      </c>
      <c r="F15" s="16" t="s">
        <v>32</v>
      </c>
      <c r="G15" s="16" t="s">
        <v>33</v>
      </c>
    </row>
    <row r="16" spans="1:7" x14ac:dyDescent="0.2">
      <c r="A16" s="16">
        <v>153</v>
      </c>
      <c r="B16" s="16" t="s">
        <v>62</v>
      </c>
      <c r="C16" s="16" t="s">
        <v>63</v>
      </c>
      <c r="D16" s="16" t="s">
        <v>64</v>
      </c>
      <c r="E16" s="16">
        <v>250</v>
      </c>
      <c r="F16" s="16" t="s">
        <v>32</v>
      </c>
      <c r="G16" s="16" t="s">
        <v>33</v>
      </c>
    </row>
    <row r="17" spans="1:7" x14ac:dyDescent="0.2">
      <c r="A17" s="16">
        <v>154</v>
      </c>
      <c r="B17" s="16" t="s">
        <v>51</v>
      </c>
      <c r="C17" s="16" t="s">
        <v>65</v>
      </c>
      <c r="D17" s="16" t="s">
        <v>66</v>
      </c>
      <c r="E17" s="16">
        <v>250</v>
      </c>
      <c r="F17" s="16" t="s">
        <v>32</v>
      </c>
      <c r="G17" s="16" t="s">
        <v>33</v>
      </c>
    </row>
    <row r="18" spans="1:7" x14ac:dyDescent="0.2">
      <c r="A18" s="16">
        <v>155</v>
      </c>
      <c r="B18" s="16" t="s">
        <v>67</v>
      </c>
      <c r="C18" s="16" t="s">
        <v>68</v>
      </c>
      <c r="D18" s="16" t="s">
        <v>69</v>
      </c>
      <c r="E18" s="16">
        <v>250</v>
      </c>
      <c r="F18" s="16" t="s">
        <v>32</v>
      </c>
      <c r="G18" s="16" t="s">
        <v>33</v>
      </c>
    </row>
    <row r="19" spans="1:7" x14ac:dyDescent="0.2">
      <c r="A19" s="10">
        <v>156</v>
      </c>
      <c r="B19" s="10" t="s">
        <v>67</v>
      </c>
      <c r="C19" s="16" t="s">
        <v>70</v>
      </c>
      <c r="D19" s="16" t="s">
        <v>71</v>
      </c>
      <c r="E19" s="16">
        <v>166.67</v>
      </c>
      <c r="F19" s="16" t="s">
        <v>32</v>
      </c>
      <c r="G19" s="10" t="s">
        <v>33</v>
      </c>
    </row>
    <row r="20" spans="1:7" x14ac:dyDescent="0.2">
      <c r="A20" s="16">
        <v>158</v>
      </c>
      <c r="B20" s="16" t="s">
        <v>67</v>
      </c>
      <c r="C20" s="16" t="s">
        <v>72</v>
      </c>
      <c r="D20" s="16" t="s">
        <v>73</v>
      </c>
      <c r="E20" s="16">
        <v>250</v>
      </c>
      <c r="F20" s="16" t="s">
        <v>32</v>
      </c>
      <c r="G20" s="16" t="s">
        <v>33</v>
      </c>
    </row>
    <row r="21" spans="1:7" x14ac:dyDescent="0.2">
      <c r="A21" s="16">
        <v>159</v>
      </c>
      <c r="B21" s="16" t="s">
        <v>74</v>
      </c>
      <c r="C21" s="16" t="s">
        <v>75</v>
      </c>
      <c r="D21" s="16" t="s">
        <v>76</v>
      </c>
      <c r="E21" s="16">
        <v>250</v>
      </c>
      <c r="F21" s="16" t="s">
        <v>59</v>
      </c>
      <c r="G21" s="16" t="s">
        <v>33</v>
      </c>
    </row>
    <row r="22" spans="1:7" x14ac:dyDescent="0.2">
      <c r="A22" s="16">
        <v>160</v>
      </c>
      <c r="B22" s="16" t="s">
        <v>67</v>
      </c>
      <c r="C22" s="16" t="s">
        <v>77</v>
      </c>
      <c r="D22" s="16" t="s">
        <v>78</v>
      </c>
      <c r="E22" s="16">
        <v>250</v>
      </c>
      <c r="F22" s="16" t="s">
        <v>79</v>
      </c>
      <c r="G22" s="16" t="s">
        <v>33</v>
      </c>
    </row>
    <row r="23" spans="1:7" x14ac:dyDescent="0.2">
      <c r="A23" s="16">
        <v>161</v>
      </c>
      <c r="B23" s="16" t="s">
        <v>80</v>
      </c>
      <c r="C23" s="16" t="s">
        <v>81</v>
      </c>
      <c r="D23" s="16" t="s">
        <v>82</v>
      </c>
      <c r="E23" s="16">
        <v>250</v>
      </c>
      <c r="F23" s="16" t="s">
        <v>32</v>
      </c>
      <c r="G23" s="16" t="s">
        <v>33</v>
      </c>
    </row>
    <row r="24" spans="1:7" x14ac:dyDescent="0.2">
      <c r="A24" s="16">
        <v>162</v>
      </c>
      <c r="B24" s="16" t="s">
        <v>80</v>
      </c>
      <c r="C24" s="16" t="s">
        <v>83</v>
      </c>
      <c r="D24" s="16" t="s">
        <v>84</v>
      </c>
      <c r="E24" s="16">
        <v>250</v>
      </c>
      <c r="F24" s="16" t="s">
        <v>54</v>
      </c>
      <c r="G24" s="16" t="s">
        <v>33</v>
      </c>
    </row>
    <row r="25" spans="1:7" x14ac:dyDescent="0.2">
      <c r="A25" s="16">
        <v>163</v>
      </c>
      <c r="B25" s="16" t="s">
        <v>80</v>
      </c>
      <c r="C25" s="16" t="s">
        <v>85</v>
      </c>
      <c r="D25" s="16" t="s">
        <v>86</v>
      </c>
      <c r="E25" s="16">
        <v>250</v>
      </c>
      <c r="F25" s="16" t="s">
        <v>32</v>
      </c>
      <c r="G25" s="16" t="s">
        <v>33</v>
      </c>
    </row>
    <row r="26" spans="1:7" x14ac:dyDescent="0.2">
      <c r="A26" s="16">
        <v>164</v>
      </c>
      <c r="B26" s="16" t="s">
        <v>80</v>
      </c>
      <c r="C26" s="16" t="s">
        <v>87</v>
      </c>
      <c r="D26" s="16" t="s">
        <v>88</v>
      </c>
      <c r="E26" s="16">
        <v>250</v>
      </c>
      <c r="F26" s="16" t="s">
        <v>79</v>
      </c>
      <c r="G26" s="16" t="s">
        <v>33</v>
      </c>
    </row>
    <row r="27" spans="1:7" x14ac:dyDescent="0.2">
      <c r="A27" s="16">
        <v>165</v>
      </c>
      <c r="B27" s="16" t="s">
        <v>89</v>
      </c>
      <c r="C27" s="16" t="s">
        <v>90</v>
      </c>
      <c r="D27" s="16" t="s">
        <v>91</v>
      </c>
      <c r="E27" s="16">
        <v>250</v>
      </c>
      <c r="F27" s="16" t="s">
        <v>92</v>
      </c>
      <c r="G27" s="16"/>
    </row>
    <row r="28" spans="1:7" x14ac:dyDescent="0.2">
      <c r="A28" s="16">
        <v>166</v>
      </c>
      <c r="B28" s="16" t="s">
        <v>93</v>
      </c>
      <c r="C28" s="16" t="s">
        <v>94</v>
      </c>
      <c r="D28" s="16" t="s">
        <v>95</v>
      </c>
      <c r="E28" s="16">
        <v>100</v>
      </c>
      <c r="F28" s="16" t="s">
        <v>32</v>
      </c>
      <c r="G28" s="16" t="s">
        <v>33</v>
      </c>
    </row>
    <row r="29" spans="1:7" x14ac:dyDescent="0.2">
      <c r="A29" s="16">
        <v>167</v>
      </c>
      <c r="B29" s="16" t="s">
        <v>93</v>
      </c>
      <c r="C29" s="16" t="s">
        <v>96</v>
      </c>
      <c r="D29" s="16" t="s">
        <v>97</v>
      </c>
      <c r="E29" s="16">
        <v>250</v>
      </c>
      <c r="F29" s="16" t="s">
        <v>32</v>
      </c>
      <c r="G29" s="16" t="s">
        <v>33</v>
      </c>
    </row>
    <row r="30" spans="1:7" x14ac:dyDescent="0.2">
      <c r="A30" s="16">
        <v>169</v>
      </c>
      <c r="B30" s="16" t="s">
        <v>98</v>
      </c>
      <c r="C30" s="16" t="s">
        <v>87</v>
      </c>
      <c r="D30" s="16" t="s">
        <v>99</v>
      </c>
      <c r="E30" s="16">
        <v>250</v>
      </c>
      <c r="F30" s="16" t="s">
        <v>54</v>
      </c>
      <c r="G30" s="16" t="s">
        <v>33</v>
      </c>
    </row>
    <row r="31" spans="1:7" x14ac:dyDescent="0.2">
      <c r="A31" s="16">
        <v>170</v>
      </c>
      <c r="B31" s="16" t="s">
        <v>93</v>
      </c>
      <c r="C31" s="16" t="s">
        <v>100</v>
      </c>
      <c r="D31" s="16" t="s">
        <v>101</v>
      </c>
      <c r="E31" s="16">
        <v>250</v>
      </c>
      <c r="F31" s="16" t="s">
        <v>54</v>
      </c>
      <c r="G31" s="16" t="s">
        <v>33</v>
      </c>
    </row>
    <row r="32" spans="1:7" x14ac:dyDescent="0.2">
      <c r="A32" s="16">
        <v>172</v>
      </c>
      <c r="B32" s="16" t="s">
        <v>102</v>
      </c>
      <c r="C32" s="16" t="s">
        <v>103</v>
      </c>
      <c r="D32" s="16" t="s">
        <v>104</v>
      </c>
      <c r="E32" s="16">
        <v>250</v>
      </c>
      <c r="F32" s="16" t="s">
        <v>32</v>
      </c>
      <c r="G32" s="16" t="s">
        <v>33</v>
      </c>
    </row>
    <row r="33" spans="1:7" x14ac:dyDescent="0.2">
      <c r="A33" s="16">
        <v>173</v>
      </c>
      <c r="B33" s="16" t="s">
        <v>102</v>
      </c>
      <c r="C33" s="16" t="s">
        <v>105</v>
      </c>
      <c r="D33" s="16" t="s">
        <v>106</v>
      </c>
      <c r="E33" s="16">
        <v>250</v>
      </c>
      <c r="F33" s="16" t="s">
        <v>54</v>
      </c>
      <c r="G33" s="16" t="s">
        <v>33</v>
      </c>
    </row>
    <row r="34" spans="1:7" x14ac:dyDescent="0.2">
      <c r="A34" s="16">
        <v>174</v>
      </c>
      <c r="B34" s="16" t="s">
        <v>102</v>
      </c>
      <c r="C34" s="16" t="s">
        <v>107</v>
      </c>
      <c r="D34" s="16" t="s">
        <v>108</v>
      </c>
      <c r="E34" s="16">
        <v>250</v>
      </c>
      <c r="F34" s="16" t="s">
        <v>32</v>
      </c>
      <c r="G34" s="16" t="s">
        <v>33</v>
      </c>
    </row>
    <row r="35" spans="1:7" x14ac:dyDescent="0.2">
      <c r="A35" s="16">
        <v>175</v>
      </c>
      <c r="B35" s="16" t="s">
        <v>109</v>
      </c>
      <c r="C35" s="16" t="s">
        <v>110</v>
      </c>
      <c r="D35" s="16" t="s">
        <v>111</v>
      </c>
      <c r="E35" s="16">
        <v>250</v>
      </c>
      <c r="F35" s="16" t="s">
        <v>54</v>
      </c>
      <c r="G35" s="16" t="s">
        <v>33</v>
      </c>
    </row>
    <row r="36" spans="1:7" x14ac:dyDescent="0.2">
      <c r="A36" s="16">
        <v>176</v>
      </c>
      <c r="B36" s="16" t="s">
        <v>102</v>
      </c>
      <c r="C36" s="16" t="s">
        <v>112</v>
      </c>
      <c r="D36" s="16" t="s">
        <v>113</v>
      </c>
      <c r="E36" s="16">
        <v>250</v>
      </c>
      <c r="F36" s="16" t="s">
        <v>44</v>
      </c>
      <c r="G36" s="16" t="s">
        <v>33</v>
      </c>
    </row>
    <row r="37" spans="1:7" x14ac:dyDescent="0.2">
      <c r="A37" s="16">
        <v>191</v>
      </c>
      <c r="B37" s="16" t="s">
        <v>114</v>
      </c>
      <c r="C37" s="16" t="s">
        <v>115</v>
      </c>
      <c r="D37" s="16"/>
      <c r="E37" s="16">
        <v>400</v>
      </c>
      <c r="F37" s="16" t="s">
        <v>92</v>
      </c>
      <c r="G37" s="16"/>
    </row>
    <row r="38" spans="1:7" x14ac:dyDescent="0.2">
      <c r="A38" s="16">
        <v>193</v>
      </c>
      <c r="B38" s="16" t="s">
        <v>114</v>
      </c>
      <c r="C38" s="16" t="s">
        <v>116</v>
      </c>
      <c r="D38" s="16"/>
      <c r="E38" s="16">
        <v>400</v>
      </c>
      <c r="F38" s="16" t="s">
        <v>92</v>
      </c>
      <c r="G38" s="16"/>
    </row>
    <row r="39" spans="1:7" x14ac:dyDescent="0.2">
      <c r="A39" s="16">
        <v>195</v>
      </c>
      <c r="B39" s="16" t="s">
        <v>117</v>
      </c>
      <c r="C39" s="16" t="s">
        <v>118</v>
      </c>
      <c r="D39" s="16" t="s">
        <v>119</v>
      </c>
      <c r="E39" s="16">
        <v>250</v>
      </c>
      <c r="F39" s="16" t="s">
        <v>92</v>
      </c>
      <c r="G39" s="16"/>
    </row>
    <row r="40" spans="1:7" x14ac:dyDescent="0.2">
      <c r="A40" s="16">
        <v>196</v>
      </c>
      <c r="B40" s="16" t="s">
        <v>117</v>
      </c>
      <c r="C40" s="16" t="s">
        <v>120</v>
      </c>
      <c r="D40" s="16" t="s">
        <v>121</v>
      </c>
      <c r="E40" s="16">
        <v>250</v>
      </c>
      <c r="F40" s="16" t="s">
        <v>92</v>
      </c>
      <c r="G40" s="16"/>
    </row>
    <row r="41" spans="1:7" x14ac:dyDescent="0.2">
      <c r="A41" s="16">
        <v>198</v>
      </c>
      <c r="B41" s="16" t="s">
        <v>117</v>
      </c>
      <c r="C41" s="16" t="s">
        <v>122</v>
      </c>
      <c r="D41" s="16" t="s">
        <v>123</v>
      </c>
      <c r="E41" s="16">
        <v>250</v>
      </c>
      <c r="F41" s="16" t="s">
        <v>92</v>
      </c>
      <c r="G41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AC71-12A1-C745-A1FB-1799AAB45ED4}">
  <dimension ref="A1:E4"/>
  <sheetViews>
    <sheetView workbookViewId="0">
      <selection sqref="A1:E4"/>
    </sheetView>
  </sheetViews>
  <sheetFormatPr baseColWidth="10" defaultRowHeight="16" x14ac:dyDescent="0.2"/>
  <cols>
    <col min="1" max="1" width="14.1640625" customWidth="1"/>
  </cols>
  <sheetData>
    <row r="1" spans="1:5" ht="17" thickBot="1" x14ac:dyDescent="0.25">
      <c r="A1" s="18"/>
      <c r="B1" s="19" t="s">
        <v>182</v>
      </c>
      <c r="C1" s="19" t="s">
        <v>14</v>
      </c>
      <c r="D1" s="19" t="s">
        <v>13</v>
      </c>
      <c r="E1" s="20" t="s">
        <v>183</v>
      </c>
    </row>
    <row r="2" spans="1:5" ht="18" thickTop="1" x14ac:dyDescent="0.2">
      <c r="A2" s="21" t="s">
        <v>184</v>
      </c>
      <c r="B2" s="22">
        <v>8.1131291315000009</v>
      </c>
      <c r="C2" s="22">
        <v>6.2958268719999992</v>
      </c>
      <c r="D2" s="22">
        <v>8.0994929839999994</v>
      </c>
      <c r="E2" s="23">
        <v>6.1159286569999995</v>
      </c>
    </row>
    <row r="3" spans="1:5" x14ac:dyDescent="0.2">
      <c r="A3" s="24" t="s">
        <v>185</v>
      </c>
      <c r="B3" s="25">
        <v>9</v>
      </c>
      <c r="C3" s="25">
        <v>12</v>
      </c>
      <c r="D3" s="25">
        <v>10</v>
      </c>
      <c r="E3" s="26">
        <v>7</v>
      </c>
    </row>
    <row r="4" spans="1:5" ht="17" thickBot="1" x14ac:dyDescent="0.25">
      <c r="A4" s="27" t="s">
        <v>186</v>
      </c>
      <c r="B4" s="28">
        <v>15</v>
      </c>
      <c r="C4" s="28">
        <v>14</v>
      </c>
      <c r="D4" s="28">
        <v>10</v>
      </c>
      <c r="E4" s="29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C71A-338A-4F42-8098-F3AEB5B8E751}">
  <dimension ref="A1:F3"/>
  <sheetViews>
    <sheetView workbookViewId="0">
      <selection activeCell="E13" sqref="E13"/>
    </sheetView>
  </sheetViews>
  <sheetFormatPr baseColWidth="10" defaultRowHeight="16" x14ac:dyDescent="0.2"/>
  <cols>
    <col min="1" max="1" width="16.33203125" customWidth="1"/>
  </cols>
  <sheetData>
    <row r="1" spans="1:6" ht="17" thickBot="1" x14ac:dyDescent="0.25">
      <c r="A1" s="30" t="s">
        <v>0</v>
      </c>
      <c r="B1" s="31">
        <v>1</v>
      </c>
      <c r="C1" s="31">
        <v>2</v>
      </c>
      <c r="D1" s="31">
        <v>3</v>
      </c>
      <c r="E1" s="31">
        <v>4</v>
      </c>
      <c r="F1" s="32">
        <v>5</v>
      </c>
    </row>
    <row r="2" spans="1:6" ht="18" thickTop="1" x14ac:dyDescent="0.2">
      <c r="A2" s="21" t="s">
        <v>184</v>
      </c>
      <c r="B2" s="33">
        <v>9.1639686089999994</v>
      </c>
      <c r="C2" s="33">
        <v>9.1501469669999995</v>
      </c>
      <c r="D2" s="33">
        <v>1.0643024969999999</v>
      </c>
      <c r="E2" s="33">
        <v>6.0650663494999995</v>
      </c>
      <c r="F2" s="34">
        <v>3.1808932219999999</v>
      </c>
    </row>
    <row r="3" spans="1:6" ht="17" thickBot="1" x14ac:dyDescent="0.25">
      <c r="A3" s="27" t="s">
        <v>186</v>
      </c>
      <c r="B3" s="35">
        <v>14</v>
      </c>
      <c r="C3" s="35">
        <v>12</v>
      </c>
      <c r="D3" s="35">
        <v>1</v>
      </c>
      <c r="E3" s="35">
        <v>15</v>
      </c>
      <c r="F3" s="36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CBCE-C673-6A44-8CB9-2CAC6E1E5505}">
  <dimension ref="A1:F5"/>
  <sheetViews>
    <sheetView workbookViewId="0">
      <selection sqref="A1:F5"/>
    </sheetView>
  </sheetViews>
  <sheetFormatPr baseColWidth="10" defaultRowHeight="16" x14ac:dyDescent="0.2"/>
  <cols>
    <col min="1" max="1" width="17.83203125" customWidth="1"/>
  </cols>
  <sheetData>
    <row r="1" spans="1:6" x14ac:dyDescent="0.2">
      <c r="A1" s="37"/>
      <c r="B1" s="38" t="s">
        <v>187</v>
      </c>
      <c r="C1" s="38"/>
      <c r="D1" s="38"/>
      <c r="E1" s="38"/>
      <c r="F1" s="38"/>
    </row>
    <row r="2" spans="1:6" ht="51" x14ac:dyDescent="0.2">
      <c r="A2" s="39"/>
      <c r="B2" s="40" t="s">
        <v>182</v>
      </c>
      <c r="C2" s="41" t="s">
        <v>188</v>
      </c>
      <c r="D2" s="41" t="s">
        <v>189</v>
      </c>
      <c r="E2" s="41" t="s">
        <v>190</v>
      </c>
      <c r="F2" s="41" t="s">
        <v>191</v>
      </c>
    </row>
    <row r="3" spans="1:6" x14ac:dyDescent="0.2">
      <c r="A3" s="42" t="s">
        <v>192</v>
      </c>
      <c r="B3" s="43">
        <v>0</v>
      </c>
      <c r="C3" s="43">
        <v>2</v>
      </c>
      <c r="D3" s="43">
        <v>6</v>
      </c>
      <c r="E3" s="43">
        <v>0</v>
      </c>
      <c r="F3" s="43">
        <v>5</v>
      </c>
    </row>
    <row r="4" spans="1:6" x14ac:dyDescent="0.2">
      <c r="A4" s="42" t="s">
        <v>193</v>
      </c>
      <c r="B4" s="43">
        <v>0</v>
      </c>
      <c r="C4" s="43">
        <v>4</v>
      </c>
      <c r="D4" s="43">
        <v>0</v>
      </c>
      <c r="E4" s="43">
        <v>3</v>
      </c>
      <c r="F4" s="43">
        <v>7</v>
      </c>
    </row>
    <row r="5" spans="1:6" ht="17" thickBot="1" x14ac:dyDescent="0.25">
      <c r="A5" s="44" t="s">
        <v>194</v>
      </c>
      <c r="B5" s="45"/>
      <c r="C5" s="45"/>
      <c r="D5" s="45"/>
      <c r="E5" s="45"/>
      <c r="F5" s="45"/>
    </row>
  </sheetData>
  <mergeCells count="3">
    <mergeCell ref="A1:A2"/>
    <mergeCell ref="B1:F1"/>
    <mergeCell ref="A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C0662-909F-E24E-9E32-C0744C9B786C}">
  <dimension ref="A1:E3"/>
  <sheetViews>
    <sheetView workbookViewId="0">
      <selection activeCell="B9" sqref="B9"/>
    </sheetView>
  </sheetViews>
  <sheetFormatPr baseColWidth="10" defaultRowHeight="16" x14ac:dyDescent="0.2"/>
  <cols>
    <col min="1" max="1" width="15.1640625" customWidth="1"/>
  </cols>
  <sheetData>
    <row r="1" spans="1:5" ht="35" thickBot="1" x14ac:dyDescent="0.25">
      <c r="A1" s="30"/>
      <c r="B1" s="31" t="s">
        <v>244</v>
      </c>
      <c r="C1" s="31" t="s">
        <v>191</v>
      </c>
      <c r="D1" s="31" t="s">
        <v>190</v>
      </c>
      <c r="E1" s="32" t="s">
        <v>183</v>
      </c>
    </row>
    <row r="2" spans="1:5" ht="18" thickTop="1" x14ac:dyDescent="0.2">
      <c r="A2" s="21" t="s">
        <v>184</v>
      </c>
      <c r="B2" s="33">
        <v>0.22596527900000002</v>
      </c>
      <c r="C2" s="33">
        <v>2.6436604039999998</v>
      </c>
      <c r="D2" s="33">
        <v>0.49570701600000006</v>
      </c>
      <c r="E2" s="34">
        <v>0.56135838299999996</v>
      </c>
    </row>
    <row r="3" spans="1:5" ht="17" thickBot="1" x14ac:dyDescent="0.25">
      <c r="A3" s="27" t="s">
        <v>185</v>
      </c>
      <c r="B3" s="35">
        <v>6</v>
      </c>
      <c r="C3" s="35">
        <v>12</v>
      </c>
      <c r="D3" s="35">
        <v>3</v>
      </c>
      <c r="E3" s="36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72E2-3A26-F649-8653-529AA50E7234}">
  <dimension ref="A1:F7"/>
  <sheetViews>
    <sheetView workbookViewId="0">
      <selection sqref="A1:F7"/>
    </sheetView>
  </sheetViews>
  <sheetFormatPr baseColWidth="10" defaultRowHeight="16" x14ac:dyDescent="0.2"/>
  <cols>
    <col min="1" max="1" width="18.33203125" customWidth="1"/>
  </cols>
  <sheetData>
    <row r="1" spans="1:6" ht="17" thickBot="1" x14ac:dyDescent="0.25">
      <c r="A1" s="30" t="s">
        <v>0</v>
      </c>
      <c r="B1" s="31">
        <v>1</v>
      </c>
      <c r="C1" s="31">
        <v>2</v>
      </c>
      <c r="D1" s="31">
        <v>3</v>
      </c>
      <c r="E1" s="31">
        <v>4</v>
      </c>
      <c r="F1" s="32">
        <v>5</v>
      </c>
    </row>
    <row r="2" spans="1:6" ht="18" thickTop="1" x14ac:dyDescent="0.2">
      <c r="A2" s="21" t="s">
        <v>184</v>
      </c>
      <c r="B2" s="33">
        <v>2.3765365060000003</v>
      </c>
      <c r="C2" s="33">
        <v>0.12731510099999999</v>
      </c>
      <c r="D2" s="33">
        <v>1.0814592140000001</v>
      </c>
      <c r="E2" s="33">
        <v>0.29036099800000004</v>
      </c>
      <c r="F2" s="34">
        <v>5.1019263000000009E-2</v>
      </c>
    </row>
    <row r="3" spans="1:6" ht="17" thickBot="1" x14ac:dyDescent="0.25">
      <c r="A3" s="27" t="s">
        <v>195</v>
      </c>
      <c r="B3" s="46">
        <v>14</v>
      </c>
      <c r="C3" s="46">
        <v>2</v>
      </c>
      <c r="D3" s="46">
        <v>4</v>
      </c>
      <c r="E3" s="46">
        <v>5</v>
      </c>
      <c r="F3" s="47">
        <v>2</v>
      </c>
    </row>
    <row r="4" spans="1:6" x14ac:dyDescent="0.2">
      <c r="A4" s="21" t="s">
        <v>196</v>
      </c>
      <c r="B4" s="48">
        <v>1</v>
      </c>
      <c r="C4" s="48" t="s">
        <v>197</v>
      </c>
      <c r="D4" s="48" t="s">
        <v>197</v>
      </c>
      <c r="E4" s="48">
        <v>4</v>
      </c>
      <c r="F4" s="49">
        <v>1</v>
      </c>
    </row>
    <row r="5" spans="1:6" x14ac:dyDescent="0.2">
      <c r="A5" s="24" t="s">
        <v>198</v>
      </c>
      <c r="B5" s="50">
        <v>4</v>
      </c>
      <c r="C5" s="50" t="s">
        <v>197</v>
      </c>
      <c r="D5" s="50" t="s">
        <v>197</v>
      </c>
      <c r="E5" s="50">
        <v>1</v>
      </c>
      <c r="F5" s="51">
        <v>1</v>
      </c>
    </row>
    <row r="6" spans="1:6" x14ac:dyDescent="0.2">
      <c r="A6" s="24" t="s">
        <v>199</v>
      </c>
      <c r="B6" s="50">
        <v>3</v>
      </c>
      <c r="C6" s="50" t="s">
        <v>197</v>
      </c>
      <c r="D6" s="50" t="s">
        <v>197</v>
      </c>
      <c r="E6" s="50" t="s">
        <v>197</v>
      </c>
      <c r="F6" s="51" t="s">
        <v>197</v>
      </c>
    </row>
    <row r="7" spans="1:6" ht="17" thickBot="1" x14ac:dyDescent="0.25">
      <c r="A7" s="27" t="s">
        <v>200</v>
      </c>
      <c r="B7" s="46">
        <v>6</v>
      </c>
      <c r="C7" s="46">
        <v>2</v>
      </c>
      <c r="D7" s="46">
        <v>4</v>
      </c>
      <c r="E7" s="46" t="s">
        <v>197</v>
      </c>
      <c r="F7" s="47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35BE-0413-744E-8E70-C2973E80BDC0}">
  <dimension ref="A1:G21"/>
  <sheetViews>
    <sheetView tabSelected="1" workbookViewId="0">
      <selection activeCell="J13" sqref="J13"/>
    </sheetView>
  </sheetViews>
  <sheetFormatPr baseColWidth="10" defaultRowHeight="16" x14ac:dyDescent="0.2"/>
  <cols>
    <col min="2" max="2" width="15" customWidth="1"/>
    <col min="3" max="3" width="14.83203125" customWidth="1"/>
    <col min="4" max="4" width="15.1640625" customWidth="1"/>
    <col min="5" max="5" width="15" customWidth="1"/>
  </cols>
  <sheetData>
    <row r="1" spans="1:7" x14ac:dyDescent="0.2">
      <c r="A1" s="25" t="s">
        <v>250</v>
      </c>
      <c r="B1" s="2" t="s">
        <v>251</v>
      </c>
      <c r="C1" s="55" t="s">
        <v>252</v>
      </c>
      <c r="D1" s="2" t="s">
        <v>253</v>
      </c>
      <c r="E1" s="55" t="s">
        <v>254</v>
      </c>
      <c r="F1" s="25" t="s">
        <v>255</v>
      </c>
      <c r="G1" s="25" t="s">
        <v>256</v>
      </c>
    </row>
    <row r="2" spans="1:7" x14ac:dyDescent="0.2">
      <c r="A2" s="25" t="s">
        <v>257</v>
      </c>
      <c r="B2" s="2">
        <v>0</v>
      </c>
      <c r="C2" s="55">
        <v>0</v>
      </c>
      <c r="D2" s="2">
        <v>0</v>
      </c>
      <c r="E2" s="55">
        <v>0</v>
      </c>
      <c r="F2" s="25">
        <v>42</v>
      </c>
      <c r="G2" s="25">
        <v>0</v>
      </c>
    </row>
    <row r="3" spans="1:7" x14ac:dyDescent="0.2">
      <c r="A3" s="25" t="s">
        <v>258</v>
      </c>
      <c r="B3" s="2">
        <v>0</v>
      </c>
      <c r="C3" s="55">
        <v>0</v>
      </c>
      <c r="D3" s="2">
        <v>0</v>
      </c>
      <c r="E3" s="55">
        <v>0</v>
      </c>
      <c r="F3" s="25">
        <v>1</v>
      </c>
      <c r="G3" s="25">
        <v>0</v>
      </c>
    </row>
    <row r="4" spans="1:7" x14ac:dyDescent="0.2">
      <c r="A4" s="25" t="s">
        <v>259</v>
      </c>
      <c r="B4" s="2">
        <v>0</v>
      </c>
      <c r="C4" s="55">
        <v>0</v>
      </c>
      <c r="D4" s="2">
        <v>0</v>
      </c>
      <c r="E4" s="55">
        <v>0</v>
      </c>
      <c r="F4" s="25">
        <v>1</v>
      </c>
      <c r="G4" s="25">
        <v>20</v>
      </c>
    </row>
    <row r="5" spans="1:7" x14ac:dyDescent="0.2">
      <c r="A5" s="25" t="s">
        <v>260</v>
      </c>
      <c r="B5" s="2">
        <v>0</v>
      </c>
      <c r="C5" s="55">
        <v>0</v>
      </c>
      <c r="D5" s="2">
        <v>0</v>
      </c>
      <c r="E5" s="55">
        <v>0</v>
      </c>
      <c r="F5" s="25">
        <v>3</v>
      </c>
      <c r="G5" s="25">
        <v>198</v>
      </c>
    </row>
    <row r="6" spans="1:7" x14ac:dyDescent="0.2">
      <c r="A6" s="25" t="s">
        <v>261</v>
      </c>
      <c r="B6" s="2">
        <v>0</v>
      </c>
      <c r="C6" s="55">
        <v>0</v>
      </c>
      <c r="D6" s="2">
        <v>0</v>
      </c>
      <c r="E6" s="55">
        <v>0</v>
      </c>
      <c r="F6" s="25">
        <v>1</v>
      </c>
      <c r="G6" s="25">
        <v>0</v>
      </c>
    </row>
    <row r="7" spans="1:7" x14ac:dyDescent="0.2">
      <c r="A7" s="25" t="s">
        <v>262</v>
      </c>
      <c r="B7" s="2">
        <v>1</v>
      </c>
      <c r="C7" s="55">
        <v>5</v>
      </c>
      <c r="D7" s="2">
        <v>0</v>
      </c>
      <c r="E7" s="55">
        <v>0</v>
      </c>
      <c r="F7" s="25">
        <v>27</v>
      </c>
      <c r="G7" s="25">
        <v>3</v>
      </c>
    </row>
    <row r="8" spans="1:7" x14ac:dyDescent="0.2">
      <c r="A8" s="25" t="s">
        <v>263</v>
      </c>
      <c r="B8" s="2">
        <v>1</v>
      </c>
      <c r="C8" s="55">
        <v>1</v>
      </c>
      <c r="D8" s="2">
        <v>0</v>
      </c>
      <c r="E8" s="55">
        <v>0</v>
      </c>
      <c r="F8" s="25">
        <v>24</v>
      </c>
      <c r="G8" s="25">
        <v>0</v>
      </c>
    </row>
    <row r="9" spans="1:7" x14ac:dyDescent="0.2">
      <c r="A9" s="25" t="s">
        <v>264</v>
      </c>
      <c r="B9" s="2">
        <v>0</v>
      </c>
      <c r="C9" s="55">
        <v>0</v>
      </c>
      <c r="D9" s="2">
        <v>0</v>
      </c>
      <c r="E9" s="55">
        <v>0</v>
      </c>
      <c r="F9" s="25">
        <v>3</v>
      </c>
      <c r="G9" s="25">
        <v>390</v>
      </c>
    </row>
    <row r="10" spans="1:7" x14ac:dyDescent="0.2">
      <c r="A10" s="25" t="s">
        <v>265</v>
      </c>
      <c r="B10" s="2">
        <v>0</v>
      </c>
      <c r="C10" s="55">
        <v>0</v>
      </c>
      <c r="D10" s="2">
        <v>0</v>
      </c>
      <c r="E10" s="55">
        <v>0</v>
      </c>
      <c r="F10" s="25">
        <v>3</v>
      </c>
      <c r="G10" s="25">
        <v>0</v>
      </c>
    </row>
    <row r="11" spans="1:7" x14ac:dyDescent="0.2">
      <c r="A11" s="25" t="s">
        <v>266</v>
      </c>
      <c r="B11" s="2">
        <v>0</v>
      </c>
      <c r="C11" s="55">
        <v>0</v>
      </c>
      <c r="D11" s="2">
        <v>0</v>
      </c>
      <c r="E11" s="55">
        <v>0</v>
      </c>
      <c r="F11" s="25">
        <v>4</v>
      </c>
      <c r="G11" s="25">
        <v>0</v>
      </c>
    </row>
    <row r="12" spans="1:7" x14ac:dyDescent="0.2">
      <c r="A12" s="25" t="s">
        <v>267</v>
      </c>
      <c r="B12" s="2">
        <v>0</v>
      </c>
      <c r="C12" s="55">
        <v>0</v>
      </c>
      <c r="D12" s="2">
        <v>2</v>
      </c>
      <c r="E12" s="55">
        <v>20</v>
      </c>
      <c r="F12" s="25">
        <v>7</v>
      </c>
      <c r="G12" s="25">
        <v>0</v>
      </c>
    </row>
    <row r="13" spans="1:7" x14ac:dyDescent="0.2">
      <c r="A13" s="25" t="s">
        <v>268</v>
      </c>
      <c r="B13" s="2">
        <v>0</v>
      </c>
      <c r="C13" s="55">
        <v>0</v>
      </c>
      <c r="D13" s="2">
        <v>0</v>
      </c>
      <c r="E13" s="55">
        <v>0</v>
      </c>
      <c r="F13" s="25">
        <v>0</v>
      </c>
      <c r="G13" s="25">
        <v>1696</v>
      </c>
    </row>
    <row r="14" spans="1:7" x14ac:dyDescent="0.2">
      <c r="A14" s="25" t="s">
        <v>269</v>
      </c>
      <c r="B14" s="2">
        <v>10</v>
      </c>
      <c r="C14" s="55">
        <v>38</v>
      </c>
      <c r="D14" s="2">
        <v>0</v>
      </c>
      <c r="E14" s="55">
        <v>0</v>
      </c>
      <c r="F14" s="25">
        <v>38</v>
      </c>
      <c r="G14" s="25">
        <v>0</v>
      </c>
    </row>
    <row r="15" spans="1:7" x14ac:dyDescent="0.2">
      <c r="A15" s="25" t="s">
        <v>270</v>
      </c>
      <c r="B15" s="2">
        <v>1</v>
      </c>
      <c r="C15" s="55">
        <v>1</v>
      </c>
      <c r="D15" s="2">
        <v>0</v>
      </c>
      <c r="E15" s="55">
        <v>0</v>
      </c>
      <c r="F15" s="25">
        <v>3</v>
      </c>
      <c r="G15" s="25">
        <v>0</v>
      </c>
    </row>
    <row r="16" spans="1:7" x14ac:dyDescent="0.2">
      <c r="A16" s="25" t="s">
        <v>271</v>
      </c>
      <c r="B16" s="2">
        <v>3</v>
      </c>
      <c r="C16" s="55">
        <v>13</v>
      </c>
      <c r="D16" s="2">
        <v>0</v>
      </c>
      <c r="E16" s="55">
        <v>0</v>
      </c>
      <c r="F16" s="25">
        <v>0</v>
      </c>
      <c r="G16" s="25">
        <v>0</v>
      </c>
    </row>
    <row r="17" spans="1:7" x14ac:dyDescent="0.2">
      <c r="A17" s="25" t="s">
        <v>272</v>
      </c>
      <c r="B17" s="2">
        <v>0</v>
      </c>
      <c r="C17" s="55">
        <v>0</v>
      </c>
      <c r="D17" s="2">
        <v>0</v>
      </c>
      <c r="E17" s="55">
        <v>0</v>
      </c>
      <c r="F17" s="25">
        <v>26</v>
      </c>
      <c r="G17" s="25">
        <v>8</v>
      </c>
    </row>
    <row r="18" spans="1:7" x14ac:dyDescent="0.2">
      <c r="A18" s="25" t="s">
        <v>273</v>
      </c>
      <c r="B18" s="2">
        <v>1</v>
      </c>
      <c r="C18" s="55">
        <v>9</v>
      </c>
      <c r="D18" s="2">
        <v>0</v>
      </c>
      <c r="E18" s="55">
        <v>0</v>
      </c>
      <c r="F18" s="25">
        <v>16</v>
      </c>
      <c r="G18" s="25">
        <v>0</v>
      </c>
    </row>
    <row r="19" spans="1:7" x14ac:dyDescent="0.2">
      <c r="A19" s="25" t="s">
        <v>274</v>
      </c>
      <c r="B19" s="2">
        <v>0</v>
      </c>
      <c r="C19" s="55">
        <v>0</v>
      </c>
      <c r="D19" s="2">
        <v>0</v>
      </c>
      <c r="E19" s="55">
        <v>0</v>
      </c>
      <c r="F19" s="25">
        <v>1</v>
      </c>
      <c r="G19" s="25">
        <v>19</v>
      </c>
    </row>
    <row r="20" spans="1:7" x14ac:dyDescent="0.2">
      <c r="A20" s="25" t="s">
        <v>275</v>
      </c>
      <c r="B20" s="2">
        <v>0</v>
      </c>
      <c r="C20" s="55">
        <v>0</v>
      </c>
      <c r="D20" s="2">
        <v>0</v>
      </c>
      <c r="E20" s="55">
        <v>0</v>
      </c>
      <c r="F20" s="25">
        <v>0</v>
      </c>
      <c r="G20" s="25">
        <v>141</v>
      </c>
    </row>
    <row r="21" spans="1:7" x14ac:dyDescent="0.2">
      <c r="A21" s="56" t="s">
        <v>276</v>
      </c>
      <c r="B21" s="4">
        <f>SUM(B2:B20)</f>
        <v>17</v>
      </c>
      <c r="C21" s="5">
        <f t="shared" ref="C21:G21" si="0">SUM(C2:C20)</f>
        <v>67</v>
      </c>
      <c r="D21" s="4">
        <f t="shared" si="0"/>
        <v>2</v>
      </c>
      <c r="E21" s="5">
        <f t="shared" si="0"/>
        <v>20</v>
      </c>
      <c r="F21" s="56">
        <f t="shared" si="0"/>
        <v>200</v>
      </c>
      <c r="G21" s="56">
        <f t="shared" si="0"/>
        <v>2475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T. Mitchell</dc:creator>
  <cp:lastModifiedBy>Jacob T. Mitchell</cp:lastModifiedBy>
  <dcterms:created xsi:type="dcterms:W3CDTF">2025-04-18T13:31:19Z</dcterms:created>
  <dcterms:modified xsi:type="dcterms:W3CDTF">2025-04-18T17:01:54Z</dcterms:modified>
</cp:coreProperties>
</file>