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xrichter/Desktop/FcR_MedUni/91_Lab Member Papers/Richter, Keszei et al. - Slco Project/Revision/JCI Insight/Resubmission/Submission - After accept &amp; formatting/"/>
    </mc:Choice>
  </mc:AlternateContent>
  <xr:revisionPtr revIDLastSave="0" documentId="13_ncr:1_{2D3537A9-B4E6-F54E-A7D5-4DC874A1E8C1}" xr6:coauthVersionLast="47" xr6:coauthVersionMax="47" xr10:uidLastSave="{00000000-0000-0000-0000-000000000000}"/>
  <bookViews>
    <workbookView xWindow="12880" yWindow="760" windowWidth="21680" windowHeight="20340" xr2:uid="{9497ECB1-AAB2-444A-A115-CBDF4E12C73D}"/>
  </bookViews>
  <sheets>
    <sheet name="1A" sheetId="1" r:id="rId1"/>
    <sheet name="1B" sheetId="2" r:id="rId2"/>
    <sheet name="1C" sheetId="3" r:id="rId3"/>
    <sheet name="2C" sheetId="4" r:id="rId4"/>
    <sheet name="2D" sheetId="5" r:id="rId5"/>
    <sheet name="2E" sheetId="6" r:id="rId6"/>
    <sheet name="3A" sheetId="7" r:id="rId7"/>
    <sheet name="3B" sheetId="8" r:id="rId8"/>
    <sheet name="3C" sheetId="37" r:id="rId9"/>
    <sheet name="4B" sheetId="38" r:id="rId10"/>
    <sheet name="4C" sheetId="39" r:id="rId11"/>
    <sheet name="4D" sheetId="40" r:id="rId12"/>
    <sheet name="4E" sheetId="41" r:id="rId13"/>
    <sheet name="4F" sheetId="42" r:id="rId14"/>
    <sheet name="4G" sheetId="43" r:id="rId15"/>
    <sheet name="4H" sheetId="44" r:id="rId16"/>
    <sheet name="5C" sheetId="9" r:id="rId17"/>
    <sheet name="5D" sheetId="10" r:id="rId18"/>
    <sheet name="5E" sheetId="11" r:id="rId19"/>
    <sheet name="5F" sheetId="12" r:id="rId20"/>
    <sheet name="5G" sheetId="13" r:id="rId21"/>
    <sheet name="6A" sheetId="14" r:id="rId22"/>
    <sheet name="6B" sheetId="15" r:id="rId23"/>
    <sheet name="6C" sheetId="16" r:id="rId24"/>
    <sheet name="6E" sheetId="17" r:id="rId25"/>
    <sheet name="S1A" sheetId="18" r:id="rId26"/>
    <sheet name="S1B" sheetId="19" r:id="rId27"/>
    <sheet name="S1C" sheetId="20" r:id="rId28"/>
    <sheet name="S1D" sheetId="45" r:id="rId29"/>
    <sheet name="S1E" sheetId="46" r:id="rId30"/>
    <sheet name="S3A" sheetId="21" r:id="rId31"/>
    <sheet name="S3B" sheetId="22" r:id="rId32"/>
    <sheet name="S3D" sheetId="47" r:id="rId33"/>
    <sheet name="S4A" sheetId="23" r:id="rId34"/>
    <sheet name="S4B" sheetId="24" r:id="rId35"/>
    <sheet name="S4C" sheetId="25" r:id="rId36"/>
    <sheet name="S4D" sheetId="26" r:id="rId37"/>
    <sheet name="S4E" sheetId="48" r:id="rId38"/>
    <sheet name="S4F" sheetId="49" r:id="rId39"/>
    <sheet name="S5A" sheetId="50" r:id="rId40"/>
    <sheet name="S5B" sheetId="51" r:id="rId41"/>
    <sheet name="S5C" sheetId="52" r:id="rId42"/>
    <sheet name="S6A" sheetId="53" r:id="rId43"/>
    <sheet name="S6B" sheetId="54" r:id="rId44"/>
    <sheet name="S6C" sheetId="55" r:id="rId45"/>
    <sheet name="S7A" sheetId="27" r:id="rId46"/>
    <sheet name="S7B" sheetId="28" r:id="rId47"/>
    <sheet name="S7C" sheetId="29" r:id="rId48"/>
    <sheet name="S7D" sheetId="30" r:id="rId49"/>
    <sheet name="S7E" sheetId="31" r:id="rId50"/>
    <sheet name="S7F" sheetId="32" r:id="rId51"/>
    <sheet name="S8A" sheetId="33" r:id="rId52"/>
    <sheet name="S8B" sheetId="34" r:id="rId53"/>
    <sheet name="S8C" sheetId="35" r:id="rId54"/>
    <sheet name="S8D" sheetId="36" r:id="rId55"/>
    <sheet name="S9A" sheetId="56" r:id="rId56"/>
    <sheet name="S9B" sheetId="57" r:id="rId57"/>
    <sheet name="S9C" sheetId="58" r:id="rId58"/>
    <sheet name="S9D" sheetId="59" r:id="rId59"/>
    <sheet name="S9E" sheetId="60" r:id="rId60"/>
    <sheet name="S9F" sheetId="61" r:id="rId61"/>
  </sheets>
  <definedNames>
    <definedName name="data_in_the_plot_Liver" localSheetId="1">'1B'!$B$26:$D$66</definedName>
    <definedName name="data_in_the_plot_Liver_1" localSheetId="1">'1B'!$B$3:$D$43</definedName>
    <definedName name="data_in_the_plot_Serum" localSheetId="1">'1B'!$G$3:$I$43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1" l="1"/>
  <c r="F24" i="61"/>
  <c r="D24" i="61"/>
  <c r="C24" i="61"/>
  <c r="G24" i="60"/>
  <c r="F24" i="60"/>
  <c r="D24" i="60"/>
  <c r="C24" i="60"/>
  <c r="J24" i="59"/>
  <c r="I24" i="59"/>
  <c r="G24" i="59"/>
  <c r="F24" i="59"/>
  <c r="D24" i="59"/>
  <c r="C24" i="59"/>
  <c r="G23" i="58"/>
  <c r="H23" i="58"/>
  <c r="G18" i="58"/>
  <c r="H18" i="58"/>
  <c r="G19" i="58"/>
  <c r="H19" i="58"/>
  <c r="G20" i="58"/>
  <c r="H20" i="58"/>
  <c r="G21" i="58"/>
  <c r="H21" i="58"/>
  <c r="G22" i="58"/>
  <c r="H22" i="58"/>
  <c r="H17" i="58"/>
  <c r="G17" i="58"/>
  <c r="P24" i="57"/>
  <c r="O24" i="57"/>
  <c r="M24" i="57"/>
  <c r="L24" i="57"/>
  <c r="J24" i="57"/>
  <c r="I24" i="57"/>
  <c r="G24" i="57"/>
  <c r="F24" i="57"/>
  <c r="D24" i="57"/>
  <c r="C24" i="57"/>
  <c r="C24" i="56"/>
  <c r="P24" i="56"/>
  <c r="O24" i="56"/>
  <c r="M24" i="56"/>
  <c r="L24" i="56"/>
  <c r="J24" i="56"/>
  <c r="I24" i="56"/>
  <c r="G24" i="56"/>
  <c r="F24" i="56"/>
  <c r="D24" i="56"/>
  <c r="D14" i="29"/>
  <c r="E14" i="29"/>
  <c r="E13" i="29"/>
  <c r="D13" i="29"/>
  <c r="C28" i="55"/>
  <c r="B28" i="55"/>
  <c r="C27" i="55"/>
  <c r="B27" i="55"/>
  <c r="C12" i="55"/>
  <c r="B12" i="55"/>
  <c r="C11" i="55"/>
  <c r="B11" i="55"/>
  <c r="C28" i="54"/>
  <c r="B28" i="54"/>
  <c r="C27" i="54"/>
  <c r="B27" i="54"/>
  <c r="C12" i="54"/>
  <c r="B12" i="54"/>
  <c r="C11" i="54"/>
  <c r="B11" i="54"/>
  <c r="B12" i="53"/>
  <c r="C12" i="53"/>
  <c r="C11" i="53"/>
  <c r="B11" i="53"/>
  <c r="E15" i="52"/>
  <c r="D15" i="52"/>
  <c r="C15" i="52"/>
  <c r="B15" i="52"/>
  <c r="C15" i="50"/>
  <c r="D15" i="50"/>
  <c r="E15" i="50"/>
  <c r="B15" i="50"/>
  <c r="D64" i="49"/>
  <c r="C64" i="49"/>
  <c r="D63" i="49"/>
  <c r="C63" i="49"/>
  <c r="D53" i="49"/>
  <c r="C53" i="49"/>
  <c r="D52" i="49"/>
  <c r="C52" i="49"/>
  <c r="D42" i="49"/>
  <c r="C42" i="49"/>
  <c r="D41" i="49"/>
  <c r="C41" i="49"/>
  <c r="D31" i="49"/>
  <c r="C31" i="49"/>
  <c r="D30" i="49"/>
  <c r="C30" i="49"/>
  <c r="D20" i="49"/>
  <c r="C20" i="49"/>
  <c r="D19" i="49"/>
  <c r="C19" i="49"/>
  <c r="D9" i="49"/>
  <c r="C9" i="49"/>
  <c r="D8" i="49"/>
  <c r="C8" i="49"/>
  <c r="D31" i="48"/>
  <c r="C31" i="48"/>
  <c r="D30" i="48"/>
  <c r="C30" i="48"/>
  <c r="D20" i="48"/>
  <c r="C20" i="48"/>
  <c r="D19" i="48"/>
  <c r="C19" i="48"/>
  <c r="D9" i="48"/>
  <c r="D8" i="48"/>
  <c r="C9" i="48"/>
  <c r="C8" i="48"/>
  <c r="D16" i="23"/>
  <c r="E16" i="23"/>
  <c r="F16" i="23"/>
  <c r="G16" i="23"/>
  <c r="C16" i="23"/>
  <c r="C12" i="47"/>
  <c r="C11" i="47"/>
  <c r="B12" i="47"/>
  <c r="B11" i="47"/>
  <c r="D16" i="46"/>
  <c r="C16" i="46"/>
  <c r="D16" i="45"/>
  <c r="C16" i="45"/>
  <c r="D16" i="20"/>
  <c r="C16" i="20"/>
  <c r="D18" i="42"/>
  <c r="E18" i="42"/>
  <c r="F18" i="42"/>
  <c r="G18" i="42"/>
  <c r="D19" i="42"/>
  <c r="E19" i="42"/>
  <c r="F19" i="42"/>
  <c r="G19" i="42"/>
  <c r="D20" i="42"/>
  <c r="E20" i="42"/>
  <c r="F20" i="42"/>
  <c r="G20" i="42"/>
  <c r="D21" i="42"/>
  <c r="E21" i="42"/>
  <c r="F21" i="42"/>
  <c r="G21" i="42"/>
  <c r="D22" i="42"/>
  <c r="E22" i="42"/>
  <c r="F22" i="42"/>
  <c r="G22" i="42"/>
  <c r="G17" i="42"/>
  <c r="F17" i="42"/>
  <c r="E17" i="42"/>
  <c r="D17" i="42"/>
  <c r="I20" i="44"/>
  <c r="H20" i="44"/>
  <c r="F20" i="44"/>
  <c r="E20" i="44"/>
  <c r="C20" i="44"/>
  <c r="B20" i="44"/>
  <c r="C12" i="43"/>
  <c r="C27" i="43"/>
  <c r="B27" i="43"/>
  <c r="C26" i="43"/>
  <c r="B26" i="43"/>
  <c r="C11" i="43"/>
  <c r="B12" i="43"/>
  <c r="B11" i="43"/>
  <c r="C12" i="41"/>
  <c r="B12" i="41"/>
  <c r="C11" i="41"/>
  <c r="B11" i="41"/>
  <c r="C12" i="40"/>
  <c r="B12" i="40"/>
  <c r="C11" i="40"/>
  <c r="B11" i="40"/>
  <c r="C27" i="39"/>
  <c r="B27" i="39"/>
  <c r="C26" i="39"/>
  <c r="B26" i="39"/>
  <c r="C12" i="39"/>
  <c r="C11" i="39"/>
  <c r="B12" i="39"/>
  <c r="B11" i="39"/>
  <c r="C10" i="38"/>
  <c r="C9" i="38"/>
  <c r="B10" i="38"/>
  <c r="B9" i="38"/>
  <c r="D94" i="37"/>
  <c r="C94" i="37"/>
  <c r="D93" i="37"/>
  <c r="C93" i="37"/>
  <c r="D78" i="37"/>
  <c r="C78" i="37"/>
  <c r="D77" i="37"/>
  <c r="C77" i="37"/>
  <c r="D62" i="37"/>
  <c r="C62" i="37"/>
  <c r="D61" i="37"/>
  <c r="C61" i="37"/>
  <c r="D46" i="37"/>
  <c r="C46" i="37"/>
  <c r="D45" i="37"/>
  <c r="C45" i="37"/>
  <c r="D30" i="37"/>
  <c r="C30" i="37"/>
  <c r="D29" i="37"/>
  <c r="C29" i="37"/>
  <c r="D14" i="37"/>
  <c r="D13" i="37"/>
  <c r="C14" i="37"/>
  <c r="C13" i="37"/>
  <c r="D94" i="8"/>
  <c r="C94" i="8"/>
  <c r="D93" i="8"/>
  <c r="C93" i="8"/>
  <c r="D78" i="8"/>
  <c r="C78" i="8"/>
  <c r="D77" i="8"/>
  <c r="C77" i="8"/>
  <c r="D62" i="8"/>
  <c r="C62" i="8"/>
  <c r="D61" i="8"/>
  <c r="C61" i="8"/>
  <c r="D46" i="8"/>
  <c r="C46" i="8"/>
  <c r="D45" i="8"/>
  <c r="C45" i="8"/>
  <c r="D30" i="8"/>
  <c r="C30" i="8"/>
  <c r="D29" i="8"/>
  <c r="C29" i="8"/>
  <c r="D14" i="8"/>
  <c r="D13" i="8"/>
  <c r="C14" i="8"/>
  <c r="C13" i="8"/>
  <c r="D95" i="7"/>
  <c r="C95" i="7"/>
  <c r="D94" i="7"/>
  <c r="C94" i="7"/>
  <c r="D79" i="7"/>
  <c r="C79" i="7"/>
  <c r="D78" i="7"/>
  <c r="C78" i="7"/>
  <c r="D47" i="7"/>
  <c r="C47" i="7"/>
  <c r="D46" i="7"/>
  <c r="C46" i="7"/>
  <c r="D63" i="7"/>
  <c r="C63" i="7"/>
  <c r="D62" i="7"/>
  <c r="C62" i="7"/>
  <c r="D31" i="7"/>
  <c r="C31" i="7"/>
  <c r="D30" i="7"/>
  <c r="C30" i="7"/>
  <c r="D14" i="7"/>
  <c r="D13" i="7"/>
  <c r="C14" i="7"/>
  <c r="C13" i="7"/>
  <c r="Y15" i="4"/>
  <c r="X15" i="4"/>
  <c r="W15" i="4"/>
  <c r="D23" i="1"/>
  <c r="C23" i="1"/>
  <c r="B23" i="1"/>
  <c r="D40" i="36"/>
  <c r="C40" i="36"/>
  <c r="D39" i="36"/>
  <c r="C39" i="36"/>
  <c r="D26" i="36"/>
  <c r="C26" i="36"/>
  <c r="D25" i="36"/>
  <c r="C25" i="36"/>
  <c r="D12" i="36"/>
  <c r="C12" i="36"/>
  <c r="D11" i="36"/>
  <c r="C11" i="36"/>
  <c r="D27" i="35"/>
  <c r="C27" i="35"/>
  <c r="D26" i="35"/>
  <c r="C26" i="35"/>
  <c r="D12" i="35"/>
  <c r="C12" i="35"/>
  <c r="D11" i="35"/>
  <c r="C11" i="35"/>
  <c r="D27" i="34"/>
  <c r="C27" i="34"/>
  <c r="D26" i="34"/>
  <c r="C26" i="34"/>
  <c r="D12" i="34"/>
  <c r="C12" i="34"/>
  <c r="D11" i="34"/>
  <c r="C11" i="34"/>
  <c r="J24" i="32"/>
  <c r="I24" i="32"/>
  <c r="G24" i="32"/>
  <c r="F24" i="32"/>
  <c r="D24" i="32"/>
  <c r="C24" i="32"/>
  <c r="D11" i="31"/>
  <c r="C11" i="31"/>
  <c r="D12" i="31"/>
  <c r="C12" i="31"/>
  <c r="C12" i="30"/>
  <c r="D12" i="30"/>
  <c r="D11" i="30"/>
  <c r="C11" i="30"/>
  <c r="D13" i="27"/>
  <c r="E13" i="27"/>
  <c r="E12" i="27"/>
  <c r="D12" i="27"/>
  <c r="C13" i="28"/>
  <c r="D13" i="28"/>
  <c r="E31" i="17"/>
  <c r="D31" i="17"/>
  <c r="E30" i="17"/>
  <c r="D30" i="17"/>
  <c r="D14" i="17"/>
  <c r="E14" i="17"/>
  <c r="E13" i="17"/>
  <c r="D13" i="17"/>
  <c r="E32" i="16"/>
  <c r="D32" i="16"/>
  <c r="E31" i="16"/>
  <c r="D31" i="16"/>
  <c r="E14" i="16"/>
  <c r="E13" i="16"/>
  <c r="D14" i="16"/>
  <c r="D13" i="16"/>
  <c r="J21" i="15"/>
  <c r="I21" i="15"/>
  <c r="G21" i="15"/>
  <c r="F21" i="15"/>
  <c r="D21" i="15"/>
  <c r="C21" i="15"/>
  <c r="E17" i="14"/>
  <c r="E18" i="14"/>
  <c r="E19" i="14"/>
  <c r="E20" i="14"/>
  <c r="F16" i="14"/>
  <c r="F17" i="14"/>
  <c r="F18" i="14"/>
  <c r="F19" i="14"/>
  <c r="F20" i="14"/>
  <c r="E16" i="14"/>
  <c r="D16" i="14"/>
  <c r="D17" i="14"/>
  <c r="D18" i="14"/>
  <c r="D19" i="14"/>
  <c r="D20" i="14"/>
  <c r="F15" i="14"/>
  <c r="E15" i="14"/>
  <c r="D15" i="14"/>
  <c r="C13" i="13"/>
  <c r="C13" i="12"/>
  <c r="C13" i="11"/>
  <c r="C13" i="10"/>
  <c r="AB29" i="9"/>
  <c r="AB13" i="9"/>
  <c r="C13" i="9"/>
  <c r="C29" i="9"/>
  <c r="D13" i="13"/>
  <c r="D12" i="13"/>
  <c r="C12" i="13"/>
  <c r="D13" i="12"/>
  <c r="D12" i="12"/>
  <c r="C12" i="12"/>
  <c r="D13" i="11"/>
  <c r="D12" i="11"/>
  <c r="C12" i="11"/>
  <c r="D13" i="10"/>
  <c r="D12" i="10"/>
  <c r="C12" i="10"/>
  <c r="AC29" i="9" l="1"/>
  <c r="AC28" i="9"/>
  <c r="AB28" i="9"/>
  <c r="AC13" i="9"/>
  <c r="AC12" i="9"/>
  <c r="AB12" i="9"/>
  <c r="D29" i="9"/>
  <c r="D28" i="9"/>
  <c r="C28" i="9"/>
  <c r="D13" i="9"/>
  <c r="D12" i="9"/>
  <c r="C12" i="9"/>
  <c r="D13" i="33"/>
  <c r="D12" i="33"/>
  <c r="C13" i="33"/>
  <c r="C12" i="33"/>
  <c r="G16" i="26"/>
  <c r="F16" i="26"/>
  <c r="E16" i="26"/>
  <c r="D16" i="26"/>
  <c r="C16" i="26"/>
  <c r="G16" i="25"/>
  <c r="F16" i="25"/>
  <c r="E16" i="25"/>
  <c r="D16" i="25"/>
  <c r="C16" i="25"/>
  <c r="G16" i="24"/>
  <c r="F16" i="24"/>
  <c r="E16" i="24"/>
  <c r="D16" i="24"/>
  <c r="C16" i="24"/>
  <c r="D15" i="22"/>
  <c r="C15" i="22"/>
  <c r="B15" i="22"/>
  <c r="C16" i="21"/>
  <c r="D16" i="21"/>
  <c r="E16" i="21"/>
  <c r="F16" i="21"/>
  <c r="C17" i="21"/>
  <c r="D17" i="21"/>
  <c r="E17" i="21"/>
  <c r="F17" i="21"/>
  <c r="C18" i="21"/>
  <c r="D18" i="21"/>
  <c r="E18" i="21"/>
  <c r="F18" i="21"/>
  <c r="F15" i="21"/>
  <c r="E15" i="21"/>
  <c r="D15" i="21"/>
  <c r="C15" i="21"/>
  <c r="J21" i="6"/>
  <c r="I21" i="6"/>
  <c r="G21" i="6"/>
  <c r="F21" i="6"/>
  <c r="D21" i="6"/>
  <c r="C21" i="6"/>
  <c r="F16" i="5"/>
  <c r="G16" i="5"/>
  <c r="C16" i="5"/>
  <c r="D16" i="5"/>
  <c r="U15" i="4"/>
  <c r="T15" i="4"/>
  <c r="S15" i="4"/>
  <c r="Q15" i="4"/>
  <c r="P15" i="4"/>
  <c r="O15" i="4"/>
  <c r="M15" i="4"/>
  <c r="L15" i="4"/>
  <c r="K15" i="4"/>
  <c r="I15" i="4"/>
  <c r="H15" i="4"/>
  <c r="G15" i="4"/>
  <c r="E15" i="4"/>
  <c r="D15" i="4"/>
  <c r="C15" i="4"/>
  <c r="B13" i="18" l="1"/>
  <c r="C16" i="18"/>
  <c r="B16" i="18"/>
  <c r="C15" i="18"/>
  <c r="B15" i="18"/>
  <c r="C14" i="18"/>
  <c r="B14" i="18"/>
  <c r="C13" i="18"/>
  <c r="C16" i="19"/>
  <c r="C15" i="19"/>
  <c r="C14" i="19"/>
  <c r="C13" i="19"/>
  <c r="B16" i="19"/>
  <c r="B15" i="19"/>
  <c r="B14" i="19"/>
  <c r="B13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FF07EA-EB6B-6C43-B607-DC298EE072E1}" name="data_in_the_plot_Liver" type="6" refreshedVersion="8" background="1" saveData="1">
    <textPr sourceFile="/Users/felixrichter/Desktop/FcR_MedUni/91_Lab Member Papers/Keszei et al. - Slco Project/Data/Z029_BA differential profile/Fabian_Analysis/data_in_the_plot_Liver.csv" decimal="," thousands=".">
      <textFields count="3">
        <textField/>
        <textField/>
        <textField/>
      </textFields>
    </textPr>
  </connection>
  <connection id="2" xr16:uid="{7708FF9C-5B15-4546-B6BF-8C00284EC07F}" name="data_in_the_plot_Liver1" type="6" refreshedVersion="8" background="1" saveData="1">
    <textPr sourceFile="/Users/felixrichter/Desktop/FcR_MedUni/91_Lab Member Papers/Keszei et al. - Slco Project/Data/Z029_BA differential profile/Fabian_Analysis/data_in_the_plot_Liver.csv" decimal="," thousands=".">
      <textFields count="3">
        <textField/>
        <textField/>
        <textField type="text"/>
      </textFields>
    </textPr>
  </connection>
  <connection id="3" xr16:uid="{90F9B6D5-311C-4F42-84E9-7947A43EDAA4}" name="data_in_the_plot_Serum" type="6" refreshedVersion="8" background="1" saveData="1">
    <textPr sourceFile="/Users/felixrichter/Desktop/FcR_MedUni/91_Lab Member Papers/Keszei et al. - Slco Project/Data/Z029_BA differential profile/Fabian_Analysis/data_in_the_plot_Serum.csv" decimal="," thousands=".">
      <textFields count="3">
        <textField/>
        <textField/>
        <textField type="text"/>
      </textFields>
    </textPr>
  </connection>
</connections>
</file>

<file path=xl/sharedStrings.xml><?xml version="1.0" encoding="utf-8"?>
<sst xmlns="http://schemas.openxmlformats.org/spreadsheetml/2006/main" count="1418" uniqueCount="214">
  <si>
    <t>8dpi</t>
  </si>
  <si>
    <t>12dpi</t>
  </si>
  <si>
    <t>Time Point</t>
  </si>
  <si>
    <t>naive/ uninfected</t>
  </si>
  <si>
    <t>Mean</t>
  </si>
  <si>
    <t>LCMV cl13</t>
  </si>
  <si>
    <t>Naive</t>
  </si>
  <si>
    <t>Serum</t>
  </si>
  <si>
    <t>Liver</t>
  </si>
  <si>
    <t>Day 0</t>
  </si>
  <si>
    <t>Day 2</t>
  </si>
  <si>
    <t>Day 8</t>
  </si>
  <si>
    <t>Day 12</t>
  </si>
  <si>
    <t>Individual datapoints</t>
  </si>
  <si>
    <t>CA</t>
  </si>
  <si>
    <t>DCA</t>
  </si>
  <si>
    <t>T-CDCA</t>
  </si>
  <si>
    <t>T-DCA</t>
  </si>
  <si>
    <t>T-CA</t>
  </si>
  <si>
    <t>T-β-Muri-CA</t>
  </si>
  <si>
    <t>β-Muri-CA</t>
  </si>
  <si>
    <t>Uninfected</t>
  </si>
  <si>
    <t>Total Bile acid levels (µM)</t>
  </si>
  <si>
    <t>ALT (U/L)</t>
  </si>
  <si>
    <t>Experiment</t>
  </si>
  <si>
    <t>Pair-fed</t>
  </si>
  <si>
    <t>Slco1a1</t>
  </si>
  <si>
    <t>log2 transformed</t>
  </si>
  <si>
    <t>Slco1b2</t>
  </si>
  <si>
    <t>Slc10a1</t>
  </si>
  <si>
    <t>Abcb11</t>
  </si>
  <si>
    <t>Cyp7a1</t>
  </si>
  <si>
    <t>Fgf15</t>
  </si>
  <si>
    <t>Slc10a2/Asbt</t>
  </si>
  <si>
    <t>Nr0b2</t>
  </si>
  <si>
    <t>Nr1h4/Fxr</t>
  </si>
  <si>
    <t>WT</t>
  </si>
  <si>
    <t>Rag2-/-</t>
  </si>
  <si>
    <t>anti-Isotype</t>
  </si>
  <si>
    <t>WT + Naive</t>
  </si>
  <si>
    <t>Ifnar1-/- + Naive</t>
  </si>
  <si>
    <t>WT + LCMV Cl13</t>
  </si>
  <si>
    <t>Ifnar1-/- + LCMV Cl13</t>
  </si>
  <si>
    <t>Ifnar1-/- naive</t>
  </si>
  <si>
    <t>WT naive</t>
  </si>
  <si>
    <t>WT LCMV cl13</t>
  </si>
  <si>
    <t>Ifnar1-/- LCMV cl13</t>
  </si>
  <si>
    <r>
      <t> Ifnar1</t>
    </r>
    <r>
      <rPr>
        <vertAlign val="superscript"/>
        <sz val="12"/>
        <rFont val="Arial"/>
        <family val="2"/>
      </rPr>
      <t>f/f</t>
    </r>
  </si>
  <si>
    <r>
      <t>AlbCre x 
Ifnar1</t>
    </r>
    <r>
      <rPr>
        <vertAlign val="superscript"/>
        <sz val="12"/>
        <rFont val="Arial"/>
        <family val="2"/>
      </rPr>
      <t>f/f</t>
    </r>
  </si>
  <si>
    <t>anti-IL6</t>
  </si>
  <si>
    <t>anti-TNFa</t>
  </si>
  <si>
    <t>anti-IFNg</t>
  </si>
  <si>
    <r>
      <t>Slco</t>
    </r>
    <r>
      <rPr>
        <vertAlign val="superscript"/>
        <sz val="12"/>
        <rFont val="Arial"/>
        <family val="2"/>
      </rPr>
      <t>-/-</t>
    </r>
  </si>
  <si>
    <t>Liver CD8+ T cell number</t>
  </si>
  <si>
    <t>Slco-/-</t>
  </si>
  <si>
    <t>gp33+ (% of CD8a)</t>
  </si>
  <si>
    <t>Spleen</t>
  </si>
  <si>
    <t>gp33+ (#)</t>
  </si>
  <si>
    <t>CD44+ (% of CD8a)</t>
  </si>
  <si>
    <t>PD1+ (% of CD8a)</t>
  </si>
  <si>
    <t>IFNg+ (% of CD8a)</t>
  </si>
  <si>
    <t>GZMB+ PRF1+ (% of CD8a)</t>
  </si>
  <si>
    <t>Days post-infection</t>
  </si>
  <si>
    <t>Bodyweight development (% of initial body weight)</t>
  </si>
  <si>
    <t>LCMV cl13</t>
  </si>
  <si>
    <t>Exp1</t>
  </si>
  <si>
    <t>Exp2</t>
  </si>
  <si>
    <t>Blood</t>
  </si>
  <si>
    <t>AST (U/L)</t>
  </si>
  <si>
    <t>Naive </t>
  </si>
  <si>
    <t>Fold change</t>
  </si>
  <si>
    <t>S100a9</t>
  </si>
  <si>
    <t>Saa1</t>
  </si>
  <si>
    <t>Slco1a1-/-</t>
  </si>
  <si>
    <t>Bilirubin (mg/dL)</t>
  </si>
  <si>
    <t>CD8a+ TCRb+ (#)</t>
  </si>
  <si>
    <t>KI67 (% of CD8a+)</t>
  </si>
  <si>
    <t>GZMB+ PRF1+ (% of GP33+)</t>
  </si>
  <si>
    <t>IFNG+ (% of GP33+)</t>
  </si>
  <si>
    <t>TNFA+ (% of GP33+)</t>
  </si>
  <si>
    <t>CD44+ (% of CD8a+)</t>
  </si>
  <si>
    <t>CD44+ (#)</t>
  </si>
  <si>
    <t>PD1+ (% of CD8a+)</t>
  </si>
  <si>
    <t>PD1+ (#)</t>
  </si>
  <si>
    <t>GZMB+ PRF1+ (% of CD8a+)</t>
  </si>
  <si>
    <t>IFNG+ (% of CD8a+)</t>
  </si>
  <si>
    <t>TNFA+ (% of CD8a+)</t>
  </si>
  <si>
    <t>timepoint</t>
  </si>
  <si>
    <t>biletype</t>
  </si>
  <si>
    <t>mean_relative_abundance_percent</t>
  </si>
  <si>
    <t>0.1</t>
  </si>
  <si>
    <t>Other</t>
  </si>
  <si>
    <t>33.5</t>
  </si>
  <si>
    <t>47.7</t>
  </si>
  <si>
    <t>0.9</t>
  </si>
  <si>
    <t>0.2</t>
  </si>
  <si>
    <t>35.7</t>
  </si>
  <si>
    <t>0.7</t>
  </si>
  <si>
    <t>0.5</t>
  </si>
  <si>
    <t>0.6</t>
  </si>
  <si>
    <t>41.5</t>
  </si>
  <si>
    <t>0.3</t>
  </si>
  <si>
    <t>0.8</t>
  </si>
  <si>
    <t>53.5</t>
  </si>
  <si>
    <t>1.9</t>
  </si>
  <si>
    <t>3.6</t>
  </si>
  <si>
    <t>1.6</t>
  </si>
  <si>
    <t>5.1</t>
  </si>
  <si>
    <t>3</t>
  </si>
  <si>
    <t>2.7</t>
  </si>
  <si>
    <t>0</t>
  </si>
  <si>
    <t>3.8</t>
  </si>
  <si>
    <t>35</t>
  </si>
  <si>
    <t>5.8</t>
  </si>
  <si>
    <t>12.8</t>
  </si>
  <si>
    <t>5.6</t>
  </si>
  <si>
    <t>1.8</t>
  </si>
  <si>
    <t>49</t>
  </si>
  <si>
    <t>2.2</t>
  </si>
  <si>
    <t>3.1</t>
  </si>
  <si>
    <t>1.4</t>
  </si>
  <si>
    <t>4.4</t>
  </si>
  <si>
    <t>5.3</t>
  </si>
  <si>
    <t>33</t>
  </si>
  <si>
    <t>1.7</t>
  </si>
  <si>
    <t>13.5</t>
  </si>
  <si>
    <t>7.1</t>
  </si>
  <si>
    <t>4</t>
  </si>
  <si>
    <t>0.4</t>
  </si>
  <si>
    <t>15</t>
  </si>
  <si>
    <t>16.6</t>
  </si>
  <si>
    <t>27.6</t>
  </si>
  <si>
    <t>4.3</t>
  </si>
  <si>
    <t>17.5</t>
  </si>
  <si>
    <t>3.4</t>
  </si>
  <si>
    <t>20</t>
  </si>
  <si>
    <t>2.4</t>
  </si>
  <si>
    <t>6.4</t>
  </si>
  <si>
    <t>3.2</t>
  </si>
  <si>
    <t>18.1</t>
  </si>
  <si>
    <t>6.6</t>
  </si>
  <si>
    <t>2.6</t>
  </si>
  <si>
    <t>2.8</t>
  </si>
  <si>
    <t>29.3</t>
  </si>
  <si>
    <t>4.1</t>
  </si>
  <si>
    <t>37.7</t>
  </si>
  <si>
    <t>10.2</t>
  </si>
  <si>
    <t>7.2</t>
  </si>
  <si>
    <t>8.2</t>
  </si>
  <si>
    <t>1.2</t>
  </si>
  <si>
    <t>28.2</t>
  </si>
  <si>
    <t>1.3</t>
  </si>
  <si>
    <t>1.1</t>
  </si>
  <si>
    <t>38.2</t>
  </si>
  <si>
    <t>4.2</t>
  </si>
  <si>
    <t>10.5</t>
  </si>
  <si>
    <t>T-ɑ- + T-⍵-MCA</t>
  </si>
  <si>
    <t>ɑ- + ⍵-MCA</t>
  </si>
  <si>
    <t>Cyp2c70</t>
  </si>
  <si>
    <t>LCMV Cl13</t>
  </si>
  <si>
    <t>Isotype</t>
  </si>
  <si>
    <t>anti-CD8</t>
  </si>
  <si>
    <t>B2M-/-</t>
  </si>
  <si>
    <t>Vehicle</t>
  </si>
  <si>
    <t>Individual Datapoints</t>
  </si>
  <si>
    <t>Myrcludex B</t>
  </si>
  <si>
    <r>
      <t xml:space="preserve">Individual Datapoints - </t>
    </r>
    <r>
      <rPr>
        <b/>
        <sz val="12"/>
        <color theme="1"/>
        <rFont val="Calibri"/>
        <family val="2"/>
        <scheme val="minor"/>
      </rPr>
      <t>gp33+ # Spleen</t>
    </r>
  </si>
  <si>
    <r>
      <t xml:space="preserve">Individual Datapoints - </t>
    </r>
    <r>
      <rPr>
        <b/>
        <sz val="12"/>
        <color theme="1"/>
        <rFont val="Calibri"/>
        <family val="2"/>
        <scheme val="minor"/>
      </rPr>
      <t>gp33+ # Liver</t>
    </r>
  </si>
  <si>
    <r>
      <t xml:space="preserve">Individual Datapoints - </t>
    </r>
    <r>
      <rPr>
        <b/>
        <sz val="12"/>
        <color theme="1"/>
        <rFont val="Calibri"/>
        <family val="2"/>
        <scheme val="minor"/>
      </rPr>
      <t>% CD69 (of TCRb+ CD8+)</t>
    </r>
    <r>
      <rPr>
        <sz val="12"/>
        <color theme="1"/>
        <rFont val="Calibri"/>
        <family val="2"/>
        <scheme val="minor"/>
      </rPr>
      <t xml:space="preserve"> - Spleen</t>
    </r>
  </si>
  <si>
    <r>
      <t xml:space="preserve">Individual Datapoints - </t>
    </r>
    <r>
      <rPr>
        <b/>
        <sz val="12"/>
        <color theme="1"/>
        <rFont val="Calibri"/>
        <family val="2"/>
        <scheme val="minor"/>
      </rPr>
      <t>% CD69 (of TCRb+ CD8+) - Liver</t>
    </r>
  </si>
  <si>
    <t>Vehicle + Uninfected</t>
  </si>
  <si>
    <t>Myrcludex B + Uninfected</t>
  </si>
  <si>
    <t>Vehicle + LCMV Cl13</t>
  </si>
  <si>
    <t>Myrcludex B + LCMV Cl13</t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</si>
  <si>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AST</t>
    </r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</si>
  <si>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ALT</t>
    </r>
  </si>
  <si>
    <t>Myrcludex B</t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</si>
  <si>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FFA</t>
    </r>
  </si>
  <si>
    <r>
      <t xml:space="preserve">Mean </t>
    </r>
    <r>
      <rPr>
        <b/>
        <sz val="12"/>
        <color theme="1"/>
        <rFont val="Calibri"/>
        <family val="2"/>
        <scheme val="minor"/>
      </rPr>
      <t>- FFA</t>
    </r>
  </si>
  <si>
    <t>Prf-/-</t>
  </si>
  <si>
    <t>ALT</t>
  </si>
  <si>
    <t>AST</t>
  </si>
  <si>
    <t>LDH</t>
  </si>
  <si>
    <t>Slco1a1 (log2FC)</t>
  </si>
  <si>
    <t>Slco1b2 (log2FC)</t>
  </si>
  <si>
    <t>Slc10a1 (log2FC)</t>
  </si>
  <si>
    <t>Abcb11 (log2FC)</t>
  </si>
  <si>
    <t>Cyp7a1 (log2FC)</t>
  </si>
  <si>
    <t>Cyp2c70 (log2FC)</t>
  </si>
  <si>
    <t>Day 2</t>
  </si>
  <si>
    <t>Day 8</t>
  </si>
  <si>
    <t>Day 12</t>
  </si>
  <si>
    <t>Mdr1a/Abcb1a</t>
  </si>
  <si>
    <t>log2FC</t>
  </si>
  <si>
    <t>Mdr1b/Abcb1b</t>
  </si>
  <si>
    <t>Slco3a1</t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</si>
  <si>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KI67+ (% of TCRb+ CD8a+)</t>
    </r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</si>
  <si>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GzmB+ Prf1+ (% of TCRb+ CD8a+) - Spleen</t>
    </r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</si>
  <si>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GzmB+ Prf1+ (% of TCRb+ CD8a+) - Liver</t>
    </r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</si>
  <si>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IFNg+ (% of TCRb+ CD8a+) - Spleen</t>
    </r>
  </si>
  <si>
    <r>
      <t xml:space="preserve">Individual Datapoints </t>
    </r>
    <r>
      <rPr>
        <b/>
        <sz val="12"/>
        <color theme="1"/>
        <rFont val="Calibri"/>
        <family val="2"/>
        <scheme val="minor"/>
      </rPr>
      <t>- IFNg+ (% of TCRb+ CD8a+) - Liver</t>
    </r>
  </si>
  <si>
    <t>GP33+ (% of TCRb+ CD8+)</t>
  </si>
  <si>
    <t>GP33+ (#)</t>
  </si>
  <si>
    <t>CD44+ (% of TCRb+ CD8+)</t>
  </si>
  <si>
    <t>IFNG+ (% of TCRb+ CD8+)</t>
  </si>
  <si>
    <t>GZMB+ PRF+ (% of TCRb+ CD8+)</t>
  </si>
  <si>
    <t>Means</t>
  </si>
  <si>
    <t>dpi</t>
  </si>
  <si>
    <t>Body weight (% of initial BW)</t>
  </si>
  <si>
    <t>WT + LCMV Cl13</t>
  </si>
  <si>
    <r>
      <t>Slco</t>
    </r>
    <r>
      <rPr>
        <vertAlign val="superscript"/>
        <sz val="12"/>
        <rFont val="Arial"/>
        <family val="2"/>
      </rPr>
      <t>-/-</t>
    </r>
    <r>
      <rPr>
        <sz val="12"/>
        <rFont val="Arial"/>
        <family val="2"/>
      </rPr>
      <t xml:space="preserve"> + LCMV Cl13</t>
    </r>
  </si>
  <si>
    <t>FFA</t>
  </si>
  <si>
    <t>ND</t>
  </si>
  <si>
    <t>ND (based on LOD; values used)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</si>
</sst>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2" borderId="0" xfId="0" applyFill="1"/>
    <xf numFmtId="0" fontId="0" fillId="0" borderId="5" xfId="0" applyBorder="1"/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/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0" fillId="0" borderId="15" xfId="0" applyBorder="1"/>
    <xf numFmtId="1" fontId="0" fillId="0" borderId="0" xfId="0" applyNumberFormat="1"/>
    <xf numFmtId="1" fontId="4" fillId="0" borderId="3" xfId="0" applyNumberFormat="1" applyFont="1" applyBorder="1"/>
    <xf numFmtId="1" fontId="4" fillId="0" borderId="4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6" fillId="3" borderId="0" xfId="0" applyFont="1" applyFill="1"/>
    <xf numFmtId="0" fontId="3" fillId="0" borderId="9" xfId="0" applyFont="1" applyBorder="1"/>
    <xf numFmtId="2" fontId="0" fillId="0" borderId="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3" fillId="0" borderId="15" xfId="0" applyFont="1" applyBorder="1"/>
    <xf numFmtId="2" fontId="0" fillId="0" borderId="2" xfId="0" applyNumberFormat="1" applyBorder="1"/>
    <xf numFmtId="0" fontId="4" fillId="2" borderId="0" xfId="0" applyFont="1" applyFill="1"/>
    <xf numFmtId="0" fontId="4" fillId="0" borderId="0" xfId="0" applyFont="1" applyAlignment="1">
      <alignment vertical="center" wrapText="1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2" fillId="0" borderId="3" xfId="0" applyFont="1" applyBorder="1"/>
    <xf numFmtId="0" fontId="3" fillId="0" borderId="3" xfId="0" applyFont="1" applyBorder="1"/>
    <xf numFmtId="0" fontId="2" fillId="0" borderId="4" xfId="0" applyFont="1" applyBorder="1"/>
    <xf numFmtId="0" fontId="3" fillId="0" borderId="12" xfId="0" applyFont="1" applyBorder="1"/>
    <xf numFmtId="0" fontId="2" fillId="0" borderId="2" xfId="0" applyFont="1" applyBorder="1"/>
    <xf numFmtId="16" fontId="0" fillId="0" borderId="0" xfId="0" applyNumberFormat="1"/>
    <xf numFmtId="49" fontId="0" fillId="0" borderId="0" xfId="0" applyNumberForma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13" xfId="0" applyBorder="1"/>
    <xf numFmtId="164" fontId="0" fillId="0" borderId="1" xfId="0" applyNumberFormat="1" applyBorder="1"/>
    <xf numFmtId="0" fontId="0" fillId="0" borderId="11" xfId="0" applyBorder="1"/>
    <xf numFmtId="0" fontId="0" fillId="3" borderId="0" xfId="0" applyFill="1" applyAlignment="1">
      <alignment horizontal="center" vertical="center"/>
    </xf>
    <xf numFmtId="0" fontId="7" fillId="5" borderId="0" xfId="0" applyFont="1" applyFill="1"/>
    <xf numFmtId="0" fontId="7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7" fillId="6" borderId="14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_in_the_plot_Liver_1" connectionId="2" xr16:uid="{FCF4A6CF-EF57-9F4F-BBCC-BD0C79237D0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_in_the_plot_Liver" connectionId="1" xr16:uid="{5EFAB7C7-C7AE-E442-A35C-1017942E963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_in_the_plot_Serum" connectionId="3" xr16:uid="{2F67D327-7967-6049-8348-8698FA8FFBF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DFE-F378-B04C-8943-2768F6703B21}">
  <dimension ref="A1:M28"/>
  <sheetViews>
    <sheetView tabSelected="1" workbookViewId="0">
      <selection activeCell="D37" sqref="D37"/>
    </sheetView>
  </sheetViews>
  <sheetFormatPr baseColWidth="10" defaultRowHeight="16" x14ac:dyDescent="0.2"/>
  <sheetData>
    <row r="1" spans="1:11" x14ac:dyDescent="0.2">
      <c r="A1" s="22" t="s">
        <v>13</v>
      </c>
      <c r="B1" s="22"/>
    </row>
    <row r="3" spans="1:11" x14ac:dyDescent="0.2">
      <c r="B3" s="72" t="s">
        <v>2</v>
      </c>
      <c r="C3" s="73"/>
      <c r="D3" s="74"/>
    </row>
    <row r="4" spans="1:11" ht="34" x14ac:dyDescent="0.2">
      <c r="B4" s="4" t="s">
        <v>3</v>
      </c>
      <c r="C4" s="2" t="s">
        <v>0</v>
      </c>
      <c r="D4" s="2" t="s">
        <v>1</v>
      </c>
    </row>
    <row r="5" spans="1:11" x14ac:dyDescent="0.2">
      <c r="A5" s="25"/>
      <c r="B5" s="1">
        <v>3.24</v>
      </c>
      <c r="C5" s="1">
        <v>7.28</v>
      </c>
      <c r="D5" s="1">
        <v>23.16</v>
      </c>
      <c r="K5" s="1"/>
    </row>
    <row r="6" spans="1:11" x14ac:dyDescent="0.2">
      <c r="A6" s="25"/>
      <c r="B6" s="1">
        <v>5.28</v>
      </c>
      <c r="C6" s="1">
        <v>4.08</v>
      </c>
      <c r="D6" s="1">
        <v>8.24</v>
      </c>
      <c r="K6" s="1"/>
    </row>
    <row r="7" spans="1:11" x14ac:dyDescent="0.2">
      <c r="A7" s="25"/>
      <c r="B7" s="1">
        <v>4.4800000000000004</v>
      </c>
      <c r="C7" s="1">
        <v>5.16</v>
      </c>
      <c r="D7" s="1">
        <v>17.760000000000002</v>
      </c>
      <c r="K7" s="1"/>
    </row>
    <row r="8" spans="1:11" x14ac:dyDescent="0.2">
      <c r="A8" s="25"/>
      <c r="B8" s="1">
        <v>7.24</v>
      </c>
      <c r="C8" s="1">
        <v>6.76</v>
      </c>
      <c r="D8" s="1">
        <v>31.36</v>
      </c>
      <c r="K8" s="1"/>
    </row>
    <row r="9" spans="1:11" x14ac:dyDescent="0.2">
      <c r="A9" s="25"/>
      <c r="B9" s="1">
        <v>2.2400000000000002</v>
      </c>
      <c r="C9" s="1">
        <v>12.16</v>
      </c>
      <c r="D9" s="1">
        <v>10.56</v>
      </c>
      <c r="K9" s="1"/>
    </row>
    <row r="10" spans="1:11" x14ac:dyDescent="0.2">
      <c r="A10" s="25"/>
      <c r="B10" s="1">
        <v>1.71</v>
      </c>
      <c r="C10" s="1">
        <v>13.36</v>
      </c>
      <c r="D10" s="1">
        <v>28.08</v>
      </c>
      <c r="K10" s="1"/>
    </row>
    <row r="11" spans="1:11" x14ac:dyDescent="0.2">
      <c r="A11" s="25"/>
      <c r="B11" s="1">
        <v>1.64</v>
      </c>
      <c r="C11" s="1">
        <v>19.04</v>
      </c>
      <c r="D11" s="1">
        <v>3.41</v>
      </c>
      <c r="K11" s="1"/>
    </row>
    <row r="12" spans="1:11" x14ac:dyDescent="0.2">
      <c r="A12" s="25"/>
      <c r="B12" s="1">
        <v>2.72</v>
      </c>
      <c r="C12" s="1">
        <v>1.71</v>
      </c>
      <c r="D12" s="1">
        <v>3.97</v>
      </c>
      <c r="K12" s="1"/>
    </row>
    <row r="13" spans="1:11" x14ac:dyDescent="0.2">
      <c r="A13" s="25"/>
      <c r="B13" s="1">
        <v>2.4700000000000002</v>
      </c>
      <c r="C13" s="1">
        <v>2.85</v>
      </c>
      <c r="D13" s="1">
        <v>11.16</v>
      </c>
      <c r="K13" s="1"/>
    </row>
    <row r="14" spans="1:11" x14ac:dyDescent="0.2">
      <c r="A14" s="25"/>
      <c r="B14" s="1">
        <v>1.8</v>
      </c>
      <c r="C14" s="1">
        <v>2.97</v>
      </c>
      <c r="D14" s="1">
        <v>5.34</v>
      </c>
      <c r="K14" s="1"/>
    </row>
    <row r="15" spans="1:11" x14ac:dyDescent="0.2">
      <c r="A15" s="25"/>
      <c r="B15" s="1">
        <v>1.81</v>
      </c>
      <c r="C15" s="1">
        <v>2.41</v>
      </c>
      <c r="D15" s="1">
        <v>2.75</v>
      </c>
      <c r="K15" s="1"/>
    </row>
    <row r="16" spans="1:11" x14ac:dyDescent="0.2">
      <c r="B16" s="1">
        <v>1.49</v>
      </c>
      <c r="C16" s="1">
        <v>2.14</v>
      </c>
      <c r="D16" s="1">
        <v>2.4500000000000002</v>
      </c>
      <c r="K16" s="1"/>
    </row>
    <row r="17" spans="1:13" x14ac:dyDescent="0.2">
      <c r="B17" s="1">
        <v>2.31</v>
      </c>
      <c r="C17" s="1"/>
      <c r="K17" s="1"/>
    </row>
    <row r="18" spans="1:13" x14ac:dyDescent="0.2">
      <c r="B18" s="1">
        <v>1.71</v>
      </c>
      <c r="K18" s="1"/>
    </row>
    <row r="19" spans="1:13" x14ac:dyDescent="0.2">
      <c r="K19" s="1"/>
    </row>
    <row r="20" spans="1:13" x14ac:dyDescent="0.2">
      <c r="A20" s="22" t="s">
        <v>4</v>
      </c>
      <c r="K20" s="1"/>
    </row>
    <row r="21" spans="1:13" x14ac:dyDescent="0.2">
      <c r="B21" s="72" t="s">
        <v>2</v>
      </c>
      <c r="C21" s="73"/>
      <c r="D21" s="74"/>
      <c r="K21" s="1"/>
    </row>
    <row r="22" spans="1:13" ht="34" x14ac:dyDescent="0.2">
      <c r="B22" s="4" t="s">
        <v>3</v>
      </c>
      <c r="C22" s="2" t="s">
        <v>0</v>
      </c>
      <c r="D22" s="2" t="s">
        <v>1</v>
      </c>
      <c r="K22" s="1"/>
    </row>
    <row r="23" spans="1:13" x14ac:dyDescent="0.2">
      <c r="B23">
        <f>AVERAGE(B5:B18)</f>
        <v>2.8671428571428579</v>
      </c>
      <c r="C23">
        <f>AVERAGE(C5:C18)</f>
        <v>6.6599999999999993</v>
      </c>
      <c r="D23">
        <f>AVERAGE(D5:D18)</f>
        <v>12.353333333333332</v>
      </c>
      <c r="K23" s="1"/>
      <c r="L23" s="1"/>
      <c r="M23" s="1"/>
    </row>
    <row r="24" spans="1:13" x14ac:dyDescent="0.2">
      <c r="K24" s="1"/>
      <c r="L24" s="1"/>
      <c r="M24" s="1"/>
    </row>
    <row r="25" spans="1:13" x14ac:dyDescent="0.2">
      <c r="K25" s="1"/>
      <c r="L25" s="1"/>
      <c r="M25" s="1"/>
    </row>
    <row r="26" spans="1:13" x14ac:dyDescent="0.2">
      <c r="K26" s="1"/>
      <c r="L26" s="1"/>
      <c r="M26" s="1"/>
    </row>
    <row r="27" spans="1:13" x14ac:dyDescent="0.2">
      <c r="K27" s="1"/>
      <c r="L27" s="1"/>
      <c r="M27" s="1"/>
    </row>
    <row r="28" spans="1:13" x14ac:dyDescent="0.2">
      <c r="K28" s="1"/>
      <c r="L28" s="1"/>
      <c r="M28" s="1"/>
    </row>
  </sheetData>
  <mergeCells count="2">
    <mergeCell ref="B3:D3"/>
    <mergeCell ref="B21:D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348C-9468-A040-937F-4A50A58E224D}">
  <dimension ref="A1:Q10"/>
  <sheetViews>
    <sheetView workbookViewId="0">
      <selection activeCell="A6" sqref="A6:C10"/>
    </sheetView>
  </sheetViews>
  <sheetFormatPr baseColWidth="10" defaultRowHeight="16" x14ac:dyDescent="0.2"/>
  <sheetData>
    <row r="1" spans="1:17" x14ac:dyDescent="0.2">
      <c r="A1" s="22" t="s">
        <v>164</v>
      </c>
      <c r="B1" s="22"/>
    </row>
    <row r="2" spans="1:17" x14ac:dyDescent="0.2">
      <c r="B2" s="72" t="s">
        <v>163</v>
      </c>
      <c r="C2" s="73"/>
      <c r="D2" s="73"/>
      <c r="E2" s="73"/>
      <c r="F2" s="73"/>
      <c r="G2" s="73"/>
      <c r="H2" s="73"/>
      <c r="I2" s="74"/>
      <c r="J2" s="72" t="s">
        <v>165</v>
      </c>
      <c r="K2" s="73"/>
      <c r="L2" s="73"/>
      <c r="M2" s="73"/>
      <c r="N2" s="73"/>
      <c r="O2" s="73"/>
      <c r="P2" s="73"/>
      <c r="Q2" s="74"/>
    </row>
    <row r="3" spans="1:17" x14ac:dyDescent="0.2">
      <c r="A3" s="16" t="s">
        <v>21</v>
      </c>
      <c r="B3" s="1">
        <v>7.32</v>
      </c>
      <c r="C3" s="1">
        <v>5.52</v>
      </c>
      <c r="D3" s="1"/>
      <c r="E3" s="1"/>
      <c r="F3" s="1">
        <v>9.52</v>
      </c>
      <c r="G3" s="1">
        <v>8.1999999999999993</v>
      </c>
      <c r="H3" s="1"/>
      <c r="I3" s="1"/>
      <c r="J3" s="1">
        <v>16.239999999999998</v>
      </c>
      <c r="K3" s="1">
        <v>14.28</v>
      </c>
      <c r="L3" s="1"/>
      <c r="M3" s="1"/>
      <c r="N3" s="1">
        <v>6.64</v>
      </c>
      <c r="O3" s="1">
        <v>7.56</v>
      </c>
      <c r="P3" s="1"/>
      <c r="Q3" s="1"/>
    </row>
    <row r="4" spans="1:17" x14ac:dyDescent="0.2">
      <c r="A4" s="5" t="s">
        <v>159</v>
      </c>
      <c r="B4" s="1">
        <v>15.6</v>
      </c>
      <c r="C4" s="1">
        <v>6.52</v>
      </c>
      <c r="D4" s="1">
        <v>21.76</v>
      </c>
      <c r="E4" s="1">
        <v>6.36</v>
      </c>
      <c r="F4" s="1">
        <v>10.64</v>
      </c>
      <c r="G4" s="1">
        <v>6.04</v>
      </c>
      <c r="H4" s="1">
        <v>8.2799999999999994</v>
      </c>
      <c r="I4" s="1">
        <v>7.12</v>
      </c>
      <c r="J4" s="1">
        <v>31.2</v>
      </c>
      <c r="K4" s="1">
        <v>37.56</v>
      </c>
      <c r="L4" s="1">
        <v>10</v>
      </c>
      <c r="M4" s="1">
        <v>6.36</v>
      </c>
      <c r="N4" s="1">
        <v>17.32</v>
      </c>
      <c r="O4" s="1">
        <v>31.08</v>
      </c>
      <c r="P4" s="1">
        <v>18.72</v>
      </c>
    </row>
    <row r="6" spans="1:17" x14ac:dyDescent="0.2">
      <c r="A6" s="22" t="s">
        <v>4</v>
      </c>
      <c r="B6" s="22"/>
    </row>
    <row r="8" spans="1:17" x14ac:dyDescent="0.2">
      <c r="B8" s="5" t="s">
        <v>163</v>
      </c>
      <c r="C8" s="5" t="s">
        <v>165</v>
      </c>
    </row>
    <row r="9" spans="1:17" x14ac:dyDescent="0.2">
      <c r="A9" s="16" t="s">
        <v>21</v>
      </c>
      <c r="B9">
        <f>AVERAGE(B3:I3)</f>
        <v>7.64</v>
      </c>
      <c r="C9">
        <f>AVERAGE(J3:Q3)</f>
        <v>11.18</v>
      </c>
    </row>
    <row r="10" spans="1:17" x14ac:dyDescent="0.2">
      <c r="A10" s="5" t="s">
        <v>159</v>
      </c>
      <c r="B10">
        <f>AVERAGE(B4:I4)</f>
        <v>10.290000000000001</v>
      </c>
      <c r="C10">
        <f>AVERAGE(J4:Q4)</f>
        <v>21.748571428571427</v>
      </c>
    </row>
  </sheetData>
  <mergeCells count="2">
    <mergeCell ref="B2:I2"/>
    <mergeCell ref="J2:Q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B51C-BB08-864F-B5C1-4245CBE1B653}">
  <dimension ref="A1:Q27"/>
  <sheetViews>
    <sheetView workbookViewId="0">
      <selection sqref="A1:XFD1048576"/>
    </sheetView>
  </sheetViews>
  <sheetFormatPr baseColWidth="10" defaultRowHeight="16" x14ac:dyDescent="0.2"/>
  <sheetData>
    <row r="1" spans="1:17" x14ac:dyDescent="0.2">
      <c r="A1" s="22" t="s">
        <v>166</v>
      </c>
      <c r="B1" s="22"/>
      <c r="C1" s="22"/>
    </row>
    <row r="3" spans="1:17" x14ac:dyDescent="0.2">
      <c r="B3" s="72" t="s">
        <v>163</v>
      </c>
      <c r="C3" s="73"/>
      <c r="D3" s="73"/>
      <c r="E3" s="73"/>
      <c r="F3" s="73"/>
      <c r="G3" s="73"/>
      <c r="H3" s="73"/>
      <c r="I3" s="74"/>
      <c r="J3" s="72" t="s">
        <v>165</v>
      </c>
      <c r="K3" s="73"/>
      <c r="L3" s="73"/>
      <c r="M3" s="73"/>
      <c r="N3" s="73"/>
      <c r="O3" s="73"/>
      <c r="P3" s="73"/>
      <c r="Q3" s="74"/>
    </row>
    <row r="4" spans="1:17" x14ac:dyDescent="0.2">
      <c r="A4" s="5" t="s">
        <v>21</v>
      </c>
      <c r="B4" s="1">
        <v>1467</v>
      </c>
      <c r="C4" s="1">
        <v>858</v>
      </c>
      <c r="D4" s="1"/>
      <c r="E4" s="1"/>
      <c r="F4" s="1">
        <v>1823</v>
      </c>
      <c r="G4" s="1">
        <v>935</v>
      </c>
      <c r="H4" s="1"/>
      <c r="I4" s="1"/>
      <c r="J4" s="1">
        <v>1132</v>
      </c>
      <c r="K4" s="1">
        <v>1513</v>
      </c>
      <c r="L4" s="1"/>
      <c r="M4" s="1"/>
      <c r="N4" s="1">
        <v>1381</v>
      </c>
      <c r="O4" s="1">
        <v>2071</v>
      </c>
      <c r="P4" s="1"/>
      <c r="Q4" s="1"/>
    </row>
    <row r="5" spans="1:17" x14ac:dyDescent="0.2">
      <c r="A5" s="5" t="s">
        <v>159</v>
      </c>
      <c r="B5" s="1">
        <v>51052</v>
      </c>
      <c r="C5" s="1">
        <v>41052</v>
      </c>
      <c r="D5" s="1">
        <v>48522</v>
      </c>
      <c r="E5" s="1">
        <v>98519</v>
      </c>
      <c r="F5" s="1">
        <v>35874</v>
      </c>
      <c r="G5" s="1">
        <v>86273</v>
      </c>
      <c r="H5" s="1">
        <v>43936</v>
      </c>
      <c r="I5" s="1">
        <v>50119</v>
      </c>
      <c r="J5" s="1">
        <v>34262</v>
      </c>
      <c r="K5" s="1">
        <v>139312</v>
      </c>
      <c r="L5" s="1">
        <v>65232</v>
      </c>
      <c r="M5" s="1">
        <v>101558</v>
      </c>
      <c r="N5" s="1">
        <v>61524</v>
      </c>
      <c r="O5" s="1">
        <v>55041</v>
      </c>
      <c r="P5" s="1">
        <v>136418</v>
      </c>
    </row>
    <row r="8" spans="1:17" x14ac:dyDescent="0.2">
      <c r="A8" s="22" t="s">
        <v>4</v>
      </c>
      <c r="B8" s="22"/>
    </row>
    <row r="10" spans="1:17" x14ac:dyDescent="0.2">
      <c r="B10" s="5" t="s">
        <v>163</v>
      </c>
      <c r="C10" s="5" t="s">
        <v>165</v>
      </c>
    </row>
    <row r="11" spans="1:17" x14ac:dyDescent="0.2">
      <c r="A11" s="16" t="s">
        <v>21</v>
      </c>
      <c r="B11">
        <f>AVERAGE(B4:I4)</f>
        <v>1270.75</v>
      </c>
      <c r="C11">
        <f>AVERAGE(J4:Q4)</f>
        <v>1524.25</v>
      </c>
    </row>
    <row r="12" spans="1:17" x14ac:dyDescent="0.2">
      <c r="A12" s="5" t="s">
        <v>159</v>
      </c>
      <c r="B12">
        <f>AVERAGE(B5:I5)</f>
        <v>56918.375</v>
      </c>
      <c r="C12">
        <f>AVERAGE(J5:Q5)</f>
        <v>84763.857142857145</v>
      </c>
    </row>
    <row r="16" spans="1:17" x14ac:dyDescent="0.2">
      <c r="A16" s="22" t="s">
        <v>167</v>
      </c>
      <c r="B16" s="22"/>
      <c r="C16" s="22"/>
    </row>
    <row r="18" spans="1:17" x14ac:dyDescent="0.2">
      <c r="B18" s="72" t="s">
        <v>163</v>
      </c>
      <c r="C18" s="73"/>
      <c r="D18" s="73"/>
      <c r="E18" s="73"/>
      <c r="F18" s="73"/>
      <c r="G18" s="73"/>
      <c r="H18" s="73"/>
      <c r="I18" s="74"/>
      <c r="J18" s="72" t="s">
        <v>165</v>
      </c>
      <c r="K18" s="73"/>
      <c r="L18" s="73"/>
      <c r="M18" s="73"/>
      <c r="N18" s="73"/>
      <c r="O18" s="73"/>
      <c r="P18" s="73"/>
      <c r="Q18" s="74"/>
    </row>
    <row r="19" spans="1:17" x14ac:dyDescent="0.2">
      <c r="A19" s="5" t="s">
        <v>21</v>
      </c>
      <c r="B19" s="1">
        <v>16</v>
      </c>
      <c r="C19" s="1">
        <v>27</v>
      </c>
      <c r="D19" s="1"/>
      <c r="E19" s="1"/>
      <c r="F19" s="1">
        <v>126</v>
      </c>
      <c r="G19" s="1">
        <v>83</v>
      </c>
      <c r="H19" s="1"/>
      <c r="I19" s="1"/>
      <c r="J19" s="1">
        <v>39</v>
      </c>
      <c r="K19" s="1">
        <v>24</v>
      </c>
      <c r="L19" s="1"/>
      <c r="M19" s="1"/>
      <c r="N19" s="1">
        <v>65</v>
      </c>
      <c r="O19" s="1">
        <v>127</v>
      </c>
      <c r="P19" s="1"/>
      <c r="Q19" s="1"/>
    </row>
    <row r="20" spans="1:17" x14ac:dyDescent="0.2">
      <c r="A20" s="5" t="s">
        <v>159</v>
      </c>
      <c r="B20" s="1">
        <v>74936</v>
      </c>
      <c r="C20" s="1">
        <v>57746</v>
      </c>
      <c r="D20" s="1">
        <v>173515</v>
      </c>
      <c r="E20" s="1">
        <v>100382</v>
      </c>
      <c r="F20" s="1">
        <v>97747</v>
      </c>
      <c r="G20" s="1">
        <v>444275</v>
      </c>
      <c r="H20" s="1">
        <v>245737</v>
      </c>
      <c r="I20" s="1">
        <v>193276</v>
      </c>
      <c r="J20" s="1">
        <v>46767</v>
      </c>
      <c r="K20" s="1">
        <v>228475</v>
      </c>
      <c r="L20" s="1">
        <v>47776</v>
      </c>
      <c r="M20" s="1">
        <v>119692</v>
      </c>
      <c r="N20" s="1">
        <v>152268</v>
      </c>
      <c r="O20" s="1">
        <v>191118</v>
      </c>
      <c r="P20" s="1">
        <v>210465</v>
      </c>
    </row>
    <row r="23" spans="1:17" x14ac:dyDescent="0.2">
      <c r="A23" s="22" t="s">
        <v>4</v>
      </c>
      <c r="B23" s="22"/>
    </row>
    <row r="25" spans="1:17" x14ac:dyDescent="0.2">
      <c r="B25" s="5" t="s">
        <v>163</v>
      </c>
      <c r="C25" s="5" t="s">
        <v>165</v>
      </c>
    </row>
    <row r="26" spans="1:17" x14ac:dyDescent="0.2">
      <c r="A26" s="16" t="s">
        <v>21</v>
      </c>
      <c r="B26">
        <f>AVERAGE(B19:I19)</f>
        <v>63</v>
      </c>
      <c r="C26">
        <f>AVERAGE(J19:Q19)</f>
        <v>63.75</v>
      </c>
    </row>
    <row r="27" spans="1:17" x14ac:dyDescent="0.2">
      <c r="A27" s="5" t="s">
        <v>159</v>
      </c>
      <c r="B27">
        <f>AVERAGE(B20:I20)</f>
        <v>173451.75</v>
      </c>
      <c r="C27">
        <f>AVERAGE(J20:Q20)</f>
        <v>142365.85714285713</v>
      </c>
    </row>
  </sheetData>
  <mergeCells count="4">
    <mergeCell ref="B3:I3"/>
    <mergeCell ref="J3:Q3"/>
    <mergeCell ref="B18:I18"/>
    <mergeCell ref="J18:Q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4D81-409B-B94E-BA41-801247B8614B}">
  <dimension ref="A1:Q12"/>
  <sheetViews>
    <sheetView workbookViewId="0">
      <selection activeCell="J22" sqref="J22"/>
    </sheetView>
  </sheetViews>
  <sheetFormatPr baseColWidth="10" defaultRowHeight="16" x14ac:dyDescent="0.2"/>
  <sheetData>
    <row r="1" spans="1:17" x14ac:dyDescent="0.2">
      <c r="A1" s="22" t="s">
        <v>168</v>
      </c>
      <c r="B1" s="22"/>
      <c r="C1" s="22"/>
    </row>
    <row r="3" spans="1:17" x14ac:dyDescent="0.2">
      <c r="B3" s="72" t="s">
        <v>163</v>
      </c>
      <c r="C3" s="73"/>
      <c r="D3" s="73"/>
      <c r="E3" s="73"/>
      <c r="F3" s="73"/>
      <c r="G3" s="73"/>
      <c r="H3" s="73"/>
      <c r="I3" s="74"/>
      <c r="J3" s="72" t="s">
        <v>165</v>
      </c>
      <c r="K3" s="73"/>
      <c r="L3" s="73"/>
      <c r="M3" s="73"/>
      <c r="N3" s="73"/>
      <c r="O3" s="73"/>
      <c r="P3" s="73"/>
      <c r="Q3" s="74"/>
    </row>
    <row r="4" spans="1:17" x14ac:dyDescent="0.2">
      <c r="A4" s="5" t="s">
        <v>21</v>
      </c>
      <c r="B4" s="1">
        <v>2.31</v>
      </c>
      <c r="C4" s="1">
        <v>2.09</v>
      </c>
      <c r="D4" s="1"/>
      <c r="E4" s="1"/>
      <c r="F4" s="1">
        <v>2.88</v>
      </c>
      <c r="G4" s="1">
        <v>2.11</v>
      </c>
      <c r="H4" s="1"/>
      <c r="I4" s="1"/>
      <c r="J4" s="1">
        <v>2.75</v>
      </c>
      <c r="K4" s="1">
        <v>2.93</v>
      </c>
      <c r="L4" s="1"/>
      <c r="M4" s="1"/>
      <c r="N4" s="1">
        <v>2.35</v>
      </c>
      <c r="O4" s="1">
        <v>3.01</v>
      </c>
      <c r="P4" s="1"/>
      <c r="Q4" s="1"/>
    </row>
    <row r="5" spans="1:17" x14ac:dyDescent="0.2">
      <c r="A5" s="5" t="s">
        <v>159</v>
      </c>
      <c r="B5" s="1">
        <v>10.9</v>
      </c>
      <c r="C5" s="1">
        <v>9.8800000000000008</v>
      </c>
      <c r="D5" s="1">
        <v>11.6</v>
      </c>
      <c r="E5" s="1">
        <v>9.9499999999999993</v>
      </c>
      <c r="F5" s="1">
        <v>11.1</v>
      </c>
      <c r="G5" s="1">
        <v>10.7</v>
      </c>
      <c r="H5" s="1">
        <v>9.49</v>
      </c>
      <c r="I5" s="1">
        <v>10.3</v>
      </c>
      <c r="J5" s="1">
        <v>11</v>
      </c>
      <c r="K5" s="1">
        <v>8.84</v>
      </c>
      <c r="L5" s="1">
        <v>10.9</v>
      </c>
      <c r="M5" s="1">
        <v>13.9</v>
      </c>
      <c r="N5" s="1">
        <v>13.9</v>
      </c>
      <c r="O5" s="1">
        <v>12.2</v>
      </c>
      <c r="P5" s="1">
        <v>13.7</v>
      </c>
      <c r="Q5" s="1"/>
    </row>
    <row r="8" spans="1:17" x14ac:dyDescent="0.2">
      <c r="A8" s="22" t="s">
        <v>4</v>
      </c>
      <c r="B8" s="22"/>
    </row>
    <row r="10" spans="1:17" x14ac:dyDescent="0.2">
      <c r="B10" s="5" t="s">
        <v>163</v>
      </c>
      <c r="C10" s="5" t="s">
        <v>165</v>
      </c>
    </row>
    <row r="11" spans="1:17" x14ac:dyDescent="0.2">
      <c r="A11" s="16" t="s">
        <v>21</v>
      </c>
      <c r="B11">
        <f>AVERAGE(B4:I4)</f>
        <v>2.3475000000000001</v>
      </c>
      <c r="C11">
        <f>AVERAGE(J4:Q4)</f>
        <v>2.76</v>
      </c>
    </row>
    <row r="12" spans="1:17" x14ac:dyDescent="0.2">
      <c r="A12" s="5" t="s">
        <v>159</v>
      </c>
      <c r="B12">
        <f>AVERAGE(B5:I5)</f>
        <v>10.489999999999998</v>
      </c>
      <c r="C12">
        <f>AVERAGE(J5:Q5)</f>
        <v>12.062857142857142</v>
      </c>
    </row>
  </sheetData>
  <mergeCells count="2">
    <mergeCell ref="B3:I3"/>
    <mergeCell ref="J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B178-5DCB-A546-AB77-126763131E15}">
  <dimension ref="A1:Q12"/>
  <sheetViews>
    <sheetView topLeftCell="A2" workbookViewId="0">
      <selection activeCell="H15" sqref="H15"/>
    </sheetView>
  </sheetViews>
  <sheetFormatPr baseColWidth="10" defaultRowHeight="16" x14ac:dyDescent="0.2"/>
  <sheetData>
    <row r="1" spans="1:17" x14ac:dyDescent="0.2">
      <c r="A1" s="22" t="s">
        <v>169</v>
      </c>
      <c r="B1" s="22"/>
      <c r="C1" s="22"/>
    </row>
    <row r="3" spans="1:17" x14ac:dyDescent="0.2">
      <c r="B3" s="72" t="s">
        <v>163</v>
      </c>
      <c r="C3" s="73"/>
      <c r="D3" s="73"/>
      <c r="E3" s="73"/>
      <c r="F3" s="73"/>
      <c r="G3" s="73"/>
      <c r="H3" s="73"/>
      <c r="I3" s="74"/>
      <c r="J3" s="72" t="s">
        <v>165</v>
      </c>
      <c r="K3" s="73"/>
      <c r="L3" s="73"/>
      <c r="M3" s="73"/>
      <c r="N3" s="73"/>
      <c r="O3" s="73"/>
      <c r="P3" s="73"/>
      <c r="Q3" s="74"/>
    </row>
    <row r="4" spans="1:17" x14ac:dyDescent="0.2">
      <c r="A4" s="5" t="s">
        <v>21</v>
      </c>
      <c r="B4" s="1">
        <v>13.4</v>
      </c>
      <c r="C4" s="1">
        <v>13</v>
      </c>
      <c r="D4" s="1"/>
      <c r="E4" s="1"/>
      <c r="F4" s="1">
        <v>8.3000000000000007</v>
      </c>
      <c r="G4" s="1">
        <v>15.2</v>
      </c>
      <c r="H4" s="1"/>
      <c r="I4" s="1"/>
      <c r="J4" s="1">
        <v>8.4</v>
      </c>
      <c r="K4" s="1">
        <v>19.899999999999999</v>
      </c>
      <c r="L4" s="1"/>
      <c r="M4" s="1"/>
      <c r="N4" s="1">
        <v>10.9</v>
      </c>
      <c r="O4" s="1">
        <v>11.7</v>
      </c>
      <c r="P4" s="1"/>
      <c r="Q4" s="1"/>
    </row>
    <row r="5" spans="1:17" x14ac:dyDescent="0.2">
      <c r="A5" s="5" t="s">
        <v>159</v>
      </c>
      <c r="B5" s="1">
        <v>18</v>
      </c>
      <c r="C5" s="1">
        <v>16.7</v>
      </c>
      <c r="D5" s="1">
        <v>18.2</v>
      </c>
      <c r="E5" s="1">
        <v>15.1</v>
      </c>
      <c r="F5" s="1">
        <v>17.5</v>
      </c>
      <c r="G5" s="1">
        <v>14</v>
      </c>
      <c r="H5" s="1">
        <v>18</v>
      </c>
      <c r="I5" s="1">
        <v>19</v>
      </c>
      <c r="J5" s="1">
        <v>22.6</v>
      </c>
      <c r="K5" s="1">
        <v>17.2</v>
      </c>
      <c r="L5" s="1">
        <v>24.6</v>
      </c>
      <c r="M5" s="1">
        <v>21.8</v>
      </c>
      <c r="N5" s="1">
        <v>21.4</v>
      </c>
      <c r="O5" s="1">
        <v>17.5</v>
      </c>
      <c r="P5" s="1">
        <v>19.5</v>
      </c>
      <c r="Q5" s="1"/>
    </row>
    <row r="8" spans="1:17" x14ac:dyDescent="0.2">
      <c r="A8" s="22" t="s">
        <v>4</v>
      </c>
      <c r="B8" s="22"/>
    </row>
    <row r="10" spans="1:17" x14ac:dyDescent="0.2">
      <c r="B10" s="5" t="s">
        <v>163</v>
      </c>
      <c r="C10" s="5" t="s">
        <v>165</v>
      </c>
    </row>
    <row r="11" spans="1:17" x14ac:dyDescent="0.2">
      <c r="A11" s="16" t="s">
        <v>21</v>
      </c>
      <c r="B11">
        <f>AVERAGE(B4:I4)</f>
        <v>12.475000000000001</v>
      </c>
      <c r="C11">
        <f>AVERAGE(J4:Q4)</f>
        <v>12.724999999999998</v>
      </c>
    </row>
    <row r="12" spans="1:17" x14ac:dyDescent="0.2">
      <c r="A12" s="5" t="s">
        <v>159</v>
      </c>
      <c r="B12">
        <f>AVERAGE(B5:I5)</f>
        <v>17.0625</v>
      </c>
      <c r="C12">
        <f>AVERAGE(J5:Q5)</f>
        <v>20.657142857142855</v>
      </c>
    </row>
  </sheetData>
  <mergeCells count="2">
    <mergeCell ref="B3:I3"/>
    <mergeCell ref="J3:Q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451F-BB01-0F49-AE89-2C05F12EE824}">
  <dimension ref="A1:AK22"/>
  <sheetViews>
    <sheetView workbookViewId="0">
      <selection activeCell="N26" sqref="N26"/>
    </sheetView>
  </sheetViews>
  <sheetFormatPr baseColWidth="10" defaultRowHeight="16" x14ac:dyDescent="0.2"/>
  <cols>
    <col min="1" max="1" width="16.5" customWidth="1"/>
  </cols>
  <sheetData>
    <row r="1" spans="1:37" x14ac:dyDescent="0.2">
      <c r="A1" s="22" t="s">
        <v>164</v>
      </c>
      <c r="B1" s="22"/>
    </row>
    <row r="4" spans="1:37" x14ac:dyDescent="0.2">
      <c r="A4" t="s">
        <v>62</v>
      </c>
      <c r="B4" s="72" t="s">
        <v>170</v>
      </c>
      <c r="C4" s="73"/>
      <c r="D4" s="73"/>
      <c r="E4" s="73"/>
      <c r="F4" s="73"/>
      <c r="G4" s="73"/>
      <c r="H4" s="73"/>
      <c r="I4" s="73"/>
      <c r="J4" s="74"/>
      <c r="K4" s="72" t="s">
        <v>171</v>
      </c>
      <c r="L4" s="73"/>
      <c r="M4" s="73"/>
      <c r="N4" s="73"/>
      <c r="O4" s="73"/>
      <c r="P4" s="73"/>
      <c r="Q4" s="73"/>
      <c r="R4" s="73"/>
      <c r="S4" s="74"/>
      <c r="T4" s="72" t="s">
        <v>172</v>
      </c>
      <c r="U4" s="73"/>
      <c r="V4" s="73"/>
      <c r="W4" s="73"/>
      <c r="X4" s="73"/>
      <c r="Y4" s="73"/>
      <c r="Z4" s="73"/>
      <c r="AA4" s="73"/>
      <c r="AB4" s="74"/>
      <c r="AC4" s="72" t="s">
        <v>173</v>
      </c>
      <c r="AD4" s="73"/>
      <c r="AE4" s="73"/>
      <c r="AF4" s="73"/>
      <c r="AG4" s="73"/>
      <c r="AH4" s="73"/>
      <c r="AI4" s="73"/>
      <c r="AJ4" s="73"/>
      <c r="AK4" s="74"/>
    </row>
    <row r="5" spans="1:37" x14ac:dyDescent="0.2">
      <c r="A5" s="26">
        <v>0</v>
      </c>
      <c r="B5" s="1">
        <v>100</v>
      </c>
      <c r="C5" s="1">
        <v>100</v>
      </c>
      <c r="D5" s="1"/>
      <c r="E5" s="1"/>
      <c r="F5" s="1"/>
      <c r="G5" s="1">
        <v>100</v>
      </c>
      <c r="H5" s="1">
        <v>100</v>
      </c>
      <c r="I5" s="1"/>
      <c r="J5" s="1"/>
      <c r="K5" s="1">
        <v>100</v>
      </c>
      <c r="L5" s="1">
        <v>100</v>
      </c>
      <c r="M5" s="1"/>
      <c r="N5" s="1"/>
      <c r="O5" s="1"/>
      <c r="P5" s="1">
        <v>100</v>
      </c>
      <c r="Q5" s="1">
        <v>100</v>
      </c>
      <c r="R5" s="1"/>
      <c r="S5" s="1"/>
      <c r="T5" s="1">
        <v>100</v>
      </c>
      <c r="U5" s="1">
        <v>100</v>
      </c>
      <c r="V5" s="1">
        <v>100</v>
      </c>
      <c r="W5" s="1">
        <v>100</v>
      </c>
      <c r="X5" s="1"/>
      <c r="Y5" s="1">
        <v>100</v>
      </c>
      <c r="Z5" s="1">
        <v>100</v>
      </c>
      <c r="AA5" s="1">
        <v>100</v>
      </c>
      <c r="AB5" s="1">
        <v>100</v>
      </c>
      <c r="AC5" s="1">
        <v>100</v>
      </c>
      <c r="AD5" s="1">
        <v>100</v>
      </c>
      <c r="AE5" s="1">
        <v>100</v>
      </c>
      <c r="AF5" s="1">
        <v>100</v>
      </c>
      <c r="AG5" s="1"/>
      <c r="AH5" s="1">
        <v>100</v>
      </c>
      <c r="AI5" s="1">
        <v>100</v>
      </c>
      <c r="AJ5" s="1">
        <v>100</v>
      </c>
    </row>
    <row r="6" spans="1:37" x14ac:dyDescent="0.2">
      <c r="A6" s="26">
        <v>2</v>
      </c>
      <c r="B6" s="1">
        <v>100.21</v>
      </c>
      <c r="C6" s="1">
        <v>100.72</v>
      </c>
      <c r="D6" s="1"/>
      <c r="E6" s="1"/>
      <c r="F6" s="1"/>
      <c r="G6" s="1">
        <v>99.19</v>
      </c>
      <c r="H6" s="1">
        <v>95.35</v>
      </c>
      <c r="I6" s="1"/>
      <c r="J6" s="1"/>
      <c r="K6" s="1">
        <v>102.26</v>
      </c>
      <c r="L6" s="1">
        <v>101.65</v>
      </c>
      <c r="M6" s="1"/>
      <c r="N6" s="1"/>
      <c r="O6" s="1"/>
      <c r="P6" s="1">
        <v>100.79</v>
      </c>
      <c r="Q6" s="1">
        <v>102.25</v>
      </c>
      <c r="R6" s="1"/>
      <c r="S6" s="1"/>
      <c r="T6" s="1">
        <v>91.31</v>
      </c>
      <c r="U6" s="1">
        <v>94.4</v>
      </c>
      <c r="V6" s="1">
        <v>89.9</v>
      </c>
      <c r="W6" s="1">
        <v>95.4</v>
      </c>
      <c r="X6" s="1"/>
      <c r="Y6" s="1">
        <v>92.27</v>
      </c>
      <c r="Z6" s="1">
        <v>94.88</v>
      </c>
      <c r="AA6" s="1">
        <v>94.3</v>
      </c>
      <c r="AB6" s="1">
        <v>91.06</v>
      </c>
      <c r="AC6" s="1">
        <v>92.72</v>
      </c>
      <c r="AD6" s="1">
        <v>94.3</v>
      </c>
      <c r="AE6" s="1">
        <v>89.53</v>
      </c>
      <c r="AF6" s="1">
        <v>92.81</v>
      </c>
      <c r="AG6" s="1"/>
      <c r="AH6" s="1">
        <v>91.89</v>
      </c>
      <c r="AI6" s="1">
        <v>90.9</v>
      </c>
      <c r="AJ6" s="1">
        <v>91.6</v>
      </c>
    </row>
    <row r="7" spans="1:37" x14ac:dyDescent="0.2">
      <c r="A7" s="26">
        <v>4</v>
      </c>
      <c r="B7" s="1">
        <v>96.33</v>
      </c>
      <c r="C7" s="1">
        <v>102.4</v>
      </c>
      <c r="D7" s="1"/>
      <c r="E7" s="1"/>
      <c r="F7" s="1"/>
      <c r="G7" s="1">
        <v>98.81</v>
      </c>
      <c r="H7" s="1">
        <v>95.98</v>
      </c>
      <c r="I7" s="1"/>
      <c r="J7" s="1"/>
      <c r="K7" s="1">
        <v>102.26</v>
      </c>
      <c r="L7" s="1">
        <v>101.75</v>
      </c>
      <c r="M7" s="1"/>
      <c r="N7" s="1"/>
      <c r="O7" s="1"/>
      <c r="P7" s="1">
        <v>100.42</v>
      </c>
      <c r="Q7" s="1">
        <v>103.97</v>
      </c>
      <c r="R7" s="1"/>
      <c r="S7" s="1"/>
      <c r="T7" s="1">
        <v>90.49</v>
      </c>
      <c r="U7" s="1">
        <v>96.48</v>
      </c>
      <c r="V7" s="1">
        <v>89.9</v>
      </c>
      <c r="W7" s="1">
        <v>98.51</v>
      </c>
      <c r="X7" s="1"/>
      <c r="Y7" s="1">
        <v>93.93</v>
      </c>
      <c r="Z7" s="1">
        <v>97.47</v>
      </c>
      <c r="AA7" s="1">
        <v>97.98</v>
      </c>
      <c r="AB7" s="1">
        <v>90.1</v>
      </c>
      <c r="AC7" s="1">
        <v>94.58</v>
      </c>
      <c r="AD7" s="1">
        <v>93.88</v>
      </c>
      <c r="AE7" s="1">
        <v>88.29</v>
      </c>
      <c r="AF7" s="1">
        <v>94.7</v>
      </c>
      <c r="AG7" s="1"/>
      <c r="AH7" s="1">
        <v>86.66</v>
      </c>
      <c r="AI7" s="1">
        <v>91.54</v>
      </c>
      <c r="AJ7" s="1">
        <v>90.98</v>
      </c>
    </row>
    <row r="8" spans="1:37" x14ac:dyDescent="0.2">
      <c r="A8" s="26">
        <v>6</v>
      </c>
      <c r="B8" s="1">
        <v>98.74</v>
      </c>
      <c r="C8" s="1">
        <v>101.89</v>
      </c>
      <c r="D8" s="1"/>
      <c r="E8" s="1"/>
      <c r="F8" s="1"/>
      <c r="G8" s="1">
        <v>96.43</v>
      </c>
      <c r="H8" s="1">
        <v>94.13</v>
      </c>
      <c r="I8" s="1"/>
      <c r="J8" s="1"/>
      <c r="K8" s="1">
        <v>103.79</v>
      </c>
      <c r="L8" s="1">
        <v>104.49</v>
      </c>
      <c r="M8" s="1"/>
      <c r="N8" s="1"/>
      <c r="O8" s="1"/>
      <c r="P8" s="1">
        <v>101.37</v>
      </c>
      <c r="Q8" s="1">
        <v>106.11</v>
      </c>
      <c r="R8" s="1"/>
      <c r="S8" s="1"/>
      <c r="T8" s="1">
        <v>92.37</v>
      </c>
      <c r="U8" s="1">
        <v>94.6</v>
      </c>
      <c r="V8" s="1">
        <v>88.91</v>
      </c>
      <c r="W8" s="1">
        <v>95.79</v>
      </c>
      <c r="X8" s="1"/>
      <c r="Y8" s="1">
        <v>91.8</v>
      </c>
      <c r="Z8" s="1">
        <v>98.73</v>
      </c>
      <c r="AA8" s="1">
        <v>91.82</v>
      </c>
      <c r="AB8" s="1">
        <v>88.07</v>
      </c>
      <c r="AC8" s="1">
        <v>91.46</v>
      </c>
      <c r="AD8" s="1">
        <v>90.97</v>
      </c>
      <c r="AE8" s="1">
        <v>85.2</v>
      </c>
      <c r="AF8" s="1">
        <v>92.12</v>
      </c>
      <c r="AG8" s="1"/>
      <c r="AH8" s="1">
        <v>85.32</v>
      </c>
      <c r="AI8" s="1">
        <v>89.8</v>
      </c>
      <c r="AJ8" s="1">
        <v>88.45</v>
      </c>
    </row>
    <row r="9" spans="1:37" x14ac:dyDescent="0.2">
      <c r="A9" s="26">
        <v>7</v>
      </c>
      <c r="B9" s="1">
        <v>97.8</v>
      </c>
      <c r="C9" s="1">
        <v>100.1</v>
      </c>
      <c r="D9" s="1"/>
      <c r="E9" s="1"/>
      <c r="F9" s="1"/>
      <c r="G9" s="1">
        <v>99.19</v>
      </c>
      <c r="H9" s="1">
        <v>94.13</v>
      </c>
      <c r="I9" s="1"/>
      <c r="J9" s="1"/>
      <c r="K9" s="1">
        <v>104.66</v>
      </c>
      <c r="L9" s="1">
        <v>103.14</v>
      </c>
      <c r="M9" s="1"/>
      <c r="N9" s="1"/>
      <c r="O9" s="1"/>
      <c r="P9" s="1">
        <v>102.96</v>
      </c>
      <c r="Q9" s="1">
        <v>104.02</v>
      </c>
      <c r="R9" s="1"/>
      <c r="S9" s="1"/>
      <c r="T9" s="1">
        <v>86.99</v>
      </c>
      <c r="U9" s="1">
        <v>89.05</v>
      </c>
      <c r="V9" s="1">
        <v>84.3</v>
      </c>
      <c r="W9" s="1">
        <v>91.53</v>
      </c>
      <c r="X9" s="1"/>
      <c r="Y9" s="1">
        <v>87.62</v>
      </c>
      <c r="Z9" s="1">
        <v>92.5</v>
      </c>
      <c r="AA9" s="1">
        <v>87.31</v>
      </c>
      <c r="AB9" s="1">
        <v>83.8</v>
      </c>
      <c r="AC9" s="1">
        <v>85.89</v>
      </c>
      <c r="AD9" s="1">
        <v>85.06</v>
      </c>
      <c r="AE9" s="1">
        <v>79.63</v>
      </c>
      <c r="AF9" s="1">
        <v>85.38</v>
      </c>
      <c r="AG9" s="1"/>
      <c r="AH9" s="1">
        <v>80.33</v>
      </c>
      <c r="AI9" s="1">
        <v>81.7</v>
      </c>
      <c r="AJ9" s="1">
        <v>83.58</v>
      </c>
    </row>
    <row r="10" spans="1:37" x14ac:dyDescent="0.2">
      <c r="A10" s="26">
        <v>8</v>
      </c>
      <c r="B10" s="1">
        <v>99.27</v>
      </c>
      <c r="C10" s="1">
        <v>101.94</v>
      </c>
      <c r="D10" s="1"/>
      <c r="E10" s="1"/>
      <c r="F10" s="1"/>
      <c r="G10" s="1">
        <v>101.71</v>
      </c>
      <c r="H10" s="1">
        <v>99.56</v>
      </c>
      <c r="I10" s="1"/>
      <c r="J10" s="1"/>
      <c r="K10" s="1">
        <v>102.77</v>
      </c>
      <c r="L10" s="1">
        <v>105.54</v>
      </c>
      <c r="M10" s="1"/>
      <c r="N10" s="1"/>
      <c r="O10" s="1"/>
      <c r="P10" s="1">
        <v>106.97</v>
      </c>
      <c r="Q10" s="1">
        <v>102.25</v>
      </c>
      <c r="R10" s="1"/>
      <c r="S10" s="1"/>
      <c r="T10" s="1">
        <v>81.239999999999995</v>
      </c>
      <c r="U10" s="1">
        <v>83.7</v>
      </c>
      <c r="V10" s="1">
        <v>78.23</v>
      </c>
      <c r="W10" s="1">
        <v>84.01</v>
      </c>
      <c r="X10" s="1"/>
      <c r="Y10" s="1">
        <v>82.46</v>
      </c>
      <c r="Z10" s="1">
        <v>85.61</v>
      </c>
      <c r="AA10" s="1">
        <v>80.94</v>
      </c>
      <c r="AB10" s="1">
        <v>79.58</v>
      </c>
      <c r="AC10" s="1">
        <v>80.959999999999994</v>
      </c>
      <c r="AD10" s="1">
        <v>79.67</v>
      </c>
      <c r="AE10" s="1">
        <v>75.760000000000005</v>
      </c>
      <c r="AF10" s="1">
        <v>80.540000000000006</v>
      </c>
      <c r="AG10" s="1"/>
      <c r="AH10" s="1">
        <v>77.02</v>
      </c>
      <c r="AI10" s="1">
        <v>76.08</v>
      </c>
      <c r="AJ10" s="1">
        <v>78.23</v>
      </c>
    </row>
    <row r="14" spans="1:37" x14ac:dyDescent="0.2">
      <c r="A14" s="22" t="s">
        <v>4</v>
      </c>
      <c r="B14" s="22"/>
    </row>
    <row r="15" spans="1:37" x14ac:dyDescent="0.2">
      <c r="D15" s="72" t="s">
        <v>21</v>
      </c>
      <c r="E15" s="74"/>
      <c r="F15" s="72" t="s">
        <v>64</v>
      </c>
      <c r="G15" s="74"/>
    </row>
    <row r="16" spans="1:37" x14ac:dyDescent="0.2">
      <c r="C16" t="s">
        <v>62</v>
      </c>
      <c r="D16" s="5" t="s">
        <v>163</v>
      </c>
      <c r="E16" s="5" t="s">
        <v>165</v>
      </c>
      <c r="F16" s="5" t="s">
        <v>163</v>
      </c>
      <c r="G16" s="5" t="s">
        <v>165</v>
      </c>
    </row>
    <row r="17" spans="3:7" x14ac:dyDescent="0.2">
      <c r="C17" s="28">
        <v>0</v>
      </c>
      <c r="D17" s="47">
        <f>AVERAGE(B5:J5)</f>
        <v>100</v>
      </c>
      <c r="E17" s="47">
        <f>AVERAGE(K5:S5)</f>
        <v>100</v>
      </c>
      <c r="F17" s="47">
        <f>AVERAGE(T5:AB5)</f>
        <v>100</v>
      </c>
      <c r="G17" s="5">
        <f>AVERAGE(AC5:AK5)</f>
        <v>100</v>
      </c>
    </row>
    <row r="18" spans="3:7" x14ac:dyDescent="0.2">
      <c r="C18" s="33">
        <v>2</v>
      </c>
      <c r="D18" s="47">
        <f t="shared" ref="D18:D22" si="0">AVERAGE(B6:J6)</f>
        <v>98.867500000000007</v>
      </c>
      <c r="E18" s="47">
        <f t="shared" ref="E18:E22" si="1">AVERAGE(K6:S6)</f>
        <v>101.73750000000001</v>
      </c>
      <c r="F18" s="47">
        <f t="shared" ref="F18:F22" si="2">AVERAGE(T6:AB6)</f>
        <v>92.94</v>
      </c>
      <c r="G18" s="5">
        <f t="shared" ref="G18:G22" si="3">AVERAGE(AC6:AK6)</f>
        <v>91.964285714285708</v>
      </c>
    </row>
    <row r="19" spans="3:7" x14ac:dyDescent="0.2">
      <c r="C19" s="33">
        <v>4</v>
      </c>
      <c r="D19" s="47">
        <f t="shared" si="0"/>
        <v>98.38000000000001</v>
      </c>
      <c r="E19" s="47">
        <f t="shared" si="1"/>
        <v>102.1</v>
      </c>
      <c r="F19" s="47">
        <f t="shared" si="2"/>
        <v>94.357500000000002</v>
      </c>
      <c r="G19" s="5">
        <f t="shared" si="3"/>
        <v>91.518571428571434</v>
      </c>
    </row>
    <row r="20" spans="3:7" x14ac:dyDescent="0.2">
      <c r="C20" s="33">
        <v>6</v>
      </c>
      <c r="D20" s="47">
        <f t="shared" si="0"/>
        <v>97.797499999999999</v>
      </c>
      <c r="E20" s="47">
        <f t="shared" si="1"/>
        <v>103.94</v>
      </c>
      <c r="F20" s="47">
        <f t="shared" si="2"/>
        <v>92.76124999999999</v>
      </c>
      <c r="G20" s="5">
        <f t="shared" si="3"/>
        <v>89.045714285714297</v>
      </c>
    </row>
    <row r="21" spans="3:7" x14ac:dyDescent="0.2">
      <c r="C21" s="33">
        <v>7</v>
      </c>
      <c r="D21" s="47">
        <f t="shared" si="0"/>
        <v>97.804999999999993</v>
      </c>
      <c r="E21" s="47">
        <f t="shared" si="1"/>
        <v>103.69499999999999</v>
      </c>
      <c r="F21" s="47">
        <f t="shared" si="2"/>
        <v>87.887499999999989</v>
      </c>
      <c r="G21" s="5">
        <f t="shared" si="3"/>
        <v>83.08142857142856</v>
      </c>
    </row>
    <row r="22" spans="3:7" x14ac:dyDescent="0.2">
      <c r="C22" s="29">
        <v>8</v>
      </c>
      <c r="D22" s="67">
        <f t="shared" si="0"/>
        <v>100.61999999999999</v>
      </c>
      <c r="E22" s="67">
        <f t="shared" si="1"/>
        <v>104.38249999999999</v>
      </c>
      <c r="F22" s="67">
        <f t="shared" si="2"/>
        <v>81.971250000000012</v>
      </c>
      <c r="G22" s="5">
        <f t="shared" si="3"/>
        <v>78.322857142857146</v>
      </c>
    </row>
  </sheetData>
  <mergeCells count="6">
    <mergeCell ref="B4:J4"/>
    <mergeCell ref="K4:S4"/>
    <mergeCell ref="T4:AB4"/>
    <mergeCell ref="AC4:AK4"/>
    <mergeCell ref="F15:G15"/>
    <mergeCell ref="D15:E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025C-75CA-4C4A-BCB3-A9F09FFE3EDF}">
  <dimension ref="A1:S27"/>
  <sheetViews>
    <sheetView workbookViewId="0">
      <selection sqref="A1:XFD12"/>
    </sheetView>
  </sheetViews>
  <sheetFormatPr baseColWidth="10" defaultRowHeight="16" x14ac:dyDescent="0.2"/>
  <sheetData>
    <row r="1" spans="1:19" x14ac:dyDescent="0.2">
      <c r="A1" s="22" t="s">
        <v>175</v>
      </c>
      <c r="B1" s="22"/>
    </row>
    <row r="4" spans="1:19" x14ac:dyDescent="0.2">
      <c r="B4" s="72" t="s">
        <v>163</v>
      </c>
      <c r="C4" s="73"/>
      <c r="D4" s="73"/>
      <c r="E4" s="73"/>
      <c r="F4" s="73"/>
      <c r="G4" s="73"/>
      <c r="H4" s="73"/>
      <c r="I4" s="73"/>
      <c r="J4" s="74"/>
      <c r="K4" s="72" t="s">
        <v>165</v>
      </c>
      <c r="L4" s="73"/>
      <c r="M4" s="73"/>
      <c r="N4" s="73"/>
      <c r="O4" s="73"/>
      <c r="P4" s="73"/>
      <c r="Q4" s="73"/>
      <c r="R4" s="73"/>
      <c r="S4" s="74"/>
    </row>
    <row r="5" spans="1:19" x14ac:dyDescent="0.2">
      <c r="A5" s="5" t="s">
        <v>21</v>
      </c>
      <c r="B5" s="1">
        <v>24</v>
      </c>
      <c r="C5" s="1">
        <v>32</v>
      </c>
      <c r="D5" s="1"/>
      <c r="E5" s="1"/>
      <c r="F5" s="1"/>
      <c r="G5" s="1">
        <v>16</v>
      </c>
      <c r="H5" s="1">
        <v>24</v>
      </c>
      <c r="I5" s="1"/>
      <c r="J5" s="1"/>
      <c r="K5" s="1">
        <v>32</v>
      </c>
      <c r="L5" s="1">
        <v>16</v>
      </c>
      <c r="M5" s="1"/>
      <c r="N5" s="1"/>
      <c r="O5" s="1"/>
      <c r="P5" s="1">
        <v>24</v>
      </c>
      <c r="Q5" s="1">
        <v>24</v>
      </c>
      <c r="R5" s="1"/>
      <c r="S5" s="1"/>
    </row>
    <row r="6" spans="1:19" x14ac:dyDescent="0.2">
      <c r="A6" s="5" t="s">
        <v>159</v>
      </c>
      <c r="B6" s="1">
        <v>232</v>
      </c>
      <c r="C6" s="1">
        <v>200</v>
      </c>
      <c r="D6" s="1">
        <v>320</v>
      </c>
      <c r="E6" s="1">
        <v>256</v>
      </c>
      <c r="F6" s="1"/>
      <c r="G6" s="1">
        <v>224</v>
      </c>
      <c r="H6" s="1">
        <v>240</v>
      </c>
      <c r="I6" s="1">
        <v>344</v>
      </c>
      <c r="J6" s="1">
        <v>304</v>
      </c>
      <c r="K6" s="1">
        <v>264</v>
      </c>
      <c r="L6" s="1">
        <v>344</v>
      </c>
      <c r="M6" s="1">
        <v>416</v>
      </c>
      <c r="O6" s="1"/>
      <c r="P6" s="1">
        <v>280</v>
      </c>
      <c r="Q6" s="1">
        <v>255.1</v>
      </c>
      <c r="R6" s="1">
        <v>392</v>
      </c>
      <c r="S6" s="1">
        <v>296</v>
      </c>
    </row>
    <row r="8" spans="1:19" x14ac:dyDescent="0.2">
      <c r="A8" s="22" t="s">
        <v>4</v>
      </c>
      <c r="B8" s="22"/>
    </row>
    <row r="10" spans="1:19" x14ac:dyDescent="0.2">
      <c r="B10" s="5" t="s">
        <v>163</v>
      </c>
      <c r="C10" s="5" t="s">
        <v>165</v>
      </c>
    </row>
    <row r="11" spans="1:19" x14ac:dyDescent="0.2">
      <c r="A11" s="5" t="s">
        <v>21</v>
      </c>
      <c r="B11">
        <f>AVERAGE(B5:J5)</f>
        <v>24</v>
      </c>
      <c r="C11">
        <f>AVERAGE(K5:S5)</f>
        <v>24</v>
      </c>
    </row>
    <row r="12" spans="1:19" x14ac:dyDescent="0.2">
      <c r="A12" s="5" t="s">
        <v>159</v>
      </c>
      <c r="B12">
        <f>AVERAGE(B6:J6)</f>
        <v>265</v>
      </c>
      <c r="C12">
        <f>AVERAGE(K6:S6)</f>
        <v>321.01428571428568</v>
      </c>
    </row>
    <row r="16" spans="1:19" x14ac:dyDescent="0.2">
      <c r="A16" s="22" t="s">
        <v>174</v>
      </c>
      <c r="B16" s="22"/>
    </row>
    <row r="19" spans="1:19" x14ac:dyDescent="0.2">
      <c r="B19" s="72" t="s">
        <v>163</v>
      </c>
      <c r="C19" s="73"/>
      <c r="D19" s="73"/>
      <c r="E19" s="73"/>
      <c r="F19" s="73"/>
      <c r="G19" s="73"/>
      <c r="H19" s="73"/>
      <c r="I19" s="73"/>
      <c r="J19" s="74"/>
      <c r="K19" s="72" t="s">
        <v>165</v>
      </c>
      <c r="L19" s="73"/>
      <c r="M19" s="73"/>
      <c r="N19" s="73"/>
      <c r="O19" s="73"/>
      <c r="P19" s="73"/>
      <c r="Q19" s="73"/>
      <c r="R19" s="73"/>
      <c r="S19" s="74"/>
    </row>
    <row r="20" spans="1:19" x14ac:dyDescent="0.2">
      <c r="A20" s="5" t="s">
        <v>21</v>
      </c>
      <c r="B20" s="1">
        <v>104</v>
      </c>
      <c r="C20" s="1">
        <v>120</v>
      </c>
      <c r="D20" s="1"/>
      <c r="E20" s="1"/>
      <c r="F20" s="1"/>
      <c r="G20" s="1">
        <v>128</v>
      </c>
      <c r="H20" s="1">
        <v>192</v>
      </c>
      <c r="I20" s="1"/>
      <c r="J20" s="1"/>
      <c r="K20" s="1">
        <v>456</v>
      </c>
      <c r="L20" s="1">
        <v>136</v>
      </c>
      <c r="M20" s="1"/>
      <c r="N20" s="1"/>
      <c r="O20" s="1"/>
      <c r="P20" s="1">
        <v>384</v>
      </c>
      <c r="Q20" s="1">
        <v>152</v>
      </c>
      <c r="R20" s="1"/>
      <c r="S20" s="1"/>
    </row>
    <row r="21" spans="1:19" x14ac:dyDescent="0.2">
      <c r="A21" s="5" t="s">
        <v>159</v>
      </c>
      <c r="B21" s="1">
        <v>416</v>
      </c>
      <c r="C21" s="1">
        <v>744</v>
      </c>
      <c r="D21" s="1">
        <v>680</v>
      </c>
      <c r="E21" s="1">
        <v>552</v>
      </c>
      <c r="F21" s="1"/>
      <c r="G21" s="1">
        <v>640</v>
      </c>
      <c r="H21" s="1">
        <v>640</v>
      </c>
      <c r="I21" s="1">
        <v>696</v>
      </c>
      <c r="J21" s="1">
        <v>680</v>
      </c>
      <c r="K21" s="1">
        <v>920</v>
      </c>
      <c r="L21" s="1">
        <v>712</v>
      </c>
      <c r="M21" s="1">
        <v>720</v>
      </c>
      <c r="N21" s="1"/>
      <c r="P21" s="1">
        <v>544</v>
      </c>
      <c r="Q21" s="1">
        <v>1048.7</v>
      </c>
      <c r="R21" s="1">
        <v>768</v>
      </c>
      <c r="S21" s="1">
        <v>680</v>
      </c>
    </row>
    <row r="23" spans="1:19" x14ac:dyDescent="0.2">
      <c r="A23" s="22" t="s">
        <v>4</v>
      </c>
      <c r="B23" s="22"/>
    </row>
    <row r="25" spans="1:19" x14ac:dyDescent="0.2">
      <c r="B25" s="5" t="s">
        <v>163</v>
      </c>
      <c r="C25" s="5" t="s">
        <v>165</v>
      </c>
    </row>
    <row r="26" spans="1:19" x14ac:dyDescent="0.2">
      <c r="A26" s="5" t="s">
        <v>21</v>
      </c>
      <c r="B26">
        <f>AVERAGE(B20:J20)</f>
        <v>136</v>
      </c>
      <c r="C26">
        <f>AVERAGE(K20:S20)</f>
        <v>282</v>
      </c>
    </row>
    <row r="27" spans="1:19" x14ac:dyDescent="0.2">
      <c r="A27" s="5" t="s">
        <v>159</v>
      </c>
      <c r="B27">
        <f>AVERAGE(B21:J21)</f>
        <v>631</v>
      </c>
      <c r="C27">
        <f>AVERAGE(K21:S21)</f>
        <v>770.38571428571424</v>
      </c>
    </row>
  </sheetData>
  <mergeCells count="4">
    <mergeCell ref="B4:J4"/>
    <mergeCell ref="K4:S4"/>
    <mergeCell ref="B19:J19"/>
    <mergeCell ref="K19:S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52CA-A540-6E48-9D33-060A89842292}">
  <dimension ref="A1:I20"/>
  <sheetViews>
    <sheetView workbookViewId="0">
      <selection activeCell="H26" sqref="H26"/>
    </sheetView>
  </sheetViews>
  <sheetFormatPr baseColWidth="10" defaultRowHeight="16" x14ac:dyDescent="0.2"/>
  <sheetData>
    <row r="1" spans="1:9" x14ac:dyDescent="0.2">
      <c r="A1" s="22" t="s">
        <v>177</v>
      </c>
      <c r="B1" s="22"/>
    </row>
    <row r="4" spans="1:9" x14ac:dyDescent="0.2">
      <c r="B4" s="86" t="s">
        <v>56</v>
      </c>
      <c r="C4" s="86"/>
      <c r="E4" s="86" t="s">
        <v>8</v>
      </c>
      <c r="F4" s="86"/>
      <c r="H4" s="86" t="s">
        <v>67</v>
      </c>
      <c r="I4" s="86"/>
    </row>
    <row r="6" spans="1:9" x14ac:dyDescent="0.2">
      <c r="B6" s="7" t="s">
        <v>163</v>
      </c>
      <c r="C6" s="7" t="s">
        <v>176</v>
      </c>
      <c r="E6" s="7" t="s">
        <v>163</v>
      </c>
      <c r="F6" s="7" t="s">
        <v>176</v>
      </c>
      <c r="H6" s="7" t="s">
        <v>163</v>
      </c>
      <c r="I6" s="7" t="s">
        <v>176</v>
      </c>
    </row>
    <row r="7" spans="1:9" x14ac:dyDescent="0.2">
      <c r="B7" s="1">
        <v>22100000</v>
      </c>
      <c r="C7" s="1">
        <v>11400000</v>
      </c>
      <c r="E7" s="1">
        <v>14900000</v>
      </c>
      <c r="F7" s="1">
        <v>14400000</v>
      </c>
      <c r="H7" s="1">
        <v>8420</v>
      </c>
      <c r="I7" s="1">
        <v>7370</v>
      </c>
    </row>
    <row r="8" spans="1:9" x14ac:dyDescent="0.2">
      <c r="B8" s="1">
        <v>25500000</v>
      </c>
      <c r="C8" s="1">
        <v>9930000</v>
      </c>
      <c r="E8" s="1">
        <v>23000000</v>
      </c>
      <c r="F8" s="1">
        <v>24200000</v>
      </c>
      <c r="H8" s="1">
        <v>6320</v>
      </c>
      <c r="I8" s="1">
        <v>11600</v>
      </c>
    </row>
    <row r="9" spans="1:9" x14ac:dyDescent="0.2">
      <c r="B9" s="1">
        <v>12500000</v>
      </c>
      <c r="C9" s="1">
        <v>9870000</v>
      </c>
      <c r="E9" s="1">
        <v>14200000</v>
      </c>
      <c r="F9" s="1">
        <v>21300000</v>
      </c>
      <c r="H9" s="1">
        <v>1470</v>
      </c>
      <c r="I9" s="1">
        <v>1530</v>
      </c>
    </row>
    <row r="10" spans="1:9" x14ac:dyDescent="0.2">
      <c r="B10" s="1">
        <v>8390000</v>
      </c>
      <c r="C10" s="1">
        <v>9150000</v>
      </c>
      <c r="E10" s="1">
        <v>12600000</v>
      </c>
      <c r="F10" s="1">
        <v>14800000</v>
      </c>
      <c r="H10" s="1">
        <v>9470</v>
      </c>
      <c r="I10" s="1">
        <v>7890</v>
      </c>
    </row>
    <row r="11" spans="1:9" x14ac:dyDescent="0.2">
      <c r="B11" s="1"/>
      <c r="C11" s="1"/>
      <c r="E11" s="1"/>
      <c r="F11" s="1"/>
      <c r="H11" s="1"/>
      <c r="I11" s="1"/>
    </row>
    <row r="12" spans="1:9" x14ac:dyDescent="0.2">
      <c r="B12" s="1">
        <v>11000000</v>
      </c>
      <c r="C12" s="1">
        <v>12700000</v>
      </c>
      <c r="E12" s="1">
        <v>10400000</v>
      </c>
      <c r="F12" s="1">
        <v>13600000</v>
      </c>
      <c r="H12" s="1">
        <v>6320</v>
      </c>
      <c r="I12" s="1">
        <v>1110</v>
      </c>
    </row>
    <row r="13" spans="1:9" x14ac:dyDescent="0.2">
      <c r="B13" s="1">
        <v>7280000</v>
      </c>
      <c r="C13" s="1">
        <v>20200000</v>
      </c>
      <c r="E13" s="1">
        <v>14200000</v>
      </c>
      <c r="F13" s="1">
        <v>9710000</v>
      </c>
      <c r="H13" s="1">
        <v>1680</v>
      </c>
      <c r="I13" s="1">
        <v>1110</v>
      </c>
    </row>
    <row r="14" spans="1:9" x14ac:dyDescent="0.2">
      <c r="B14" s="1">
        <v>6580000</v>
      </c>
      <c r="C14" s="1">
        <v>14300000</v>
      </c>
      <c r="E14" s="1">
        <v>12200000</v>
      </c>
      <c r="F14" s="1">
        <v>10800000</v>
      </c>
      <c r="H14" s="1">
        <v>5260</v>
      </c>
      <c r="I14" s="1">
        <v>1950</v>
      </c>
    </row>
    <row r="15" spans="1:9" x14ac:dyDescent="0.2">
      <c r="B15" s="1">
        <v>6100000</v>
      </c>
      <c r="C15" s="1">
        <v>9570000</v>
      </c>
      <c r="E15" s="1">
        <v>2690000</v>
      </c>
      <c r="F15" s="1">
        <v>8520000</v>
      </c>
      <c r="H15" s="1">
        <v>1740</v>
      </c>
      <c r="I15" s="1">
        <v>1630</v>
      </c>
    </row>
    <row r="16" spans="1:9" x14ac:dyDescent="0.2">
      <c r="E16" s="1"/>
      <c r="F16" s="1"/>
    </row>
    <row r="18" spans="1:9" x14ac:dyDescent="0.2">
      <c r="A18" s="22" t="s">
        <v>178</v>
      </c>
    </row>
    <row r="20" spans="1:9" x14ac:dyDescent="0.2">
      <c r="B20">
        <f>AVERAGE(B7:B15)</f>
        <v>12431250</v>
      </c>
      <c r="C20">
        <f>AVERAGE(C7:C15)</f>
        <v>12140000</v>
      </c>
      <c r="E20">
        <f>AVERAGE(E7:E15)</f>
        <v>13023750</v>
      </c>
      <c r="F20">
        <f>AVERAGE(F7:F15)</f>
        <v>14666250</v>
      </c>
      <c r="H20">
        <f>AVERAGE(H7:H15)</f>
        <v>5085</v>
      </c>
      <c r="I20">
        <f>AVERAGE(I7:I15)</f>
        <v>4273.75</v>
      </c>
    </row>
  </sheetData>
  <mergeCells count="3">
    <mergeCell ref="B4:C4"/>
    <mergeCell ref="E4:F4"/>
    <mergeCell ref="H4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3B9B7-716F-1D4A-A333-D6063459445B}">
  <dimension ref="A1:AW29"/>
  <sheetViews>
    <sheetView workbookViewId="0">
      <selection activeCell="H15" sqref="H15"/>
    </sheetView>
  </sheetViews>
  <sheetFormatPr baseColWidth="10" defaultRowHeight="16" x14ac:dyDescent="0.2"/>
  <cols>
    <col min="1" max="1" width="20" customWidth="1"/>
    <col min="26" max="26" width="21.6640625" customWidth="1"/>
  </cols>
  <sheetData>
    <row r="1" spans="1:49" x14ac:dyDescent="0.2">
      <c r="A1" s="22" t="s">
        <v>13</v>
      </c>
      <c r="B1" s="22"/>
      <c r="Z1" s="22" t="s">
        <v>13</v>
      </c>
      <c r="AA1" s="22"/>
    </row>
    <row r="3" spans="1:49" x14ac:dyDescent="0.2">
      <c r="A3" s="44" t="s">
        <v>56</v>
      </c>
      <c r="Z3" s="44" t="s">
        <v>56</v>
      </c>
    </row>
    <row r="4" spans="1:49" ht="18" x14ac:dyDescent="0.2">
      <c r="A4" s="87" t="s">
        <v>55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  <c r="Z4" s="87" t="s">
        <v>57</v>
      </c>
      <c r="AB4" s="83" t="s">
        <v>36</v>
      </c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4" t="s">
        <v>52</v>
      </c>
      <c r="AN4" s="84"/>
      <c r="AO4" s="84"/>
      <c r="AP4" s="84"/>
      <c r="AQ4" s="84"/>
      <c r="AR4" s="84"/>
      <c r="AS4" s="84"/>
      <c r="AT4" s="84"/>
      <c r="AU4" s="84"/>
      <c r="AV4" s="84"/>
      <c r="AW4" s="85"/>
    </row>
    <row r="5" spans="1:49" x14ac:dyDescent="0.2">
      <c r="A5" s="87"/>
      <c r="B5" s="28" t="s">
        <v>21</v>
      </c>
      <c r="C5" s="19">
        <v>7.1999999999999995E-2</v>
      </c>
      <c r="D5" s="20">
        <v>5.2999999999999999E-2</v>
      </c>
      <c r="E5" s="20">
        <v>8.5999999999999993E-2</v>
      </c>
      <c r="F5" s="20"/>
      <c r="G5" s="20"/>
      <c r="H5" s="20"/>
      <c r="I5" s="20">
        <v>0.18</v>
      </c>
      <c r="J5" s="20"/>
      <c r="K5" s="20"/>
      <c r="L5" s="20"/>
      <c r="M5" s="21"/>
      <c r="N5" s="19">
        <v>4.2999999999999997E-2</v>
      </c>
      <c r="O5" s="20">
        <v>4.2000000000000003E-2</v>
      </c>
      <c r="P5" s="20">
        <v>1.4E-2</v>
      </c>
      <c r="Q5" s="20"/>
      <c r="R5" s="20"/>
      <c r="S5" s="20"/>
      <c r="T5" s="20">
        <v>0.03</v>
      </c>
      <c r="U5" s="20"/>
      <c r="V5" s="20"/>
      <c r="W5" s="20"/>
      <c r="X5" s="21"/>
      <c r="Z5" s="87"/>
      <c r="AA5" s="28" t="s">
        <v>21</v>
      </c>
      <c r="AB5" s="19">
        <v>1359</v>
      </c>
      <c r="AC5" s="20">
        <v>378</v>
      </c>
      <c r="AD5" s="20">
        <v>99</v>
      </c>
      <c r="AE5" s="20"/>
      <c r="AF5" s="20"/>
      <c r="AG5" s="20"/>
      <c r="AH5" s="20">
        <v>899</v>
      </c>
      <c r="AI5" s="20"/>
      <c r="AJ5" s="20"/>
      <c r="AK5" s="20"/>
      <c r="AL5" s="21"/>
      <c r="AM5" s="20">
        <v>773</v>
      </c>
      <c r="AN5" s="20">
        <v>1445</v>
      </c>
      <c r="AO5" s="20">
        <v>271</v>
      </c>
      <c r="AP5" s="20"/>
      <c r="AQ5" s="20"/>
      <c r="AR5" s="20"/>
      <c r="AS5" s="20">
        <v>722</v>
      </c>
      <c r="AT5" s="20"/>
      <c r="AU5" s="20"/>
      <c r="AV5" s="20"/>
      <c r="AW5" s="21"/>
    </row>
    <row r="6" spans="1:49" x14ac:dyDescent="0.2">
      <c r="A6" s="87"/>
      <c r="B6" s="29" t="s">
        <v>5</v>
      </c>
      <c r="C6" s="13">
        <v>6.32</v>
      </c>
      <c r="D6" s="14">
        <v>4.17</v>
      </c>
      <c r="E6" s="14">
        <v>5.27</v>
      </c>
      <c r="F6" s="37"/>
      <c r="G6" s="37"/>
      <c r="H6" s="14"/>
      <c r="I6" s="14">
        <v>8.1</v>
      </c>
      <c r="J6" s="14">
        <v>7.14</v>
      </c>
      <c r="K6" s="14">
        <v>5.45</v>
      </c>
      <c r="L6" s="14">
        <v>6.32</v>
      </c>
      <c r="M6" s="38"/>
      <c r="N6" s="13">
        <v>3.8</v>
      </c>
      <c r="O6" s="14">
        <v>3.87</v>
      </c>
      <c r="P6" s="14">
        <v>4.2699999999999996</v>
      </c>
      <c r="Q6" s="37"/>
      <c r="R6" s="37"/>
      <c r="S6" s="14"/>
      <c r="T6" s="14">
        <v>4.93</v>
      </c>
      <c r="U6" s="14">
        <v>4.0199999999999996</v>
      </c>
      <c r="V6" s="14">
        <v>3.81</v>
      </c>
      <c r="W6" s="14">
        <v>3.68</v>
      </c>
      <c r="X6" s="15">
        <v>2.37</v>
      </c>
      <c r="Z6" s="87"/>
      <c r="AA6" s="29" t="s">
        <v>5</v>
      </c>
      <c r="AB6" s="13">
        <v>112750</v>
      </c>
      <c r="AC6" s="14">
        <v>75271</v>
      </c>
      <c r="AD6" s="14">
        <v>273273</v>
      </c>
      <c r="AE6" s="37"/>
      <c r="AF6" s="37"/>
      <c r="AG6" s="14"/>
      <c r="AH6" s="14">
        <v>167059</v>
      </c>
      <c r="AI6" s="14">
        <v>154878</v>
      </c>
      <c r="AJ6" s="14">
        <v>139302</v>
      </c>
      <c r="AK6" s="14">
        <v>119191</v>
      </c>
      <c r="AL6" s="38"/>
      <c r="AM6" s="14">
        <v>60390</v>
      </c>
      <c r="AN6" s="14">
        <v>123599</v>
      </c>
      <c r="AO6" s="14">
        <v>76459</v>
      </c>
      <c r="AP6" s="37"/>
      <c r="AQ6" s="37"/>
      <c r="AR6" s="14"/>
      <c r="AS6" s="14">
        <v>71453</v>
      </c>
      <c r="AT6" s="14">
        <v>100754</v>
      </c>
      <c r="AU6" s="14">
        <v>107930</v>
      </c>
      <c r="AV6" s="14">
        <v>93588</v>
      </c>
      <c r="AW6" s="15">
        <v>51759</v>
      </c>
    </row>
    <row r="7" spans="1:49" s="66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9" spans="1:49" x14ac:dyDescent="0.2">
      <c r="A9" s="22" t="s">
        <v>4</v>
      </c>
      <c r="B9" s="22"/>
      <c r="Z9" s="22" t="s">
        <v>4</v>
      </c>
      <c r="AA9" s="22"/>
    </row>
    <row r="11" spans="1:49" x14ac:dyDescent="0.2">
      <c r="C11" s="32" t="s">
        <v>36</v>
      </c>
      <c r="D11" s="32" t="s">
        <v>54</v>
      </c>
      <c r="AB11" s="32" t="s">
        <v>36</v>
      </c>
      <c r="AC11" s="32" t="s">
        <v>54</v>
      </c>
    </row>
    <row r="12" spans="1:49" x14ac:dyDescent="0.2">
      <c r="B12" s="34" t="s">
        <v>21</v>
      </c>
      <c r="C12" s="42">
        <f>AVERAGE(C5:M5)</f>
        <v>9.7750000000000004E-2</v>
      </c>
      <c r="D12" s="42">
        <f>AVERAGE(N5:X5)</f>
        <v>3.2250000000000001E-2</v>
      </c>
      <c r="AA12" s="34" t="s">
        <v>21</v>
      </c>
      <c r="AB12" s="40">
        <f>AVERAGE(AB5:AL5)</f>
        <v>683.75</v>
      </c>
      <c r="AC12" s="40">
        <f>AVERAGE(AM5:AW5)</f>
        <v>802.75</v>
      </c>
    </row>
    <row r="13" spans="1:49" x14ac:dyDescent="0.2">
      <c r="B13" s="36" t="s">
        <v>5</v>
      </c>
      <c r="C13" s="43">
        <f>AVERAGE(C6:M6)</f>
        <v>6.11</v>
      </c>
      <c r="D13" s="43">
        <f>AVERAGE(N6:X6)</f>
        <v>3.8437499999999996</v>
      </c>
      <c r="AA13" s="36" t="s">
        <v>5</v>
      </c>
      <c r="AB13" s="41">
        <f>AVERAGE(AB6:AL6)</f>
        <v>148817.71428571429</v>
      </c>
      <c r="AC13" s="41">
        <f>AVERAGE(AM6:AW6)</f>
        <v>85741.5</v>
      </c>
    </row>
    <row r="17" spans="1:49" x14ac:dyDescent="0.2">
      <c r="A17" s="22" t="s">
        <v>13</v>
      </c>
      <c r="B17" s="22"/>
      <c r="Z17" s="22" t="s">
        <v>13</v>
      </c>
      <c r="AA17" s="22"/>
    </row>
    <row r="19" spans="1:49" x14ac:dyDescent="0.2">
      <c r="A19" s="44" t="s">
        <v>8</v>
      </c>
      <c r="Z19" s="44" t="s">
        <v>8</v>
      </c>
    </row>
    <row r="20" spans="1:49" ht="18" x14ac:dyDescent="0.2">
      <c r="A20" s="87" t="s">
        <v>55</v>
      </c>
      <c r="C20" s="83" t="s">
        <v>36</v>
      </c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5"/>
      <c r="Z20" s="87" t="s">
        <v>57</v>
      </c>
      <c r="AB20" s="83" t="s">
        <v>36</v>
      </c>
      <c r="AC20" s="84"/>
      <c r="AD20" s="84"/>
      <c r="AE20" s="84"/>
      <c r="AF20" s="84"/>
      <c r="AG20" s="84"/>
      <c r="AH20" s="84"/>
      <c r="AI20" s="84"/>
      <c r="AJ20" s="84"/>
      <c r="AK20" s="84"/>
      <c r="AL20" s="85"/>
      <c r="AM20" s="84" t="s">
        <v>52</v>
      </c>
      <c r="AN20" s="84"/>
      <c r="AO20" s="84"/>
      <c r="AP20" s="84"/>
      <c r="AQ20" s="84"/>
      <c r="AR20" s="84"/>
      <c r="AS20" s="84"/>
      <c r="AT20" s="84"/>
      <c r="AU20" s="84"/>
      <c r="AV20" s="84"/>
      <c r="AW20" s="85"/>
    </row>
    <row r="21" spans="1:49" x14ac:dyDescent="0.2">
      <c r="A21" s="87"/>
      <c r="B21" s="28" t="s">
        <v>21</v>
      </c>
      <c r="C21" s="19">
        <v>0.14000000000000001</v>
      </c>
      <c r="D21" s="20">
        <v>0.19</v>
      </c>
      <c r="E21" s="20">
        <v>0.12</v>
      </c>
      <c r="F21" s="20"/>
      <c r="G21" s="20"/>
      <c r="H21" s="20"/>
      <c r="I21" s="20">
        <v>4.8000000000000001E-2</v>
      </c>
      <c r="J21" s="20"/>
      <c r="K21" s="20"/>
      <c r="L21" s="20"/>
      <c r="M21" s="21"/>
      <c r="N21" s="19">
        <v>0.17</v>
      </c>
      <c r="O21" s="20">
        <v>0.13</v>
      </c>
      <c r="P21" s="20">
        <v>0.11</v>
      </c>
      <c r="Q21" s="20"/>
      <c r="R21" s="20"/>
      <c r="S21" s="20"/>
      <c r="T21" s="20">
        <v>5.6000000000000001E-2</v>
      </c>
      <c r="U21" s="20"/>
      <c r="V21" s="20"/>
      <c r="W21" s="20"/>
      <c r="X21" s="21"/>
      <c r="Z21" s="87"/>
      <c r="AA21" s="28" t="s">
        <v>21</v>
      </c>
      <c r="AB21" s="19">
        <v>196</v>
      </c>
      <c r="AC21" s="20">
        <v>173</v>
      </c>
      <c r="AD21" s="20">
        <v>217</v>
      </c>
      <c r="AE21" s="20"/>
      <c r="AF21" s="20"/>
      <c r="AG21" s="20"/>
      <c r="AH21" s="20">
        <v>67</v>
      </c>
      <c r="AI21" s="20"/>
      <c r="AJ21" s="20"/>
      <c r="AK21" s="20"/>
      <c r="AL21" s="21"/>
      <c r="AM21" s="19">
        <v>71</v>
      </c>
      <c r="AN21" s="20">
        <v>65</v>
      </c>
      <c r="AO21" s="20">
        <v>162</v>
      </c>
      <c r="AP21" s="20"/>
      <c r="AQ21" s="20"/>
      <c r="AR21" s="20"/>
      <c r="AS21" s="20">
        <v>77</v>
      </c>
      <c r="AT21" s="20"/>
      <c r="AU21" s="20"/>
      <c r="AV21" s="20"/>
      <c r="AW21" s="21"/>
    </row>
    <row r="22" spans="1:49" x14ac:dyDescent="0.2">
      <c r="A22" s="87"/>
      <c r="B22" s="29" t="s">
        <v>5</v>
      </c>
      <c r="C22" s="13">
        <v>13.1</v>
      </c>
      <c r="D22" s="14">
        <v>9.2200000000000006</v>
      </c>
      <c r="E22" s="14">
        <v>10.7</v>
      </c>
      <c r="F22" s="37"/>
      <c r="G22" s="37"/>
      <c r="H22" s="14"/>
      <c r="I22" s="14">
        <v>17.5</v>
      </c>
      <c r="J22" s="14">
        <v>15.8</v>
      </c>
      <c r="K22" s="14">
        <v>10.9</v>
      </c>
      <c r="L22" s="14">
        <v>10.5</v>
      </c>
      <c r="M22" s="38"/>
      <c r="N22" s="13">
        <v>11.4</v>
      </c>
      <c r="O22" s="14">
        <v>9.52</v>
      </c>
      <c r="P22" s="14">
        <v>10.199999999999999</v>
      </c>
      <c r="Q22" s="37"/>
      <c r="R22" s="37"/>
      <c r="S22" s="14"/>
      <c r="T22" s="14">
        <v>10.7</v>
      </c>
      <c r="U22" s="14">
        <v>9.7799999999999994</v>
      </c>
      <c r="V22" s="14">
        <v>7.72</v>
      </c>
      <c r="W22" s="14">
        <v>9.3800000000000008</v>
      </c>
      <c r="X22" s="15">
        <v>9.98</v>
      </c>
      <c r="Z22" s="87"/>
      <c r="AA22" s="29" t="s">
        <v>5</v>
      </c>
      <c r="AB22" s="13">
        <v>550865</v>
      </c>
      <c r="AC22" s="14">
        <v>244677</v>
      </c>
      <c r="AD22" s="14">
        <v>277490</v>
      </c>
      <c r="AE22" s="37"/>
      <c r="AF22" s="37"/>
      <c r="AG22" s="14"/>
      <c r="AH22" s="14">
        <v>271747</v>
      </c>
      <c r="AI22" s="14">
        <v>655000</v>
      </c>
      <c r="AJ22" s="14">
        <v>420741</v>
      </c>
      <c r="AK22" s="14">
        <v>133583</v>
      </c>
      <c r="AL22" s="38"/>
      <c r="AM22" s="13">
        <v>238786</v>
      </c>
      <c r="AN22" s="14">
        <v>193548</v>
      </c>
      <c r="AO22" s="14">
        <v>189349</v>
      </c>
      <c r="AP22" s="37"/>
      <c r="AQ22" s="37"/>
      <c r="AR22" s="14"/>
      <c r="AS22" s="14">
        <v>165980</v>
      </c>
      <c r="AT22" s="14">
        <v>117188</v>
      </c>
      <c r="AU22" s="14">
        <v>81133</v>
      </c>
      <c r="AV22" s="14">
        <v>168060</v>
      </c>
      <c r="AW22" s="15">
        <v>223660</v>
      </c>
    </row>
    <row r="23" spans="1:49" s="66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5" spans="1:49" x14ac:dyDescent="0.2">
      <c r="A25" s="22" t="s">
        <v>4</v>
      </c>
      <c r="B25" s="22"/>
      <c r="Z25" s="22" t="s">
        <v>4</v>
      </c>
      <c r="AA25" s="22"/>
    </row>
    <row r="27" spans="1:49" x14ac:dyDescent="0.2">
      <c r="C27" s="32" t="s">
        <v>36</v>
      </c>
      <c r="D27" s="32" t="s">
        <v>54</v>
      </c>
      <c r="AB27" s="32" t="s">
        <v>36</v>
      </c>
      <c r="AC27" s="32" t="s">
        <v>54</v>
      </c>
    </row>
    <row r="28" spans="1:49" x14ac:dyDescent="0.2">
      <c r="B28" s="34" t="s">
        <v>21</v>
      </c>
      <c r="C28" s="42">
        <f>AVERAGE(C21:M21)</f>
        <v>0.1245</v>
      </c>
      <c r="D28" s="42">
        <f>AVERAGE(N21:X21)</f>
        <v>0.11650000000000001</v>
      </c>
      <c r="AA28" s="34" t="s">
        <v>21</v>
      </c>
      <c r="AB28" s="40">
        <f>AVERAGE(AB21:AL21)</f>
        <v>163.25</v>
      </c>
      <c r="AC28" s="40">
        <f>AVERAGE(AM21:AW21)</f>
        <v>93.75</v>
      </c>
    </row>
    <row r="29" spans="1:49" x14ac:dyDescent="0.2">
      <c r="B29" s="36" t="s">
        <v>5</v>
      </c>
      <c r="C29" s="43">
        <f>AVERAGE(C22:M22)</f>
        <v>12.531428571428572</v>
      </c>
      <c r="D29" s="43">
        <f>AVERAGE(N22:X22)</f>
        <v>9.8350000000000009</v>
      </c>
      <c r="AA29" s="36" t="s">
        <v>5</v>
      </c>
      <c r="AB29" s="41">
        <f>AVERAGE(AB22:AL22)</f>
        <v>364871.85714285716</v>
      </c>
      <c r="AC29" s="41">
        <f>AVERAGE(AM22:AW22)</f>
        <v>172213</v>
      </c>
    </row>
  </sheetData>
  <mergeCells count="12">
    <mergeCell ref="Z20:Z22"/>
    <mergeCell ref="AB20:AL20"/>
    <mergeCell ref="AM20:AW20"/>
    <mergeCell ref="Z4:Z6"/>
    <mergeCell ref="AB4:AL4"/>
    <mergeCell ref="AM4:AW4"/>
    <mergeCell ref="A20:A22"/>
    <mergeCell ref="C20:M20"/>
    <mergeCell ref="N20:X20"/>
    <mergeCell ref="A4:A6"/>
    <mergeCell ref="C4:M4"/>
    <mergeCell ref="N4:X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7B5F-A121-8A41-A5F1-CA8B30FAAEE4}">
  <dimension ref="A1:X13"/>
  <sheetViews>
    <sheetView workbookViewId="0">
      <selection activeCell="L14" sqref="L14"/>
    </sheetView>
  </sheetViews>
  <sheetFormatPr baseColWidth="10" defaultRowHeight="16" x14ac:dyDescent="0.2"/>
  <sheetData>
    <row r="1" spans="1:24" x14ac:dyDescent="0.2">
      <c r="A1" s="22" t="s">
        <v>13</v>
      </c>
      <c r="B1" s="22"/>
    </row>
    <row r="3" spans="1:24" x14ac:dyDescent="0.2">
      <c r="A3" s="44" t="s">
        <v>56</v>
      </c>
    </row>
    <row r="4" spans="1:24" ht="18" x14ac:dyDescent="0.2">
      <c r="A4" s="87" t="s">
        <v>58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87"/>
      <c r="B5" s="28" t="s">
        <v>21</v>
      </c>
      <c r="C5" s="19">
        <v>22.7</v>
      </c>
      <c r="D5" s="20">
        <v>31.3</v>
      </c>
      <c r="E5" s="20">
        <v>43</v>
      </c>
      <c r="F5" s="20"/>
      <c r="G5" s="20"/>
      <c r="H5" s="20"/>
      <c r="I5" s="20">
        <v>22.4</v>
      </c>
      <c r="J5" s="20"/>
      <c r="K5" s="20"/>
      <c r="L5" s="20"/>
      <c r="M5" s="21"/>
      <c r="N5" s="19">
        <v>29</v>
      </c>
      <c r="O5" s="20">
        <v>27.3</v>
      </c>
      <c r="P5" s="20">
        <v>27.4</v>
      </c>
      <c r="Q5" s="20"/>
      <c r="R5" s="20"/>
      <c r="S5" s="20"/>
      <c r="T5" s="20">
        <v>14.3</v>
      </c>
      <c r="U5" s="20"/>
      <c r="V5" s="20"/>
      <c r="W5" s="20"/>
      <c r="X5" s="21"/>
    </row>
    <row r="6" spans="1:24" x14ac:dyDescent="0.2">
      <c r="A6" s="87"/>
      <c r="B6" s="29" t="s">
        <v>5</v>
      </c>
      <c r="C6" s="13">
        <v>67.900000000000006</v>
      </c>
      <c r="D6" s="14">
        <v>57</v>
      </c>
      <c r="E6" s="14">
        <v>58.9</v>
      </c>
      <c r="F6" s="37"/>
      <c r="G6" s="37"/>
      <c r="H6" s="14"/>
      <c r="I6" s="14">
        <v>61.5</v>
      </c>
      <c r="J6" s="14">
        <v>65.599999999999994</v>
      </c>
      <c r="K6" s="14">
        <v>52.9</v>
      </c>
      <c r="L6" s="14">
        <v>69</v>
      </c>
      <c r="M6" s="38"/>
      <c r="N6" s="13">
        <v>41.2</v>
      </c>
      <c r="O6" s="14">
        <v>43.4</v>
      </c>
      <c r="P6" s="14">
        <v>49.8</v>
      </c>
      <c r="Q6" s="37"/>
      <c r="R6" s="37"/>
      <c r="S6" s="14"/>
      <c r="T6" s="14">
        <v>45.2</v>
      </c>
      <c r="U6" s="14">
        <v>33.1</v>
      </c>
      <c r="V6" s="14">
        <v>27.7</v>
      </c>
      <c r="W6" s="14">
        <v>29.9</v>
      </c>
      <c r="X6" s="15">
        <v>24.1</v>
      </c>
    </row>
    <row r="9" spans="1:24" x14ac:dyDescent="0.2">
      <c r="A9" s="22" t="s">
        <v>4</v>
      </c>
      <c r="B9" s="22"/>
    </row>
    <row r="11" spans="1:24" x14ac:dyDescent="0.2">
      <c r="C11" s="32" t="s">
        <v>36</v>
      </c>
      <c r="D11" s="32" t="s">
        <v>54</v>
      </c>
    </row>
    <row r="12" spans="1:24" x14ac:dyDescent="0.2">
      <c r="B12" s="34" t="s">
        <v>21</v>
      </c>
      <c r="C12" s="42">
        <f>AVERAGE(C5:M5)</f>
        <v>29.85</v>
      </c>
      <c r="D12" s="42">
        <f>AVERAGE(N5:X5)</f>
        <v>24.499999999999996</v>
      </c>
    </row>
    <row r="13" spans="1:24" x14ac:dyDescent="0.2">
      <c r="B13" s="36" t="s">
        <v>5</v>
      </c>
      <c r="C13" s="43">
        <f>AVERAGE(C6:M6)</f>
        <v>61.828571428571422</v>
      </c>
      <c r="D13" s="43">
        <f>AVERAGE(N6:X6)</f>
        <v>36.799999999999997</v>
      </c>
    </row>
  </sheetData>
  <mergeCells count="3">
    <mergeCell ref="A4:A6"/>
    <mergeCell ref="C4:M4"/>
    <mergeCell ref="N4:X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E00C-4965-B74F-90D9-A87571F3B30B}">
  <dimension ref="A1:X13"/>
  <sheetViews>
    <sheetView workbookViewId="0">
      <selection activeCell="J17" sqref="J17"/>
    </sheetView>
  </sheetViews>
  <sheetFormatPr baseColWidth="10" defaultRowHeight="16" x14ac:dyDescent="0.2"/>
  <sheetData>
    <row r="1" spans="1:24" x14ac:dyDescent="0.2">
      <c r="A1" s="22" t="s">
        <v>13</v>
      </c>
      <c r="B1" s="22"/>
    </row>
    <row r="3" spans="1:24" x14ac:dyDescent="0.2">
      <c r="A3" s="44" t="s">
        <v>56</v>
      </c>
    </row>
    <row r="4" spans="1:24" ht="18" x14ac:dyDescent="0.2">
      <c r="A4" s="87" t="s">
        <v>59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87"/>
      <c r="B5" s="28" t="s">
        <v>21</v>
      </c>
      <c r="C5" s="19">
        <v>4.17</v>
      </c>
      <c r="D5" s="20">
        <v>5.73</v>
      </c>
      <c r="E5" s="45"/>
      <c r="F5" s="20"/>
      <c r="G5" s="20"/>
      <c r="H5" s="20"/>
      <c r="I5" s="20">
        <v>1.97</v>
      </c>
      <c r="J5" s="20"/>
      <c r="K5" s="20"/>
      <c r="L5" s="20"/>
      <c r="M5" s="21"/>
      <c r="N5" s="19">
        <v>3.54</v>
      </c>
      <c r="O5" s="20">
        <v>2.56</v>
      </c>
      <c r="P5" s="20">
        <v>3.22</v>
      </c>
      <c r="Q5" s="20"/>
      <c r="R5" s="20"/>
      <c r="S5" s="20"/>
      <c r="T5" s="20">
        <v>0.99</v>
      </c>
      <c r="U5" s="20"/>
      <c r="V5" s="20"/>
      <c r="W5" s="20"/>
      <c r="X5" s="21"/>
    </row>
    <row r="6" spans="1:24" x14ac:dyDescent="0.2">
      <c r="A6" s="87"/>
      <c r="B6" s="29" t="s">
        <v>5</v>
      </c>
      <c r="C6" s="13">
        <v>40.5</v>
      </c>
      <c r="D6" s="14">
        <v>37.6</v>
      </c>
      <c r="E6" s="14">
        <v>33</v>
      </c>
      <c r="F6" s="37"/>
      <c r="G6" s="37"/>
      <c r="H6" s="14"/>
      <c r="I6" s="14">
        <v>29.8</v>
      </c>
      <c r="J6" s="14">
        <v>32.5</v>
      </c>
      <c r="K6" s="14">
        <v>25.4</v>
      </c>
      <c r="L6" s="14">
        <v>35.299999999999997</v>
      </c>
      <c r="M6" s="38"/>
      <c r="N6" s="13">
        <v>24.5</v>
      </c>
      <c r="O6" s="14">
        <v>25.1</v>
      </c>
      <c r="P6" s="14">
        <v>30.3</v>
      </c>
      <c r="Q6" s="37"/>
      <c r="R6" s="37"/>
      <c r="S6" s="14"/>
      <c r="T6" s="14">
        <v>33.799999999999997</v>
      </c>
      <c r="U6" s="14">
        <v>23.8</v>
      </c>
      <c r="V6" s="14">
        <v>23.1</v>
      </c>
      <c r="W6" s="14">
        <v>18.899999999999999</v>
      </c>
      <c r="X6" s="15">
        <v>16.100000000000001</v>
      </c>
    </row>
    <row r="9" spans="1:24" x14ac:dyDescent="0.2">
      <c r="A9" s="22" t="s">
        <v>4</v>
      </c>
      <c r="B9" s="22"/>
    </row>
    <row r="11" spans="1:24" x14ac:dyDescent="0.2">
      <c r="C11" s="32" t="s">
        <v>36</v>
      </c>
      <c r="D11" s="32" t="s">
        <v>54</v>
      </c>
    </row>
    <row r="12" spans="1:24" x14ac:dyDescent="0.2">
      <c r="B12" s="34" t="s">
        <v>21</v>
      </c>
      <c r="C12" s="42">
        <f>AVERAGE(C5:M5)</f>
        <v>3.956666666666667</v>
      </c>
      <c r="D12" s="42">
        <f>AVERAGE(N5:X5)</f>
        <v>2.5775000000000001</v>
      </c>
    </row>
    <row r="13" spans="1:24" x14ac:dyDescent="0.2">
      <c r="B13" s="36" t="s">
        <v>5</v>
      </c>
      <c r="C13" s="43">
        <f>AVERAGE(C6:M6)</f>
        <v>33.442857142857143</v>
      </c>
      <c r="D13" s="43">
        <f>AVERAGE(N6:X6)</f>
        <v>24.45</v>
      </c>
    </row>
  </sheetData>
  <mergeCells count="3">
    <mergeCell ref="A4:A6"/>
    <mergeCell ref="C4:M4"/>
    <mergeCell ref="N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F6C1-3F5F-1849-AB19-8E7059FEE374}">
  <dimension ref="A1:R66"/>
  <sheetViews>
    <sheetView workbookViewId="0">
      <selection activeCell="K21" sqref="K21"/>
    </sheetView>
  </sheetViews>
  <sheetFormatPr baseColWidth="10" defaultRowHeight="16" x14ac:dyDescent="0.2"/>
  <cols>
    <col min="2" max="2" width="9.1640625" bestFit="1" customWidth="1"/>
    <col min="3" max="3" width="17" bestFit="1" customWidth="1"/>
    <col min="4" max="4" width="30.5" bestFit="1" customWidth="1"/>
    <col min="8" max="8" width="17" bestFit="1" customWidth="1"/>
  </cols>
  <sheetData>
    <row r="1" spans="1:18" x14ac:dyDescent="0.2">
      <c r="A1" s="22" t="s">
        <v>8</v>
      </c>
      <c r="F1" s="22" t="s">
        <v>7</v>
      </c>
    </row>
    <row r="3" spans="1:18" x14ac:dyDescent="0.2">
      <c r="B3" t="s">
        <v>87</v>
      </c>
      <c r="C3" t="s">
        <v>88</v>
      </c>
      <c r="D3" s="62" t="s">
        <v>89</v>
      </c>
      <c r="E3" s="1"/>
      <c r="G3" t="s">
        <v>87</v>
      </c>
      <c r="H3" t="s">
        <v>88</v>
      </c>
      <c r="I3" s="62" t="s">
        <v>89</v>
      </c>
      <c r="K3" s="26"/>
      <c r="L3" s="1"/>
      <c r="N3" s="26"/>
      <c r="O3" s="1"/>
      <c r="Q3" s="26"/>
      <c r="R3" s="1"/>
    </row>
    <row r="4" spans="1:18" x14ac:dyDescent="0.2">
      <c r="B4">
        <v>0</v>
      </c>
      <c r="C4" t="s">
        <v>14</v>
      </c>
      <c r="D4" s="62" t="s">
        <v>104</v>
      </c>
      <c r="E4" s="1"/>
      <c r="G4">
        <v>0</v>
      </c>
      <c r="H4" t="s">
        <v>14</v>
      </c>
      <c r="I4" s="62" t="s">
        <v>125</v>
      </c>
      <c r="K4" s="26"/>
      <c r="L4" s="1"/>
      <c r="N4" s="26"/>
      <c r="O4" s="1"/>
      <c r="Q4" s="26"/>
      <c r="R4" s="1"/>
    </row>
    <row r="5" spans="1:18" x14ac:dyDescent="0.2">
      <c r="B5">
        <v>0</v>
      </c>
      <c r="C5" t="s">
        <v>15</v>
      </c>
      <c r="D5" s="62" t="s">
        <v>90</v>
      </c>
      <c r="E5" s="1"/>
      <c r="G5">
        <v>0</v>
      </c>
      <c r="H5" t="s">
        <v>15</v>
      </c>
      <c r="I5" s="62" t="s">
        <v>126</v>
      </c>
      <c r="K5" s="26"/>
      <c r="L5" s="1"/>
      <c r="N5" s="26"/>
      <c r="O5" s="1"/>
      <c r="Q5" s="26"/>
      <c r="R5" s="1"/>
    </row>
    <row r="6" spans="1:18" x14ac:dyDescent="0.2">
      <c r="B6">
        <v>0</v>
      </c>
      <c r="C6" t="s">
        <v>91</v>
      </c>
      <c r="D6" s="62" t="s">
        <v>105</v>
      </c>
      <c r="E6" s="1"/>
      <c r="G6">
        <v>0</v>
      </c>
      <c r="H6" t="s">
        <v>91</v>
      </c>
      <c r="I6" s="62" t="s">
        <v>127</v>
      </c>
      <c r="K6" s="26"/>
      <c r="L6" s="1"/>
      <c r="N6" s="26"/>
      <c r="O6" s="1"/>
      <c r="Q6" s="26"/>
      <c r="R6" s="1"/>
    </row>
    <row r="7" spans="1:18" x14ac:dyDescent="0.2">
      <c r="B7">
        <v>0</v>
      </c>
      <c r="C7" t="s">
        <v>18</v>
      </c>
      <c r="D7" s="62" t="s">
        <v>92</v>
      </c>
      <c r="E7" s="1"/>
      <c r="G7">
        <v>0</v>
      </c>
      <c r="H7" t="s">
        <v>18</v>
      </c>
      <c r="I7" s="62" t="s">
        <v>125</v>
      </c>
      <c r="K7" s="26"/>
      <c r="L7" s="1"/>
      <c r="N7" s="26"/>
      <c r="O7" s="1"/>
      <c r="Q7" s="26"/>
      <c r="R7" s="1"/>
    </row>
    <row r="8" spans="1:18" x14ac:dyDescent="0.2">
      <c r="B8">
        <v>0</v>
      </c>
      <c r="C8" t="s">
        <v>16</v>
      </c>
      <c r="D8" s="62" t="s">
        <v>106</v>
      </c>
      <c r="E8" s="1"/>
      <c r="G8">
        <v>0</v>
      </c>
      <c r="H8" t="s">
        <v>16</v>
      </c>
      <c r="I8" s="62" t="s">
        <v>128</v>
      </c>
      <c r="K8" s="26"/>
      <c r="L8" s="1"/>
      <c r="N8" s="26"/>
      <c r="O8" s="1"/>
      <c r="Q8" s="26"/>
      <c r="R8" s="1"/>
    </row>
    <row r="9" spans="1:18" x14ac:dyDescent="0.2">
      <c r="B9">
        <v>0</v>
      </c>
      <c r="C9" t="s">
        <v>17</v>
      </c>
      <c r="D9" s="62" t="s">
        <v>107</v>
      </c>
      <c r="E9" s="1"/>
      <c r="G9">
        <v>0</v>
      </c>
      <c r="H9" t="s">
        <v>17</v>
      </c>
      <c r="I9" s="62" t="s">
        <v>94</v>
      </c>
      <c r="K9" s="26"/>
      <c r="L9" s="1"/>
      <c r="N9" s="26"/>
      <c r="O9" s="1"/>
      <c r="Q9" s="26"/>
      <c r="R9" s="1"/>
    </row>
    <row r="10" spans="1:18" x14ac:dyDescent="0.2">
      <c r="B10">
        <v>0</v>
      </c>
      <c r="C10" t="s">
        <v>156</v>
      </c>
      <c r="D10" s="62" t="s">
        <v>108</v>
      </c>
      <c r="E10" s="1"/>
      <c r="G10">
        <v>0</v>
      </c>
      <c r="H10" t="s">
        <v>156</v>
      </c>
      <c r="I10" s="62" t="s">
        <v>120</v>
      </c>
      <c r="K10" s="26"/>
      <c r="L10" s="1"/>
      <c r="N10" s="26"/>
      <c r="O10" s="1"/>
      <c r="Q10" s="26"/>
      <c r="R10" s="1"/>
    </row>
    <row r="11" spans="1:18" x14ac:dyDescent="0.2">
      <c r="B11">
        <v>0</v>
      </c>
      <c r="C11" t="s">
        <v>19</v>
      </c>
      <c r="D11" s="62" t="s">
        <v>93</v>
      </c>
      <c r="E11" s="1"/>
      <c r="G11">
        <v>0</v>
      </c>
      <c r="H11" t="s">
        <v>19</v>
      </c>
      <c r="I11" s="62" t="s">
        <v>129</v>
      </c>
      <c r="K11" s="26"/>
      <c r="L11" s="1"/>
      <c r="N11" s="26"/>
      <c r="O11" s="1"/>
      <c r="Q11" s="26"/>
      <c r="R11" s="1"/>
    </row>
    <row r="12" spans="1:18" x14ac:dyDescent="0.2">
      <c r="B12">
        <v>0</v>
      </c>
      <c r="C12" t="s">
        <v>157</v>
      </c>
      <c r="D12" s="62" t="s">
        <v>94</v>
      </c>
      <c r="E12" s="1"/>
      <c r="G12">
        <v>0</v>
      </c>
      <c r="H12" t="s">
        <v>157</v>
      </c>
      <c r="I12" s="62" t="s">
        <v>130</v>
      </c>
      <c r="K12" s="26"/>
      <c r="L12" s="1"/>
      <c r="N12" s="26"/>
      <c r="O12" s="1"/>
      <c r="Q12" s="26"/>
      <c r="R12" s="1"/>
    </row>
    <row r="13" spans="1:18" x14ac:dyDescent="0.2">
      <c r="B13">
        <v>0</v>
      </c>
      <c r="C13" t="s">
        <v>20</v>
      </c>
      <c r="D13" s="62" t="s">
        <v>109</v>
      </c>
      <c r="E13" s="1"/>
      <c r="G13">
        <v>0</v>
      </c>
      <c r="H13" t="s">
        <v>20</v>
      </c>
      <c r="I13" s="62" t="s">
        <v>131</v>
      </c>
      <c r="K13" s="26"/>
      <c r="L13" s="1"/>
      <c r="N13" s="26"/>
      <c r="O13" s="1"/>
      <c r="Q13" s="26"/>
      <c r="R13" s="1"/>
    </row>
    <row r="14" spans="1:18" x14ac:dyDescent="0.2">
      <c r="B14">
        <v>2</v>
      </c>
      <c r="C14" t="s">
        <v>14</v>
      </c>
      <c r="D14" s="62" t="s">
        <v>95</v>
      </c>
      <c r="E14" s="1"/>
      <c r="G14">
        <v>2</v>
      </c>
      <c r="H14" t="s">
        <v>14</v>
      </c>
      <c r="I14" s="62" t="s">
        <v>132</v>
      </c>
      <c r="K14" s="26"/>
      <c r="L14" s="1"/>
      <c r="N14" s="26"/>
      <c r="O14" s="1"/>
      <c r="Q14" s="26"/>
      <c r="R14" s="1"/>
    </row>
    <row r="15" spans="1:18" x14ac:dyDescent="0.2">
      <c r="B15">
        <v>2</v>
      </c>
      <c r="C15" t="s">
        <v>15</v>
      </c>
      <c r="D15" s="62" t="s">
        <v>110</v>
      </c>
      <c r="E15" s="1"/>
      <c r="G15">
        <v>2</v>
      </c>
      <c r="H15" t="s">
        <v>15</v>
      </c>
      <c r="I15" s="62" t="s">
        <v>133</v>
      </c>
      <c r="K15" s="26"/>
      <c r="L15" s="1"/>
      <c r="N15" s="26"/>
      <c r="O15" s="1"/>
      <c r="Q15" s="26"/>
      <c r="R15" s="1"/>
    </row>
    <row r="16" spans="1:18" x14ac:dyDescent="0.2">
      <c r="B16">
        <v>2</v>
      </c>
      <c r="C16" t="s">
        <v>91</v>
      </c>
      <c r="D16" s="62" t="s">
        <v>111</v>
      </c>
      <c r="E16" s="1"/>
      <c r="G16">
        <v>2</v>
      </c>
      <c r="H16" t="s">
        <v>91</v>
      </c>
      <c r="I16" s="62" t="s">
        <v>134</v>
      </c>
      <c r="K16" s="26"/>
      <c r="L16" s="1"/>
      <c r="N16" s="26"/>
      <c r="O16" s="1"/>
      <c r="Q16" s="26"/>
      <c r="R16" s="1"/>
    </row>
    <row r="17" spans="2:18" x14ac:dyDescent="0.2">
      <c r="B17">
        <v>2</v>
      </c>
      <c r="C17" t="s">
        <v>18</v>
      </c>
      <c r="D17" s="62" t="s">
        <v>112</v>
      </c>
      <c r="E17" s="1"/>
      <c r="G17">
        <v>2</v>
      </c>
      <c r="H17" t="s">
        <v>18</v>
      </c>
      <c r="I17" s="62" t="s">
        <v>135</v>
      </c>
      <c r="K17" s="26"/>
      <c r="L17" s="1"/>
      <c r="N17" s="26"/>
      <c r="O17" s="1"/>
      <c r="Q17" s="26"/>
      <c r="R17" s="1"/>
    </row>
    <row r="18" spans="2:18" x14ac:dyDescent="0.2">
      <c r="B18">
        <v>2</v>
      </c>
      <c r="C18" t="s">
        <v>16</v>
      </c>
      <c r="D18" s="62" t="s">
        <v>113</v>
      </c>
      <c r="E18" s="1"/>
      <c r="G18">
        <v>2</v>
      </c>
      <c r="H18" t="s">
        <v>16</v>
      </c>
      <c r="I18" s="62" t="s">
        <v>136</v>
      </c>
      <c r="K18" s="26"/>
      <c r="L18" s="1"/>
      <c r="N18" s="26"/>
      <c r="O18" s="1"/>
      <c r="Q18" s="26"/>
      <c r="R18" s="1"/>
    </row>
    <row r="19" spans="2:18" x14ac:dyDescent="0.2">
      <c r="B19">
        <v>2</v>
      </c>
      <c r="C19" t="s">
        <v>17</v>
      </c>
      <c r="D19" s="62" t="s">
        <v>114</v>
      </c>
      <c r="E19" s="1"/>
      <c r="G19">
        <v>2</v>
      </c>
      <c r="H19" t="s">
        <v>17</v>
      </c>
      <c r="I19" s="62" t="s">
        <v>137</v>
      </c>
      <c r="K19" s="26"/>
      <c r="L19" s="1"/>
      <c r="N19" s="26"/>
      <c r="O19" s="1"/>
      <c r="Q19" s="26"/>
      <c r="R19" s="1"/>
    </row>
    <row r="20" spans="2:18" x14ac:dyDescent="0.2">
      <c r="B20">
        <v>2</v>
      </c>
      <c r="C20" t="s">
        <v>156</v>
      </c>
      <c r="D20" s="62" t="s">
        <v>115</v>
      </c>
      <c r="E20" s="1"/>
      <c r="G20">
        <v>2</v>
      </c>
      <c r="H20" t="s">
        <v>156</v>
      </c>
      <c r="I20" s="62" t="s">
        <v>138</v>
      </c>
      <c r="K20" s="26"/>
      <c r="L20" s="1"/>
      <c r="N20" s="26"/>
      <c r="O20" s="1"/>
      <c r="Q20" s="26"/>
      <c r="R20" s="1"/>
    </row>
    <row r="21" spans="2:18" x14ac:dyDescent="0.2">
      <c r="B21">
        <v>2</v>
      </c>
      <c r="C21" t="s">
        <v>19</v>
      </c>
      <c r="D21" s="62" t="s">
        <v>96</v>
      </c>
      <c r="E21" s="1"/>
      <c r="G21">
        <v>2</v>
      </c>
      <c r="H21" t="s">
        <v>19</v>
      </c>
      <c r="I21" s="62" t="s">
        <v>139</v>
      </c>
      <c r="K21" s="26"/>
      <c r="L21" s="1"/>
      <c r="N21" s="26"/>
      <c r="O21" s="1"/>
      <c r="Q21" s="26"/>
      <c r="R21" s="1"/>
    </row>
    <row r="22" spans="2:18" x14ac:dyDescent="0.2">
      <c r="B22">
        <v>2</v>
      </c>
      <c r="C22" t="s">
        <v>157</v>
      </c>
      <c r="D22" s="62" t="s">
        <v>97</v>
      </c>
      <c r="G22">
        <v>2</v>
      </c>
      <c r="H22" t="s">
        <v>157</v>
      </c>
      <c r="I22" s="62" t="s">
        <v>139</v>
      </c>
    </row>
    <row r="23" spans="2:18" x14ac:dyDescent="0.2">
      <c r="B23">
        <v>2</v>
      </c>
      <c r="C23" t="s">
        <v>20</v>
      </c>
      <c r="D23" s="62" t="s">
        <v>98</v>
      </c>
      <c r="G23">
        <v>2</v>
      </c>
      <c r="H23" t="s">
        <v>20</v>
      </c>
      <c r="I23" s="62" t="s">
        <v>140</v>
      </c>
    </row>
    <row r="24" spans="2:18" x14ac:dyDescent="0.2">
      <c r="B24">
        <v>8</v>
      </c>
      <c r="C24" t="s">
        <v>14</v>
      </c>
      <c r="D24" s="62" t="s">
        <v>95</v>
      </c>
      <c r="G24">
        <v>8</v>
      </c>
      <c r="H24" t="s">
        <v>14</v>
      </c>
      <c r="I24" s="62" t="s">
        <v>141</v>
      </c>
    </row>
    <row r="25" spans="2:18" x14ac:dyDescent="0.2">
      <c r="B25">
        <v>8</v>
      </c>
      <c r="C25" t="s">
        <v>15</v>
      </c>
      <c r="D25" s="62" t="s">
        <v>90</v>
      </c>
      <c r="G25">
        <v>8</v>
      </c>
      <c r="H25" t="s">
        <v>15</v>
      </c>
      <c r="I25" s="62" t="s">
        <v>134</v>
      </c>
    </row>
    <row r="26" spans="2:18" x14ac:dyDescent="0.2">
      <c r="B26">
        <v>8</v>
      </c>
      <c r="C26" t="s">
        <v>91</v>
      </c>
      <c r="D26" s="62" t="s">
        <v>116</v>
      </c>
      <c r="G26">
        <v>8</v>
      </c>
      <c r="H26" t="s">
        <v>91</v>
      </c>
      <c r="I26" s="62" t="s">
        <v>142</v>
      </c>
    </row>
    <row r="27" spans="2:18" x14ac:dyDescent="0.2">
      <c r="B27">
        <v>8</v>
      </c>
      <c r="C27" t="s">
        <v>18</v>
      </c>
      <c r="D27" s="62" t="s">
        <v>117</v>
      </c>
      <c r="G27">
        <v>8</v>
      </c>
      <c r="H27" t="s">
        <v>18</v>
      </c>
      <c r="I27" s="62" t="s">
        <v>143</v>
      </c>
    </row>
    <row r="28" spans="2:18" x14ac:dyDescent="0.2">
      <c r="B28">
        <v>8</v>
      </c>
      <c r="C28" t="s">
        <v>16</v>
      </c>
      <c r="D28" s="62" t="s">
        <v>118</v>
      </c>
      <c r="G28">
        <v>8</v>
      </c>
      <c r="H28" t="s">
        <v>16</v>
      </c>
      <c r="I28" s="62" t="s">
        <v>141</v>
      </c>
    </row>
    <row r="29" spans="2:18" x14ac:dyDescent="0.2">
      <c r="B29">
        <v>8</v>
      </c>
      <c r="C29" t="s">
        <v>17</v>
      </c>
      <c r="D29" s="62" t="s">
        <v>99</v>
      </c>
      <c r="G29">
        <v>8</v>
      </c>
      <c r="H29" t="s">
        <v>17</v>
      </c>
      <c r="I29" s="62" t="s">
        <v>101</v>
      </c>
    </row>
    <row r="30" spans="2:18" x14ac:dyDescent="0.2">
      <c r="B30">
        <v>8</v>
      </c>
      <c r="C30" t="s">
        <v>156</v>
      </c>
      <c r="D30" s="62" t="s">
        <v>119</v>
      </c>
      <c r="G30">
        <v>8</v>
      </c>
      <c r="H30" t="s">
        <v>156</v>
      </c>
      <c r="I30" s="62" t="s">
        <v>144</v>
      </c>
    </row>
    <row r="31" spans="2:18" x14ac:dyDescent="0.2">
      <c r="B31">
        <v>8</v>
      </c>
      <c r="C31" t="s">
        <v>19</v>
      </c>
      <c r="D31" s="62" t="s">
        <v>100</v>
      </c>
      <c r="G31">
        <v>8</v>
      </c>
      <c r="H31" t="s">
        <v>19</v>
      </c>
      <c r="I31" s="62" t="s">
        <v>145</v>
      </c>
    </row>
    <row r="32" spans="2:18" x14ac:dyDescent="0.2">
      <c r="B32">
        <v>8</v>
      </c>
      <c r="C32" t="s">
        <v>157</v>
      </c>
      <c r="D32" s="62" t="s">
        <v>95</v>
      </c>
      <c r="G32">
        <v>8</v>
      </c>
      <c r="H32" t="s">
        <v>157</v>
      </c>
      <c r="I32" s="62" t="s">
        <v>146</v>
      </c>
    </row>
    <row r="33" spans="2:9" x14ac:dyDescent="0.2">
      <c r="B33">
        <v>8</v>
      </c>
      <c r="C33" t="s">
        <v>20</v>
      </c>
      <c r="D33" s="62" t="s">
        <v>120</v>
      </c>
      <c r="G33">
        <v>8</v>
      </c>
      <c r="H33" t="s">
        <v>20</v>
      </c>
      <c r="I33" s="62" t="s">
        <v>147</v>
      </c>
    </row>
    <row r="34" spans="2:9" x14ac:dyDescent="0.2">
      <c r="B34">
        <v>12</v>
      </c>
      <c r="C34" t="s">
        <v>14</v>
      </c>
      <c r="D34" s="62" t="s">
        <v>101</v>
      </c>
      <c r="G34">
        <v>12</v>
      </c>
      <c r="H34" t="s">
        <v>14</v>
      </c>
      <c r="I34" s="62" t="s">
        <v>148</v>
      </c>
    </row>
    <row r="35" spans="2:9" x14ac:dyDescent="0.2">
      <c r="B35">
        <v>12</v>
      </c>
      <c r="C35" t="s">
        <v>15</v>
      </c>
      <c r="D35" s="62" t="s">
        <v>90</v>
      </c>
      <c r="G35">
        <v>12</v>
      </c>
      <c r="H35" t="s">
        <v>15</v>
      </c>
      <c r="I35" s="62" t="s">
        <v>121</v>
      </c>
    </row>
    <row r="36" spans="2:9" x14ac:dyDescent="0.2">
      <c r="B36">
        <v>12</v>
      </c>
      <c r="C36" t="s">
        <v>91</v>
      </c>
      <c r="D36" s="62" t="s">
        <v>102</v>
      </c>
      <c r="G36">
        <v>12</v>
      </c>
      <c r="H36" t="s">
        <v>91</v>
      </c>
      <c r="I36" s="62" t="s">
        <v>149</v>
      </c>
    </row>
    <row r="37" spans="2:9" x14ac:dyDescent="0.2">
      <c r="B37">
        <v>12</v>
      </c>
      <c r="C37" t="s">
        <v>18</v>
      </c>
      <c r="D37" s="62" t="s">
        <v>103</v>
      </c>
      <c r="G37">
        <v>12</v>
      </c>
      <c r="H37" t="s">
        <v>18</v>
      </c>
      <c r="I37" s="62" t="s">
        <v>150</v>
      </c>
    </row>
    <row r="38" spans="2:9" x14ac:dyDescent="0.2">
      <c r="B38">
        <v>12</v>
      </c>
      <c r="C38" t="s">
        <v>16</v>
      </c>
      <c r="D38" s="62" t="s">
        <v>102</v>
      </c>
      <c r="G38">
        <v>12</v>
      </c>
      <c r="H38" t="s">
        <v>16</v>
      </c>
      <c r="I38" s="62" t="s">
        <v>151</v>
      </c>
    </row>
    <row r="39" spans="2:9" x14ac:dyDescent="0.2">
      <c r="B39">
        <v>12</v>
      </c>
      <c r="C39" t="s">
        <v>17</v>
      </c>
      <c r="D39" s="62" t="s">
        <v>121</v>
      </c>
      <c r="G39">
        <v>12</v>
      </c>
      <c r="H39" t="s">
        <v>17</v>
      </c>
      <c r="I39" s="62" t="s">
        <v>152</v>
      </c>
    </row>
    <row r="40" spans="2:9" x14ac:dyDescent="0.2">
      <c r="B40">
        <v>12</v>
      </c>
      <c r="C40" t="s">
        <v>156</v>
      </c>
      <c r="D40" s="62" t="s">
        <v>122</v>
      </c>
      <c r="G40">
        <v>12</v>
      </c>
      <c r="H40" t="s">
        <v>156</v>
      </c>
      <c r="I40" s="62" t="s">
        <v>142</v>
      </c>
    </row>
    <row r="41" spans="2:9" x14ac:dyDescent="0.2">
      <c r="B41">
        <v>12</v>
      </c>
      <c r="C41" t="s">
        <v>19</v>
      </c>
      <c r="D41" s="62" t="s">
        <v>123</v>
      </c>
      <c r="G41">
        <v>12</v>
      </c>
      <c r="H41" t="s">
        <v>19</v>
      </c>
      <c r="I41" s="62" t="s">
        <v>153</v>
      </c>
    </row>
    <row r="42" spans="2:9" x14ac:dyDescent="0.2">
      <c r="B42">
        <v>12</v>
      </c>
      <c r="C42" t="s">
        <v>157</v>
      </c>
      <c r="D42" s="62" t="s">
        <v>95</v>
      </c>
      <c r="G42">
        <v>12</v>
      </c>
      <c r="H42" t="s">
        <v>157</v>
      </c>
      <c r="I42" s="62" t="s">
        <v>154</v>
      </c>
    </row>
    <row r="43" spans="2:9" x14ac:dyDescent="0.2">
      <c r="B43">
        <v>12</v>
      </c>
      <c r="C43" t="s">
        <v>20</v>
      </c>
      <c r="D43" s="62" t="s">
        <v>124</v>
      </c>
      <c r="G43">
        <v>12</v>
      </c>
      <c r="H43" t="s">
        <v>20</v>
      </c>
      <c r="I43" s="62" t="s">
        <v>155</v>
      </c>
    </row>
    <row r="49" spans="4:4" x14ac:dyDescent="0.2">
      <c r="D49" s="61"/>
    </row>
    <row r="51" spans="4:4" x14ac:dyDescent="0.2">
      <c r="D51" s="61"/>
    </row>
    <row r="53" spans="4:4" x14ac:dyDescent="0.2">
      <c r="D53" s="61"/>
    </row>
    <row r="56" spans="4:4" x14ac:dyDescent="0.2">
      <c r="D56" s="61"/>
    </row>
    <row r="62" spans="4:4" x14ac:dyDescent="0.2">
      <c r="D62" s="61"/>
    </row>
    <row r="63" spans="4:4" x14ac:dyDescent="0.2">
      <c r="D63" s="61"/>
    </row>
    <row r="66" spans="4:4" x14ac:dyDescent="0.2">
      <c r="D66" s="6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8F91-E937-724A-BB8C-916903786F41}">
  <dimension ref="A1:X13"/>
  <sheetViews>
    <sheetView workbookViewId="0">
      <selection activeCell="K18" sqref="K18"/>
    </sheetView>
  </sheetViews>
  <sheetFormatPr baseColWidth="10" defaultRowHeight="16" x14ac:dyDescent="0.2"/>
  <sheetData>
    <row r="1" spans="1:24" x14ac:dyDescent="0.2">
      <c r="A1" s="22" t="s">
        <v>13</v>
      </c>
      <c r="B1" s="22"/>
    </row>
    <row r="3" spans="1:24" x14ac:dyDescent="0.2">
      <c r="A3" s="44" t="s">
        <v>56</v>
      </c>
    </row>
    <row r="4" spans="1:24" ht="18" x14ac:dyDescent="0.2">
      <c r="A4" s="87" t="s">
        <v>60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87"/>
      <c r="B5" s="28" t="s">
        <v>21</v>
      </c>
      <c r="C5" s="19">
        <v>12.5</v>
      </c>
      <c r="D5" s="20">
        <v>14.5</v>
      </c>
      <c r="E5" s="20">
        <v>14.4</v>
      </c>
      <c r="F5" s="20"/>
      <c r="G5" s="20"/>
      <c r="H5" s="20"/>
      <c r="I5" s="20">
        <v>17.600000000000001</v>
      </c>
      <c r="J5" s="20"/>
      <c r="K5" s="20"/>
      <c r="L5" s="20"/>
      <c r="M5" s="21"/>
      <c r="N5" s="19">
        <v>13</v>
      </c>
      <c r="O5" s="20">
        <v>10.6</v>
      </c>
      <c r="P5" s="20">
        <v>15.4</v>
      </c>
      <c r="Q5" s="20"/>
      <c r="R5" s="20"/>
      <c r="S5" s="20"/>
      <c r="T5" s="20">
        <v>12.3</v>
      </c>
      <c r="U5" s="20"/>
      <c r="V5" s="20"/>
      <c r="W5" s="20"/>
      <c r="X5" s="21"/>
    </row>
    <row r="6" spans="1:24" x14ac:dyDescent="0.2">
      <c r="A6" s="87"/>
      <c r="B6" s="29" t="s">
        <v>5</v>
      </c>
      <c r="C6" s="13">
        <v>53.3</v>
      </c>
      <c r="D6" s="14">
        <v>43.4</v>
      </c>
      <c r="E6" s="14">
        <v>37.6</v>
      </c>
      <c r="F6" s="37"/>
      <c r="G6" s="37"/>
      <c r="H6" s="14"/>
      <c r="I6" s="14">
        <v>47.2</v>
      </c>
      <c r="J6" s="14">
        <v>51.1</v>
      </c>
      <c r="K6" s="14">
        <v>45.9</v>
      </c>
      <c r="L6" s="14">
        <v>52.7</v>
      </c>
      <c r="M6" s="38"/>
      <c r="N6" s="13">
        <v>23</v>
      </c>
      <c r="O6" s="14">
        <v>21.6</v>
      </c>
      <c r="P6" s="14">
        <v>32.299999999999997</v>
      </c>
      <c r="Q6" s="37"/>
      <c r="R6" s="37"/>
      <c r="S6" s="14"/>
      <c r="T6" s="14">
        <v>34.5</v>
      </c>
      <c r="U6" s="14">
        <v>30.1</v>
      </c>
      <c r="V6" s="14">
        <v>17.5</v>
      </c>
      <c r="W6" s="14">
        <v>23.4</v>
      </c>
      <c r="X6" s="15">
        <v>22.3</v>
      </c>
    </row>
    <row r="9" spans="1:24" x14ac:dyDescent="0.2">
      <c r="A9" s="22" t="s">
        <v>4</v>
      </c>
      <c r="B9" s="22"/>
    </row>
    <row r="11" spans="1:24" x14ac:dyDescent="0.2">
      <c r="C11" s="32" t="s">
        <v>36</v>
      </c>
      <c r="D11" s="32" t="s">
        <v>54</v>
      </c>
    </row>
    <row r="12" spans="1:24" x14ac:dyDescent="0.2">
      <c r="B12" s="34" t="s">
        <v>21</v>
      </c>
      <c r="C12" s="42">
        <f>AVERAGE(C5:M5)</f>
        <v>14.75</v>
      </c>
      <c r="D12" s="42">
        <f>AVERAGE(N5:X5)</f>
        <v>12.824999999999999</v>
      </c>
    </row>
    <row r="13" spans="1:24" x14ac:dyDescent="0.2">
      <c r="B13" s="36" t="s">
        <v>5</v>
      </c>
      <c r="C13" s="43">
        <f>AVERAGE(C6:M6)</f>
        <v>47.31428571428571</v>
      </c>
      <c r="D13" s="43">
        <f>AVERAGE(N6:X6)</f>
        <v>25.587500000000002</v>
      </c>
    </row>
  </sheetData>
  <mergeCells count="3">
    <mergeCell ref="A4:A6"/>
    <mergeCell ref="C4:M4"/>
    <mergeCell ref="N4:X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4EA1-21A3-0E46-86EA-14B592565FAE}">
  <dimension ref="A1:X13"/>
  <sheetViews>
    <sheetView workbookViewId="0">
      <selection activeCell="K19" sqref="K19"/>
    </sheetView>
  </sheetViews>
  <sheetFormatPr baseColWidth="10" defaultRowHeight="16" x14ac:dyDescent="0.2"/>
  <cols>
    <col min="1" max="1" width="15.33203125" customWidth="1"/>
  </cols>
  <sheetData>
    <row r="1" spans="1:24" x14ac:dyDescent="0.2">
      <c r="A1" s="22" t="s">
        <v>13</v>
      </c>
      <c r="B1" s="22"/>
    </row>
    <row r="3" spans="1:24" x14ac:dyDescent="0.2">
      <c r="A3" s="44" t="s">
        <v>56</v>
      </c>
    </row>
    <row r="4" spans="1:24" ht="18" x14ac:dyDescent="0.2">
      <c r="A4" s="87" t="s">
        <v>61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87"/>
      <c r="B5" s="28" t="s">
        <v>21</v>
      </c>
      <c r="C5" s="19">
        <v>0.56999999999999995</v>
      </c>
      <c r="D5" s="20">
        <v>0.64</v>
      </c>
      <c r="E5" s="20">
        <v>3.32</v>
      </c>
      <c r="F5" s="20"/>
      <c r="G5" s="20"/>
      <c r="H5" s="20"/>
      <c r="I5" s="20">
        <v>2.14</v>
      </c>
      <c r="J5" s="20"/>
      <c r="K5" s="20"/>
      <c r="L5" s="20"/>
      <c r="M5" s="21"/>
      <c r="N5" s="19">
        <v>0.46</v>
      </c>
      <c r="O5" s="20">
        <v>0.25</v>
      </c>
      <c r="P5" s="20">
        <v>0.79</v>
      </c>
      <c r="Q5" s="20"/>
      <c r="R5" s="20"/>
      <c r="S5" s="20"/>
      <c r="T5" s="20">
        <v>0.28999999999999998</v>
      </c>
      <c r="U5" s="20"/>
      <c r="V5" s="20"/>
      <c r="W5" s="20"/>
      <c r="X5" s="21"/>
    </row>
    <row r="6" spans="1:24" x14ac:dyDescent="0.2">
      <c r="A6" s="87"/>
      <c r="B6" s="29" t="s">
        <v>5</v>
      </c>
      <c r="C6" s="13">
        <v>39.9</v>
      </c>
      <c r="D6" s="14">
        <v>32</v>
      </c>
      <c r="E6" s="14">
        <v>25.3</v>
      </c>
      <c r="F6" s="37"/>
      <c r="G6" s="37"/>
      <c r="H6" s="14"/>
      <c r="I6" s="14">
        <v>47.6</v>
      </c>
      <c r="J6" s="14">
        <v>53.2</v>
      </c>
      <c r="K6" s="14">
        <v>45.3</v>
      </c>
      <c r="L6" s="14">
        <v>55.6</v>
      </c>
      <c r="M6" s="38"/>
      <c r="N6" s="13">
        <v>15.4</v>
      </c>
      <c r="O6" s="14">
        <v>16</v>
      </c>
      <c r="P6" s="14">
        <v>21.9</v>
      </c>
      <c r="Q6" s="37"/>
      <c r="R6" s="37"/>
      <c r="S6" s="14"/>
      <c r="T6" s="14">
        <v>35.4</v>
      </c>
      <c r="U6" s="14">
        <v>28.3</v>
      </c>
      <c r="V6" s="14">
        <v>23.2</v>
      </c>
      <c r="W6" s="14">
        <v>29.8</v>
      </c>
      <c r="X6" s="15">
        <v>27.8</v>
      </c>
    </row>
    <row r="9" spans="1:24" x14ac:dyDescent="0.2">
      <c r="A9" s="22" t="s">
        <v>4</v>
      </c>
      <c r="B9" s="22"/>
    </row>
    <row r="11" spans="1:24" x14ac:dyDescent="0.2">
      <c r="C11" s="32" t="s">
        <v>36</v>
      </c>
      <c r="D11" s="32" t="s">
        <v>54</v>
      </c>
    </row>
    <row r="12" spans="1:24" x14ac:dyDescent="0.2">
      <c r="B12" s="34" t="s">
        <v>21</v>
      </c>
      <c r="C12" s="42">
        <f>AVERAGE(C5:M5)</f>
        <v>1.6675</v>
      </c>
      <c r="D12" s="42">
        <f>AVERAGE(N5:X5)</f>
        <v>0.44750000000000001</v>
      </c>
    </row>
    <row r="13" spans="1:24" x14ac:dyDescent="0.2">
      <c r="B13" s="36" t="s">
        <v>5</v>
      </c>
      <c r="C13" s="43">
        <f>AVERAGE(C6:M6)</f>
        <v>42.7</v>
      </c>
      <c r="D13" s="43">
        <f>AVERAGE(N6:X6)</f>
        <v>24.725000000000001</v>
      </c>
    </row>
  </sheetData>
  <mergeCells count="3">
    <mergeCell ref="A4:A6"/>
    <mergeCell ref="C4:M4"/>
    <mergeCell ref="N4:X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5536-C69F-1E47-AF23-52E4AE11B8F5}">
  <dimension ref="A1:AJ20"/>
  <sheetViews>
    <sheetView workbookViewId="0">
      <selection sqref="A1:XFD1048576"/>
    </sheetView>
  </sheetViews>
  <sheetFormatPr baseColWidth="10" defaultRowHeight="16" x14ac:dyDescent="0.2"/>
  <cols>
    <col min="3" max="3" width="17" bestFit="1" customWidth="1"/>
  </cols>
  <sheetData>
    <row r="1" spans="1:36" x14ac:dyDescent="0.2">
      <c r="A1" s="22" t="s">
        <v>13</v>
      </c>
      <c r="B1" s="22"/>
    </row>
    <row r="2" spans="1:36" x14ac:dyDescent="0.2">
      <c r="D2" s="88" t="s">
        <v>63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</row>
    <row r="3" spans="1:36" ht="18" x14ac:dyDescent="0.2">
      <c r="C3" t="s">
        <v>62</v>
      </c>
      <c r="D3" s="83" t="s">
        <v>21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36</v>
      </c>
      <c r="P3" s="84"/>
      <c r="Q3" s="84"/>
      <c r="R3" s="84"/>
      <c r="S3" s="84"/>
      <c r="T3" s="84"/>
      <c r="U3" s="84"/>
      <c r="V3" s="84"/>
      <c r="W3" s="84"/>
      <c r="X3" s="84"/>
      <c r="Y3" s="85"/>
      <c r="Z3" s="83" t="s">
        <v>52</v>
      </c>
      <c r="AA3" s="84"/>
      <c r="AB3" s="84"/>
      <c r="AC3" s="84"/>
      <c r="AD3" s="84"/>
      <c r="AE3" s="84"/>
      <c r="AF3" s="84"/>
      <c r="AG3" s="84"/>
      <c r="AH3" s="84"/>
      <c r="AI3" s="84"/>
      <c r="AJ3" s="85"/>
    </row>
    <row r="4" spans="1:36" x14ac:dyDescent="0.2">
      <c r="C4" s="26">
        <v>0</v>
      </c>
      <c r="D4" s="11">
        <v>100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/>
      <c r="K4" s="1">
        <v>100</v>
      </c>
      <c r="L4" s="1">
        <v>100</v>
      </c>
      <c r="M4" s="1"/>
      <c r="N4" s="12"/>
      <c r="O4" s="11">
        <v>100</v>
      </c>
      <c r="P4" s="1">
        <v>100</v>
      </c>
      <c r="Q4" s="1">
        <v>100</v>
      </c>
      <c r="R4" s="10"/>
      <c r="S4" s="10"/>
      <c r="T4" s="1"/>
      <c r="U4" s="1">
        <v>100</v>
      </c>
      <c r="V4" s="1">
        <v>100</v>
      </c>
      <c r="W4" s="1">
        <v>100</v>
      </c>
      <c r="X4" s="1">
        <v>100</v>
      </c>
      <c r="Y4" s="12">
        <v>100</v>
      </c>
      <c r="Z4" s="11">
        <v>100</v>
      </c>
      <c r="AA4" s="1">
        <v>100</v>
      </c>
      <c r="AB4" s="1">
        <v>100</v>
      </c>
      <c r="AC4" s="10"/>
      <c r="AD4" s="10"/>
      <c r="AE4" s="1"/>
      <c r="AF4" s="1">
        <v>100</v>
      </c>
      <c r="AG4" s="1">
        <v>100</v>
      </c>
      <c r="AH4" s="1">
        <v>100</v>
      </c>
      <c r="AI4" s="1">
        <v>100</v>
      </c>
      <c r="AJ4" s="12">
        <v>100</v>
      </c>
    </row>
    <row r="5" spans="1:36" x14ac:dyDescent="0.2">
      <c r="C5" s="26">
        <v>2</v>
      </c>
      <c r="D5" s="11">
        <v>103.33</v>
      </c>
      <c r="E5" s="1">
        <v>99.68</v>
      </c>
      <c r="F5" s="1">
        <v>98.86</v>
      </c>
      <c r="G5" s="1">
        <v>105.06</v>
      </c>
      <c r="H5" s="1">
        <v>103.72</v>
      </c>
      <c r="I5" s="1">
        <v>102.52</v>
      </c>
      <c r="J5" s="1"/>
      <c r="K5" s="1">
        <v>98.84</v>
      </c>
      <c r="L5" s="1">
        <v>98.45</v>
      </c>
      <c r="M5" s="1"/>
      <c r="N5" s="12"/>
      <c r="O5" s="11">
        <v>97.24</v>
      </c>
      <c r="P5" s="1">
        <v>99.02</v>
      </c>
      <c r="Q5" s="1">
        <v>96.63</v>
      </c>
      <c r="R5" s="10"/>
      <c r="S5" s="10"/>
      <c r="T5" s="1"/>
      <c r="U5" s="1">
        <v>94.32</v>
      </c>
      <c r="V5" s="1">
        <v>92.45</v>
      </c>
      <c r="W5" s="1">
        <v>94.21</v>
      </c>
      <c r="X5" s="1">
        <v>91.3</v>
      </c>
      <c r="Y5" s="12">
        <v>95.11</v>
      </c>
      <c r="Z5" s="11">
        <v>96.21</v>
      </c>
      <c r="AA5" s="1">
        <v>97.5</v>
      </c>
      <c r="AB5" s="1">
        <v>96.84</v>
      </c>
      <c r="AC5" s="10"/>
      <c r="AD5" s="10"/>
      <c r="AE5" s="1"/>
      <c r="AF5" s="1">
        <v>94.34</v>
      </c>
      <c r="AG5" s="1">
        <v>96.85</v>
      </c>
      <c r="AH5" s="1">
        <v>94.82</v>
      </c>
      <c r="AI5" s="1">
        <v>93.2</v>
      </c>
      <c r="AJ5" s="12">
        <v>92.33</v>
      </c>
    </row>
    <row r="6" spans="1:36" x14ac:dyDescent="0.2">
      <c r="C6" s="26">
        <v>4</v>
      </c>
      <c r="D6" s="11">
        <v>99.85</v>
      </c>
      <c r="E6" s="1">
        <v>103.12</v>
      </c>
      <c r="F6" s="1">
        <v>100.05</v>
      </c>
      <c r="G6" s="1">
        <v>104.96</v>
      </c>
      <c r="H6" s="1">
        <v>100.25</v>
      </c>
      <c r="I6" s="1">
        <v>102.42</v>
      </c>
      <c r="J6" s="1"/>
      <c r="K6" s="1">
        <v>93.84</v>
      </c>
      <c r="L6" s="1">
        <v>99.69</v>
      </c>
      <c r="M6" s="1"/>
      <c r="N6" s="12"/>
      <c r="O6" s="11">
        <v>96.68</v>
      </c>
      <c r="P6" s="1">
        <v>99.61</v>
      </c>
      <c r="Q6" s="1">
        <v>96.13</v>
      </c>
      <c r="R6" s="10"/>
      <c r="S6" s="10"/>
      <c r="T6" s="1"/>
      <c r="U6" s="1">
        <v>93.06</v>
      </c>
      <c r="V6" s="1">
        <v>88.46</v>
      </c>
      <c r="W6" s="1">
        <v>95.87</v>
      </c>
      <c r="X6" s="1">
        <v>90.83</v>
      </c>
      <c r="Y6" s="12">
        <v>94.68</v>
      </c>
      <c r="Z6" s="11">
        <v>97.56</v>
      </c>
      <c r="AA6" s="1">
        <v>100.48</v>
      </c>
      <c r="AB6" s="1">
        <v>99.04</v>
      </c>
      <c r="AC6" s="10"/>
      <c r="AD6" s="10"/>
      <c r="AE6" s="1"/>
      <c r="AF6" s="1">
        <v>96.28</v>
      </c>
      <c r="AG6" s="1">
        <v>98.18</v>
      </c>
      <c r="AH6" s="1">
        <v>98.1</v>
      </c>
      <c r="AI6" s="1">
        <v>94.51</v>
      </c>
      <c r="AJ6" s="12">
        <v>92.74</v>
      </c>
    </row>
    <row r="7" spans="1:36" x14ac:dyDescent="0.2">
      <c r="C7" s="26">
        <v>6</v>
      </c>
      <c r="D7" s="11">
        <v>103.02</v>
      </c>
      <c r="E7" s="1">
        <v>103.03</v>
      </c>
      <c r="F7" s="1">
        <v>97.86</v>
      </c>
      <c r="G7" s="1">
        <v>105.41</v>
      </c>
      <c r="H7" s="1">
        <v>102.09</v>
      </c>
      <c r="I7" s="1">
        <v>99.37</v>
      </c>
      <c r="J7" s="1"/>
      <c r="K7" s="1">
        <v>94.56</v>
      </c>
      <c r="L7" s="1">
        <v>95.14</v>
      </c>
      <c r="M7" s="1"/>
      <c r="N7" s="12"/>
      <c r="O7" s="11">
        <v>95.85</v>
      </c>
      <c r="P7" s="1">
        <v>97.64</v>
      </c>
      <c r="Q7" s="1">
        <v>97.21</v>
      </c>
      <c r="R7" s="10"/>
      <c r="S7" s="10"/>
      <c r="T7" s="1"/>
      <c r="U7" s="1">
        <v>92.07</v>
      </c>
      <c r="V7" s="1">
        <v>88.76</v>
      </c>
      <c r="W7" s="1">
        <v>96.5</v>
      </c>
      <c r="X7" s="1">
        <v>90.62</v>
      </c>
      <c r="Y7" s="12">
        <v>94.12</v>
      </c>
      <c r="Z7" s="11">
        <v>97.39</v>
      </c>
      <c r="AA7" s="1">
        <v>99.81</v>
      </c>
      <c r="AB7" s="1">
        <v>99.04</v>
      </c>
      <c r="AC7" s="10"/>
      <c r="AD7" s="10"/>
      <c r="AE7" s="1"/>
      <c r="AF7" s="1">
        <v>97.29</v>
      </c>
      <c r="AG7" s="1">
        <v>94.74</v>
      </c>
      <c r="AH7" s="1">
        <v>97.9</v>
      </c>
      <c r="AI7" s="1">
        <v>93.88</v>
      </c>
      <c r="AJ7" s="12">
        <v>97.11</v>
      </c>
    </row>
    <row r="8" spans="1:36" x14ac:dyDescent="0.2">
      <c r="C8" s="26">
        <v>7</v>
      </c>
      <c r="D8" s="11">
        <v>105.12</v>
      </c>
      <c r="E8" s="1">
        <v>104.82</v>
      </c>
      <c r="F8" s="1">
        <v>102.81</v>
      </c>
      <c r="G8" s="1">
        <v>106.78</v>
      </c>
      <c r="H8" s="1">
        <v>104.28</v>
      </c>
      <c r="I8" s="1">
        <v>101.16</v>
      </c>
      <c r="J8" s="1"/>
      <c r="K8" s="1">
        <v>96.1</v>
      </c>
      <c r="L8" s="1">
        <v>98.45</v>
      </c>
      <c r="M8" s="1"/>
      <c r="N8" s="12"/>
      <c r="O8" s="11">
        <v>91.02</v>
      </c>
      <c r="P8" s="1">
        <v>92.54</v>
      </c>
      <c r="Q8" s="1">
        <v>92.13</v>
      </c>
      <c r="R8" s="10"/>
      <c r="S8" s="10"/>
      <c r="T8" s="1"/>
      <c r="U8" s="1">
        <v>86.35</v>
      </c>
      <c r="V8" s="1">
        <v>84.9</v>
      </c>
      <c r="W8" s="1">
        <v>89.49</v>
      </c>
      <c r="X8" s="1">
        <v>88.24</v>
      </c>
      <c r="Y8" s="12">
        <v>88.09</v>
      </c>
      <c r="Z8" s="11">
        <v>93.56</v>
      </c>
      <c r="AA8" s="1">
        <v>96.2</v>
      </c>
      <c r="AB8" s="1">
        <v>95.16</v>
      </c>
      <c r="AC8" s="10"/>
      <c r="AD8" s="10"/>
      <c r="AE8" s="1"/>
      <c r="AF8" s="1">
        <v>92.18</v>
      </c>
      <c r="AG8" s="1">
        <v>88.74</v>
      </c>
      <c r="AH8" s="1">
        <v>91.8</v>
      </c>
      <c r="AI8" s="1">
        <v>88.87</v>
      </c>
      <c r="AJ8" s="12">
        <v>91.87</v>
      </c>
    </row>
    <row r="9" spans="1:36" x14ac:dyDescent="0.2">
      <c r="C9" s="26">
        <v>8</v>
      </c>
      <c r="D9" s="13">
        <v>102.61</v>
      </c>
      <c r="E9" s="14">
        <v>106.7</v>
      </c>
      <c r="F9" s="14">
        <v>101.95</v>
      </c>
      <c r="G9" s="14">
        <v>107.52</v>
      </c>
      <c r="H9" s="14">
        <v>107.89</v>
      </c>
      <c r="I9" s="14">
        <v>102.67</v>
      </c>
      <c r="J9" s="14"/>
      <c r="K9" s="14">
        <v>97.93</v>
      </c>
      <c r="L9" s="14">
        <v>100.84</v>
      </c>
      <c r="M9" s="14"/>
      <c r="N9" s="15"/>
      <c r="O9" s="13">
        <v>83.05</v>
      </c>
      <c r="P9" s="14">
        <v>84.84</v>
      </c>
      <c r="Q9" s="14">
        <v>84.75</v>
      </c>
      <c r="R9" s="37"/>
      <c r="S9" s="37"/>
      <c r="T9" s="14"/>
      <c r="U9" s="14">
        <v>80.31</v>
      </c>
      <c r="V9" s="14">
        <v>78.75</v>
      </c>
      <c r="W9" s="14">
        <v>83.7</v>
      </c>
      <c r="X9" s="14">
        <v>83.16</v>
      </c>
      <c r="Y9" s="15">
        <v>81.22</v>
      </c>
      <c r="Z9" s="13">
        <v>87.42</v>
      </c>
      <c r="AA9" s="14">
        <v>91.34</v>
      </c>
      <c r="AB9" s="14">
        <v>87.78</v>
      </c>
      <c r="AC9" s="37"/>
      <c r="AD9" s="37"/>
      <c r="AE9" s="14"/>
      <c r="AF9" s="14">
        <v>86.16</v>
      </c>
      <c r="AG9" s="14">
        <v>82.94</v>
      </c>
      <c r="AH9" s="14">
        <v>86.52</v>
      </c>
      <c r="AI9" s="14">
        <v>83.19</v>
      </c>
      <c r="AJ9" s="15">
        <v>87.56</v>
      </c>
    </row>
    <row r="12" spans="1:36" x14ac:dyDescent="0.2">
      <c r="A12" s="22" t="s">
        <v>4</v>
      </c>
      <c r="B12" s="22"/>
    </row>
    <row r="13" spans="1:36" x14ac:dyDescent="0.2">
      <c r="E13" s="72" t="s">
        <v>64</v>
      </c>
      <c r="F13" s="74"/>
    </row>
    <row r="14" spans="1:36" x14ac:dyDescent="0.2">
      <c r="C14" t="s">
        <v>62</v>
      </c>
      <c r="D14" s="5" t="s">
        <v>21</v>
      </c>
      <c r="E14" s="5" t="s">
        <v>36</v>
      </c>
      <c r="F14" s="5" t="s">
        <v>54</v>
      </c>
    </row>
    <row r="15" spans="1:36" x14ac:dyDescent="0.2">
      <c r="C15" s="28">
        <v>0</v>
      </c>
      <c r="D15" s="47">
        <f>AVERAGE(D4:N4)</f>
        <v>100</v>
      </c>
      <c r="E15" s="47">
        <f>AVERAGE(O4:Y4)</f>
        <v>100</v>
      </c>
      <c r="F15" s="47">
        <f>AVERAGE(Z4:AJ4)</f>
        <v>100</v>
      </c>
    </row>
    <row r="16" spans="1:36" x14ac:dyDescent="0.2">
      <c r="C16" s="33">
        <v>2</v>
      </c>
      <c r="D16" s="48">
        <f t="shared" ref="D16:D20" si="0">AVERAGE(D5:N5)</f>
        <v>101.3075</v>
      </c>
      <c r="E16" s="48">
        <f>AVERAGE(O5:Y5)</f>
        <v>95.034999999999997</v>
      </c>
      <c r="F16" s="48">
        <f t="shared" ref="F16:F20" si="1">AVERAGE(Z5:AJ5)</f>
        <v>95.261250000000004</v>
      </c>
    </row>
    <row r="17" spans="3:6" x14ac:dyDescent="0.2">
      <c r="C17" s="33">
        <v>4</v>
      </c>
      <c r="D17" s="48">
        <f t="shared" si="0"/>
        <v>100.52250000000001</v>
      </c>
      <c r="E17" s="48">
        <f t="shared" ref="E17:E20" si="2">AVERAGE(O6:Y6)</f>
        <v>94.414999999999992</v>
      </c>
      <c r="F17" s="48">
        <f t="shared" si="1"/>
        <v>97.111249999999998</v>
      </c>
    </row>
    <row r="18" spans="3:6" x14ac:dyDescent="0.2">
      <c r="C18" s="33">
        <v>6</v>
      </c>
      <c r="D18" s="48">
        <f t="shared" si="0"/>
        <v>100.06000000000002</v>
      </c>
      <c r="E18" s="48">
        <f t="shared" si="2"/>
        <v>94.096249999999998</v>
      </c>
      <c r="F18" s="48">
        <f t="shared" si="1"/>
        <v>97.14500000000001</v>
      </c>
    </row>
    <row r="19" spans="3:6" x14ac:dyDescent="0.2">
      <c r="C19" s="33">
        <v>7</v>
      </c>
      <c r="D19" s="48">
        <f t="shared" si="0"/>
        <v>102.44</v>
      </c>
      <c r="E19" s="48">
        <f t="shared" si="2"/>
        <v>89.094999999999999</v>
      </c>
      <c r="F19" s="48">
        <f t="shared" si="1"/>
        <v>92.297499999999999</v>
      </c>
    </row>
    <row r="20" spans="3:6" x14ac:dyDescent="0.2">
      <c r="C20" s="29">
        <v>8</v>
      </c>
      <c r="D20" s="49">
        <f t="shared" si="0"/>
        <v>103.51375</v>
      </c>
      <c r="E20" s="49">
        <f t="shared" si="2"/>
        <v>82.472499999999997</v>
      </c>
      <c r="F20" s="49">
        <f t="shared" si="1"/>
        <v>86.613749999999982</v>
      </c>
    </row>
  </sheetData>
  <mergeCells count="5">
    <mergeCell ref="D3:N3"/>
    <mergeCell ref="O3:Y3"/>
    <mergeCell ref="Z3:AJ3"/>
    <mergeCell ref="D2:AJ2"/>
    <mergeCell ref="E13:F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E394-2B6A-FA4D-8F0B-093E881E0CEA}">
  <dimension ref="A1:J21"/>
  <sheetViews>
    <sheetView workbookViewId="0">
      <selection activeCell="C27" sqref="C27"/>
    </sheetView>
  </sheetViews>
  <sheetFormatPr baseColWidth="10" defaultRowHeight="16" x14ac:dyDescent="0.2"/>
  <cols>
    <col min="3" max="4" width="13.6640625" bestFit="1" customWidth="1"/>
    <col min="6" max="7" width="13.6640625" bestFit="1" customWidth="1"/>
    <col min="9" max="10" width="11" bestFit="1" customWidth="1"/>
  </cols>
  <sheetData>
    <row r="1" spans="1:10" x14ac:dyDescent="0.2">
      <c r="A1" s="22" t="s">
        <v>13</v>
      </c>
      <c r="B1" s="22"/>
    </row>
    <row r="4" spans="1:10" x14ac:dyDescent="0.2">
      <c r="C4" s="89" t="s">
        <v>8</v>
      </c>
      <c r="D4" s="89"/>
      <c r="F4" s="89" t="s">
        <v>56</v>
      </c>
      <c r="G4" s="89"/>
      <c r="I4" s="89" t="s">
        <v>67</v>
      </c>
      <c r="J4" s="89"/>
    </row>
    <row r="5" spans="1:10" ht="18" x14ac:dyDescent="0.2">
      <c r="C5" s="2" t="s">
        <v>36</v>
      </c>
      <c r="D5" s="2" t="s">
        <v>52</v>
      </c>
      <c r="F5" s="2" t="s">
        <v>36</v>
      </c>
      <c r="G5" s="2" t="s">
        <v>52</v>
      </c>
      <c r="I5" s="2" t="s">
        <v>36</v>
      </c>
      <c r="J5" s="2" t="s">
        <v>52</v>
      </c>
    </row>
    <row r="6" spans="1:10" x14ac:dyDescent="0.2">
      <c r="B6" s="75" t="s">
        <v>65</v>
      </c>
      <c r="C6" s="1">
        <v>3050000</v>
      </c>
      <c r="D6" s="1">
        <v>7500000</v>
      </c>
      <c r="F6" s="1">
        <v>850000</v>
      </c>
      <c r="G6" s="1">
        <v>5500000</v>
      </c>
      <c r="I6" s="1">
        <v>150</v>
      </c>
      <c r="J6" s="1">
        <v>1350</v>
      </c>
    </row>
    <row r="7" spans="1:10" x14ac:dyDescent="0.2">
      <c r="B7" s="75"/>
      <c r="C7" s="1">
        <v>4650000</v>
      </c>
      <c r="D7" s="1">
        <v>6500000</v>
      </c>
      <c r="F7" s="1">
        <v>1200000</v>
      </c>
      <c r="G7" s="1">
        <v>1700000</v>
      </c>
      <c r="I7" s="1">
        <v>140</v>
      </c>
      <c r="J7" s="1">
        <v>800</v>
      </c>
    </row>
    <row r="8" spans="1:10" x14ac:dyDescent="0.2">
      <c r="B8" s="75"/>
      <c r="C8" s="1">
        <v>3450000</v>
      </c>
      <c r="D8" s="1">
        <v>12500000</v>
      </c>
      <c r="F8" s="1">
        <v>1700000</v>
      </c>
      <c r="G8" s="1">
        <v>1700000</v>
      </c>
      <c r="I8" s="1">
        <v>120</v>
      </c>
      <c r="J8" s="1">
        <v>750</v>
      </c>
    </row>
    <row r="9" spans="1:10" x14ac:dyDescent="0.2">
      <c r="B9" s="75"/>
      <c r="C9" s="1">
        <v>2850000</v>
      </c>
      <c r="D9" s="1">
        <v>8000000</v>
      </c>
      <c r="F9" s="1">
        <v>1900000</v>
      </c>
      <c r="G9" s="1">
        <v>2650000</v>
      </c>
      <c r="I9" s="1">
        <v>210</v>
      </c>
      <c r="J9" s="1">
        <v>395</v>
      </c>
    </row>
    <row r="10" spans="1:10" x14ac:dyDescent="0.2">
      <c r="B10" s="75"/>
      <c r="D10" s="1">
        <v>8500000</v>
      </c>
      <c r="G10" s="1">
        <v>2400000</v>
      </c>
    </row>
    <row r="11" spans="1:10" x14ac:dyDescent="0.2">
      <c r="B11" s="27"/>
      <c r="C11" s="1"/>
      <c r="D11" s="1"/>
      <c r="F11" s="1"/>
      <c r="G11" s="1"/>
      <c r="I11" s="1"/>
      <c r="J11" s="1"/>
    </row>
    <row r="12" spans="1:10" x14ac:dyDescent="0.2">
      <c r="B12" s="75" t="s">
        <v>66</v>
      </c>
      <c r="C12" s="1">
        <v>1250000</v>
      </c>
      <c r="D12" s="1">
        <v>3500000</v>
      </c>
      <c r="F12" s="1">
        <v>285000</v>
      </c>
      <c r="G12" s="1">
        <v>1150000</v>
      </c>
      <c r="I12" s="1">
        <v>650</v>
      </c>
      <c r="J12" s="1">
        <v>550</v>
      </c>
    </row>
    <row r="13" spans="1:10" x14ac:dyDescent="0.2">
      <c r="B13" s="75"/>
      <c r="C13" s="1">
        <v>800000</v>
      </c>
      <c r="D13" s="1">
        <v>3000000</v>
      </c>
      <c r="F13" s="1">
        <v>195000</v>
      </c>
      <c r="G13" s="1">
        <v>1550000</v>
      </c>
      <c r="I13" s="1">
        <v>700</v>
      </c>
      <c r="J13" s="1">
        <v>750</v>
      </c>
    </row>
    <row r="14" spans="1:10" x14ac:dyDescent="0.2">
      <c r="B14" s="75"/>
      <c r="C14" s="1">
        <v>1950000</v>
      </c>
      <c r="D14" s="1">
        <v>1100000</v>
      </c>
      <c r="F14" s="1">
        <v>1050000</v>
      </c>
      <c r="G14" s="1">
        <v>1750000</v>
      </c>
      <c r="I14" s="1">
        <v>500</v>
      </c>
      <c r="J14" s="1">
        <v>450</v>
      </c>
    </row>
    <row r="15" spans="1:10" x14ac:dyDescent="0.2">
      <c r="B15" s="27"/>
      <c r="C15" s="10"/>
      <c r="D15" s="10"/>
    </row>
    <row r="16" spans="1:10" x14ac:dyDescent="0.2">
      <c r="C16" s="10"/>
      <c r="D16" s="10"/>
    </row>
    <row r="17" spans="1:10" x14ac:dyDescent="0.2">
      <c r="A17" s="22" t="s">
        <v>4</v>
      </c>
      <c r="B17" s="22"/>
    </row>
    <row r="19" spans="1:10" x14ac:dyDescent="0.2">
      <c r="C19" s="89" t="s">
        <v>8</v>
      </c>
      <c r="D19" s="89"/>
      <c r="F19" s="89" t="s">
        <v>56</v>
      </c>
      <c r="G19" s="89"/>
      <c r="I19" s="89" t="s">
        <v>67</v>
      </c>
      <c r="J19" s="89"/>
    </row>
    <row r="20" spans="1:10" ht="18" x14ac:dyDescent="0.2">
      <c r="C20" s="2" t="s">
        <v>36</v>
      </c>
      <c r="D20" s="2" t="s">
        <v>52</v>
      </c>
      <c r="F20" s="2" t="s">
        <v>36</v>
      </c>
      <c r="G20" s="2" t="s">
        <v>52</v>
      </c>
      <c r="I20" s="2" t="s">
        <v>36</v>
      </c>
      <c r="J20" s="2" t="s">
        <v>52</v>
      </c>
    </row>
    <row r="21" spans="1:10" x14ac:dyDescent="0.2">
      <c r="C21" s="39">
        <f>AVERAGE(C6:C14)</f>
        <v>2571428.5714285714</v>
      </c>
      <c r="D21" s="39">
        <f>AVERAGE(D6:D14)</f>
        <v>6325000</v>
      </c>
      <c r="E21" s="39"/>
      <c r="F21" s="39">
        <f>AVERAGE(F6:F14)</f>
        <v>1025714.2857142857</v>
      </c>
      <c r="G21" s="39">
        <f>AVERAGE(G6:G14)</f>
        <v>2300000</v>
      </c>
      <c r="H21" s="39"/>
      <c r="I21" s="39">
        <f>AVERAGE(I6:I14)</f>
        <v>352.85714285714283</v>
      </c>
      <c r="J21" s="39">
        <f>AVERAGE(J6:J14)</f>
        <v>720.71428571428567</v>
      </c>
    </row>
  </sheetData>
  <mergeCells count="8">
    <mergeCell ref="C19:D19"/>
    <mergeCell ref="F19:G19"/>
    <mergeCell ref="I19:J19"/>
    <mergeCell ref="C4:D4"/>
    <mergeCell ref="B6:B10"/>
    <mergeCell ref="B12:B14"/>
    <mergeCell ref="F4:G4"/>
    <mergeCell ref="I4:J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0983-9F19-EB44-97AD-E0AF48E36EDF}">
  <dimension ref="A1:X32"/>
  <sheetViews>
    <sheetView workbookViewId="0">
      <selection activeCell="G9" sqref="G9"/>
    </sheetView>
  </sheetViews>
  <sheetFormatPr baseColWidth="10" defaultRowHeight="16" x14ac:dyDescent="0.2"/>
  <cols>
    <col min="2" max="2" width="11" bestFit="1" customWidth="1"/>
  </cols>
  <sheetData>
    <row r="1" spans="1:24" x14ac:dyDescent="0.2">
      <c r="A1" s="22" t="s">
        <v>13</v>
      </c>
      <c r="B1" s="22"/>
    </row>
    <row r="3" spans="1:24" x14ac:dyDescent="0.2">
      <c r="C3" s="91" t="s">
        <v>23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8" x14ac:dyDescent="0.2"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3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B5" s="26" t="s">
        <v>6</v>
      </c>
      <c r="C5" s="11">
        <v>8</v>
      </c>
      <c r="D5" s="1"/>
      <c r="E5" s="1"/>
      <c r="F5" s="1"/>
      <c r="G5" s="1"/>
      <c r="H5" s="1"/>
      <c r="I5" s="1">
        <v>40</v>
      </c>
      <c r="J5" s="1">
        <v>48</v>
      </c>
      <c r="K5" s="1">
        <v>40</v>
      </c>
      <c r="L5" s="1"/>
      <c r="M5" s="12"/>
      <c r="N5" s="11">
        <v>16</v>
      </c>
      <c r="O5" s="1"/>
      <c r="P5" s="1"/>
      <c r="Q5" s="1"/>
      <c r="R5" s="1"/>
      <c r="S5" s="1"/>
      <c r="T5" s="1">
        <v>88</v>
      </c>
      <c r="U5" s="1">
        <v>112</v>
      </c>
      <c r="V5" s="1">
        <v>40</v>
      </c>
      <c r="W5" s="1"/>
      <c r="X5" s="12"/>
    </row>
    <row r="6" spans="1:24" x14ac:dyDescent="0.2">
      <c r="B6" s="26" t="s">
        <v>5</v>
      </c>
      <c r="C6" s="13">
        <v>184</v>
      </c>
      <c r="D6" s="14">
        <v>128</v>
      </c>
      <c r="E6" s="14">
        <v>88</v>
      </c>
      <c r="F6" s="14">
        <v>144</v>
      </c>
      <c r="G6" s="14"/>
      <c r="H6" s="14"/>
      <c r="I6" s="14">
        <v>312</v>
      </c>
      <c r="J6" s="14">
        <v>168</v>
      </c>
      <c r="K6" s="14">
        <v>248</v>
      </c>
      <c r="L6" s="37"/>
      <c r="M6" s="50"/>
      <c r="N6" s="13">
        <v>56</v>
      </c>
      <c r="O6" s="14">
        <v>80</v>
      </c>
      <c r="P6" s="14">
        <v>88</v>
      </c>
      <c r="Q6" s="14">
        <v>80</v>
      </c>
      <c r="R6" s="37"/>
      <c r="S6" s="14"/>
      <c r="T6" s="14">
        <v>176</v>
      </c>
      <c r="U6" s="14">
        <v>160</v>
      </c>
      <c r="V6" s="14">
        <v>168</v>
      </c>
      <c r="W6" s="37"/>
      <c r="X6" s="50"/>
    </row>
    <row r="10" spans="1:24" x14ac:dyDescent="0.2">
      <c r="A10" s="22" t="s">
        <v>4</v>
      </c>
      <c r="B10" s="22"/>
    </row>
    <row r="11" spans="1:24" x14ac:dyDescent="0.2">
      <c r="D11" s="90" t="s">
        <v>23</v>
      </c>
      <c r="E11" s="90"/>
    </row>
    <row r="12" spans="1:24" x14ac:dyDescent="0.2">
      <c r="D12" s="5" t="s">
        <v>36</v>
      </c>
      <c r="E12" s="5" t="s">
        <v>54</v>
      </c>
    </row>
    <row r="13" spans="1:24" x14ac:dyDescent="0.2">
      <c r="C13" s="5" t="s">
        <v>6</v>
      </c>
      <c r="D13" s="51">
        <f>AVERAGE(C5:K5)</f>
        <v>34</v>
      </c>
      <c r="E13" s="51">
        <f>AVERAGE(N5:V5)</f>
        <v>64</v>
      </c>
    </row>
    <row r="14" spans="1:24" x14ac:dyDescent="0.2">
      <c r="C14" s="5" t="s">
        <v>64</v>
      </c>
      <c r="D14" s="46">
        <f>AVERAGE(C6:K6)</f>
        <v>181.71428571428572</v>
      </c>
      <c r="E14" s="46">
        <f>AVERAGE(N6:V6)</f>
        <v>115.42857142857143</v>
      </c>
    </row>
    <row r="19" spans="1:24" x14ac:dyDescent="0.2">
      <c r="A19" s="22" t="s">
        <v>13</v>
      </c>
      <c r="B19" s="22"/>
    </row>
    <row r="21" spans="1:24" x14ac:dyDescent="0.2">
      <c r="C21" s="91" t="s">
        <v>68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18" x14ac:dyDescent="0.2">
      <c r="C22" s="83" t="s">
        <v>36</v>
      </c>
      <c r="D22" s="84"/>
      <c r="E22" s="84"/>
      <c r="F22" s="84"/>
      <c r="G22" s="84"/>
      <c r="H22" s="84"/>
      <c r="I22" s="84"/>
      <c r="J22" s="84"/>
      <c r="K22" s="84"/>
      <c r="L22" s="84"/>
      <c r="M22" s="85"/>
      <c r="N22" s="83" t="s">
        <v>52</v>
      </c>
      <c r="O22" s="84"/>
      <c r="P22" s="84"/>
      <c r="Q22" s="84"/>
      <c r="R22" s="84"/>
      <c r="S22" s="84"/>
      <c r="T22" s="84"/>
      <c r="U22" s="84"/>
      <c r="V22" s="84"/>
      <c r="W22" s="84"/>
      <c r="X22" s="85"/>
    </row>
    <row r="23" spans="1:24" x14ac:dyDescent="0.2">
      <c r="B23" s="26" t="s">
        <v>6</v>
      </c>
      <c r="C23" s="19">
        <v>48</v>
      </c>
      <c r="D23" s="20"/>
      <c r="E23" s="20"/>
      <c r="F23" s="20"/>
      <c r="G23" s="20"/>
      <c r="H23" s="20"/>
      <c r="I23" s="20">
        <v>328</v>
      </c>
      <c r="J23" s="20">
        <v>136</v>
      </c>
      <c r="K23" s="20">
        <v>112</v>
      </c>
      <c r="L23" s="20"/>
      <c r="M23" s="21"/>
      <c r="N23" s="19">
        <v>48</v>
      </c>
      <c r="O23" s="20"/>
      <c r="P23" s="20"/>
      <c r="Q23" s="20"/>
      <c r="R23" s="20"/>
      <c r="S23" s="20"/>
      <c r="T23" s="20">
        <v>136</v>
      </c>
      <c r="U23" s="20">
        <v>312</v>
      </c>
      <c r="V23" s="20">
        <v>72</v>
      </c>
      <c r="W23" s="20"/>
      <c r="X23" s="21"/>
    </row>
    <row r="24" spans="1:24" x14ac:dyDescent="0.2">
      <c r="B24" s="26" t="s">
        <v>5</v>
      </c>
      <c r="C24" s="13">
        <v>400</v>
      </c>
      <c r="D24" s="14">
        <v>368</v>
      </c>
      <c r="E24" s="14">
        <v>240</v>
      </c>
      <c r="F24" s="14">
        <v>328</v>
      </c>
      <c r="G24" s="14"/>
      <c r="H24" s="14"/>
      <c r="I24" s="14">
        <v>704</v>
      </c>
      <c r="J24" s="14">
        <v>384</v>
      </c>
      <c r="K24" s="14">
        <v>480</v>
      </c>
      <c r="L24" s="37"/>
      <c r="M24" s="50"/>
      <c r="N24" s="13">
        <v>168</v>
      </c>
      <c r="O24" s="14">
        <v>264</v>
      </c>
      <c r="P24" s="14">
        <v>224</v>
      </c>
      <c r="Q24" s="14">
        <v>232</v>
      </c>
      <c r="R24" s="37"/>
      <c r="S24" s="14"/>
      <c r="T24" s="14">
        <v>408</v>
      </c>
      <c r="U24" s="14">
        <v>328</v>
      </c>
      <c r="V24" s="14">
        <v>320</v>
      </c>
      <c r="W24" s="37"/>
      <c r="X24" s="50"/>
    </row>
    <row r="25" spans="1:24" s="66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8" spans="1:24" x14ac:dyDescent="0.2">
      <c r="A28" s="22" t="s">
        <v>4</v>
      </c>
      <c r="B28" s="22"/>
    </row>
    <row r="29" spans="1:24" x14ac:dyDescent="0.2">
      <c r="D29" s="90" t="s">
        <v>68</v>
      </c>
      <c r="E29" s="90"/>
    </row>
    <row r="30" spans="1:24" x14ac:dyDescent="0.2">
      <c r="D30" s="5" t="s">
        <v>36</v>
      </c>
      <c r="E30" s="5" t="s">
        <v>54</v>
      </c>
    </row>
    <row r="31" spans="1:24" x14ac:dyDescent="0.2">
      <c r="C31" s="5" t="s">
        <v>6</v>
      </c>
      <c r="D31" s="51">
        <f>AVERAGE(C23:K23)</f>
        <v>156</v>
      </c>
      <c r="E31" s="51">
        <f>AVERAGE(N23:V23)</f>
        <v>142</v>
      </c>
    </row>
    <row r="32" spans="1:24" x14ac:dyDescent="0.2">
      <c r="C32" s="5" t="s">
        <v>64</v>
      </c>
      <c r="D32" s="46">
        <f>AVERAGE(C24:K24)</f>
        <v>414.85714285714283</v>
      </c>
      <c r="E32" s="46">
        <f>AVERAGE(N24:V24)</f>
        <v>277.71428571428572</v>
      </c>
    </row>
  </sheetData>
  <mergeCells count="8">
    <mergeCell ref="D29:E29"/>
    <mergeCell ref="C3:X3"/>
    <mergeCell ref="D11:E11"/>
    <mergeCell ref="C21:X21"/>
    <mergeCell ref="C22:M22"/>
    <mergeCell ref="N22:X22"/>
    <mergeCell ref="C4:M4"/>
    <mergeCell ref="N4:X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D5FF-EEFE-224D-A4AA-B5409238E6B6}">
  <dimension ref="A1:Y31"/>
  <sheetViews>
    <sheetView workbookViewId="0">
      <selection activeCell="K27" sqref="K27"/>
    </sheetView>
  </sheetViews>
  <sheetFormatPr baseColWidth="10" defaultRowHeight="16" x14ac:dyDescent="0.2"/>
  <cols>
    <col min="1" max="1" width="12.5" bestFit="1" customWidth="1"/>
  </cols>
  <sheetData>
    <row r="1" spans="1:25" x14ac:dyDescent="0.2">
      <c r="A1" s="52" t="s">
        <v>13</v>
      </c>
      <c r="B1" s="52"/>
    </row>
    <row r="2" spans="1:25" x14ac:dyDescent="0.2">
      <c r="D2" s="90" t="s">
        <v>71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18" x14ac:dyDescent="0.2"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52</v>
      </c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x14ac:dyDescent="0.2">
      <c r="A4" s="92" t="s">
        <v>70</v>
      </c>
      <c r="C4" s="28" t="s">
        <v>69</v>
      </c>
      <c r="D4" s="11">
        <v>1.0371928399999999</v>
      </c>
      <c r="E4" s="1">
        <v>0.73467156</v>
      </c>
      <c r="F4" s="1">
        <v>1.31234271</v>
      </c>
      <c r="G4" s="1"/>
      <c r="H4" s="1"/>
      <c r="I4" s="1"/>
      <c r="J4" s="1">
        <v>1</v>
      </c>
      <c r="K4" s="1"/>
      <c r="L4" s="1"/>
      <c r="M4" s="1"/>
      <c r="N4" s="12"/>
      <c r="O4" s="11">
        <v>2.7550735</v>
      </c>
      <c r="P4" s="1">
        <v>2.9581020699999998</v>
      </c>
      <c r="Q4" s="1">
        <v>0.83464150000000004</v>
      </c>
      <c r="R4" s="1"/>
      <c r="S4" s="1"/>
      <c r="T4" s="1"/>
      <c r="U4" s="1">
        <v>0.99309937999999998</v>
      </c>
      <c r="V4" s="1"/>
      <c r="W4" s="1"/>
      <c r="X4" s="1"/>
      <c r="Y4" s="12"/>
    </row>
    <row r="5" spans="1:25" x14ac:dyDescent="0.2">
      <c r="A5" s="92"/>
      <c r="C5" s="29" t="s">
        <v>5</v>
      </c>
      <c r="D5" s="13">
        <v>59.502159399999996</v>
      </c>
      <c r="E5" s="14">
        <v>72.028755500000003</v>
      </c>
      <c r="F5" s="14">
        <v>114.364929</v>
      </c>
      <c r="G5" s="37"/>
      <c r="H5" s="37"/>
      <c r="I5" s="14"/>
      <c r="J5" s="14">
        <v>47.951698100000002</v>
      </c>
      <c r="K5" s="14">
        <v>64.5600594</v>
      </c>
      <c r="L5" s="14">
        <v>26.261547</v>
      </c>
      <c r="M5" s="14">
        <v>46.0608778</v>
      </c>
      <c r="N5" s="15">
        <v>33.285455399999996</v>
      </c>
      <c r="O5" s="13">
        <v>46.5163662</v>
      </c>
      <c r="P5" s="14">
        <v>47.095875499999998</v>
      </c>
      <c r="Q5" s="14">
        <v>36.8961872</v>
      </c>
      <c r="R5" s="37"/>
      <c r="S5" s="37"/>
      <c r="T5" s="14"/>
      <c r="U5" s="14">
        <v>32.008429800000002</v>
      </c>
      <c r="V5" s="14">
        <v>42.495259300000001</v>
      </c>
      <c r="W5" s="14">
        <v>17.368605200000001</v>
      </c>
      <c r="X5" s="14">
        <v>18.800511400000001</v>
      </c>
      <c r="Y5" s="15">
        <v>43.384867</v>
      </c>
    </row>
    <row r="9" spans="1:25" x14ac:dyDescent="0.2">
      <c r="A9" s="52" t="s">
        <v>13</v>
      </c>
      <c r="B9" s="52"/>
    </row>
    <row r="11" spans="1:25" x14ac:dyDescent="0.2">
      <c r="D11" s="90" t="s">
        <v>71</v>
      </c>
      <c r="E11" s="90"/>
    </row>
    <row r="12" spans="1:25" x14ac:dyDescent="0.2">
      <c r="D12" s="32" t="s">
        <v>36</v>
      </c>
      <c r="E12" s="32" t="s">
        <v>54</v>
      </c>
    </row>
    <row r="13" spans="1:25" x14ac:dyDescent="0.2">
      <c r="C13" s="28" t="s">
        <v>69</v>
      </c>
      <c r="D13" s="5">
        <f>AVERAGE(D4:N4)</f>
        <v>1.0210517774999999</v>
      </c>
      <c r="E13" s="5">
        <f>AVERAGE(O4:Y4)</f>
        <v>1.8852291125</v>
      </c>
    </row>
    <row r="14" spans="1:25" x14ac:dyDescent="0.2">
      <c r="C14" s="29" t="s">
        <v>5</v>
      </c>
      <c r="D14" s="18">
        <f>AVERAGE(D5:N5)</f>
        <v>58.001935199999998</v>
      </c>
      <c r="E14" s="18">
        <f>AVERAGE(O5:Y5)</f>
        <v>35.570762699999996</v>
      </c>
    </row>
    <row r="18" spans="1:25" x14ac:dyDescent="0.2">
      <c r="A18" s="52" t="s">
        <v>13</v>
      </c>
      <c r="B18" s="52"/>
    </row>
    <row r="19" spans="1:25" x14ac:dyDescent="0.2">
      <c r="D19" s="90" t="s">
        <v>72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1:25" ht="18" x14ac:dyDescent="0.2">
      <c r="D20" s="83" t="s">
        <v>36</v>
      </c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83" t="s">
        <v>52</v>
      </c>
      <c r="P20" s="84"/>
      <c r="Q20" s="84"/>
      <c r="R20" s="84"/>
      <c r="S20" s="84"/>
      <c r="T20" s="84"/>
      <c r="U20" s="84"/>
      <c r="V20" s="84"/>
      <c r="W20" s="84"/>
      <c r="X20" s="84"/>
      <c r="Y20" s="85"/>
    </row>
    <row r="21" spans="1:25" x14ac:dyDescent="0.2">
      <c r="A21" s="92" t="s">
        <v>70</v>
      </c>
      <c r="C21" s="28" t="s">
        <v>69</v>
      </c>
      <c r="D21" s="1">
        <v>1.1956111700000001</v>
      </c>
      <c r="E21" s="1">
        <v>0.88522752000000005</v>
      </c>
      <c r="F21" s="1">
        <v>0.94483315999999995</v>
      </c>
      <c r="G21" s="1"/>
      <c r="H21" s="1"/>
      <c r="I21" s="1"/>
      <c r="J21" s="1">
        <v>1</v>
      </c>
      <c r="K21" s="1"/>
      <c r="L21" s="1"/>
      <c r="M21" s="1"/>
      <c r="N21" s="1"/>
      <c r="O21" s="1">
        <v>1.55803666</v>
      </c>
      <c r="P21" s="1">
        <v>1.7143945300000001</v>
      </c>
      <c r="Q21" s="1">
        <v>1.0559513300000001</v>
      </c>
      <c r="R21" s="1"/>
      <c r="S21" s="1"/>
      <c r="T21" s="1"/>
      <c r="U21" s="1">
        <v>0.95321264999999999</v>
      </c>
      <c r="V21" s="1"/>
      <c r="W21" s="1"/>
      <c r="X21" s="1"/>
      <c r="Y21" s="1"/>
    </row>
    <row r="22" spans="1:25" x14ac:dyDescent="0.2">
      <c r="A22" s="92"/>
      <c r="C22" s="29" t="s">
        <v>5</v>
      </c>
      <c r="D22" s="1">
        <v>53.244079399999997</v>
      </c>
      <c r="E22" s="1">
        <v>94.1780124</v>
      </c>
      <c r="F22" s="1">
        <v>80.635977699999998</v>
      </c>
      <c r="G22" s="10"/>
      <c r="H22" s="10"/>
      <c r="I22" s="1"/>
      <c r="J22" s="1">
        <v>59.714525399999999</v>
      </c>
      <c r="K22" s="1">
        <v>119.026583</v>
      </c>
      <c r="L22" s="1">
        <v>68.853591300000005</v>
      </c>
      <c r="M22" s="1">
        <v>215.69516100000001</v>
      </c>
      <c r="N22" s="1">
        <v>40.608504699999997</v>
      </c>
      <c r="O22" s="1">
        <v>57.590918199999997</v>
      </c>
      <c r="P22" s="1">
        <v>60.947192700000002</v>
      </c>
      <c r="Q22" s="1">
        <v>60.484993699999997</v>
      </c>
      <c r="R22" s="10"/>
      <c r="S22" s="10"/>
      <c r="T22" s="1"/>
      <c r="U22" s="1">
        <v>91.256789900000001</v>
      </c>
      <c r="V22" s="1">
        <v>81.478075500000003</v>
      </c>
      <c r="W22" s="1">
        <v>67.028372500000003</v>
      </c>
      <c r="X22" s="1">
        <v>55.642294200000002</v>
      </c>
      <c r="Y22" s="1">
        <v>17.704325799999999</v>
      </c>
    </row>
    <row r="23" spans="1:25" s="23" customFormat="1" x14ac:dyDescent="0.2">
      <c r="A23" t="s">
        <v>65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6" spans="1:25" x14ac:dyDescent="0.2">
      <c r="A26" s="52" t="s">
        <v>13</v>
      </c>
      <c r="B26" s="52"/>
    </row>
    <row r="28" spans="1:25" x14ac:dyDescent="0.2">
      <c r="D28" s="90" t="s">
        <v>72</v>
      </c>
      <c r="E28" s="90"/>
    </row>
    <row r="29" spans="1:25" x14ac:dyDescent="0.2">
      <c r="D29" s="32" t="s">
        <v>36</v>
      </c>
      <c r="E29" s="32" t="s">
        <v>54</v>
      </c>
    </row>
    <row r="30" spans="1:25" x14ac:dyDescent="0.2">
      <c r="C30" s="28" t="s">
        <v>69</v>
      </c>
      <c r="D30" s="5">
        <f>AVERAGE(D21:N21)</f>
        <v>1.0064179625</v>
      </c>
      <c r="E30" s="5">
        <f>AVERAGE(O21:Y21)</f>
        <v>1.3203987925</v>
      </c>
    </row>
    <row r="31" spans="1:25" x14ac:dyDescent="0.2">
      <c r="C31" s="29" t="s">
        <v>5</v>
      </c>
      <c r="D31" s="18">
        <f>AVERAGE(D22:N22)</f>
        <v>91.494554362500011</v>
      </c>
      <c r="E31" s="18">
        <f>AVERAGE(O22:Y22)</f>
        <v>61.516620312499988</v>
      </c>
    </row>
  </sheetData>
  <mergeCells count="10">
    <mergeCell ref="A21:A22"/>
    <mergeCell ref="D28:E28"/>
    <mergeCell ref="D11:E11"/>
    <mergeCell ref="D2:Y2"/>
    <mergeCell ref="D19:Y19"/>
    <mergeCell ref="D20:N20"/>
    <mergeCell ref="O20:Y20"/>
    <mergeCell ref="D3:N3"/>
    <mergeCell ref="O3:Y3"/>
    <mergeCell ref="A4:A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82C8-8BB5-064A-AD63-60673EA788F4}">
  <dimension ref="A1:I16"/>
  <sheetViews>
    <sheetView workbookViewId="0">
      <selection activeCell="F16" sqref="F16"/>
    </sheetView>
  </sheetViews>
  <sheetFormatPr baseColWidth="10" defaultRowHeight="16" x14ac:dyDescent="0.2"/>
  <sheetData>
    <row r="1" spans="1:9" x14ac:dyDescent="0.2">
      <c r="A1" s="22" t="s">
        <v>13</v>
      </c>
      <c r="B1" s="22"/>
    </row>
    <row r="3" spans="1:9" x14ac:dyDescent="0.2">
      <c r="B3" s="93" t="s">
        <v>7</v>
      </c>
      <c r="C3" s="94"/>
      <c r="D3" s="94"/>
      <c r="E3" s="95"/>
      <c r="F3" s="93" t="s">
        <v>8</v>
      </c>
      <c r="G3" s="94"/>
      <c r="H3" s="94"/>
      <c r="I3" s="95"/>
    </row>
    <row r="4" spans="1:9" x14ac:dyDescent="0.2">
      <c r="A4" s="16" t="s">
        <v>9</v>
      </c>
      <c r="B4" s="11">
        <v>10.6320798</v>
      </c>
      <c r="C4" s="1">
        <v>6.0556223200000003</v>
      </c>
      <c r="D4" s="1">
        <v>8.0854946000000005</v>
      </c>
      <c r="E4" s="12">
        <v>6.3066843500000003</v>
      </c>
      <c r="F4" s="11">
        <v>17.822556200000001</v>
      </c>
      <c r="G4" s="1">
        <v>10.004576999999999</v>
      </c>
      <c r="H4" s="1">
        <v>10.766071500000001</v>
      </c>
      <c r="I4" s="12">
        <v>7.7116243000000004</v>
      </c>
    </row>
    <row r="5" spans="1:9" x14ac:dyDescent="0.2">
      <c r="A5" s="17" t="s">
        <v>10</v>
      </c>
      <c r="B5" s="11">
        <v>1.98107441</v>
      </c>
      <c r="C5" s="1">
        <v>3.1776654</v>
      </c>
      <c r="D5" s="1">
        <v>2.43451415</v>
      </c>
      <c r="E5" s="12">
        <v>3.4724707499999998</v>
      </c>
      <c r="F5" s="11">
        <v>4.6768707799999998</v>
      </c>
      <c r="G5" s="1">
        <v>11.8949411</v>
      </c>
      <c r="H5" s="1">
        <v>4.7259156400000002</v>
      </c>
      <c r="I5" s="12">
        <v>3.4684572899999999</v>
      </c>
    </row>
    <row r="6" spans="1:9" x14ac:dyDescent="0.2">
      <c r="A6" s="17" t="s">
        <v>11</v>
      </c>
      <c r="B6" s="11">
        <v>42.292008099999997</v>
      </c>
      <c r="C6" s="1">
        <v>39.020136999999998</v>
      </c>
      <c r="D6" s="1">
        <v>17.323590800000002</v>
      </c>
      <c r="F6" s="11">
        <v>55.285730700000002</v>
      </c>
      <c r="G6" s="1">
        <v>40.7135125</v>
      </c>
      <c r="H6" s="1">
        <v>47.302281899999997</v>
      </c>
      <c r="I6" s="12">
        <v>34.442236999999999</v>
      </c>
    </row>
    <row r="7" spans="1:9" x14ac:dyDescent="0.2">
      <c r="A7" s="18" t="s">
        <v>12</v>
      </c>
      <c r="B7" s="13">
        <v>19.939412799999999</v>
      </c>
      <c r="C7" s="14">
        <v>6.4995892700000004</v>
      </c>
      <c r="D7" s="14">
        <v>42.446550799999997</v>
      </c>
      <c r="E7" s="15">
        <v>15.7291761</v>
      </c>
      <c r="F7" s="13">
        <v>13.4155376</v>
      </c>
      <c r="G7" s="14">
        <v>44.014242199999998</v>
      </c>
      <c r="H7" s="14">
        <v>45.664195100000001</v>
      </c>
      <c r="I7" s="15">
        <v>9.2650807700000009</v>
      </c>
    </row>
    <row r="10" spans="1:9" x14ac:dyDescent="0.2">
      <c r="A10" s="22" t="s">
        <v>4</v>
      </c>
      <c r="B10" s="22"/>
    </row>
    <row r="12" spans="1:9" x14ac:dyDescent="0.2">
      <c r="B12" s="23" t="s">
        <v>7</v>
      </c>
      <c r="C12" s="5" t="s">
        <v>8</v>
      </c>
    </row>
    <row r="13" spans="1:9" x14ac:dyDescent="0.2">
      <c r="A13" s="16" t="s">
        <v>9</v>
      </c>
      <c r="B13" s="16">
        <f>AVERAGE(B4:E4)</f>
        <v>7.7699702675000006</v>
      </c>
      <c r="C13" s="16">
        <f>AVERAGE(F4:I4)</f>
        <v>11.57620725</v>
      </c>
    </row>
    <row r="14" spans="1:9" x14ac:dyDescent="0.2">
      <c r="A14" s="17" t="s">
        <v>10</v>
      </c>
      <c r="B14" s="17">
        <f>AVERAGE(B5:E5)</f>
        <v>2.7664311774999999</v>
      </c>
      <c r="C14" s="17">
        <f>AVERAGE(F5:I5)</f>
        <v>6.1915462024999997</v>
      </c>
    </row>
    <row r="15" spans="1:9" x14ac:dyDescent="0.2">
      <c r="A15" s="17" t="s">
        <v>11</v>
      </c>
      <c r="B15" s="17">
        <f>AVERAGE(B6:E6)</f>
        <v>32.878578633333333</v>
      </c>
      <c r="C15" s="17">
        <f>AVERAGE(F6:I6)</f>
        <v>44.435940524999999</v>
      </c>
    </row>
    <row r="16" spans="1:9" x14ac:dyDescent="0.2">
      <c r="A16" s="18" t="s">
        <v>12</v>
      </c>
      <c r="B16" s="18">
        <f>AVERAGE(B7:E7)</f>
        <v>21.1536822425</v>
      </c>
      <c r="C16" s="18">
        <f>AVERAGE(F7:I7)</f>
        <v>28.089763917500001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9E8B-977E-6142-B072-7E582E3EF27E}">
  <dimension ref="A1:I16"/>
  <sheetViews>
    <sheetView workbookViewId="0">
      <selection activeCell="A10" sqref="A10:C16"/>
    </sheetView>
  </sheetViews>
  <sheetFormatPr baseColWidth="10" defaultRowHeight="16" x14ac:dyDescent="0.2"/>
  <sheetData>
    <row r="1" spans="1:9" x14ac:dyDescent="0.2">
      <c r="A1" s="22" t="s">
        <v>13</v>
      </c>
      <c r="B1" s="22"/>
    </row>
    <row r="3" spans="1:9" x14ac:dyDescent="0.2">
      <c r="B3" s="83" t="s">
        <v>7</v>
      </c>
      <c r="C3" s="84"/>
      <c r="D3" s="84"/>
      <c r="E3" s="84"/>
      <c r="F3" s="83" t="s">
        <v>8</v>
      </c>
      <c r="G3" s="84"/>
      <c r="H3" s="84"/>
      <c r="I3" s="85"/>
    </row>
    <row r="4" spans="1:9" x14ac:dyDescent="0.2">
      <c r="A4" s="16" t="s">
        <v>9</v>
      </c>
      <c r="B4" s="11">
        <v>5.4828460000000002E-2</v>
      </c>
      <c r="C4" s="1">
        <v>0.25657948000000003</v>
      </c>
      <c r="D4" s="1">
        <v>0.83930601999999999</v>
      </c>
      <c r="E4" s="1">
        <v>1.2625802100000001</v>
      </c>
      <c r="F4" s="19">
        <v>16.2604957</v>
      </c>
      <c r="G4" s="20">
        <v>18.700095099999999</v>
      </c>
      <c r="H4" s="20">
        <v>35.155330399999997</v>
      </c>
      <c r="I4" s="21">
        <v>9.3428927799999997</v>
      </c>
    </row>
    <row r="5" spans="1:9" x14ac:dyDescent="0.2">
      <c r="A5" s="17" t="s">
        <v>10</v>
      </c>
      <c r="B5" s="11">
        <v>0.37304703</v>
      </c>
      <c r="C5" s="1">
        <v>1.51436153</v>
      </c>
      <c r="D5" s="1">
        <v>1.55520021</v>
      </c>
      <c r="E5" s="1">
        <v>1.3971473000000001</v>
      </c>
      <c r="F5" s="11">
        <v>58.613491699999997</v>
      </c>
      <c r="G5" s="1">
        <v>67.698092299999999</v>
      </c>
      <c r="H5" s="1">
        <v>37.978694500000003</v>
      </c>
      <c r="I5" s="12">
        <v>77.5883647</v>
      </c>
    </row>
    <row r="6" spans="1:9" x14ac:dyDescent="0.2">
      <c r="A6" s="17" t="s">
        <v>11</v>
      </c>
      <c r="B6" s="11">
        <v>30.777771900000001</v>
      </c>
      <c r="C6" s="1">
        <v>20.357710300000001</v>
      </c>
      <c r="D6" s="1">
        <v>23.364905499999999</v>
      </c>
      <c r="F6" s="11">
        <v>65.918218600000003</v>
      </c>
      <c r="G6" s="1">
        <v>48.760345399999999</v>
      </c>
      <c r="H6" s="1">
        <v>46.837574199999999</v>
      </c>
      <c r="I6" s="12">
        <v>32.817351299999999</v>
      </c>
    </row>
    <row r="7" spans="1:9" x14ac:dyDescent="0.2">
      <c r="A7" s="18" t="s">
        <v>12</v>
      </c>
      <c r="B7" s="13">
        <v>28.568137400000001</v>
      </c>
      <c r="C7" s="14">
        <v>0.96030393999999997</v>
      </c>
      <c r="D7" s="14">
        <v>7.7010553399999999</v>
      </c>
      <c r="E7" s="14">
        <v>1.2523459400000001</v>
      </c>
      <c r="F7" s="13">
        <v>44.466954299999998</v>
      </c>
      <c r="G7" s="14">
        <v>50.387191600000001</v>
      </c>
      <c r="H7" s="14">
        <v>63.962699600000001</v>
      </c>
      <c r="I7" s="15">
        <v>29.539778600000002</v>
      </c>
    </row>
    <row r="10" spans="1:9" x14ac:dyDescent="0.2">
      <c r="A10" s="22" t="s">
        <v>4</v>
      </c>
      <c r="B10" s="22"/>
    </row>
    <row r="12" spans="1:9" x14ac:dyDescent="0.2">
      <c r="B12" s="23" t="s">
        <v>7</v>
      </c>
      <c r="C12" s="5" t="s">
        <v>8</v>
      </c>
    </row>
    <row r="13" spans="1:9" x14ac:dyDescent="0.2">
      <c r="A13" s="16" t="s">
        <v>9</v>
      </c>
      <c r="B13" s="16">
        <f>AVERAGE(B4:E4)</f>
        <v>0.60332354250000009</v>
      </c>
      <c r="C13" s="16">
        <f>AVERAGE(F4:I4)</f>
        <v>19.864703495000001</v>
      </c>
    </row>
    <row r="14" spans="1:9" x14ac:dyDescent="0.2">
      <c r="A14" s="17" t="s">
        <v>10</v>
      </c>
      <c r="B14" s="17">
        <f>AVERAGE(B5:E5)</f>
        <v>1.2099390175</v>
      </c>
      <c r="C14" s="17">
        <f>AVERAGE(F5:I5)</f>
        <v>60.4696608</v>
      </c>
    </row>
    <row r="15" spans="1:9" x14ac:dyDescent="0.2">
      <c r="A15" s="17" t="s">
        <v>11</v>
      </c>
      <c r="B15" s="17">
        <f>AVERAGE(B6:E6)</f>
        <v>24.833462566666668</v>
      </c>
      <c r="C15" s="17">
        <f>AVERAGE(F6:I6)</f>
        <v>48.583372374999996</v>
      </c>
    </row>
    <row r="16" spans="1:9" x14ac:dyDescent="0.2">
      <c r="A16" s="18" t="s">
        <v>12</v>
      </c>
      <c r="B16" s="18">
        <f>AVERAGE(B7:E7)</f>
        <v>9.6204606549999987</v>
      </c>
      <c r="C16" s="18">
        <f>AVERAGE(F7:I7)</f>
        <v>47.089156025000001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AF51-4F07-114D-B524-4E22FA98B629}">
  <dimension ref="A1:D43"/>
  <sheetViews>
    <sheetView workbookViewId="0">
      <selection sqref="A1:D17"/>
    </sheetView>
  </sheetViews>
  <sheetFormatPr baseColWidth="10" defaultRowHeight="16" x14ac:dyDescent="0.2"/>
  <sheetData>
    <row r="1" spans="1:4" x14ac:dyDescent="0.2">
      <c r="A1" s="22" t="s">
        <v>13</v>
      </c>
      <c r="B1" s="22"/>
    </row>
    <row r="3" spans="1:4" x14ac:dyDescent="0.2">
      <c r="C3" s="7" t="s">
        <v>5</v>
      </c>
      <c r="D3" s="6" t="s">
        <v>6</v>
      </c>
    </row>
    <row r="4" spans="1:4" ht="16" customHeight="1" x14ac:dyDescent="0.2">
      <c r="B4" s="25"/>
      <c r="C4" s="1">
        <v>7.2042396287034301E-4</v>
      </c>
      <c r="D4" s="1">
        <v>9.7618375357064299E-4</v>
      </c>
    </row>
    <row r="5" spans="1:4" x14ac:dyDescent="0.2">
      <c r="B5" s="25"/>
      <c r="C5" s="1">
        <v>6.8748345818080603E-4</v>
      </c>
      <c r="D5" s="1">
        <v>8.1589621102195196E-4</v>
      </c>
    </row>
    <row r="6" spans="1:4" x14ac:dyDescent="0.2">
      <c r="B6" s="25"/>
      <c r="C6" s="1">
        <v>8.8322188994323998E-4</v>
      </c>
      <c r="D6" s="1">
        <v>9.0112168302967303E-4</v>
      </c>
    </row>
    <row r="7" spans="1:4" x14ac:dyDescent="0.2">
      <c r="B7" s="25"/>
      <c r="C7" s="1">
        <v>1.28843258411057E-3</v>
      </c>
      <c r="D7" s="1">
        <v>7.64965208567684E-4</v>
      </c>
    </row>
    <row r="8" spans="1:4" x14ac:dyDescent="0.2">
      <c r="B8" s="25"/>
      <c r="C8" s="1">
        <v>1.4236517519561E-3</v>
      </c>
      <c r="D8" s="1"/>
    </row>
    <row r="9" spans="1:4" x14ac:dyDescent="0.2">
      <c r="B9" s="25"/>
      <c r="C9" s="1">
        <v>1.0665297901020099E-3</v>
      </c>
      <c r="D9" s="1"/>
    </row>
    <row r="10" spans="1:4" x14ac:dyDescent="0.2">
      <c r="B10" s="25"/>
      <c r="C10" s="1">
        <v>8.9517091836331501E-4</v>
      </c>
      <c r="D10" s="1"/>
    </row>
    <row r="11" spans="1:4" x14ac:dyDescent="0.2">
      <c r="B11" s="25"/>
      <c r="C11" s="1">
        <v>7.0974522379171001E-4</v>
      </c>
      <c r="D11" s="1"/>
    </row>
    <row r="12" spans="1:4" x14ac:dyDescent="0.2">
      <c r="B12" s="25"/>
      <c r="C12" s="1">
        <v>8.9087678574640899E-4</v>
      </c>
      <c r="D12" s="1"/>
    </row>
    <row r="13" spans="1:4" x14ac:dyDescent="0.2">
      <c r="B13" s="25"/>
      <c r="C13" s="1">
        <v>7.4178096991099705E-4</v>
      </c>
      <c r="D13" s="1"/>
    </row>
    <row r="14" spans="1:4" x14ac:dyDescent="0.2">
      <c r="B14" s="25"/>
      <c r="C14" s="1"/>
      <c r="D14" s="1"/>
    </row>
    <row r="15" spans="1:4" x14ac:dyDescent="0.2">
      <c r="B15" s="25"/>
      <c r="C15" s="1"/>
      <c r="D15" s="1"/>
    </row>
    <row r="16" spans="1:4" x14ac:dyDescent="0.2">
      <c r="B16" s="5" t="s">
        <v>4</v>
      </c>
      <c r="C16">
        <f>AVERAGE(C4:C13)</f>
        <v>9.307317334975501E-4</v>
      </c>
      <c r="D16">
        <f>AVERAGE(D4:D13)</f>
        <v>8.6454171404748794E-4</v>
      </c>
    </row>
    <row r="17" spans="2:4" x14ac:dyDescent="0.2">
      <c r="B17" s="25"/>
      <c r="C17" s="1"/>
      <c r="D17" s="1"/>
    </row>
    <row r="18" spans="2:4" x14ac:dyDescent="0.2">
      <c r="B18" s="25"/>
      <c r="C18" s="1"/>
      <c r="D18" s="1"/>
    </row>
    <row r="19" spans="2:4" x14ac:dyDescent="0.2">
      <c r="B19" s="25"/>
      <c r="C19" s="1"/>
      <c r="D19" s="1"/>
    </row>
    <row r="20" spans="2:4" x14ac:dyDescent="0.2">
      <c r="B20" s="25"/>
      <c r="C20" s="1"/>
      <c r="D20" s="1"/>
    </row>
    <row r="21" spans="2:4" x14ac:dyDescent="0.2">
      <c r="B21" s="25"/>
      <c r="C21" s="1"/>
      <c r="D21" s="1"/>
    </row>
    <row r="22" spans="2:4" x14ac:dyDescent="0.2">
      <c r="B22" s="25"/>
      <c r="C22" s="1"/>
      <c r="D22" s="1"/>
    </row>
    <row r="23" spans="2:4" x14ac:dyDescent="0.2">
      <c r="B23" s="25"/>
      <c r="C23" s="1"/>
      <c r="D23" s="1"/>
    </row>
    <row r="24" spans="2:4" x14ac:dyDescent="0.2">
      <c r="B24" s="25"/>
      <c r="C24" s="1"/>
      <c r="D24" s="1"/>
    </row>
    <row r="25" spans="2:4" x14ac:dyDescent="0.2">
      <c r="B25" s="25"/>
      <c r="C25" s="1"/>
      <c r="D25" s="1"/>
    </row>
    <row r="26" spans="2:4" x14ac:dyDescent="0.2">
      <c r="B26" s="25"/>
      <c r="C26" s="1"/>
      <c r="D26" s="1"/>
    </row>
    <row r="27" spans="2:4" x14ac:dyDescent="0.2">
      <c r="B27" s="25"/>
      <c r="C27" s="1"/>
      <c r="D27" s="1"/>
    </row>
    <row r="28" spans="2:4" x14ac:dyDescent="0.2">
      <c r="B28" s="25"/>
      <c r="C28" s="1"/>
      <c r="D28" s="1"/>
    </row>
    <row r="29" spans="2:4" x14ac:dyDescent="0.2">
      <c r="B29" s="25"/>
      <c r="C29" s="1"/>
      <c r="D29" s="1"/>
    </row>
    <row r="30" spans="2:4" x14ac:dyDescent="0.2">
      <c r="B30" s="25"/>
      <c r="C30" s="1"/>
      <c r="D30" s="1"/>
    </row>
    <row r="31" spans="2:4" x14ac:dyDescent="0.2">
      <c r="B31" s="25"/>
      <c r="C31" s="1"/>
      <c r="D31" s="1"/>
    </row>
    <row r="32" spans="2:4" x14ac:dyDescent="0.2">
      <c r="B32" s="25"/>
      <c r="C32" s="1"/>
      <c r="D32" s="1"/>
    </row>
    <row r="33" spans="2:4" x14ac:dyDescent="0.2">
      <c r="B33" s="25"/>
      <c r="C33" s="1"/>
      <c r="D33" s="1"/>
    </row>
    <row r="34" spans="2:4" x14ac:dyDescent="0.2">
      <c r="B34" s="25"/>
      <c r="C34" s="1"/>
      <c r="D34" s="1"/>
    </row>
    <row r="35" spans="2:4" x14ac:dyDescent="0.2">
      <c r="B35" s="25"/>
      <c r="C35" s="1"/>
      <c r="D35" s="1"/>
    </row>
    <row r="36" spans="2:4" x14ac:dyDescent="0.2">
      <c r="B36" s="25"/>
      <c r="C36" s="1"/>
      <c r="D36" s="1"/>
    </row>
    <row r="37" spans="2:4" x14ac:dyDescent="0.2">
      <c r="B37" s="25"/>
      <c r="C37" s="1"/>
      <c r="D37" s="1"/>
    </row>
    <row r="38" spans="2:4" x14ac:dyDescent="0.2">
      <c r="B38" s="25"/>
      <c r="C38" s="1"/>
      <c r="D38" s="1"/>
    </row>
    <row r="39" spans="2:4" x14ac:dyDescent="0.2">
      <c r="B39" s="25"/>
      <c r="C39" s="1"/>
      <c r="D39" s="1"/>
    </row>
    <row r="40" spans="2:4" x14ac:dyDescent="0.2">
      <c r="B40" s="25"/>
      <c r="C40" s="1"/>
      <c r="D40" s="1"/>
    </row>
    <row r="41" spans="2:4" x14ac:dyDescent="0.2">
      <c r="B41" s="25"/>
      <c r="C41" s="1"/>
      <c r="D41" s="1"/>
    </row>
    <row r="42" spans="2:4" x14ac:dyDescent="0.2">
      <c r="B42" s="25"/>
      <c r="C42" s="1"/>
      <c r="D42" s="1"/>
    </row>
    <row r="43" spans="2:4" x14ac:dyDescent="0.2">
      <c r="B43" s="25"/>
      <c r="C43" s="1"/>
      <c r="D43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737A-0332-C34B-B365-0B72D5709E2F}">
  <dimension ref="A1:D17"/>
  <sheetViews>
    <sheetView workbookViewId="0">
      <selection sqref="A1:XFD1048576"/>
    </sheetView>
  </sheetViews>
  <sheetFormatPr baseColWidth="10" defaultRowHeight="16" x14ac:dyDescent="0.2"/>
  <sheetData>
    <row r="1" spans="1:4" x14ac:dyDescent="0.2">
      <c r="A1" s="22" t="s">
        <v>13</v>
      </c>
      <c r="B1" s="22"/>
    </row>
    <row r="3" spans="1:4" x14ac:dyDescent="0.2">
      <c r="C3" s="7" t="s">
        <v>5</v>
      </c>
      <c r="D3" s="6" t="s">
        <v>6</v>
      </c>
    </row>
    <row r="4" spans="1:4" x14ac:dyDescent="0.2">
      <c r="B4" s="25"/>
      <c r="C4" s="1">
        <v>1.13766612670212E-3</v>
      </c>
      <c r="D4" s="1">
        <v>3.12216634546873E-3</v>
      </c>
    </row>
    <row r="5" spans="1:4" x14ac:dyDescent="0.2">
      <c r="B5" s="25"/>
      <c r="C5" s="1">
        <v>1.1166852151792499E-3</v>
      </c>
      <c r="D5" s="1">
        <v>1.1206895963774199E-3</v>
      </c>
    </row>
    <row r="6" spans="1:4" x14ac:dyDescent="0.2">
      <c r="B6" s="25"/>
      <c r="C6" s="1">
        <v>9.72315452882501E-4</v>
      </c>
      <c r="D6" s="1">
        <v>9.15738284880705E-4</v>
      </c>
    </row>
    <row r="7" spans="1:4" x14ac:dyDescent="0.2">
      <c r="B7" s="25"/>
      <c r="C7" s="1">
        <v>1.32709475242445E-3</v>
      </c>
      <c r="D7" s="1">
        <v>7.8770293995057304E-4</v>
      </c>
    </row>
    <row r="8" spans="1:4" x14ac:dyDescent="0.2">
      <c r="B8" s="25"/>
      <c r="C8" s="1">
        <v>1.2489034489479699E-3</v>
      </c>
      <c r="D8" s="1"/>
    </row>
    <row r="9" spans="1:4" x14ac:dyDescent="0.2">
      <c r="B9" s="25"/>
      <c r="C9" s="1"/>
      <c r="D9" s="1"/>
    </row>
    <row r="10" spans="1:4" x14ac:dyDescent="0.2">
      <c r="B10" s="25"/>
      <c r="C10" s="1"/>
      <c r="D10" s="1"/>
    </row>
    <row r="11" spans="1:4" x14ac:dyDescent="0.2">
      <c r="B11" s="25"/>
      <c r="C11" s="1"/>
      <c r="D11" s="1"/>
    </row>
    <row r="12" spans="1:4" x14ac:dyDescent="0.2">
      <c r="B12" s="25"/>
      <c r="C12" s="1"/>
      <c r="D12" s="1"/>
    </row>
    <row r="13" spans="1:4" x14ac:dyDescent="0.2">
      <c r="B13" s="25"/>
      <c r="C13" s="1"/>
      <c r="D13" s="1"/>
    </row>
    <row r="14" spans="1:4" x14ac:dyDescent="0.2">
      <c r="B14" s="25"/>
      <c r="C14" s="1"/>
      <c r="D14" s="1"/>
    </row>
    <row r="15" spans="1:4" x14ac:dyDescent="0.2">
      <c r="B15" s="25"/>
      <c r="C15" s="1"/>
      <c r="D15" s="1"/>
    </row>
    <row r="16" spans="1:4" x14ac:dyDescent="0.2">
      <c r="B16" s="5" t="s">
        <v>4</v>
      </c>
      <c r="C16">
        <f>AVERAGE(C4:C13)</f>
        <v>1.1605329992272582E-3</v>
      </c>
      <c r="D16">
        <f>AVERAGE(D4:D13)</f>
        <v>1.4865742916693571E-3</v>
      </c>
    </row>
    <row r="17" spans="2:4" x14ac:dyDescent="0.2">
      <c r="B17" s="25"/>
      <c r="C17" s="1"/>
      <c r="D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158B-2A16-0C48-9907-46A7C35A98B8}">
  <dimension ref="A1:D14"/>
  <sheetViews>
    <sheetView workbookViewId="0">
      <selection activeCell="F32" sqref="F32"/>
    </sheetView>
  </sheetViews>
  <sheetFormatPr baseColWidth="10" defaultRowHeight="16" x14ac:dyDescent="0.2"/>
  <cols>
    <col min="3" max="3" width="15.6640625" customWidth="1"/>
  </cols>
  <sheetData>
    <row r="1" spans="1:4" x14ac:dyDescent="0.2">
      <c r="A1" s="22" t="s">
        <v>13</v>
      </c>
      <c r="B1" s="22"/>
    </row>
    <row r="4" spans="1:4" ht="32" customHeight="1" x14ac:dyDescent="0.2">
      <c r="B4" s="8" t="s">
        <v>24</v>
      </c>
      <c r="C4" s="9" t="s">
        <v>22</v>
      </c>
      <c r="D4" s="9" t="s">
        <v>23</v>
      </c>
    </row>
    <row r="5" spans="1:4" x14ac:dyDescent="0.2">
      <c r="B5" s="75">
        <v>1</v>
      </c>
      <c r="C5" s="1">
        <v>137.82300000000001</v>
      </c>
      <c r="D5" s="1">
        <v>2016</v>
      </c>
    </row>
    <row r="6" spans="1:4" x14ac:dyDescent="0.2">
      <c r="B6" s="75"/>
      <c r="C6" s="1">
        <v>74.206000000000003</v>
      </c>
      <c r="D6" s="1">
        <v>584</v>
      </c>
    </row>
    <row r="7" spans="1:4" x14ac:dyDescent="0.2">
      <c r="B7" s="75"/>
      <c r="C7" s="1">
        <v>46.091999999999999</v>
      </c>
      <c r="D7" s="1">
        <v>1200</v>
      </c>
    </row>
    <row r="8" spans="1:4" x14ac:dyDescent="0.2">
      <c r="B8" s="75"/>
      <c r="C8" s="1">
        <v>68.566999999999993</v>
      </c>
      <c r="D8" s="1">
        <v>1736</v>
      </c>
    </row>
    <row r="9" spans="1:4" x14ac:dyDescent="0.2">
      <c r="B9" s="75"/>
      <c r="C9" s="1">
        <v>122.899</v>
      </c>
      <c r="D9" s="1">
        <v>1848</v>
      </c>
    </row>
    <row r="10" spans="1:4" x14ac:dyDescent="0.2">
      <c r="B10" s="27"/>
      <c r="C10" s="1"/>
      <c r="D10" s="1"/>
    </row>
    <row r="11" spans="1:4" x14ac:dyDescent="0.2">
      <c r="B11" s="75">
        <v>2</v>
      </c>
      <c r="C11" s="1">
        <v>9.0306895399999991</v>
      </c>
      <c r="D11" s="1">
        <v>750</v>
      </c>
    </row>
    <row r="12" spans="1:4" x14ac:dyDescent="0.2">
      <c r="B12" s="75"/>
      <c r="C12" s="1">
        <v>13.247655699999999</v>
      </c>
      <c r="D12" s="1">
        <v>940</v>
      </c>
    </row>
    <row r="13" spans="1:4" x14ac:dyDescent="0.2">
      <c r="B13" s="75"/>
      <c r="C13" s="1">
        <v>25.8984387</v>
      </c>
      <c r="D13" s="1">
        <v>1190</v>
      </c>
    </row>
    <row r="14" spans="1:4" x14ac:dyDescent="0.2">
      <c r="B14" s="75"/>
      <c r="C14" s="1">
        <v>59.602037500000002</v>
      </c>
      <c r="D14" s="1">
        <v>1330</v>
      </c>
    </row>
  </sheetData>
  <mergeCells count="2">
    <mergeCell ref="B5:B9"/>
    <mergeCell ref="B11:B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8CAB-5EBC-5746-BB8B-39071437FE0D}">
  <dimension ref="A1:D17"/>
  <sheetViews>
    <sheetView workbookViewId="0">
      <selection activeCell="F15" sqref="F15"/>
    </sheetView>
  </sheetViews>
  <sheetFormatPr baseColWidth="10" defaultRowHeight="16" x14ac:dyDescent="0.2"/>
  <sheetData>
    <row r="1" spans="1:4" x14ac:dyDescent="0.2">
      <c r="A1" s="22" t="s">
        <v>13</v>
      </c>
      <c r="B1" s="22"/>
    </row>
    <row r="3" spans="1:4" x14ac:dyDescent="0.2">
      <c r="C3" s="7" t="s">
        <v>5</v>
      </c>
      <c r="D3" s="6" t="s">
        <v>6</v>
      </c>
    </row>
    <row r="4" spans="1:4" x14ac:dyDescent="0.2">
      <c r="B4" s="25"/>
      <c r="C4" s="1">
        <v>5.3299849999999998</v>
      </c>
      <c r="D4" s="1">
        <v>5.0113719999999997</v>
      </c>
    </row>
    <row r="5" spans="1:4" x14ac:dyDescent="0.2">
      <c r="B5" s="25"/>
      <c r="C5" s="1">
        <v>6.962879</v>
      </c>
      <c r="D5" s="1">
        <v>2.1119910000000002</v>
      </c>
    </row>
    <row r="6" spans="1:4" x14ac:dyDescent="0.2">
      <c r="B6" s="25"/>
      <c r="C6" s="1">
        <v>9.5874559999999995</v>
      </c>
      <c r="D6" s="1">
        <v>1.2636829999999999</v>
      </c>
    </row>
    <row r="7" spans="1:4" x14ac:dyDescent="0.2">
      <c r="B7" s="25"/>
      <c r="C7" s="1">
        <v>1.5464519999999999</v>
      </c>
      <c r="D7" s="1">
        <v>1.741603</v>
      </c>
    </row>
    <row r="8" spans="1:4" x14ac:dyDescent="0.2">
      <c r="B8" s="25"/>
      <c r="C8" s="1">
        <v>0.79372799999999999</v>
      </c>
      <c r="D8" s="1">
        <v>6.3614959999999998</v>
      </c>
    </row>
    <row r="9" spans="1:4" x14ac:dyDescent="0.2">
      <c r="B9" s="25"/>
      <c r="C9" s="1">
        <v>1.0087919999999999</v>
      </c>
      <c r="D9" s="1">
        <v>9.1413969999999996</v>
      </c>
    </row>
    <row r="10" spans="1:4" x14ac:dyDescent="0.2">
      <c r="B10" s="25"/>
      <c r="C10" s="1"/>
      <c r="D10" s="1"/>
    </row>
    <row r="11" spans="1:4" x14ac:dyDescent="0.2">
      <c r="B11" s="25"/>
      <c r="C11" s="1"/>
      <c r="D11" s="1"/>
    </row>
    <row r="12" spans="1:4" x14ac:dyDescent="0.2">
      <c r="B12" s="25"/>
      <c r="C12" s="1"/>
      <c r="D12" s="1"/>
    </row>
    <row r="13" spans="1:4" x14ac:dyDescent="0.2">
      <c r="B13" s="25"/>
      <c r="C13" s="1"/>
      <c r="D13" s="1"/>
    </row>
    <row r="14" spans="1:4" x14ac:dyDescent="0.2">
      <c r="B14" s="25"/>
      <c r="C14" s="1"/>
      <c r="D14" s="1"/>
    </row>
    <row r="15" spans="1:4" x14ac:dyDescent="0.2">
      <c r="B15" s="25"/>
      <c r="C15" s="1"/>
      <c r="D15" s="1"/>
    </row>
    <row r="16" spans="1:4" x14ac:dyDescent="0.2">
      <c r="B16" s="5" t="s">
        <v>4</v>
      </c>
      <c r="C16">
        <f>AVERAGE(C4:C13)</f>
        <v>4.2048819999999996</v>
      </c>
      <c r="D16">
        <f>AVERAGE(D4:D13)</f>
        <v>4.271923666666666</v>
      </c>
    </row>
    <row r="17" spans="2:4" x14ac:dyDescent="0.2">
      <c r="B17" s="25"/>
      <c r="C17" s="1"/>
      <c r="D17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4E8C-D9A5-2E40-8208-06016E5E69B9}">
  <dimension ref="A1:V18"/>
  <sheetViews>
    <sheetView workbookViewId="0">
      <selection activeCell="K17" sqref="K17"/>
    </sheetView>
  </sheetViews>
  <sheetFormatPr baseColWidth="10" defaultRowHeight="16" x14ac:dyDescent="0.2"/>
  <cols>
    <col min="1" max="1" width="12.6640625" customWidth="1"/>
    <col min="3" max="3" width="12.1640625" customWidth="1"/>
    <col min="4" max="4" width="14.1640625" customWidth="1"/>
    <col min="5" max="5" width="13.6640625" customWidth="1"/>
    <col min="6" max="6" width="17.33203125" customWidth="1"/>
  </cols>
  <sheetData>
    <row r="1" spans="1:22" x14ac:dyDescent="0.2">
      <c r="A1" s="22" t="s">
        <v>13</v>
      </c>
      <c r="B1" s="22"/>
    </row>
    <row r="4" spans="1:22" x14ac:dyDescent="0.2">
      <c r="A4" s="79" t="s">
        <v>27</v>
      </c>
      <c r="C4" s="83" t="s">
        <v>39</v>
      </c>
      <c r="D4" s="84"/>
      <c r="E4" s="84"/>
      <c r="F4" s="84"/>
      <c r="G4" s="85"/>
      <c r="H4" s="83" t="s">
        <v>40</v>
      </c>
      <c r="I4" s="84"/>
      <c r="J4" s="84"/>
      <c r="K4" s="84"/>
      <c r="L4" s="85"/>
      <c r="M4" s="83" t="s">
        <v>41</v>
      </c>
      <c r="N4" s="84"/>
      <c r="O4" s="84"/>
      <c r="P4" s="84"/>
      <c r="Q4" s="85"/>
      <c r="R4" s="83" t="s">
        <v>42</v>
      </c>
      <c r="S4" s="84"/>
      <c r="T4" s="84"/>
      <c r="U4" s="84"/>
      <c r="V4" s="85"/>
    </row>
    <row r="5" spans="1:22" x14ac:dyDescent="0.2">
      <c r="A5" s="79"/>
      <c r="B5" s="28" t="s">
        <v>26</v>
      </c>
      <c r="C5" s="11">
        <v>0.64374500000000001</v>
      </c>
      <c r="D5" s="1">
        <v>0.70822099999999999</v>
      </c>
      <c r="E5" s="1">
        <v>0.47669800000000001</v>
      </c>
      <c r="F5" s="1">
        <v>0.42667100000000002</v>
      </c>
      <c r="G5" s="12">
        <v>-2.2553399999999999</v>
      </c>
      <c r="H5" s="11">
        <v>0.71258299999999997</v>
      </c>
      <c r="I5" s="1">
        <v>0.82208400000000004</v>
      </c>
      <c r="J5" s="1">
        <v>0.58991400000000005</v>
      </c>
      <c r="K5" s="1">
        <v>0.56071899999999997</v>
      </c>
      <c r="L5" s="12">
        <v>0.57214100000000001</v>
      </c>
      <c r="M5" s="11">
        <v>-4.4152399999999998</v>
      </c>
      <c r="N5" s="1">
        <v>-4.5803599999999998</v>
      </c>
      <c r="O5" s="1">
        <v>-4.7742500000000003</v>
      </c>
      <c r="P5" s="1">
        <v>-5.3561800000000002</v>
      </c>
      <c r="Q5" s="12">
        <v>-3.4448300000000001</v>
      </c>
      <c r="R5" s="11">
        <v>-4.6564899999999998</v>
      </c>
      <c r="S5" s="1">
        <v>-3.2692899999999998</v>
      </c>
      <c r="T5" s="1">
        <v>-4.66289</v>
      </c>
      <c r="U5" s="1">
        <v>-4.6045400000000001</v>
      </c>
      <c r="V5" s="12">
        <v>-3.58561</v>
      </c>
    </row>
    <row r="6" spans="1:22" x14ac:dyDescent="0.2">
      <c r="A6" s="79"/>
      <c r="B6" s="33" t="s">
        <v>28</v>
      </c>
      <c r="C6" s="11">
        <v>-6.0000000000000001E-3</v>
      </c>
      <c r="D6" s="1">
        <v>0.27700000000000002</v>
      </c>
      <c r="E6" s="1">
        <v>0.39900000000000002</v>
      </c>
      <c r="F6" s="1">
        <v>0.37</v>
      </c>
      <c r="G6" s="12">
        <v>-1.04</v>
      </c>
      <c r="H6" s="11">
        <v>-7.0000000000000007E-2</v>
      </c>
      <c r="I6" s="1">
        <v>0.42499999999999999</v>
      </c>
      <c r="J6" s="1">
        <v>5.2999999999999999E-2</v>
      </c>
      <c r="K6" s="1">
        <v>-3.4000000000000002E-2</v>
      </c>
      <c r="L6" s="12">
        <v>8.4000000000000005E-2</v>
      </c>
      <c r="M6" s="11">
        <v>-1.101</v>
      </c>
      <c r="N6" s="1">
        <v>-1.056</v>
      </c>
      <c r="O6" s="1">
        <v>-1.026</v>
      </c>
      <c r="P6" s="1">
        <v>-1.141</v>
      </c>
      <c r="Q6" s="12">
        <v>-0.67200000000000004</v>
      </c>
      <c r="R6" s="11">
        <v>-1.3779999999999999</v>
      </c>
      <c r="S6" s="1">
        <v>-1.153</v>
      </c>
      <c r="T6" s="1">
        <v>-0.72799999999999998</v>
      </c>
      <c r="U6" s="1">
        <v>-0.85799999999999998</v>
      </c>
      <c r="V6" s="12">
        <v>0.28499999999999998</v>
      </c>
    </row>
    <row r="7" spans="1:22" x14ac:dyDescent="0.2">
      <c r="A7" s="79"/>
      <c r="B7" s="33" t="s">
        <v>29</v>
      </c>
      <c r="C7" s="11">
        <v>0.20352300000000001</v>
      </c>
      <c r="D7" s="1">
        <v>-4.2742000000000002E-2</v>
      </c>
      <c r="E7" s="1">
        <v>0.48033300000000001</v>
      </c>
      <c r="F7" s="1">
        <v>5.3184000000000002E-2</v>
      </c>
      <c r="G7" s="12">
        <v>-0.694299</v>
      </c>
      <c r="H7" s="11">
        <v>0.123491</v>
      </c>
      <c r="I7" s="1">
        <v>1.9699000000000001E-2</v>
      </c>
      <c r="J7" s="1">
        <v>-0.31171399999999999</v>
      </c>
      <c r="K7" s="1">
        <v>-0.258239</v>
      </c>
      <c r="L7" s="12">
        <v>-0.18718099999999999</v>
      </c>
      <c r="M7" s="11">
        <v>-0.88051800000000002</v>
      </c>
      <c r="N7" s="1">
        <v>-0.79349599999999998</v>
      </c>
      <c r="O7" s="1">
        <v>-0.70019799999999999</v>
      </c>
      <c r="P7" s="1">
        <v>-0.476877</v>
      </c>
      <c r="Q7" s="12">
        <v>-1.0073350000000001</v>
      </c>
      <c r="R7" s="11">
        <v>-0.37775799999999998</v>
      </c>
      <c r="S7" s="1">
        <v>-0.45870499999999997</v>
      </c>
      <c r="T7" s="1">
        <v>-0.49209399999999998</v>
      </c>
      <c r="U7" s="1">
        <v>-0.69246099999999999</v>
      </c>
      <c r="V7" s="12">
        <v>-1.024097</v>
      </c>
    </row>
    <row r="8" spans="1:22" x14ac:dyDescent="0.2">
      <c r="A8" s="79"/>
      <c r="B8" s="29" t="s">
        <v>30</v>
      </c>
      <c r="C8" s="13">
        <v>-6.9000000000000006E-2</v>
      </c>
      <c r="D8" s="14">
        <v>9.5000000000000001E-2</v>
      </c>
      <c r="E8" s="14">
        <v>0.13700000000000001</v>
      </c>
      <c r="F8" s="14">
        <v>0.125</v>
      </c>
      <c r="G8" s="15">
        <v>-0.28799999999999998</v>
      </c>
      <c r="H8" s="13">
        <v>0.13100000000000001</v>
      </c>
      <c r="I8" s="14">
        <v>0.191</v>
      </c>
      <c r="J8" s="14">
        <v>-6.7000000000000004E-2</v>
      </c>
      <c r="K8" s="14">
        <v>0.3</v>
      </c>
      <c r="L8" s="15">
        <v>0.31</v>
      </c>
      <c r="M8" s="13">
        <v>-1.454</v>
      </c>
      <c r="N8" s="14">
        <v>-1.357</v>
      </c>
      <c r="O8" s="14">
        <v>-1.1739999999999999</v>
      </c>
      <c r="P8" s="14">
        <v>-1.988</v>
      </c>
      <c r="Q8" s="15">
        <v>-1.3939999999999999</v>
      </c>
      <c r="R8" s="13">
        <v>-1.3069999999999999</v>
      </c>
      <c r="S8" s="14">
        <v>-0.89</v>
      </c>
      <c r="T8" s="14">
        <v>-0.93799999999999994</v>
      </c>
      <c r="U8" s="14">
        <v>-0.38800000000000001</v>
      </c>
      <c r="V8" s="15">
        <v>-0.51100000000000001</v>
      </c>
    </row>
    <row r="12" spans="1:22" x14ac:dyDescent="0.2">
      <c r="A12" s="22" t="s">
        <v>4</v>
      </c>
      <c r="B12" s="22"/>
    </row>
    <row r="14" spans="1:22" x14ac:dyDescent="0.2">
      <c r="C14" s="5" t="s">
        <v>44</v>
      </c>
      <c r="D14" s="5" t="s">
        <v>43</v>
      </c>
      <c r="E14" s="5" t="s">
        <v>45</v>
      </c>
      <c r="F14" s="5" t="s">
        <v>46</v>
      </c>
    </row>
    <row r="15" spans="1:22" x14ac:dyDescent="0.2">
      <c r="B15" s="34" t="s">
        <v>26</v>
      </c>
      <c r="C15" s="17">
        <f>AVERAGE(C5:G5)</f>
        <v>-9.9999999996214224E-7</v>
      </c>
      <c r="D15" s="17">
        <f>AVERAGE(H5:L5)</f>
        <v>0.65148819999999996</v>
      </c>
      <c r="E15" s="17">
        <f>AVERAGE(M5:Q5)</f>
        <v>-4.5141720000000003</v>
      </c>
      <c r="F15" s="17">
        <f>AVERAGE(R5:V5)</f>
        <v>-4.1557639999999996</v>
      </c>
    </row>
    <row r="16" spans="1:22" x14ac:dyDescent="0.2">
      <c r="B16" s="35" t="s">
        <v>28</v>
      </c>
      <c r="C16" s="17">
        <f t="shared" ref="C16:C18" si="0">AVERAGE(C6:G6)</f>
        <v>0</v>
      </c>
      <c r="D16" s="17">
        <f t="shared" ref="D16:D18" si="1">AVERAGE(H6:L6)</f>
        <v>9.1600000000000001E-2</v>
      </c>
      <c r="E16" s="17">
        <f t="shared" ref="E16:E18" si="2">AVERAGE(M6:Q6)</f>
        <v>-0.99919999999999987</v>
      </c>
      <c r="F16" s="17">
        <f t="shared" ref="F16:F18" si="3">AVERAGE(R6:V6)</f>
        <v>-0.76639999999999975</v>
      </c>
    </row>
    <row r="17" spans="2:6" x14ac:dyDescent="0.2">
      <c r="B17" s="35" t="s">
        <v>29</v>
      </c>
      <c r="C17" s="17">
        <f t="shared" si="0"/>
        <v>-2.0000000000575113E-7</v>
      </c>
      <c r="D17" s="17">
        <f t="shared" si="1"/>
        <v>-0.1227888</v>
      </c>
      <c r="E17" s="17">
        <f t="shared" si="2"/>
        <v>-0.77168480000000006</v>
      </c>
      <c r="F17" s="17">
        <f t="shared" si="3"/>
        <v>-0.60902299999999998</v>
      </c>
    </row>
    <row r="18" spans="2:6" x14ac:dyDescent="0.2">
      <c r="B18" s="36" t="s">
        <v>30</v>
      </c>
      <c r="C18" s="18">
        <f t="shared" si="0"/>
        <v>0</v>
      </c>
      <c r="D18" s="18">
        <f t="shared" si="1"/>
        <v>0.17299999999999999</v>
      </c>
      <c r="E18" s="18">
        <f t="shared" si="2"/>
        <v>-1.4734</v>
      </c>
      <c r="F18" s="18">
        <f t="shared" si="3"/>
        <v>-0.80679999999999996</v>
      </c>
    </row>
  </sheetData>
  <mergeCells count="5">
    <mergeCell ref="C4:G4"/>
    <mergeCell ref="H4:L4"/>
    <mergeCell ref="M4:Q4"/>
    <mergeCell ref="R4:V4"/>
    <mergeCell ref="A4:A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B4EC-8811-F443-8976-C2C2575F5F02}">
  <dimension ref="A1:D15"/>
  <sheetViews>
    <sheetView workbookViewId="0">
      <selection sqref="A1:B1"/>
    </sheetView>
  </sheetViews>
  <sheetFormatPr baseColWidth="10" defaultRowHeight="16" x14ac:dyDescent="0.2"/>
  <cols>
    <col min="1" max="1" width="11.83203125" customWidth="1"/>
  </cols>
  <sheetData>
    <row r="1" spans="1:4" x14ac:dyDescent="0.2">
      <c r="A1" s="22" t="s">
        <v>13</v>
      </c>
      <c r="B1" s="22"/>
    </row>
    <row r="4" spans="1:4" ht="18" x14ac:dyDescent="0.2">
      <c r="B4" s="2" t="s">
        <v>21</v>
      </c>
      <c r="C4" s="2" t="s">
        <v>47</v>
      </c>
      <c r="D4" s="2" t="s">
        <v>48</v>
      </c>
    </row>
    <row r="5" spans="1:4" x14ac:dyDescent="0.2">
      <c r="A5" s="79" t="s">
        <v>27</v>
      </c>
      <c r="B5" s="1">
        <v>0.46</v>
      </c>
      <c r="C5" s="1">
        <v>-7.82</v>
      </c>
      <c r="D5" s="1">
        <v>-9.75</v>
      </c>
    </row>
    <row r="6" spans="1:4" x14ac:dyDescent="0.2">
      <c r="A6" s="79"/>
      <c r="B6" s="1">
        <v>-0.67</v>
      </c>
      <c r="C6" s="1">
        <v>-5.96</v>
      </c>
      <c r="D6" s="1">
        <v>-9.1999999999999993</v>
      </c>
    </row>
    <row r="7" spans="1:4" x14ac:dyDescent="0.2">
      <c r="A7" s="79"/>
      <c r="B7" s="1">
        <v>0.21</v>
      </c>
      <c r="C7" s="1">
        <v>-6.83</v>
      </c>
      <c r="D7" s="1">
        <v>-8.6</v>
      </c>
    </row>
    <row r="8" spans="1:4" x14ac:dyDescent="0.2">
      <c r="A8" s="79"/>
      <c r="B8" s="1"/>
      <c r="C8" s="1">
        <v>-6.82</v>
      </c>
      <c r="D8" s="1">
        <v>-8.36</v>
      </c>
    </row>
    <row r="9" spans="1:4" x14ac:dyDescent="0.2">
      <c r="A9" s="79"/>
      <c r="B9" s="1"/>
      <c r="C9" s="1"/>
      <c r="D9" s="1">
        <v>-7.29</v>
      </c>
    </row>
    <row r="12" spans="1:4" x14ac:dyDescent="0.2">
      <c r="A12" s="22" t="s">
        <v>4</v>
      </c>
      <c r="B12" s="22"/>
    </row>
    <row r="14" spans="1:4" ht="18" x14ac:dyDescent="0.2">
      <c r="B14" s="2" t="s">
        <v>21</v>
      </c>
      <c r="C14" s="2" t="s">
        <v>47</v>
      </c>
      <c r="D14" s="2" t="s">
        <v>48</v>
      </c>
    </row>
    <row r="15" spans="1:4" x14ac:dyDescent="0.2">
      <c r="B15">
        <f>AVERAGE(B5:B9)</f>
        <v>0</v>
      </c>
      <c r="C15">
        <f>AVERAGE(C5:C9)</f>
        <v>-6.8574999999999999</v>
      </c>
      <c r="D15">
        <f>AVERAGE(D5:D9)</f>
        <v>-8.6399999999999988</v>
      </c>
    </row>
  </sheetData>
  <mergeCells count="1">
    <mergeCell ref="A5:A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57DD-646A-1847-B859-4A96C2549F18}">
  <dimension ref="A1:I12"/>
  <sheetViews>
    <sheetView workbookViewId="0">
      <selection activeCell="F21" sqref="F21"/>
    </sheetView>
  </sheetViews>
  <sheetFormatPr baseColWidth="10" defaultRowHeight="16" x14ac:dyDescent="0.2"/>
  <sheetData>
    <row r="1" spans="1:9" x14ac:dyDescent="0.2">
      <c r="A1" s="22" t="s">
        <v>13</v>
      </c>
      <c r="B1" s="22"/>
    </row>
    <row r="3" spans="1:9" x14ac:dyDescent="0.2">
      <c r="B3" s="96" t="s">
        <v>21</v>
      </c>
      <c r="C3" s="96"/>
      <c r="D3" s="96"/>
      <c r="E3" s="96"/>
      <c r="F3" s="96" t="s">
        <v>159</v>
      </c>
      <c r="G3" s="96"/>
      <c r="H3" s="96"/>
      <c r="I3" s="96"/>
    </row>
    <row r="4" spans="1:9" x14ac:dyDescent="0.2">
      <c r="A4" s="5" t="s">
        <v>36</v>
      </c>
      <c r="B4" s="1">
        <v>36.4</v>
      </c>
      <c r="C4" s="1">
        <v>38.5</v>
      </c>
      <c r="D4" s="1"/>
      <c r="E4" s="1"/>
      <c r="F4" s="1">
        <v>57.8</v>
      </c>
      <c r="G4" s="1">
        <v>54.7</v>
      </c>
      <c r="H4" s="1">
        <v>55.9</v>
      </c>
      <c r="I4" s="1">
        <v>57.9</v>
      </c>
    </row>
    <row r="5" spans="1:9" x14ac:dyDescent="0.2">
      <c r="A5" s="5" t="s">
        <v>162</v>
      </c>
      <c r="B5" s="1">
        <v>5.76</v>
      </c>
      <c r="C5" s="1"/>
      <c r="D5" s="1"/>
      <c r="E5" s="1"/>
      <c r="F5" s="1">
        <v>6.81</v>
      </c>
      <c r="G5" s="1">
        <v>3.81</v>
      </c>
      <c r="H5" s="1">
        <v>9.17</v>
      </c>
      <c r="I5" s="1">
        <v>6.26</v>
      </c>
    </row>
    <row r="8" spans="1:9" x14ac:dyDescent="0.2">
      <c r="A8" s="22" t="s">
        <v>4</v>
      </c>
      <c r="B8" s="22"/>
    </row>
    <row r="10" spans="1:9" x14ac:dyDescent="0.2">
      <c r="B10" s="5" t="s">
        <v>21</v>
      </c>
      <c r="C10" s="5" t="s">
        <v>159</v>
      </c>
      <c r="D10" s="68"/>
    </row>
    <row r="11" spans="1:9" x14ac:dyDescent="0.2">
      <c r="A11" s="5" t="s">
        <v>36</v>
      </c>
      <c r="B11">
        <f>AVERAGE(B4:E4)</f>
        <v>37.450000000000003</v>
      </c>
      <c r="C11">
        <f>AVERAGE(F4:I4)</f>
        <v>56.575000000000003</v>
      </c>
    </row>
    <row r="12" spans="1:9" x14ac:dyDescent="0.2">
      <c r="A12" s="5" t="s">
        <v>162</v>
      </c>
      <c r="B12">
        <f>AVERAGE(B5:E5)</f>
        <v>5.76</v>
      </c>
      <c r="C12">
        <f>AVERAGE(F5:I5)</f>
        <v>6.5124999999999993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7499-9383-AA4A-9623-C67631344666}">
  <dimension ref="A1:G22"/>
  <sheetViews>
    <sheetView workbookViewId="0">
      <selection activeCell="C5" sqref="C5:G9"/>
    </sheetView>
  </sheetViews>
  <sheetFormatPr baseColWidth="10" defaultRowHeight="16" x14ac:dyDescent="0.2"/>
  <cols>
    <col min="1" max="1" width="12.5" customWidth="1"/>
    <col min="3" max="3" width="12.83203125" bestFit="1" customWidth="1"/>
  </cols>
  <sheetData>
    <row r="1" spans="1:7" x14ac:dyDescent="0.2">
      <c r="A1" s="22" t="s">
        <v>13</v>
      </c>
      <c r="B1" s="22"/>
    </row>
    <row r="3" spans="1:7" x14ac:dyDescent="0.2">
      <c r="C3" s="76" t="s">
        <v>26</v>
      </c>
      <c r="D3" s="77"/>
      <c r="E3" s="77"/>
      <c r="F3" s="77"/>
      <c r="G3" s="78"/>
    </row>
    <row r="4" spans="1:7" x14ac:dyDescent="0.2">
      <c r="C4" s="2" t="s">
        <v>21</v>
      </c>
      <c r="D4" s="2" t="s">
        <v>38</v>
      </c>
      <c r="E4" s="2" t="s">
        <v>49</v>
      </c>
      <c r="F4" s="2" t="s">
        <v>50</v>
      </c>
      <c r="G4" s="2" t="s">
        <v>51</v>
      </c>
    </row>
    <row r="5" spans="1:7" x14ac:dyDescent="0.2">
      <c r="A5" s="79" t="s">
        <v>27</v>
      </c>
      <c r="C5" s="1">
        <v>-0.54199104478877203</v>
      </c>
      <c r="D5" s="1">
        <v>-9.8094653387980202</v>
      </c>
      <c r="E5" s="1">
        <v>-8.2735802930462405</v>
      </c>
      <c r="F5" s="1">
        <v>-5.3667283900717599</v>
      </c>
      <c r="G5" s="1">
        <v>-7.0300888216302502</v>
      </c>
    </row>
    <row r="6" spans="1:7" x14ac:dyDescent="0.2">
      <c r="A6" s="79"/>
      <c r="C6" s="1">
        <v>0.17183991117766501</v>
      </c>
      <c r="D6" s="1">
        <v>-7.1089399839306697</v>
      </c>
      <c r="E6" s="1">
        <v>-7.1315787276340101</v>
      </c>
      <c r="F6" s="1">
        <v>-7.4847049677792103</v>
      </c>
      <c r="G6" s="1">
        <v>-7.01939402308615</v>
      </c>
    </row>
    <row r="7" spans="1:7" x14ac:dyDescent="0.2">
      <c r="A7" s="79"/>
      <c r="C7" s="1">
        <v>0.44124526650405099</v>
      </c>
      <c r="D7" s="1">
        <v>-7.0029095585108196</v>
      </c>
      <c r="E7" s="1">
        <v>-7.3854578715708401</v>
      </c>
      <c r="F7" s="1">
        <v>-8.2421907756637491</v>
      </c>
      <c r="G7" s="1">
        <v>-12.046848556763701</v>
      </c>
    </row>
    <row r="8" spans="1:7" x14ac:dyDescent="0.2">
      <c r="A8" s="79"/>
      <c r="C8" s="1">
        <v>-0.67768173772183804</v>
      </c>
      <c r="D8" s="1">
        <v>-7.6862297875833496</v>
      </c>
      <c r="E8" s="1">
        <v>-8.7970139011612698</v>
      </c>
      <c r="F8" s="1">
        <v>-6.7107171805248198</v>
      </c>
      <c r="G8" s="1">
        <v>-8.1885771094309305</v>
      </c>
    </row>
    <row r="9" spans="1:7" x14ac:dyDescent="0.2">
      <c r="A9" s="79"/>
      <c r="C9" s="1">
        <v>0.60658759898347103</v>
      </c>
      <c r="D9" s="1">
        <v>-8.7268384928504705</v>
      </c>
      <c r="E9" s="1">
        <v>-6.4835942684466303</v>
      </c>
      <c r="F9" s="1"/>
      <c r="G9" s="1">
        <v>-9.4730081588441806</v>
      </c>
    </row>
    <row r="12" spans="1:7" x14ac:dyDescent="0.2">
      <c r="A12" s="22" t="s">
        <v>4</v>
      </c>
      <c r="B12" s="22"/>
    </row>
    <row r="14" spans="1:7" x14ac:dyDescent="0.2">
      <c r="C14" s="76" t="s">
        <v>26</v>
      </c>
      <c r="D14" s="77"/>
      <c r="E14" s="77"/>
      <c r="F14" s="77"/>
      <c r="G14" s="78"/>
    </row>
    <row r="15" spans="1:7" x14ac:dyDescent="0.2">
      <c r="C15" s="2" t="s">
        <v>21</v>
      </c>
      <c r="D15" s="2" t="s">
        <v>38</v>
      </c>
      <c r="E15" s="2" t="s">
        <v>49</v>
      </c>
      <c r="F15" s="2" t="s">
        <v>50</v>
      </c>
      <c r="G15" s="2" t="s">
        <v>51</v>
      </c>
    </row>
    <row r="16" spans="1:7" x14ac:dyDescent="0.2">
      <c r="C16">
        <f>AVERAGE(C5:C9)</f>
        <v>-1.1690846069001282E-9</v>
      </c>
      <c r="D16">
        <f>AVERAGE(D5:D9)</f>
        <v>-8.0668766323346652</v>
      </c>
      <c r="E16">
        <f>AVERAGE(E5:E9)</f>
        <v>-7.6142450123717982</v>
      </c>
      <c r="F16">
        <f>AVERAGE(F5:F9)</f>
        <v>-6.951085328509885</v>
      </c>
      <c r="G16">
        <f>AVERAGE(G5:G9)</f>
        <v>-8.7515833339510429</v>
      </c>
    </row>
    <row r="22" spans="6:6" x14ac:dyDescent="0.2">
      <c r="F22" s="3"/>
    </row>
  </sheetData>
  <mergeCells count="3">
    <mergeCell ref="A5:A9"/>
    <mergeCell ref="C3:G3"/>
    <mergeCell ref="C14:G1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C848-99F2-8941-B37A-058E74E535C6}">
  <dimension ref="A1:G16"/>
  <sheetViews>
    <sheetView workbookViewId="0">
      <selection activeCell="H14" sqref="H14"/>
    </sheetView>
  </sheetViews>
  <sheetFormatPr baseColWidth="10" defaultRowHeight="16" x14ac:dyDescent="0.2"/>
  <cols>
    <col min="1" max="1" width="13.5" customWidth="1"/>
  </cols>
  <sheetData>
    <row r="1" spans="1:7" x14ac:dyDescent="0.2">
      <c r="A1" s="22" t="s">
        <v>13</v>
      </c>
      <c r="B1" s="22"/>
    </row>
    <row r="3" spans="1:7" x14ac:dyDescent="0.2">
      <c r="C3" s="76" t="s">
        <v>28</v>
      </c>
      <c r="D3" s="77"/>
      <c r="E3" s="77"/>
      <c r="F3" s="77"/>
      <c r="G3" s="78"/>
    </row>
    <row r="4" spans="1:7" x14ac:dyDescent="0.2">
      <c r="C4" s="2" t="s">
        <v>6</v>
      </c>
      <c r="D4" s="2" t="s">
        <v>38</v>
      </c>
      <c r="E4" s="2" t="s">
        <v>49</v>
      </c>
      <c r="F4" s="2" t="s">
        <v>50</v>
      </c>
      <c r="G4" s="2" t="s">
        <v>51</v>
      </c>
    </row>
    <row r="5" spans="1:7" x14ac:dyDescent="0.2">
      <c r="A5" s="79" t="s">
        <v>27</v>
      </c>
      <c r="C5" s="1">
        <v>-0.15611953538597401</v>
      </c>
      <c r="D5" s="1">
        <v>-1.0736076448301799</v>
      </c>
      <c r="E5" s="1">
        <v>-0.619836039203296</v>
      </c>
      <c r="F5" s="1">
        <v>-1.38508911120185</v>
      </c>
      <c r="G5" s="1">
        <v>-0.53936310668154797</v>
      </c>
    </row>
    <row r="6" spans="1:7" x14ac:dyDescent="0.2">
      <c r="A6" s="79"/>
      <c r="C6" s="1">
        <v>-1.7459575516265999</v>
      </c>
      <c r="D6" s="1">
        <v>-1.1608211620490401</v>
      </c>
      <c r="E6" s="1">
        <v>0.65738182429062397</v>
      </c>
      <c r="F6" s="1">
        <v>-1.192725376461</v>
      </c>
      <c r="G6" s="1">
        <v>0.71120529014223599</v>
      </c>
    </row>
    <row r="7" spans="1:7" x14ac:dyDescent="0.2">
      <c r="A7" s="79"/>
      <c r="C7" s="1">
        <v>0.57161979994310097</v>
      </c>
      <c r="D7" s="1">
        <v>-1.52195090389682</v>
      </c>
      <c r="E7" s="1">
        <v>-0.65275688563371903</v>
      </c>
      <c r="F7" s="1">
        <v>-1.5217334893919601</v>
      </c>
      <c r="G7" s="1">
        <v>-0.94261283692325704</v>
      </c>
    </row>
    <row r="8" spans="1:7" x14ac:dyDescent="0.2">
      <c r="A8" s="79"/>
      <c r="C8" s="1">
        <v>0.56642989691273404</v>
      </c>
      <c r="D8" s="1">
        <v>-1.10644074181276</v>
      </c>
      <c r="E8" s="1">
        <v>-1.72849199582168</v>
      </c>
      <c r="F8" s="1">
        <v>-1.5307552436293399</v>
      </c>
      <c r="G8" s="1">
        <v>-1.0433532721471499</v>
      </c>
    </row>
    <row r="9" spans="1:7" x14ac:dyDescent="0.2">
      <c r="A9" s="79"/>
      <c r="C9" s="1">
        <v>0.76402740368099398</v>
      </c>
      <c r="D9" s="1">
        <v>-1.6197788419892101</v>
      </c>
      <c r="E9" s="1">
        <v>-0.52895087845447997</v>
      </c>
      <c r="F9" s="1"/>
      <c r="G9" s="1">
        <v>-0.88081093955738099</v>
      </c>
    </row>
    <row r="12" spans="1:7" x14ac:dyDescent="0.2">
      <c r="A12" s="22" t="s">
        <v>4</v>
      </c>
      <c r="B12" s="22"/>
    </row>
    <row r="14" spans="1:7" x14ac:dyDescent="0.2">
      <c r="C14" s="76" t="s">
        <v>28</v>
      </c>
      <c r="D14" s="77"/>
      <c r="E14" s="77"/>
      <c r="F14" s="77"/>
      <c r="G14" s="78"/>
    </row>
    <row r="15" spans="1:7" x14ac:dyDescent="0.2">
      <c r="C15" s="2" t="s">
        <v>6</v>
      </c>
      <c r="D15" s="2" t="s">
        <v>38</v>
      </c>
      <c r="E15" s="2" t="s">
        <v>49</v>
      </c>
      <c r="F15" s="2" t="s">
        <v>50</v>
      </c>
      <c r="G15" s="2" t="s">
        <v>51</v>
      </c>
    </row>
    <row r="16" spans="1:7" x14ac:dyDescent="0.2">
      <c r="C16">
        <f>AVERAGE(C5:C9)</f>
        <v>2.7048510320426543E-9</v>
      </c>
      <c r="D16">
        <f>AVERAGE(D5:D9)</f>
        <v>-1.296519858915602</v>
      </c>
      <c r="E16">
        <f>AVERAGE(E5:E7)</f>
        <v>-0.20507036684879701</v>
      </c>
      <c r="F16">
        <f>AVERAGE(F5:F9)</f>
        <v>-1.4075758051710374</v>
      </c>
      <c r="G16">
        <f>AVERAGE(G5:G7)</f>
        <v>-0.25692355115418969</v>
      </c>
    </row>
  </sheetData>
  <mergeCells count="3">
    <mergeCell ref="C3:G3"/>
    <mergeCell ref="A5:A9"/>
    <mergeCell ref="C14:G1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C015-F86C-2C41-ADEF-16805554AA67}">
  <dimension ref="A1:G16"/>
  <sheetViews>
    <sheetView workbookViewId="0">
      <selection activeCell="I12" sqref="I12"/>
    </sheetView>
  </sheetViews>
  <sheetFormatPr baseColWidth="10" defaultRowHeight="16" x14ac:dyDescent="0.2"/>
  <cols>
    <col min="1" max="1" width="12.5" customWidth="1"/>
  </cols>
  <sheetData>
    <row r="1" spans="1:7" x14ac:dyDescent="0.2">
      <c r="A1" s="22" t="s">
        <v>13</v>
      </c>
      <c r="B1" s="22"/>
    </row>
    <row r="3" spans="1:7" x14ac:dyDescent="0.2">
      <c r="C3" s="76" t="s">
        <v>29</v>
      </c>
      <c r="D3" s="77"/>
      <c r="E3" s="77"/>
      <c r="F3" s="77"/>
      <c r="G3" s="78"/>
    </row>
    <row r="4" spans="1:7" x14ac:dyDescent="0.2">
      <c r="C4" s="2" t="s">
        <v>6</v>
      </c>
      <c r="D4" s="2" t="s">
        <v>38</v>
      </c>
      <c r="E4" s="2" t="s">
        <v>49</v>
      </c>
      <c r="F4" s="2" t="s">
        <v>50</v>
      </c>
      <c r="G4" s="2" t="s">
        <v>51</v>
      </c>
    </row>
    <row r="5" spans="1:7" x14ac:dyDescent="0.2">
      <c r="A5" s="79" t="s">
        <v>27</v>
      </c>
      <c r="C5" s="1">
        <v>-0.21269683216266799</v>
      </c>
      <c r="D5" s="1">
        <v>-1.8309238350341599</v>
      </c>
      <c r="E5" s="1">
        <v>-1.52189140993394</v>
      </c>
      <c r="F5" s="1">
        <v>-1.6000202390507601</v>
      </c>
      <c r="G5" s="1">
        <v>-1.30547791629706</v>
      </c>
    </row>
    <row r="6" spans="1:7" x14ac:dyDescent="0.2">
      <c r="A6" s="79"/>
      <c r="C6" s="1">
        <v>-0.25924758507374501</v>
      </c>
      <c r="D6" s="1">
        <v>-1.33491592230997</v>
      </c>
      <c r="E6" s="1">
        <v>-0.16889458013431299</v>
      </c>
      <c r="F6" s="1">
        <v>-2.0105655938179599</v>
      </c>
      <c r="G6" s="1">
        <v>-1.9579693107371701E-2</v>
      </c>
    </row>
    <row r="7" spans="1:7" x14ac:dyDescent="0.2">
      <c r="A7" s="79"/>
      <c r="C7" s="1">
        <v>9.4823069855182907E-2</v>
      </c>
      <c r="D7" s="1">
        <v>-1.27631835710011</v>
      </c>
      <c r="E7" s="1">
        <v>-0.94654921473813203</v>
      </c>
      <c r="F7" s="1">
        <v>-1.7218120403628701</v>
      </c>
      <c r="G7" s="1">
        <v>-1.38392714340164</v>
      </c>
    </row>
    <row r="8" spans="1:7" x14ac:dyDescent="0.2">
      <c r="A8" s="79"/>
      <c r="C8" s="1">
        <v>0.39034004323695298</v>
      </c>
      <c r="D8" s="1">
        <v>-1.76821784798905</v>
      </c>
      <c r="E8" s="1">
        <v>-2.2454364502329298</v>
      </c>
      <c r="F8" s="1">
        <v>-1.9890239966972401</v>
      </c>
      <c r="G8" s="1">
        <v>-1.86488608823999</v>
      </c>
    </row>
    <row r="9" spans="1:7" x14ac:dyDescent="0.2">
      <c r="A9" s="79"/>
      <c r="C9" s="1">
        <v>-1.32186901023828E-2</v>
      </c>
      <c r="D9" s="1">
        <v>-2.2780349662241202</v>
      </c>
      <c r="E9" s="1">
        <v>-1.35091093210709</v>
      </c>
      <c r="F9" s="1"/>
      <c r="G9" s="1">
        <v>-1.5195510934065299</v>
      </c>
    </row>
    <row r="12" spans="1:7" x14ac:dyDescent="0.2">
      <c r="A12" s="22" t="s">
        <v>4</v>
      </c>
      <c r="B12" s="22"/>
    </row>
    <row r="14" spans="1:7" x14ac:dyDescent="0.2">
      <c r="C14" s="76" t="s">
        <v>29</v>
      </c>
      <c r="D14" s="77"/>
      <c r="E14" s="77"/>
      <c r="F14" s="77"/>
      <c r="G14" s="78"/>
    </row>
    <row r="15" spans="1:7" x14ac:dyDescent="0.2">
      <c r="C15" s="2" t="s">
        <v>6</v>
      </c>
      <c r="D15" s="2" t="s">
        <v>38</v>
      </c>
      <c r="E15" s="2" t="s">
        <v>49</v>
      </c>
      <c r="F15" s="2" t="s">
        <v>50</v>
      </c>
      <c r="G15" s="2" t="s">
        <v>51</v>
      </c>
    </row>
    <row r="16" spans="1:7" x14ac:dyDescent="0.2">
      <c r="C16">
        <f>AVERAGE(C5:C9)</f>
        <v>1.1506680167722161E-9</v>
      </c>
      <c r="D16">
        <f>AVERAGE(D5:D9)</f>
        <v>-1.6976821857314817</v>
      </c>
      <c r="E16">
        <f>AVERAGE(E5:E6)</f>
        <v>-0.84539299503412646</v>
      </c>
      <c r="F16">
        <f>AVERAGE(F5:F9)</f>
        <v>-1.8303554674822076</v>
      </c>
      <c r="G16">
        <f>AVERAGE(G5:G6)</f>
        <v>-0.66252880470221587</v>
      </c>
    </row>
  </sheetData>
  <mergeCells count="3">
    <mergeCell ref="C3:G3"/>
    <mergeCell ref="A5:A9"/>
    <mergeCell ref="C14:G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E39A-E8DE-EB40-8BB3-CA6D524AA262}">
  <dimension ref="A1:G16"/>
  <sheetViews>
    <sheetView workbookViewId="0">
      <selection activeCell="H13" sqref="H13"/>
    </sheetView>
  </sheetViews>
  <sheetFormatPr baseColWidth="10" defaultRowHeight="16" x14ac:dyDescent="0.2"/>
  <cols>
    <col min="1" max="1" width="12.6640625" customWidth="1"/>
  </cols>
  <sheetData>
    <row r="1" spans="1:7" x14ac:dyDescent="0.2">
      <c r="A1" s="22" t="s">
        <v>13</v>
      </c>
      <c r="B1" s="22"/>
    </row>
    <row r="3" spans="1:7" x14ac:dyDescent="0.2">
      <c r="C3" s="76" t="s">
        <v>30</v>
      </c>
      <c r="D3" s="77"/>
      <c r="E3" s="77"/>
      <c r="F3" s="77"/>
      <c r="G3" s="78"/>
    </row>
    <row r="4" spans="1:7" x14ac:dyDescent="0.2">
      <c r="C4" s="2" t="s">
        <v>6</v>
      </c>
      <c r="D4" s="2" t="s">
        <v>38</v>
      </c>
      <c r="E4" s="2" t="s">
        <v>49</v>
      </c>
      <c r="F4" s="2" t="s">
        <v>50</v>
      </c>
      <c r="G4" s="2" t="s">
        <v>51</v>
      </c>
    </row>
    <row r="5" spans="1:7" x14ac:dyDescent="0.2">
      <c r="A5" s="79" t="s">
        <v>27</v>
      </c>
      <c r="C5" s="1">
        <v>-0.64807129145494502</v>
      </c>
      <c r="D5" s="1">
        <v>-2.6871967432057602</v>
      </c>
      <c r="E5" s="1">
        <v>-2.32186317507121</v>
      </c>
      <c r="F5" s="1">
        <v>-1.1142463543293499</v>
      </c>
      <c r="G5" s="1">
        <v>-2.5595302901063302</v>
      </c>
    </row>
    <row r="6" spans="1:7" x14ac:dyDescent="0.2">
      <c r="A6" s="79"/>
      <c r="C6" s="1">
        <v>0.24894332330809901</v>
      </c>
      <c r="D6" s="1">
        <v>-2.91333002378469</v>
      </c>
      <c r="E6" s="1">
        <v>-0.93095399297500603</v>
      </c>
      <c r="F6" s="1">
        <v>-1.4226741819526501</v>
      </c>
      <c r="G6" s="1">
        <v>-1.45335388155055</v>
      </c>
    </row>
    <row r="7" spans="1:7" x14ac:dyDescent="0.2">
      <c r="A7" s="79"/>
      <c r="C7" s="1">
        <v>-3.2766336136352797E-2</v>
      </c>
      <c r="D7" s="1">
        <v>-3.0424194768632198</v>
      </c>
      <c r="E7" s="1">
        <v>-2.2052001814372799</v>
      </c>
      <c r="F7" s="1">
        <v>-2.6090774718304401</v>
      </c>
      <c r="G7" s="1">
        <v>-2.55681612011043</v>
      </c>
    </row>
    <row r="8" spans="1:7" x14ac:dyDescent="0.2">
      <c r="A8" s="79"/>
      <c r="C8" s="1">
        <v>7.4077606318505795E-2</v>
      </c>
      <c r="D8" s="1">
        <v>-3.0893935640871399</v>
      </c>
      <c r="E8" s="1">
        <v>-2.6413250389834801</v>
      </c>
      <c r="F8" s="1">
        <v>-1.9087200283635199</v>
      </c>
      <c r="G8" s="1">
        <v>-2.9230213324829601</v>
      </c>
    </row>
    <row r="9" spans="1:7" x14ac:dyDescent="0.2">
      <c r="A9" s="79"/>
      <c r="C9" s="1">
        <v>0.35781669305930203</v>
      </c>
      <c r="D9" s="1">
        <v>-3.4819106395618</v>
      </c>
      <c r="E9" s="1">
        <v>-1.9157829265127899</v>
      </c>
      <c r="F9" s="1"/>
      <c r="G9" s="1">
        <v>-2.6732673605249699</v>
      </c>
    </row>
    <row r="12" spans="1:7" x14ac:dyDescent="0.2">
      <c r="A12" s="22" t="s">
        <v>4</v>
      </c>
      <c r="B12" s="22"/>
    </row>
    <row r="14" spans="1:7" x14ac:dyDescent="0.2">
      <c r="C14" s="76" t="s">
        <v>30</v>
      </c>
      <c r="D14" s="77"/>
      <c r="E14" s="77"/>
      <c r="F14" s="77"/>
      <c r="G14" s="78"/>
    </row>
    <row r="15" spans="1:7" x14ac:dyDescent="0.2">
      <c r="C15" s="2" t="s">
        <v>6</v>
      </c>
      <c r="D15" s="2" t="s">
        <v>38</v>
      </c>
      <c r="E15" s="2" t="s">
        <v>49</v>
      </c>
      <c r="F15" s="2" t="s">
        <v>50</v>
      </c>
      <c r="G15" s="2" t="s">
        <v>51</v>
      </c>
    </row>
    <row r="16" spans="1:7" x14ac:dyDescent="0.2">
      <c r="C16">
        <f>AVERAGE(C5:C9)</f>
        <v>-9.8107820756254686E-10</v>
      </c>
      <c r="D16">
        <f>AVERAGE(D5:D9)</f>
        <v>-3.0428500895005222</v>
      </c>
      <c r="E16">
        <f>AVERAGE(E5:E5)</f>
        <v>-2.32186317507121</v>
      </c>
      <c r="F16">
        <f>AVERAGE(F5:F9)</f>
        <v>-1.7636795091189901</v>
      </c>
      <c r="G16">
        <f>AVERAGE(G5:G5)</f>
        <v>-2.5595302901063302</v>
      </c>
    </row>
  </sheetData>
  <mergeCells count="3">
    <mergeCell ref="C3:G3"/>
    <mergeCell ref="A5:A9"/>
    <mergeCell ref="C14:G1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89C2-1CAD-B040-A8B9-69EF73C6C580}">
  <dimension ref="A1:L31"/>
  <sheetViews>
    <sheetView workbookViewId="0">
      <selection sqref="A1:L9"/>
    </sheetView>
  </sheetViews>
  <sheetFormatPr baseColWidth="10" defaultRowHeight="16" x14ac:dyDescent="0.2"/>
  <sheetData>
    <row r="1" spans="1:12" x14ac:dyDescent="0.2">
      <c r="A1" s="22" t="s">
        <v>164</v>
      </c>
      <c r="B1" s="22"/>
    </row>
    <row r="3" spans="1:12" x14ac:dyDescent="0.2">
      <c r="A3" s="97" t="s">
        <v>180</v>
      </c>
      <c r="B3" s="5"/>
      <c r="C3" s="96" t="s">
        <v>21</v>
      </c>
      <c r="D3" s="96"/>
      <c r="E3" s="96"/>
      <c r="F3" s="96"/>
      <c r="G3" s="96"/>
      <c r="H3" s="96" t="s">
        <v>159</v>
      </c>
      <c r="I3" s="96"/>
      <c r="J3" s="96"/>
      <c r="K3" s="96"/>
      <c r="L3" s="96"/>
    </row>
    <row r="4" spans="1:12" x14ac:dyDescent="0.2">
      <c r="A4" s="97"/>
      <c r="B4" s="30" t="s">
        <v>36</v>
      </c>
      <c r="C4" s="1">
        <v>24</v>
      </c>
      <c r="D4" s="1">
        <v>32</v>
      </c>
      <c r="E4" s="1">
        <v>40</v>
      </c>
      <c r="F4" s="1">
        <v>40</v>
      </c>
      <c r="G4" s="1">
        <v>32</v>
      </c>
      <c r="H4" s="1">
        <v>248</v>
      </c>
      <c r="I4" s="1">
        <v>248</v>
      </c>
      <c r="J4" s="1">
        <v>320</v>
      </c>
      <c r="K4" s="1">
        <v>464</v>
      </c>
      <c r="L4" s="1">
        <v>224</v>
      </c>
    </row>
    <row r="5" spans="1:12" x14ac:dyDescent="0.2">
      <c r="A5" s="97"/>
      <c r="B5" s="30" t="s">
        <v>179</v>
      </c>
      <c r="C5" s="1">
        <v>24</v>
      </c>
      <c r="D5" s="1">
        <v>24</v>
      </c>
      <c r="E5" s="1">
        <v>24</v>
      </c>
      <c r="F5" s="1">
        <v>24</v>
      </c>
      <c r="G5" s="1">
        <v>24</v>
      </c>
      <c r="H5" s="1">
        <v>72</v>
      </c>
      <c r="I5" s="1">
        <v>64</v>
      </c>
      <c r="J5" s="1">
        <v>48</v>
      </c>
      <c r="K5" s="1">
        <v>48</v>
      </c>
      <c r="L5" s="1">
        <v>96</v>
      </c>
    </row>
    <row r="6" spans="1:12" x14ac:dyDescent="0.2">
      <c r="A6" s="69"/>
      <c r="B6" s="26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22" t="s">
        <v>4</v>
      </c>
      <c r="C7" s="5" t="s">
        <v>21</v>
      </c>
      <c r="D7" s="5" t="s">
        <v>159</v>
      </c>
    </row>
    <row r="8" spans="1:12" x14ac:dyDescent="0.2">
      <c r="B8" s="30" t="s">
        <v>36</v>
      </c>
      <c r="C8">
        <f>AVERAGE(C4:G4)</f>
        <v>33.6</v>
      </c>
      <c r="D8">
        <f>AVERAGE(H4:L4)</f>
        <v>300.8</v>
      </c>
    </row>
    <row r="9" spans="1:12" x14ac:dyDescent="0.2">
      <c r="B9" s="30" t="s">
        <v>179</v>
      </c>
      <c r="C9">
        <f>AVERAGE(C5:G5)</f>
        <v>24</v>
      </c>
      <c r="D9">
        <f>AVERAGE(H5:L5)</f>
        <v>65.599999999999994</v>
      </c>
    </row>
    <row r="12" spans="1:12" x14ac:dyDescent="0.2">
      <c r="A12" s="22" t="s">
        <v>164</v>
      </c>
      <c r="B12" s="22"/>
    </row>
    <row r="14" spans="1:12" x14ac:dyDescent="0.2">
      <c r="A14" s="97" t="s">
        <v>181</v>
      </c>
      <c r="B14" s="5"/>
      <c r="C14" s="96" t="s">
        <v>21</v>
      </c>
      <c r="D14" s="96"/>
      <c r="E14" s="96"/>
      <c r="F14" s="96"/>
      <c r="G14" s="96"/>
      <c r="H14" s="96" t="s">
        <v>159</v>
      </c>
      <c r="I14" s="96"/>
      <c r="J14" s="96"/>
      <c r="K14" s="96"/>
      <c r="L14" s="96"/>
    </row>
    <row r="15" spans="1:12" x14ac:dyDescent="0.2">
      <c r="A15" s="97"/>
      <c r="B15" s="30" t="s">
        <v>36</v>
      </c>
      <c r="C15" s="1">
        <v>104</v>
      </c>
      <c r="D15" s="1">
        <v>104</v>
      </c>
      <c r="E15" s="1">
        <v>120</v>
      </c>
      <c r="F15" s="1">
        <v>112</v>
      </c>
      <c r="G15" s="1">
        <v>120</v>
      </c>
      <c r="H15" s="1">
        <v>408</v>
      </c>
      <c r="I15" s="1">
        <v>424</v>
      </c>
      <c r="J15" s="1">
        <v>416</v>
      </c>
      <c r="K15" s="1">
        <v>600</v>
      </c>
      <c r="L15" s="1">
        <v>368</v>
      </c>
    </row>
    <row r="16" spans="1:12" x14ac:dyDescent="0.2">
      <c r="A16" s="97"/>
      <c r="B16" s="30" t="s">
        <v>179</v>
      </c>
      <c r="C16" s="1">
        <v>104</v>
      </c>
      <c r="D16" s="1">
        <v>104</v>
      </c>
      <c r="E16" s="1">
        <v>112</v>
      </c>
      <c r="F16" s="1">
        <v>112</v>
      </c>
      <c r="G16" s="1">
        <v>104</v>
      </c>
      <c r="H16" s="1">
        <v>288</v>
      </c>
      <c r="I16" s="1">
        <v>288</v>
      </c>
      <c r="J16" s="1">
        <v>256</v>
      </c>
      <c r="K16" s="1">
        <v>280</v>
      </c>
      <c r="L16" s="1">
        <v>336</v>
      </c>
    </row>
    <row r="18" spans="1:12" x14ac:dyDescent="0.2">
      <c r="A18" s="22" t="s">
        <v>4</v>
      </c>
      <c r="C18" s="5" t="s">
        <v>21</v>
      </c>
      <c r="D18" s="5" t="s">
        <v>159</v>
      </c>
    </row>
    <row r="19" spans="1:12" x14ac:dyDescent="0.2">
      <c r="B19" s="30" t="s">
        <v>36</v>
      </c>
      <c r="C19">
        <f>AVERAGE(C15:G15)</f>
        <v>112</v>
      </c>
      <c r="D19">
        <f>AVERAGE(H15:L15)</f>
        <v>443.2</v>
      </c>
    </row>
    <row r="20" spans="1:12" x14ac:dyDescent="0.2">
      <c r="B20" s="30" t="s">
        <v>179</v>
      </c>
      <c r="C20">
        <f>AVERAGE(C16:G16)</f>
        <v>107.2</v>
      </c>
      <c r="D20">
        <f>AVERAGE(H16:L16)</f>
        <v>289.60000000000002</v>
      </c>
    </row>
    <row r="21" spans="1:12" x14ac:dyDescent="0.2">
      <c r="B21" s="26"/>
    </row>
    <row r="23" spans="1:12" x14ac:dyDescent="0.2">
      <c r="A23" s="22" t="s">
        <v>164</v>
      </c>
      <c r="B23" s="22"/>
    </row>
    <row r="25" spans="1:12" x14ac:dyDescent="0.2">
      <c r="A25" s="97" t="s">
        <v>182</v>
      </c>
      <c r="B25" s="5"/>
      <c r="C25" s="96" t="s">
        <v>21</v>
      </c>
      <c r="D25" s="96"/>
      <c r="E25" s="96"/>
      <c r="F25" s="96"/>
      <c r="G25" s="96"/>
      <c r="H25" s="96" t="s">
        <v>159</v>
      </c>
      <c r="I25" s="96"/>
      <c r="J25" s="96"/>
      <c r="K25" s="96"/>
      <c r="L25" s="96"/>
    </row>
    <row r="26" spans="1:12" x14ac:dyDescent="0.2">
      <c r="A26" s="97"/>
      <c r="B26" s="30" t="s">
        <v>36</v>
      </c>
      <c r="C26" s="1">
        <v>344</v>
      </c>
      <c r="D26" s="1">
        <v>256</v>
      </c>
      <c r="E26" s="1">
        <v>192</v>
      </c>
      <c r="F26" s="1">
        <v>8</v>
      </c>
      <c r="G26" s="1">
        <v>648</v>
      </c>
      <c r="H26" s="1">
        <v>888</v>
      </c>
      <c r="I26" s="1">
        <v>1168</v>
      </c>
      <c r="J26" s="1">
        <v>896</v>
      </c>
      <c r="K26" s="1">
        <v>1384</v>
      </c>
      <c r="L26" s="1">
        <v>832</v>
      </c>
    </row>
    <row r="27" spans="1:12" x14ac:dyDescent="0.2">
      <c r="A27" s="97"/>
      <c r="B27" s="30" t="s">
        <v>179</v>
      </c>
      <c r="C27" s="1">
        <v>280</v>
      </c>
      <c r="D27" s="1">
        <v>200</v>
      </c>
      <c r="E27" s="1">
        <v>352</v>
      </c>
      <c r="F27" s="1">
        <v>376</v>
      </c>
      <c r="G27" s="1">
        <v>208</v>
      </c>
      <c r="H27" s="1">
        <v>688</v>
      </c>
      <c r="I27" s="1">
        <v>792</v>
      </c>
      <c r="J27" s="1">
        <v>568</v>
      </c>
      <c r="K27" s="1">
        <v>824</v>
      </c>
      <c r="L27" s="1">
        <v>1096</v>
      </c>
    </row>
    <row r="29" spans="1:12" x14ac:dyDescent="0.2">
      <c r="A29" s="22" t="s">
        <v>4</v>
      </c>
      <c r="C29" s="5" t="s">
        <v>21</v>
      </c>
      <c r="D29" s="5" t="s">
        <v>159</v>
      </c>
    </row>
    <row r="30" spans="1:12" x14ac:dyDescent="0.2">
      <c r="B30" s="30" t="s">
        <v>36</v>
      </c>
      <c r="C30">
        <f>AVERAGE(C26:G26)</f>
        <v>289.60000000000002</v>
      </c>
      <c r="D30">
        <f>AVERAGE(H26:L26)</f>
        <v>1033.5999999999999</v>
      </c>
    </row>
    <row r="31" spans="1:12" x14ac:dyDescent="0.2">
      <c r="B31" s="30" t="s">
        <v>179</v>
      </c>
      <c r="C31">
        <f>AVERAGE(C27:G27)</f>
        <v>283.2</v>
      </c>
      <c r="D31">
        <f>AVERAGE(H27:L27)</f>
        <v>793.6</v>
      </c>
    </row>
  </sheetData>
  <mergeCells count="9">
    <mergeCell ref="A25:A27"/>
    <mergeCell ref="C25:G25"/>
    <mergeCell ref="H25:L25"/>
    <mergeCell ref="C3:G3"/>
    <mergeCell ref="H3:L3"/>
    <mergeCell ref="A3:A5"/>
    <mergeCell ref="A14:A16"/>
    <mergeCell ref="C14:G14"/>
    <mergeCell ref="H14:L1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DB2B-F23C-504C-B8BB-DF0E3F8AEBF4}">
  <dimension ref="A1:L64"/>
  <sheetViews>
    <sheetView workbookViewId="0">
      <selection activeCell="G68" sqref="G68"/>
    </sheetView>
  </sheetViews>
  <sheetFormatPr baseColWidth="10" defaultRowHeight="16" x14ac:dyDescent="0.2"/>
  <sheetData>
    <row r="1" spans="1:12" x14ac:dyDescent="0.2">
      <c r="A1" s="22" t="s">
        <v>164</v>
      </c>
      <c r="B1" s="22"/>
    </row>
    <row r="3" spans="1:12" x14ac:dyDescent="0.2">
      <c r="A3" s="98" t="s">
        <v>183</v>
      </c>
      <c r="B3" s="5"/>
      <c r="C3" s="96" t="s">
        <v>21</v>
      </c>
      <c r="D3" s="96"/>
      <c r="E3" s="96"/>
      <c r="F3" s="96"/>
      <c r="G3" s="96"/>
      <c r="H3" s="96" t="s">
        <v>159</v>
      </c>
      <c r="I3" s="96"/>
      <c r="J3" s="96"/>
      <c r="K3" s="96"/>
      <c r="L3" s="96"/>
    </row>
    <row r="4" spans="1:12" x14ac:dyDescent="0.2">
      <c r="A4" s="98"/>
      <c r="B4" s="30" t="s">
        <v>36</v>
      </c>
      <c r="C4" s="1">
        <v>0.43619689861716399</v>
      </c>
      <c r="D4" s="1">
        <v>-1.23370591699687</v>
      </c>
      <c r="E4" s="1">
        <v>0.27475890646034601</v>
      </c>
      <c r="F4" s="1">
        <v>0.46707687323916403</v>
      </c>
      <c r="G4" s="1">
        <v>5.5673219721212898E-2</v>
      </c>
      <c r="H4" s="1">
        <v>-6.9520915693802401</v>
      </c>
      <c r="I4" s="1">
        <v>-7.8924096079451997</v>
      </c>
      <c r="J4" s="1">
        <v>-4.1818030854821098</v>
      </c>
      <c r="K4" s="1">
        <v>-6.85755257831718</v>
      </c>
      <c r="L4" s="1">
        <v>-5.4755177425412898</v>
      </c>
    </row>
    <row r="5" spans="1:12" x14ac:dyDescent="0.2">
      <c r="A5" s="98"/>
      <c r="B5" s="30" t="s">
        <v>179</v>
      </c>
      <c r="C5" s="1">
        <v>0.63103065297062899</v>
      </c>
      <c r="D5" s="1">
        <v>1.56678161491811</v>
      </c>
      <c r="E5" s="1">
        <v>1.1740051247512799</v>
      </c>
      <c r="F5" s="1">
        <v>1.4046646109927201</v>
      </c>
      <c r="G5" s="1">
        <v>0.696435548568478</v>
      </c>
      <c r="H5" s="1">
        <v>-3.90772478660219</v>
      </c>
      <c r="I5" s="1">
        <v>-4.3876939324743098</v>
      </c>
      <c r="J5" s="1">
        <v>-3.2314895158337298</v>
      </c>
      <c r="K5" s="1">
        <v>-4.18804397664654</v>
      </c>
      <c r="L5" s="1">
        <v>-6.2062097677866097</v>
      </c>
    </row>
    <row r="6" spans="1:12" x14ac:dyDescent="0.2">
      <c r="A6" s="69"/>
      <c r="B6" s="26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22" t="s">
        <v>4</v>
      </c>
      <c r="C7" s="5" t="s">
        <v>21</v>
      </c>
      <c r="D7" s="5" t="s">
        <v>159</v>
      </c>
    </row>
    <row r="8" spans="1:12" x14ac:dyDescent="0.2">
      <c r="B8" s="30" t="s">
        <v>36</v>
      </c>
      <c r="C8">
        <f>AVERAGE(C4:G4)</f>
        <v>-3.7917966252964949E-9</v>
      </c>
      <c r="D8">
        <f>AVERAGE(H4:L4)</f>
        <v>-6.2718749167332035</v>
      </c>
    </row>
    <row r="9" spans="1:12" x14ac:dyDescent="0.2">
      <c r="B9" s="30" t="s">
        <v>179</v>
      </c>
      <c r="C9">
        <f>AVERAGE(C5:G5)</f>
        <v>1.0945835104402435</v>
      </c>
      <c r="D9">
        <f>AVERAGE(H5:L5)</f>
        <v>-4.3842323958686755</v>
      </c>
    </row>
    <row r="12" spans="1:12" x14ac:dyDescent="0.2">
      <c r="A12" s="22" t="s">
        <v>164</v>
      </c>
      <c r="B12" s="22"/>
    </row>
    <row r="14" spans="1:12" x14ac:dyDescent="0.2">
      <c r="A14" s="98" t="s">
        <v>184</v>
      </c>
      <c r="B14" s="5"/>
      <c r="C14" s="96" t="s">
        <v>21</v>
      </c>
      <c r="D14" s="96"/>
      <c r="E14" s="96"/>
      <c r="F14" s="96"/>
      <c r="G14" s="96"/>
      <c r="H14" s="96" t="s">
        <v>159</v>
      </c>
      <c r="I14" s="96"/>
      <c r="J14" s="96"/>
      <c r="K14" s="96"/>
      <c r="L14" s="96"/>
    </row>
    <row r="15" spans="1:12" x14ac:dyDescent="0.2">
      <c r="A15" s="98"/>
      <c r="B15" s="30" t="s">
        <v>36</v>
      </c>
      <c r="C15" s="1">
        <v>0.15070571931094201</v>
      </c>
      <c r="D15" s="1">
        <v>0.229057688718453</v>
      </c>
      <c r="E15" s="1">
        <v>-0.78648147780622102</v>
      </c>
      <c r="F15" s="1">
        <v>0.28900756694124602</v>
      </c>
      <c r="G15" s="1">
        <v>0.117710493385521</v>
      </c>
      <c r="H15" s="1">
        <v>-1.4733844704411401</v>
      </c>
      <c r="I15" s="1">
        <v>-1.62076911734647</v>
      </c>
      <c r="J15" s="1">
        <v>-1.2724739112969901</v>
      </c>
      <c r="K15" s="1">
        <v>-1.6381431729671201</v>
      </c>
      <c r="L15" s="1">
        <v>-1.64208947461898</v>
      </c>
    </row>
    <row r="16" spans="1:12" x14ac:dyDescent="0.2">
      <c r="A16" s="98"/>
      <c r="B16" s="30" t="s">
        <v>179</v>
      </c>
      <c r="C16" s="1">
        <v>-0.18815383533069899</v>
      </c>
      <c r="D16" s="1">
        <v>-0.305747608586589</v>
      </c>
      <c r="E16" s="1">
        <v>-0.15887603924961499</v>
      </c>
      <c r="F16" s="1">
        <v>0.17864647361842401</v>
      </c>
      <c r="G16" s="1">
        <v>-4.20661952689848E-2</v>
      </c>
      <c r="H16" s="1">
        <v>-1.5500160284807301</v>
      </c>
      <c r="I16" s="1">
        <v>-1.0793739387243899</v>
      </c>
      <c r="J16" s="1">
        <v>-1.17877160720396</v>
      </c>
      <c r="K16" s="1">
        <v>-0.50793990909456199</v>
      </c>
      <c r="L16" s="1">
        <v>-1.2389942024590599</v>
      </c>
    </row>
    <row r="17" spans="1:12" x14ac:dyDescent="0.2">
      <c r="A17" s="69"/>
      <c r="B17" s="26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22" t="s">
        <v>4</v>
      </c>
      <c r="C18" s="5" t="s">
        <v>21</v>
      </c>
      <c r="D18" s="5" t="s">
        <v>159</v>
      </c>
    </row>
    <row r="19" spans="1:12" x14ac:dyDescent="0.2">
      <c r="B19" s="30" t="s">
        <v>36</v>
      </c>
      <c r="C19">
        <f>AVERAGE(C15:G15)</f>
        <v>-1.8900117970677145E-9</v>
      </c>
      <c r="D19">
        <f>AVERAGE(H15:L15)</f>
        <v>-1.5293720293341402</v>
      </c>
    </row>
    <row r="20" spans="1:12" x14ac:dyDescent="0.2">
      <c r="B20" s="30" t="s">
        <v>179</v>
      </c>
      <c r="C20">
        <f>AVERAGE(C16:G16)</f>
        <v>-0.10323944096349276</v>
      </c>
      <c r="D20">
        <f>AVERAGE(H16:L16)</f>
        <v>-1.1110191371925404</v>
      </c>
    </row>
    <row r="21" spans="1:12" x14ac:dyDescent="0.2">
      <c r="B21" s="26"/>
    </row>
    <row r="23" spans="1:12" x14ac:dyDescent="0.2">
      <c r="A23" s="22" t="s">
        <v>164</v>
      </c>
      <c r="B23" s="22"/>
    </row>
    <row r="25" spans="1:12" x14ac:dyDescent="0.2">
      <c r="A25" s="98" t="s">
        <v>185</v>
      </c>
      <c r="B25" s="5"/>
      <c r="C25" s="96" t="s">
        <v>21</v>
      </c>
      <c r="D25" s="96"/>
      <c r="E25" s="96"/>
      <c r="F25" s="96"/>
      <c r="G25" s="96"/>
      <c r="H25" s="96" t="s">
        <v>159</v>
      </c>
      <c r="I25" s="96"/>
      <c r="J25" s="96"/>
      <c r="K25" s="96"/>
      <c r="L25" s="96"/>
    </row>
    <row r="26" spans="1:12" x14ac:dyDescent="0.2">
      <c r="A26" s="98"/>
      <c r="B26" s="30" t="s">
        <v>36</v>
      </c>
      <c r="C26" s="1">
        <v>0.31448593190852198</v>
      </c>
      <c r="D26" s="1">
        <v>3.37051448329065E-2</v>
      </c>
      <c r="E26" s="1">
        <v>-0.65589675880431297</v>
      </c>
      <c r="F26" s="1">
        <v>0.22502746608457999</v>
      </c>
      <c r="G26" s="1">
        <v>8.2678217250655203E-2</v>
      </c>
      <c r="H26" s="1">
        <v>-1.0124507951661299</v>
      </c>
      <c r="I26" s="1">
        <v>-1.0920005789421099</v>
      </c>
      <c r="J26" s="1">
        <v>-0.98152502956255705</v>
      </c>
      <c r="K26" s="1">
        <v>-0.91299590686399001</v>
      </c>
      <c r="L26" s="1">
        <v>-0.68431815004464802</v>
      </c>
    </row>
    <row r="27" spans="1:12" x14ac:dyDescent="0.2">
      <c r="A27" s="98"/>
      <c r="B27" s="30" t="s">
        <v>179</v>
      </c>
      <c r="C27" s="1">
        <v>-5.2522275408450003E-2</v>
      </c>
      <c r="D27" s="1">
        <v>5.2439113424492603E-2</v>
      </c>
      <c r="E27" s="1">
        <v>-0.117622000508216</v>
      </c>
      <c r="F27" s="1">
        <v>0.249422451963386</v>
      </c>
      <c r="G27" s="1">
        <v>-0.14643630809771799</v>
      </c>
      <c r="H27" s="1">
        <v>-1.1126514507282601</v>
      </c>
      <c r="I27" s="1">
        <v>-1.2747169495414801</v>
      </c>
      <c r="J27" s="1">
        <v>-0.650273889938768</v>
      </c>
      <c r="K27" s="1">
        <v>-0.697166052194651</v>
      </c>
      <c r="L27" s="1">
        <v>-0.83990248573998305</v>
      </c>
    </row>
    <row r="28" spans="1:12" x14ac:dyDescent="0.2">
      <c r="A28" s="69"/>
      <c r="B28" s="26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s="22" t="s">
        <v>4</v>
      </c>
      <c r="C29" s="5" t="s">
        <v>21</v>
      </c>
      <c r="D29" s="5" t="s">
        <v>159</v>
      </c>
    </row>
    <row r="30" spans="1:12" x14ac:dyDescent="0.2">
      <c r="B30" s="30" t="s">
        <v>36</v>
      </c>
      <c r="C30">
        <f>AVERAGE(C26:G26)</f>
        <v>2.5447013662915908E-10</v>
      </c>
      <c r="D30">
        <f>AVERAGE(H26:L26)</f>
        <v>-0.93665809211588713</v>
      </c>
    </row>
    <row r="31" spans="1:12" x14ac:dyDescent="0.2">
      <c r="B31" s="30" t="s">
        <v>179</v>
      </c>
      <c r="C31">
        <f>AVERAGE(C27:G27)</f>
        <v>-2.9438037253010805E-3</v>
      </c>
      <c r="D31">
        <f>AVERAGE(H27:L27)</f>
        <v>-0.9149421656286284</v>
      </c>
    </row>
    <row r="34" spans="1:12" x14ac:dyDescent="0.2">
      <c r="A34" s="22" t="s">
        <v>164</v>
      </c>
      <c r="B34" s="22"/>
    </row>
    <row r="36" spans="1:12" x14ac:dyDescent="0.2">
      <c r="A36" s="98" t="s">
        <v>186</v>
      </c>
      <c r="B36" s="5"/>
      <c r="C36" s="96" t="s">
        <v>21</v>
      </c>
      <c r="D36" s="96"/>
      <c r="E36" s="96"/>
      <c r="F36" s="96"/>
      <c r="G36" s="96"/>
      <c r="H36" s="96" t="s">
        <v>159</v>
      </c>
      <c r="I36" s="96"/>
      <c r="J36" s="96"/>
      <c r="K36" s="96"/>
      <c r="L36" s="96"/>
    </row>
    <row r="37" spans="1:12" x14ac:dyDescent="0.2">
      <c r="A37" s="98"/>
      <c r="B37" s="30" t="s">
        <v>36</v>
      </c>
      <c r="C37" s="1">
        <v>-7.1509164624665097E-2</v>
      </c>
      <c r="D37" s="1">
        <v>3.6259836204592402E-2</v>
      </c>
      <c r="E37" s="1">
        <v>-0.234114449829912</v>
      </c>
      <c r="F37" s="1">
        <v>6.8511200903213498E-2</v>
      </c>
      <c r="G37" s="1">
        <v>0.20085258711310899</v>
      </c>
      <c r="H37" s="1">
        <v>-3.4939392080090399</v>
      </c>
      <c r="I37" s="1">
        <v>-3.9313744208548602</v>
      </c>
      <c r="J37" s="1">
        <v>-3.6418025330589501</v>
      </c>
      <c r="K37" s="1">
        <v>-3.4361599265329299</v>
      </c>
      <c r="L37" s="1">
        <v>-3.0414817421638398</v>
      </c>
    </row>
    <row r="38" spans="1:12" x14ac:dyDescent="0.2">
      <c r="A38" s="98"/>
      <c r="B38" s="30" t="s">
        <v>179</v>
      </c>
      <c r="C38" s="1">
        <v>-3.5124582736780298E-2</v>
      </c>
      <c r="D38" s="1">
        <v>9.80083459036621E-2</v>
      </c>
      <c r="E38" s="1">
        <v>-0.61218720563088602</v>
      </c>
      <c r="F38" s="1">
        <v>-0.11082915534905299</v>
      </c>
      <c r="G38" s="1">
        <v>8.0001063834081704E-2</v>
      </c>
      <c r="H38" s="1">
        <v>-2.6372878766484402</v>
      </c>
      <c r="I38" s="1">
        <v>-2.0858428868157102</v>
      </c>
      <c r="J38" s="1">
        <v>-2.5246932704457601</v>
      </c>
      <c r="K38" s="1">
        <v>-1.6122939886285099</v>
      </c>
      <c r="L38" s="1">
        <v>-2.1915424559969199</v>
      </c>
    </row>
    <row r="39" spans="1:12" x14ac:dyDescent="0.2">
      <c r="A39" s="69"/>
      <c r="B39" s="26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">
      <c r="A40" s="22" t="s">
        <v>4</v>
      </c>
      <c r="C40" s="5" t="s">
        <v>21</v>
      </c>
      <c r="D40" s="5" t="s">
        <v>159</v>
      </c>
    </row>
    <row r="41" spans="1:12" x14ac:dyDescent="0.2">
      <c r="B41" s="30" t="s">
        <v>36</v>
      </c>
      <c r="C41">
        <f>AVERAGE(C37:G37)</f>
        <v>1.9532675588074257E-9</v>
      </c>
      <c r="D41">
        <f>AVERAGE(H37:L37)</f>
        <v>-3.5089515661239239</v>
      </c>
    </row>
    <row r="42" spans="1:12" x14ac:dyDescent="0.2">
      <c r="B42" s="30" t="s">
        <v>179</v>
      </c>
      <c r="C42">
        <f>AVERAGE(C38:G38)</f>
        <v>-0.11602630679579511</v>
      </c>
      <c r="D42">
        <f>AVERAGE(H38:L38)</f>
        <v>-2.2103320957070678</v>
      </c>
    </row>
    <row r="45" spans="1:12" x14ac:dyDescent="0.2">
      <c r="A45" s="22" t="s">
        <v>164</v>
      </c>
      <c r="B45" s="22"/>
    </row>
    <row r="47" spans="1:12" x14ac:dyDescent="0.2">
      <c r="A47" s="98" t="s">
        <v>187</v>
      </c>
      <c r="B47" s="5"/>
      <c r="C47" s="96" t="s">
        <v>21</v>
      </c>
      <c r="D47" s="96"/>
      <c r="E47" s="96"/>
      <c r="F47" s="96"/>
      <c r="G47" s="96"/>
      <c r="H47" s="96" t="s">
        <v>159</v>
      </c>
      <c r="I47" s="96"/>
      <c r="J47" s="96"/>
      <c r="K47" s="96"/>
      <c r="L47" s="96"/>
    </row>
    <row r="48" spans="1:12" x14ac:dyDescent="0.2">
      <c r="A48" s="98"/>
      <c r="B48" s="30" t="s">
        <v>36</v>
      </c>
      <c r="C48" s="1">
        <v>-0.10159814000780699</v>
      </c>
      <c r="D48" s="1">
        <v>0.68706068833989198</v>
      </c>
      <c r="E48" s="1">
        <v>-0.11091590140185099</v>
      </c>
      <c r="F48" s="1">
        <v>0.46152855947287702</v>
      </c>
      <c r="G48" s="1">
        <v>-0.93511714841514604</v>
      </c>
      <c r="H48" s="1">
        <v>-0.47593632422278898</v>
      </c>
      <c r="I48" s="1">
        <v>-1.4941090702700399</v>
      </c>
      <c r="J48" s="1">
        <v>-0.97994234765874699</v>
      </c>
      <c r="K48" s="1">
        <v>-1.61705613043101</v>
      </c>
      <c r="L48" s="1">
        <v>-0.41696237620333598</v>
      </c>
    </row>
    <row r="49" spans="1:12" x14ac:dyDescent="0.2">
      <c r="A49" s="98"/>
      <c r="B49" s="30" t="s">
        <v>179</v>
      </c>
      <c r="C49" s="1">
        <v>-1.2653445665209999</v>
      </c>
      <c r="D49" s="1">
        <v>-2.4188898247744501</v>
      </c>
      <c r="E49" s="1">
        <v>-1.3075728019102899</v>
      </c>
      <c r="F49" s="1">
        <v>-0.10159814000780699</v>
      </c>
      <c r="G49" s="1">
        <v>-0.309359421384307</v>
      </c>
      <c r="H49" s="1">
        <v>-0.82879317258185803</v>
      </c>
      <c r="I49" s="1">
        <v>-0.717856771218502</v>
      </c>
      <c r="J49" s="1">
        <v>-1.1328942704973499</v>
      </c>
      <c r="K49" s="1">
        <v>-1.9105018491609</v>
      </c>
      <c r="L49" s="1">
        <v>-2.09541956507868</v>
      </c>
    </row>
    <row r="50" spans="1:12" x14ac:dyDescent="0.2">
      <c r="A50" s="69"/>
      <c r="B50" s="26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22" t="s">
        <v>4</v>
      </c>
      <c r="C51" s="5" t="s">
        <v>21</v>
      </c>
      <c r="D51" s="5" t="s">
        <v>159</v>
      </c>
    </row>
    <row r="52" spans="1:12" x14ac:dyDescent="0.2">
      <c r="B52" s="30" t="s">
        <v>36</v>
      </c>
      <c r="C52">
        <f>AVERAGE(C48:G48)</f>
        <v>1.9161159759299994E-4</v>
      </c>
      <c r="D52">
        <f>AVERAGE(H48:L48)</f>
        <v>-0.99680124975718432</v>
      </c>
    </row>
    <row r="53" spans="1:12" x14ac:dyDescent="0.2">
      <c r="B53" s="30" t="s">
        <v>179</v>
      </c>
      <c r="C53">
        <f>AVERAGE(C49:G49)</f>
        <v>-1.0805529509195708</v>
      </c>
      <c r="D53">
        <f>AVERAGE(H49:L49)</f>
        <v>-1.3370931257074581</v>
      </c>
    </row>
    <row r="56" spans="1:12" x14ac:dyDescent="0.2">
      <c r="A56" s="22" t="s">
        <v>164</v>
      </c>
      <c r="B56" s="22"/>
    </row>
    <row r="58" spans="1:12" x14ac:dyDescent="0.2">
      <c r="A58" s="98" t="s">
        <v>188</v>
      </c>
      <c r="B58" s="5"/>
      <c r="C58" s="96" t="s">
        <v>21</v>
      </c>
      <c r="D58" s="96"/>
      <c r="E58" s="96"/>
      <c r="F58" s="96"/>
      <c r="G58" s="96"/>
      <c r="H58" s="96" t="s">
        <v>159</v>
      </c>
      <c r="I58" s="96"/>
      <c r="J58" s="96"/>
      <c r="K58" s="96"/>
      <c r="L58" s="96"/>
    </row>
    <row r="59" spans="1:12" x14ac:dyDescent="0.2">
      <c r="A59" s="98"/>
      <c r="B59" s="30" t="s">
        <v>36</v>
      </c>
      <c r="C59" s="1">
        <v>6.07391578576785E-2</v>
      </c>
      <c r="D59" s="1">
        <v>0.13487805434311201</v>
      </c>
      <c r="E59" s="1">
        <v>0.16092018818110301</v>
      </c>
      <c r="F59" s="1">
        <v>3.2806145083241499E-2</v>
      </c>
      <c r="G59" s="1">
        <v>-0.39024503782755698</v>
      </c>
      <c r="H59" s="1">
        <v>-4.2653445665209997</v>
      </c>
      <c r="I59" s="1"/>
      <c r="J59" s="1">
        <v>-3.42662547355406</v>
      </c>
      <c r="K59" s="1">
        <v>-3.8783214434117501</v>
      </c>
      <c r="L59" s="1">
        <v>-3.5907448533151598</v>
      </c>
    </row>
    <row r="60" spans="1:12" x14ac:dyDescent="0.2">
      <c r="A60" s="98"/>
      <c r="B60" s="30" t="s">
        <v>179</v>
      </c>
      <c r="C60" s="1">
        <v>-9.5419565078682406E-2</v>
      </c>
      <c r="D60" s="1">
        <v>-3.0619235058392098E-2</v>
      </c>
      <c r="E60" s="1">
        <v>-9.5419565078682406E-2</v>
      </c>
      <c r="F60" s="1">
        <v>-0.15200309344505</v>
      </c>
      <c r="G60" s="1">
        <v>-0.109358756036556</v>
      </c>
      <c r="H60" s="1">
        <v>-2.6989977439671899</v>
      </c>
      <c r="I60" s="1">
        <v>-2.23786383009889</v>
      </c>
      <c r="J60" s="1">
        <v>-4.0588936890535701</v>
      </c>
      <c r="K60" s="1">
        <v>-0.76366046083162598</v>
      </c>
      <c r="L60" s="1">
        <v>-2.3883554566263401</v>
      </c>
    </row>
    <row r="61" spans="1:12" x14ac:dyDescent="0.2">
      <c r="A61" s="69"/>
      <c r="B61" s="26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">
      <c r="A62" s="22" t="s">
        <v>4</v>
      </c>
      <c r="C62" s="5" t="s">
        <v>21</v>
      </c>
      <c r="D62" s="5" t="s">
        <v>159</v>
      </c>
    </row>
    <row r="63" spans="1:12" x14ac:dyDescent="0.2">
      <c r="B63" s="30" t="s">
        <v>36</v>
      </c>
      <c r="C63">
        <f>AVERAGE(C59:G59)</f>
        <v>-1.80298472484397E-4</v>
      </c>
      <c r="D63">
        <f>AVERAGE(H59:L59)</f>
        <v>-3.7902590842004922</v>
      </c>
    </row>
    <row r="64" spans="1:12" x14ac:dyDescent="0.2">
      <c r="B64" s="30" t="s">
        <v>179</v>
      </c>
      <c r="C64">
        <f>AVERAGE(C60:G60)</f>
        <v>-9.6564042939472586E-2</v>
      </c>
      <c r="D64">
        <f>AVERAGE(H60:L60)</f>
        <v>-2.4295542361155236</v>
      </c>
    </row>
  </sheetData>
  <mergeCells count="18">
    <mergeCell ref="A47:A49"/>
    <mergeCell ref="C47:G47"/>
    <mergeCell ref="H47:L47"/>
    <mergeCell ref="A58:A60"/>
    <mergeCell ref="C58:G58"/>
    <mergeCell ref="H58:L58"/>
    <mergeCell ref="A25:A27"/>
    <mergeCell ref="C25:G25"/>
    <mergeCell ref="H25:L25"/>
    <mergeCell ref="A36:A38"/>
    <mergeCell ref="C36:G36"/>
    <mergeCell ref="H36:L36"/>
    <mergeCell ref="A3:A5"/>
    <mergeCell ref="C3:G3"/>
    <mergeCell ref="H3:L3"/>
    <mergeCell ref="A14:A16"/>
    <mergeCell ref="C14:G14"/>
    <mergeCell ref="H14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927E-4E6F-5649-916D-2BEDC5AA1EF6}">
  <dimension ref="A1:Y15"/>
  <sheetViews>
    <sheetView topLeftCell="N1" workbookViewId="0">
      <selection activeCell="S37" sqref="S37"/>
    </sheetView>
  </sheetViews>
  <sheetFormatPr baseColWidth="10" defaultRowHeight="16" x14ac:dyDescent="0.2"/>
  <cols>
    <col min="2" max="2" width="11.6640625" customWidth="1"/>
  </cols>
  <sheetData>
    <row r="1" spans="1:25" x14ac:dyDescent="0.2">
      <c r="A1" s="22" t="s">
        <v>13</v>
      </c>
      <c r="B1" s="22"/>
    </row>
    <row r="3" spans="1:25" x14ac:dyDescent="0.2">
      <c r="C3" s="76" t="s">
        <v>26</v>
      </c>
      <c r="D3" s="77"/>
      <c r="E3" s="78"/>
      <c r="G3" s="76" t="s">
        <v>28</v>
      </c>
      <c r="H3" s="77"/>
      <c r="I3" s="78"/>
      <c r="K3" s="76" t="s">
        <v>29</v>
      </c>
      <c r="L3" s="77"/>
      <c r="M3" s="78"/>
      <c r="O3" s="76" t="s">
        <v>30</v>
      </c>
      <c r="P3" s="77"/>
      <c r="Q3" s="78"/>
      <c r="S3" s="76" t="s">
        <v>31</v>
      </c>
      <c r="T3" s="77"/>
      <c r="U3" s="78"/>
      <c r="W3" s="76" t="s">
        <v>158</v>
      </c>
      <c r="X3" s="77"/>
      <c r="Y3" s="78"/>
    </row>
    <row r="4" spans="1:25" x14ac:dyDescent="0.2">
      <c r="C4" s="2" t="s">
        <v>6</v>
      </c>
      <c r="D4" s="2" t="s">
        <v>5</v>
      </c>
      <c r="E4" s="2" t="s">
        <v>25</v>
      </c>
      <c r="G4" s="2" t="s">
        <v>6</v>
      </c>
      <c r="H4" s="2" t="s">
        <v>5</v>
      </c>
      <c r="I4" s="2" t="s">
        <v>25</v>
      </c>
      <c r="K4" s="2" t="s">
        <v>6</v>
      </c>
      <c r="L4" s="2" t="s">
        <v>5</v>
      </c>
      <c r="M4" s="2" t="s">
        <v>25</v>
      </c>
      <c r="O4" s="2" t="s">
        <v>6</v>
      </c>
      <c r="P4" s="2" t="s">
        <v>5</v>
      </c>
      <c r="Q4" s="2" t="s">
        <v>25</v>
      </c>
      <c r="S4" s="2" t="s">
        <v>6</v>
      </c>
      <c r="T4" s="2" t="s">
        <v>5</v>
      </c>
      <c r="U4" s="2" t="s">
        <v>25</v>
      </c>
      <c r="W4" s="2" t="s">
        <v>6</v>
      </c>
      <c r="X4" s="2" t="s">
        <v>5</v>
      </c>
      <c r="Y4" s="2" t="s">
        <v>25</v>
      </c>
    </row>
    <row r="5" spans="1:25" x14ac:dyDescent="0.2">
      <c r="B5" s="79" t="s">
        <v>27</v>
      </c>
      <c r="C5" s="1">
        <v>0.61805724996099098</v>
      </c>
      <c r="D5" s="1">
        <v>-7.7123153293253504</v>
      </c>
      <c r="E5" s="1">
        <v>-4.33544929540043</v>
      </c>
      <c r="G5" s="1">
        <v>-0.28409861889395099</v>
      </c>
      <c r="H5" s="1">
        <v>-0.23330211271291099</v>
      </c>
      <c r="I5" s="1">
        <v>0.71343517371973397</v>
      </c>
      <c r="K5" s="1">
        <v>-0.23544740125130301</v>
      </c>
      <c r="L5" s="1">
        <v>-0.82449198001847501</v>
      </c>
      <c r="M5" s="1">
        <v>0.64660215587903103</v>
      </c>
      <c r="O5" s="1">
        <v>-5.7259560505258399E-2</v>
      </c>
      <c r="P5" s="1">
        <v>-0.25177097370907298</v>
      </c>
      <c r="Q5" s="1">
        <v>0.25484371771576603</v>
      </c>
      <c r="S5" s="1">
        <v>-0.56715440982218601</v>
      </c>
      <c r="T5" s="1">
        <v>-2.2107624711708702</v>
      </c>
      <c r="U5" s="1">
        <v>-0.392389780257975</v>
      </c>
      <c r="W5" s="1">
        <v>0.27272099999999999</v>
      </c>
      <c r="X5" s="1">
        <v>-2.06155</v>
      </c>
      <c r="Y5" s="1">
        <v>-1.04556</v>
      </c>
    </row>
    <row r="6" spans="1:25" x14ac:dyDescent="0.2">
      <c r="B6" s="79"/>
      <c r="C6" s="1">
        <v>-0.33127975354744399</v>
      </c>
      <c r="D6" s="1">
        <v>-5.6753009001937302</v>
      </c>
      <c r="E6" s="1">
        <v>-3.5703887916787602</v>
      </c>
      <c r="G6" s="1">
        <v>0.93086528805963498</v>
      </c>
      <c r="H6" s="1">
        <v>-0.101784711734612</v>
      </c>
      <c r="I6" s="1">
        <v>0.147261626068622</v>
      </c>
      <c r="K6" s="1">
        <v>0.334218496989581</v>
      </c>
      <c r="L6" s="1">
        <v>-0.93306016830818195</v>
      </c>
      <c r="M6" s="1">
        <v>0.48282384737557399</v>
      </c>
      <c r="O6" s="1">
        <v>0.26293086470424698</v>
      </c>
      <c r="P6" s="1">
        <v>-6.5087320255801995E-2</v>
      </c>
      <c r="Q6" s="1">
        <v>-0.15684986462966</v>
      </c>
      <c r="S6" s="1">
        <v>0.16987561554279601</v>
      </c>
      <c r="T6" s="1">
        <v>-3.3717541474875299</v>
      </c>
      <c r="U6" s="1">
        <v>-1.2032418225316099</v>
      </c>
      <c r="W6" s="1">
        <v>0.152506</v>
      </c>
      <c r="X6" s="1">
        <v>-2.1090399999999998</v>
      </c>
      <c r="Y6" s="1">
        <v>-1.21644</v>
      </c>
    </row>
    <row r="7" spans="1:25" x14ac:dyDescent="0.2">
      <c r="B7" s="79"/>
      <c r="C7" s="1">
        <v>-0.45255660697827099</v>
      </c>
      <c r="D7" s="1">
        <v>-5.7347052200126702</v>
      </c>
      <c r="E7" s="1">
        <v>-3.22180555619398</v>
      </c>
      <c r="G7" s="1">
        <v>6.4799308020066601E-2</v>
      </c>
      <c r="H7" s="1">
        <v>-0.247443192755265</v>
      </c>
      <c r="I7" s="1">
        <v>0.14710521544296401</v>
      </c>
      <c r="K7" s="1">
        <v>0.210376257953969</v>
      </c>
      <c r="L7" s="1">
        <v>-0.87693070883938096</v>
      </c>
      <c r="M7" s="1">
        <v>0.11316252162655099</v>
      </c>
      <c r="O7" s="1">
        <v>7.7988618021812894E-2</v>
      </c>
      <c r="P7" s="1">
        <v>-0.31506253106268001</v>
      </c>
      <c r="Q7" s="1">
        <v>-0.23179149956275399</v>
      </c>
      <c r="S7" s="1">
        <v>0.53258085486853801</v>
      </c>
      <c r="T7" s="1">
        <v>-1.39547779069889</v>
      </c>
      <c r="U7" s="1">
        <v>0.47385168210336398</v>
      </c>
      <c r="W7" s="1">
        <v>-4.4720000000000003E-2</v>
      </c>
      <c r="X7" s="1">
        <v>-1.8257399999999999</v>
      </c>
      <c r="Y7" s="1">
        <v>-1.35772</v>
      </c>
    </row>
    <row r="8" spans="1:25" x14ac:dyDescent="0.2">
      <c r="B8" s="79"/>
      <c r="C8" s="1">
        <v>0.165779118075257</v>
      </c>
      <c r="D8" s="1">
        <v>-9.7184765038618597</v>
      </c>
      <c r="E8" s="1">
        <v>-5.6005382850513401</v>
      </c>
      <c r="G8" s="1">
        <v>-0.71156597664031795</v>
      </c>
      <c r="H8" s="1">
        <v>-0.59068584308028704</v>
      </c>
      <c r="I8" s="1">
        <v>0.39977550427870101</v>
      </c>
      <c r="K8" s="1">
        <v>-0.30914735901190399</v>
      </c>
      <c r="L8" s="1">
        <v>-0.123630997302693</v>
      </c>
      <c r="M8" s="1">
        <v>0.65493917714144401</v>
      </c>
      <c r="O8" s="1">
        <v>-0.28365993307027298</v>
      </c>
      <c r="P8" s="1">
        <v>-0.74037457122650796</v>
      </c>
      <c r="Q8" s="1">
        <v>0.150969499719742</v>
      </c>
      <c r="S8" s="1">
        <v>-0.13530206753058299</v>
      </c>
      <c r="T8" s="1">
        <v>-1.3248925224755701</v>
      </c>
      <c r="U8" s="1">
        <v>0.14646291512665</v>
      </c>
      <c r="W8" s="1">
        <v>-0.38051000000000001</v>
      </c>
      <c r="X8" s="1">
        <v>-2.3016000000000001</v>
      </c>
      <c r="Y8" s="1">
        <v>-1.2760899999999999</v>
      </c>
    </row>
    <row r="9" spans="1:25" x14ac:dyDescent="0.2">
      <c r="B9" s="79"/>
      <c r="C9" s="1"/>
      <c r="D9" s="1">
        <v>-5.87485127111621</v>
      </c>
      <c r="E9" s="1">
        <v>-4.4338302268516099</v>
      </c>
      <c r="G9" s="1"/>
      <c r="H9" s="1">
        <v>-2.6146802962199902</v>
      </c>
      <c r="I9" s="1">
        <v>0.39325237086882497</v>
      </c>
      <c r="K9" s="1"/>
      <c r="L9" s="1">
        <v>-1.5081429641564501</v>
      </c>
      <c r="M9" s="1">
        <v>0.48870992928838503</v>
      </c>
      <c r="O9" s="1"/>
      <c r="P9" s="1">
        <v>-0.243744847298283</v>
      </c>
      <c r="Q9" s="1">
        <v>-0.135169035283733</v>
      </c>
      <c r="S9" s="1"/>
      <c r="T9" s="1">
        <v>-3.0570912062706199</v>
      </c>
      <c r="U9" s="1">
        <v>0.13314580703204501</v>
      </c>
    </row>
    <row r="11" spans="1:25" x14ac:dyDescent="0.2">
      <c r="A11" s="22" t="s">
        <v>4</v>
      </c>
      <c r="B11" s="22"/>
    </row>
    <row r="13" spans="1:25" x14ac:dyDescent="0.2">
      <c r="C13" s="76" t="s">
        <v>26</v>
      </c>
      <c r="D13" s="77"/>
      <c r="E13" s="78"/>
      <c r="G13" s="76" t="s">
        <v>28</v>
      </c>
      <c r="H13" s="77"/>
      <c r="I13" s="78"/>
      <c r="K13" s="76" t="s">
        <v>29</v>
      </c>
      <c r="L13" s="77"/>
      <c r="M13" s="78"/>
      <c r="O13" s="76" t="s">
        <v>30</v>
      </c>
      <c r="P13" s="77"/>
      <c r="Q13" s="78"/>
      <c r="S13" s="76" t="s">
        <v>30</v>
      </c>
      <c r="T13" s="77"/>
      <c r="U13" s="78"/>
      <c r="W13" s="76" t="s">
        <v>158</v>
      </c>
      <c r="X13" s="77"/>
      <c r="Y13" s="78"/>
    </row>
    <row r="14" spans="1:25" x14ac:dyDescent="0.2">
      <c r="C14" s="2" t="s">
        <v>6</v>
      </c>
      <c r="D14" s="2" t="s">
        <v>5</v>
      </c>
      <c r="E14" s="2" t="s">
        <v>25</v>
      </c>
      <c r="G14" s="2" t="s">
        <v>6</v>
      </c>
      <c r="H14" s="2" t="s">
        <v>5</v>
      </c>
      <c r="I14" s="2" t="s">
        <v>25</v>
      </c>
      <c r="K14" s="2" t="s">
        <v>6</v>
      </c>
      <c r="L14" s="2" t="s">
        <v>5</v>
      </c>
      <c r="M14" s="2" t="s">
        <v>25</v>
      </c>
      <c r="O14" s="2" t="s">
        <v>6</v>
      </c>
      <c r="P14" s="2" t="s">
        <v>5</v>
      </c>
      <c r="Q14" s="2" t="s">
        <v>25</v>
      </c>
      <c r="S14" s="2" t="s">
        <v>6</v>
      </c>
      <c r="T14" s="2" t="s">
        <v>5</v>
      </c>
      <c r="U14" s="2" t="s">
        <v>25</v>
      </c>
      <c r="W14" s="2" t="s">
        <v>6</v>
      </c>
      <c r="X14" s="2" t="s">
        <v>5</v>
      </c>
      <c r="Y14" s="2" t="s">
        <v>25</v>
      </c>
    </row>
    <row r="15" spans="1:25" x14ac:dyDescent="0.2">
      <c r="C15">
        <f>AVERAGE(C5:C9)</f>
        <v>1.8776332502690174E-9</v>
      </c>
      <c r="D15">
        <f>AVERAGE(D5:D9)</f>
        <v>-6.9431298449019634</v>
      </c>
      <c r="E15">
        <f>AVERAGE(E5:E9)</f>
        <v>-4.232402431035224</v>
      </c>
      <c r="G15">
        <f>AVERAGE(G5:G9)</f>
        <v>1.3635814699597404E-10</v>
      </c>
      <c r="H15">
        <f>AVERAGE(H5:H9)</f>
        <v>-0.757579231300613</v>
      </c>
      <c r="I15">
        <f>AVERAGE(I5:I9)</f>
        <v>0.36016597807576922</v>
      </c>
      <c r="K15">
        <f>AVERAGE(K5:K9)</f>
        <v>-1.3299142481715265E-9</v>
      </c>
      <c r="L15">
        <f>AVERAGE(L5:L9)</f>
        <v>-0.85325136372503629</v>
      </c>
      <c r="M15">
        <f>AVERAGE(M5:M9)</f>
        <v>0.47724752626219702</v>
      </c>
      <c r="O15">
        <f>AVERAGE(O5:O9)</f>
        <v>-2.7123678719709332E-9</v>
      </c>
      <c r="P15">
        <f>AVERAGE(P5:P9)</f>
        <v>-0.32320804871046921</v>
      </c>
      <c r="Q15">
        <f>AVERAGE(Q5:Q9)</f>
        <v>-2.3599436408127793E-2</v>
      </c>
      <c r="S15">
        <f>AVERAGE(S5:S9)</f>
        <v>-1.7353587455914976E-9</v>
      </c>
      <c r="T15">
        <f>AVERAGE(T5:T9)</f>
        <v>-2.2719956276206963</v>
      </c>
      <c r="U15">
        <f>AVERAGE(U5:U9)</f>
        <v>-0.16843423970550517</v>
      </c>
      <c r="W15">
        <f>AVERAGE(W5:W9)</f>
        <v>-7.4999999999381117E-7</v>
      </c>
      <c r="X15">
        <f>AVERAGE(X5:X9)</f>
        <v>-2.0744824999999998</v>
      </c>
      <c r="Y15">
        <f>AVERAGE(Y5:Y9)</f>
        <v>-1.2239525</v>
      </c>
    </row>
  </sheetData>
  <mergeCells count="13">
    <mergeCell ref="W3:Y3"/>
    <mergeCell ref="W13:Y13"/>
    <mergeCell ref="O3:Q3"/>
    <mergeCell ref="O13:Q13"/>
    <mergeCell ref="S3:U3"/>
    <mergeCell ref="S13:U13"/>
    <mergeCell ref="C3:E3"/>
    <mergeCell ref="B5:B9"/>
    <mergeCell ref="G3:I3"/>
    <mergeCell ref="K3:M3"/>
    <mergeCell ref="C13:E13"/>
    <mergeCell ref="G13:I13"/>
    <mergeCell ref="K13:M1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BCFF-F65E-3B4B-B02C-C7326E85EBF9}">
  <dimension ref="A1:E15"/>
  <sheetViews>
    <sheetView workbookViewId="0">
      <selection sqref="A1:E15"/>
    </sheetView>
  </sheetViews>
  <sheetFormatPr baseColWidth="10" defaultRowHeight="16" x14ac:dyDescent="0.2"/>
  <sheetData>
    <row r="1" spans="1:5" x14ac:dyDescent="0.2">
      <c r="A1" s="22" t="s">
        <v>164</v>
      </c>
      <c r="B1" s="22"/>
    </row>
    <row r="3" spans="1:5" x14ac:dyDescent="0.2">
      <c r="B3" s="86" t="s">
        <v>192</v>
      </c>
      <c r="C3" s="86"/>
      <c r="D3" s="86"/>
      <c r="E3" s="86"/>
    </row>
    <row r="4" spans="1:5" x14ac:dyDescent="0.2">
      <c r="B4" s="7" t="s">
        <v>21</v>
      </c>
      <c r="C4" s="7" t="s">
        <v>189</v>
      </c>
      <c r="D4" s="7" t="s">
        <v>190</v>
      </c>
      <c r="E4" s="7" t="s">
        <v>191</v>
      </c>
    </row>
    <row r="5" spans="1:5" x14ac:dyDescent="0.2">
      <c r="A5" s="75" t="s">
        <v>193</v>
      </c>
      <c r="B5" s="1">
        <v>1.7038999999999999E-3</v>
      </c>
      <c r="C5" s="1">
        <v>2.1316153199999999</v>
      </c>
      <c r="D5" s="1">
        <v>0.46400897000000002</v>
      </c>
      <c r="E5" s="1">
        <v>0.66370646</v>
      </c>
    </row>
    <row r="6" spans="1:5" x14ac:dyDescent="0.2">
      <c r="A6" s="75"/>
      <c r="B6" s="1">
        <v>-0.16533790000000001</v>
      </c>
      <c r="C6" s="1">
        <v>2.6663119000000002</v>
      </c>
      <c r="D6" s="1">
        <v>-1.8714059000000001</v>
      </c>
      <c r="E6" s="1">
        <v>2.6653010099999999</v>
      </c>
    </row>
    <row r="7" spans="1:5" x14ac:dyDescent="0.2">
      <c r="A7" s="75"/>
      <c r="B7" s="1">
        <v>0.16363398000000001</v>
      </c>
      <c r="C7" s="1">
        <v>2.3152357700000001</v>
      </c>
      <c r="D7" s="1">
        <v>0.50698153000000001</v>
      </c>
      <c r="E7" s="1">
        <v>1.11459033</v>
      </c>
    </row>
    <row r="8" spans="1:5" x14ac:dyDescent="0.2">
      <c r="A8" s="75"/>
      <c r="B8" s="1"/>
      <c r="C8" s="1"/>
      <c r="D8" s="1">
        <v>1.02197329</v>
      </c>
      <c r="E8" s="1"/>
    </row>
    <row r="9" spans="1:5" x14ac:dyDescent="0.2">
      <c r="A9" s="75"/>
      <c r="B9" s="1"/>
      <c r="C9" s="1"/>
      <c r="D9" s="1"/>
      <c r="E9" s="1"/>
    </row>
    <row r="10" spans="1:5" x14ac:dyDescent="0.2">
      <c r="A10" s="75"/>
      <c r="B10" s="1">
        <v>0.15838814000000001</v>
      </c>
      <c r="C10" s="1">
        <v>2.4632892599999998</v>
      </c>
      <c r="D10" s="1"/>
      <c r="E10" s="1">
        <v>0.26241683999999998</v>
      </c>
    </row>
    <row r="11" spans="1:5" x14ac:dyDescent="0.2">
      <c r="A11" s="75"/>
      <c r="B11" s="1">
        <v>-0.18491940000000001</v>
      </c>
      <c r="C11" s="1">
        <v>2.3266448999999998</v>
      </c>
      <c r="D11" s="1">
        <v>0.35679625999999998</v>
      </c>
      <c r="E11" s="1">
        <v>5.1269530000000001E-2</v>
      </c>
    </row>
    <row r="12" spans="1:5" x14ac:dyDescent="0.2">
      <c r="A12" s="75"/>
      <c r="B12" s="1">
        <v>2.6531220000000001E-2</v>
      </c>
      <c r="C12" s="1">
        <v>1.24374199</v>
      </c>
      <c r="D12" s="1">
        <v>0.29455756999999999</v>
      </c>
      <c r="E12" s="1">
        <v>0.65752219999999995</v>
      </c>
    </row>
    <row r="14" spans="1:5" x14ac:dyDescent="0.2">
      <c r="A14" s="22" t="s">
        <v>4</v>
      </c>
      <c r="B14" s="7" t="s">
        <v>21</v>
      </c>
      <c r="C14" s="7" t="s">
        <v>189</v>
      </c>
      <c r="D14" s="7" t="s">
        <v>190</v>
      </c>
      <c r="E14" s="7" t="s">
        <v>191</v>
      </c>
    </row>
    <row r="15" spans="1:5" x14ac:dyDescent="0.2">
      <c r="B15">
        <f>AVERAGE(B5:B12)</f>
        <v>-9.9999999982058885E-9</v>
      </c>
      <c r="C15">
        <f t="shared" ref="C15:E15" si="0">AVERAGE(C5:C12)</f>
        <v>2.1911398566666667</v>
      </c>
      <c r="D15">
        <f t="shared" si="0"/>
        <v>0.12881861999999999</v>
      </c>
      <c r="E15">
        <f t="shared" si="0"/>
        <v>0.90246772833333322</v>
      </c>
    </row>
  </sheetData>
  <mergeCells count="2">
    <mergeCell ref="B3:E3"/>
    <mergeCell ref="A5:A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B769-27FB-534E-A1D7-F4654A6C4CB3}">
  <dimension ref="A1:E15"/>
  <sheetViews>
    <sheetView workbookViewId="0">
      <selection activeCell="H14" sqref="H14"/>
    </sheetView>
  </sheetViews>
  <sheetFormatPr baseColWidth="10" defaultRowHeight="16" x14ac:dyDescent="0.2"/>
  <sheetData>
    <row r="1" spans="1:5" x14ac:dyDescent="0.2">
      <c r="A1" s="70" t="s">
        <v>164</v>
      </c>
      <c r="B1" s="70"/>
      <c r="C1" s="71"/>
      <c r="D1" s="71"/>
      <c r="E1" s="71"/>
    </row>
    <row r="2" spans="1:5" x14ac:dyDescent="0.2">
      <c r="A2" s="71"/>
      <c r="B2" s="71"/>
      <c r="C2" s="71"/>
      <c r="D2" s="71"/>
      <c r="E2" s="71"/>
    </row>
    <row r="3" spans="1:5" x14ac:dyDescent="0.2">
      <c r="A3" s="71"/>
      <c r="B3" s="99" t="s">
        <v>194</v>
      </c>
      <c r="C3" s="99"/>
      <c r="D3" s="99"/>
      <c r="E3" s="99"/>
    </row>
    <row r="4" spans="1:5" x14ac:dyDescent="0.2">
      <c r="A4" s="71"/>
      <c r="B4" s="7" t="s">
        <v>21</v>
      </c>
      <c r="C4" s="6" t="s">
        <v>189</v>
      </c>
      <c r="D4" s="6" t="s">
        <v>190</v>
      </c>
      <c r="E4" s="6" t="s">
        <v>191</v>
      </c>
    </row>
    <row r="5" spans="1:5" x14ac:dyDescent="0.2">
      <c r="A5" s="100" t="s">
        <v>193</v>
      </c>
      <c r="B5" s="1">
        <v>-3.6151900000000001E-2</v>
      </c>
      <c r="C5" s="1">
        <v>-0.1860599</v>
      </c>
      <c r="D5" s="1">
        <v>1.78996657</v>
      </c>
      <c r="E5" s="1">
        <v>0.82099911999999997</v>
      </c>
    </row>
    <row r="6" spans="1:5" x14ac:dyDescent="0.2">
      <c r="A6" s="100"/>
      <c r="B6" s="1">
        <v>-0.1226177</v>
      </c>
      <c r="C6" s="1">
        <v>-0.53070450000000002</v>
      </c>
      <c r="D6" s="1">
        <v>1.1422481600000001</v>
      </c>
      <c r="E6" s="1">
        <v>3.1056614200000001</v>
      </c>
    </row>
    <row r="7" spans="1:5" x14ac:dyDescent="0.2">
      <c r="A7" s="100"/>
      <c r="B7" s="1">
        <v>0.15876962</v>
      </c>
      <c r="C7" s="1">
        <v>-0.26364130000000002</v>
      </c>
      <c r="D7" s="1">
        <v>0.60184475999999998</v>
      </c>
      <c r="E7" s="1">
        <v>0.87514873999999998</v>
      </c>
    </row>
    <row r="8" spans="1:5" x14ac:dyDescent="0.2">
      <c r="A8" s="100"/>
      <c r="B8" s="1"/>
      <c r="C8" s="1"/>
      <c r="D8" s="1">
        <v>1.1003665300000001</v>
      </c>
      <c r="E8" s="1"/>
    </row>
    <row r="9" spans="1:5" x14ac:dyDescent="0.2">
      <c r="A9" s="100"/>
      <c r="B9" s="1"/>
      <c r="C9" s="1"/>
      <c r="D9" s="1"/>
      <c r="E9" s="1"/>
    </row>
    <row r="10" spans="1:5" x14ac:dyDescent="0.2">
      <c r="A10" s="100"/>
      <c r="B10" s="1">
        <v>0.13754653999999999</v>
      </c>
      <c r="C10" s="1">
        <v>-1.6667862</v>
      </c>
      <c r="D10" s="1">
        <v>1.18472862</v>
      </c>
      <c r="E10" s="1">
        <v>0.71610068999999998</v>
      </c>
    </row>
    <row r="11" spans="1:5" x14ac:dyDescent="0.2">
      <c r="A11" s="100"/>
      <c r="B11" s="1">
        <v>-8.0183000000000004E-2</v>
      </c>
      <c r="C11" s="1">
        <v>-0.53617669999999995</v>
      </c>
      <c r="D11" s="1">
        <v>0.49357033</v>
      </c>
      <c r="E11" s="1">
        <v>0.38714599999999999</v>
      </c>
    </row>
    <row r="12" spans="1:5" x14ac:dyDescent="0.2">
      <c r="A12" s="100"/>
      <c r="B12" s="1">
        <v>-5.7363499999999998E-2</v>
      </c>
      <c r="C12" s="1">
        <v>-1.9233837</v>
      </c>
      <c r="D12" s="1">
        <v>0.60727118999999996</v>
      </c>
      <c r="E12" s="1">
        <v>0.94884491000000004</v>
      </c>
    </row>
    <row r="13" spans="1:5" x14ac:dyDescent="0.2">
      <c r="A13" s="71"/>
      <c r="B13" s="71"/>
      <c r="C13" s="71"/>
      <c r="D13" s="71"/>
      <c r="E13" s="71"/>
    </row>
    <row r="14" spans="1:5" x14ac:dyDescent="0.2">
      <c r="A14" s="70" t="s">
        <v>4</v>
      </c>
      <c r="B14" s="7" t="s">
        <v>21</v>
      </c>
      <c r="C14" s="6" t="s">
        <v>189</v>
      </c>
      <c r="D14" s="6" t="s">
        <v>190</v>
      </c>
      <c r="E14" s="6" t="s">
        <v>191</v>
      </c>
    </row>
    <row r="15" spans="1:5" x14ac:dyDescent="0.2">
      <c r="A15" s="71"/>
      <c r="B15" s="71">
        <v>-1E-8</v>
      </c>
      <c r="C15" s="71">
        <v>2.1911398599999998</v>
      </c>
      <c r="D15" s="71">
        <v>0.12881861999999999</v>
      </c>
      <c r="E15" s="71">
        <v>0.90246773000000002</v>
      </c>
    </row>
  </sheetData>
  <mergeCells count="2">
    <mergeCell ref="B3:E3"/>
    <mergeCell ref="A5:A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FF9D-9F22-B043-AAFA-6797E2CD684D}">
  <dimension ref="A1:E15"/>
  <sheetViews>
    <sheetView workbookViewId="0">
      <selection activeCell="H14" sqref="H14"/>
    </sheetView>
  </sheetViews>
  <sheetFormatPr baseColWidth="10" defaultRowHeight="16" x14ac:dyDescent="0.2"/>
  <sheetData>
    <row r="1" spans="1:5" x14ac:dyDescent="0.2">
      <c r="A1" s="22" t="s">
        <v>164</v>
      </c>
      <c r="B1" s="22"/>
    </row>
    <row r="3" spans="1:5" x14ac:dyDescent="0.2">
      <c r="B3" s="86" t="s">
        <v>195</v>
      </c>
      <c r="C3" s="86"/>
      <c r="D3" s="86"/>
      <c r="E3" s="86"/>
    </row>
    <row r="4" spans="1:5" x14ac:dyDescent="0.2">
      <c r="B4" s="7" t="s">
        <v>21</v>
      </c>
      <c r="C4" s="7" t="s">
        <v>189</v>
      </c>
      <c r="D4" s="7" t="s">
        <v>190</v>
      </c>
      <c r="E4" s="7" t="s">
        <v>191</v>
      </c>
    </row>
    <row r="5" spans="1:5" x14ac:dyDescent="0.2">
      <c r="A5" s="75" t="s">
        <v>193</v>
      </c>
      <c r="B5" s="1">
        <v>-1.81108</v>
      </c>
      <c r="C5" s="1">
        <v>3.7134339999999999</v>
      </c>
      <c r="D5" s="1">
        <v>0.87663500000000005</v>
      </c>
      <c r="E5" s="1">
        <v>1.934342</v>
      </c>
    </row>
    <row r="6" spans="1:5" x14ac:dyDescent="0.2">
      <c r="A6" s="75"/>
      <c r="B6" s="1">
        <v>0.45383099999999998</v>
      </c>
      <c r="C6" s="1">
        <v>4.3126410000000002</v>
      </c>
      <c r="D6" s="1">
        <v>1.4231469999999999</v>
      </c>
      <c r="E6" s="1">
        <v>0.45947700000000002</v>
      </c>
    </row>
    <row r="7" spans="1:5" x14ac:dyDescent="0.2">
      <c r="A7" s="75"/>
      <c r="B7" s="1">
        <v>1.3572489999999999</v>
      </c>
      <c r="C7" s="1">
        <v>3.3491469999999999</v>
      </c>
      <c r="D7" s="1">
        <v>2.154785</v>
      </c>
      <c r="E7" s="1">
        <v>1.0638209999999999</v>
      </c>
    </row>
    <row r="8" spans="1:5" x14ac:dyDescent="0.2">
      <c r="A8" s="75"/>
      <c r="B8" s="1"/>
      <c r="C8" s="1"/>
      <c r="D8" s="1">
        <v>1.993908</v>
      </c>
      <c r="E8" s="1"/>
    </row>
    <row r="9" spans="1:5" x14ac:dyDescent="0.2">
      <c r="A9" s="75"/>
      <c r="B9" s="1"/>
      <c r="C9" s="1"/>
      <c r="D9" s="1"/>
      <c r="E9" s="1"/>
    </row>
    <row r="10" spans="1:5" x14ac:dyDescent="0.2">
      <c r="A10" s="75"/>
      <c r="B10" s="1">
        <v>-0.57865999999999995</v>
      </c>
      <c r="C10" s="1">
        <v>3.2566320000000002</v>
      </c>
      <c r="D10" s="1">
        <v>1.9785999999999999</v>
      </c>
      <c r="E10" s="1">
        <v>0.918933</v>
      </c>
    </row>
    <row r="11" spans="1:5" x14ac:dyDescent="0.2">
      <c r="A11" s="75"/>
      <c r="B11" s="1">
        <v>-0.40575</v>
      </c>
      <c r="C11" s="1">
        <v>2.7512590000000001</v>
      </c>
      <c r="D11" s="1">
        <v>1.697228</v>
      </c>
      <c r="E11" s="1">
        <v>0.50957399999999997</v>
      </c>
    </row>
    <row r="12" spans="1:5" x14ac:dyDescent="0.2">
      <c r="A12" s="75"/>
      <c r="B12" s="1">
        <v>0.98441599999999996</v>
      </c>
      <c r="C12" s="1">
        <v>2.64445</v>
      </c>
      <c r="D12" s="1">
        <v>1.411046</v>
      </c>
      <c r="E12" s="1">
        <v>1.98247</v>
      </c>
    </row>
    <row r="14" spans="1:5" x14ac:dyDescent="0.2">
      <c r="A14" s="22" t="s">
        <v>4</v>
      </c>
      <c r="B14" s="7" t="s">
        <v>21</v>
      </c>
      <c r="C14" s="7" t="s">
        <v>189</v>
      </c>
      <c r="D14" s="7" t="s">
        <v>190</v>
      </c>
      <c r="E14" s="7" t="s">
        <v>191</v>
      </c>
    </row>
    <row r="15" spans="1:5" x14ac:dyDescent="0.2">
      <c r="B15">
        <f>AVERAGE(B5:B12)</f>
        <v>9.9999999999174816E-7</v>
      </c>
      <c r="C15">
        <f t="shared" ref="C15:E15" si="0">AVERAGE(C5:C12)</f>
        <v>3.3379271666666668</v>
      </c>
      <c r="D15">
        <f t="shared" si="0"/>
        <v>1.6479070000000002</v>
      </c>
      <c r="E15">
        <f t="shared" si="0"/>
        <v>1.1447695</v>
      </c>
    </row>
  </sheetData>
  <mergeCells count="2">
    <mergeCell ref="B3:E3"/>
    <mergeCell ref="A5:A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3E9C-C54B-A84D-B993-4D94439BCD5A}">
  <dimension ref="A1:S12"/>
  <sheetViews>
    <sheetView workbookViewId="0">
      <selection sqref="A1:XFD1048576"/>
    </sheetView>
  </sheetViews>
  <sheetFormatPr baseColWidth="10" defaultRowHeight="16" x14ac:dyDescent="0.2"/>
  <sheetData>
    <row r="1" spans="1:19" x14ac:dyDescent="0.2">
      <c r="A1" s="22" t="s">
        <v>196</v>
      </c>
      <c r="B1" s="22"/>
    </row>
    <row r="4" spans="1:19" x14ac:dyDescent="0.2">
      <c r="B4" s="72" t="s">
        <v>163</v>
      </c>
      <c r="C4" s="73"/>
      <c r="D4" s="73"/>
      <c r="E4" s="73"/>
      <c r="F4" s="73"/>
      <c r="G4" s="73"/>
      <c r="H4" s="73"/>
      <c r="I4" s="73"/>
      <c r="J4" s="74"/>
      <c r="K4" s="72" t="s">
        <v>165</v>
      </c>
      <c r="L4" s="73"/>
      <c r="M4" s="73"/>
      <c r="N4" s="73"/>
      <c r="O4" s="73"/>
      <c r="P4" s="73"/>
      <c r="Q4" s="73"/>
      <c r="R4" s="73"/>
      <c r="S4" s="74"/>
    </row>
    <row r="5" spans="1:19" x14ac:dyDescent="0.2">
      <c r="A5" s="5" t="s">
        <v>21</v>
      </c>
      <c r="B5" s="1">
        <v>4.18</v>
      </c>
      <c r="C5" s="1">
        <v>3.72</v>
      </c>
      <c r="D5" s="1"/>
      <c r="E5" s="1"/>
      <c r="F5" s="1">
        <v>7.07</v>
      </c>
      <c r="G5" s="1">
        <v>7.7</v>
      </c>
      <c r="H5" s="1"/>
      <c r="I5" s="1"/>
      <c r="K5" s="1">
        <v>5.24</v>
      </c>
      <c r="L5" s="1">
        <v>7.19</v>
      </c>
      <c r="M5" s="1"/>
      <c r="N5" s="1"/>
      <c r="O5" s="1">
        <v>6.31</v>
      </c>
      <c r="P5" s="1">
        <v>6.58</v>
      </c>
      <c r="Q5" s="1"/>
      <c r="R5" s="1"/>
      <c r="S5" s="1"/>
    </row>
    <row r="6" spans="1:19" x14ac:dyDescent="0.2">
      <c r="A6" s="5" t="s">
        <v>159</v>
      </c>
      <c r="B6" s="1">
        <v>45.3</v>
      </c>
      <c r="C6" s="1">
        <v>51.5</v>
      </c>
      <c r="D6" s="1">
        <v>60.6</v>
      </c>
      <c r="E6" s="1">
        <v>49.7</v>
      </c>
      <c r="F6" s="1">
        <v>57.7</v>
      </c>
      <c r="G6" s="1">
        <v>56.7</v>
      </c>
      <c r="H6" s="1">
        <v>57</v>
      </c>
      <c r="I6" s="1">
        <v>71.599999999999994</v>
      </c>
      <c r="K6" s="1">
        <v>48.4</v>
      </c>
      <c r="L6" s="1">
        <v>55.6</v>
      </c>
      <c r="M6" s="1">
        <v>34.1</v>
      </c>
      <c r="N6" s="1">
        <v>62</v>
      </c>
      <c r="O6" s="1">
        <v>58.4</v>
      </c>
      <c r="P6" s="1">
        <v>58.2</v>
      </c>
      <c r="Q6" s="1">
        <v>49.6</v>
      </c>
      <c r="S6" s="1"/>
    </row>
    <row r="8" spans="1:19" x14ac:dyDescent="0.2">
      <c r="A8" s="22" t="s">
        <v>4</v>
      </c>
      <c r="B8" s="22"/>
    </row>
    <row r="10" spans="1:19" x14ac:dyDescent="0.2">
      <c r="B10" s="5" t="s">
        <v>163</v>
      </c>
      <c r="C10" s="5" t="s">
        <v>165</v>
      </c>
    </row>
    <row r="11" spans="1:19" x14ac:dyDescent="0.2">
      <c r="A11" s="5" t="s">
        <v>21</v>
      </c>
      <c r="B11">
        <f>AVERAGE(B5:J5)</f>
        <v>5.6675000000000004</v>
      </c>
      <c r="C11">
        <f>AVERAGE(K5:R5)</f>
        <v>6.33</v>
      </c>
    </row>
    <row r="12" spans="1:19" x14ac:dyDescent="0.2">
      <c r="A12" s="5" t="s">
        <v>159</v>
      </c>
      <c r="B12">
        <f>AVERAGE(B6:J6)</f>
        <v>56.262500000000003</v>
      </c>
      <c r="C12">
        <f>AVERAGE(K6:R6)</f>
        <v>52.328571428571429</v>
      </c>
    </row>
  </sheetData>
  <mergeCells count="2">
    <mergeCell ref="B4:J4"/>
    <mergeCell ref="K4:S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84C2-55A6-3A4A-B0F0-7BC2EC60C36C}">
  <dimension ref="A1:Q28"/>
  <sheetViews>
    <sheetView workbookViewId="0">
      <selection sqref="A1:XFD1048576"/>
    </sheetView>
  </sheetViews>
  <sheetFormatPr baseColWidth="10" defaultRowHeight="16" x14ac:dyDescent="0.2"/>
  <sheetData>
    <row r="1" spans="1:17" x14ac:dyDescent="0.2">
      <c r="A1" s="22" t="s">
        <v>197</v>
      </c>
      <c r="B1" s="22"/>
    </row>
    <row r="4" spans="1:17" x14ac:dyDescent="0.2">
      <c r="B4" s="72" t="s">
        <v>163</v>
      </c>
      <c r="C4" s="73"/>
      <c r="D4" s="73"/>
      <c r="E4" s="73"/>
      <c r="F4" s="73"/>
      <c r="G4" s="73"/>
      <c r="H4" s="73"/>
      <c r="I4" s="73"/>
      <c r="J4" s="72" t="s">
        <v>165</v>
      </c>
      <c r="K4" s="73"/>
      <c r="L4" s="73"/>
      <c r="M4" s="73"/>
      <c r="N4" s="73"/>
      <c r="O4" s="73"/>
      <c r="P4" s="73"/>
      <c r="Q4" s="74"/>
    </row>
    <row r="5" spans="1:17" x14ac:dyDescent="0.2">
      <c r="A5" s="5" t="s">
        <v>21</v>
      </c>
      <c r="B5" s="1">
        <v>7.1999999999999995E-2</v>
      </c>
      <c r="C5" s="1">
        <v>4.8000000000000001E-2</v>
      </c>
      <c r="D5" s="1"/>
      <c r="E5" s="1"/>
      <c r="F5" s="1">
        <v>1.1100000000000001</v>
      </c>
      <c r="G5" s="1">
        <v>0.78</v>
      </c>
      <c r="H5" s="1"/>
      <c r="I5" s="1"/>
      <c r="J5" s="1">
        <v>8.8999999999999996E-2</v>
      </c>
      <c r="K5" s="1">
        <v>0.12</v>
      </c>
      <c r="L5" s="1"/>
      <c r="M5" s="1"/>
      <c r="N5" s="1">
        <v>0.44</v>
      </c>
      <c r="O5" s="1">
        <v>0.5</v>
      </c>
      <c r="P5" s="1"/>
      <c r="Q5" s="1"/>
    </row>
    <row r="6" spans="1:17" x14ac:dyDescent="0.2">
      <c r="A6" s="5" t="s">
        <v>159</v>
      </c>
      <c r="B6" s="1">
        <v>20.3</v>
      </c>
      <c r="C6" s="1">
        <v>21.5</v>
      </c>
      <c r="D6" s="1">
        <v>36.200000000000003</v>
      </c>
      <c r="E6" s="1">
        <v>26.3</v>
      </c>
      <c r="F6" s="1">
        <v>23.8</v>
      </c>
      <c r="G6" s="1">
        <v>24.5</v>
      </c>
      <c r="H6" s="1">
        <v>28.6</v>
      </c>
      <c r="I6" s="1">
        <v>39.9</v>
      </c>
      <c r="J6" s="1">
        <v>20.3</v>
      </c>
      <c r="K6" s="1">
        <v>32.4</v>
      </c>
      <c r="L6" s="1">
        <v>14</v>
      </c>
      <c r="M6" s="1">
        <v>34.700000000000003</v>
      </c>
      <c r="N6" s="1">
        <v>31.7</v>
      </c>
      <c r="O6" s="1">
        <v>33.5</v>
      </c>
      <c r="P6" s="1">
        <v>26.5</v>
      </c>
      <c r="Q6" s="1"/>
    </row>
    <row r="8" spans="1:17" x14ac:dyDescent="0.2">
      <c r="A8" s="22" t="s">
        <v>4</v>
      </c>
      <c r="B8" s="22"/>
    </row>
    <row r="10" spans="1:17" x14ac:dyDescent="0.2">
      <c r="B10" s="5" t="s">
        <v>163</v>
      </c>
      <c r="C10" s="5" t="s">
        <v>165</v>
      </c>
    </row>
    <row r="11" spans="1:17" x14ac:dyDescent="0.2">
      <c r="A11" s="5" t="s">
        <v>21</v>
      </c>
      <c r="B11">
        <f>AVERAGE(B5:I5)</f>
        <v>0.50249999999999995</v>
      </c>
      <c r="C11">
        <f>AVERAGE(J5:Q5)</f>
        <v>0.28725000000000001</v>
      </c>
    </row>
    <row r="12" spans="1:17" x14ac:dyDescent="0.2">
      <c r="A12" s="5" t="s">
        <v>159</v>
      </c>
      <c r="B12">
        <f>AVERAGE(B6:I6)</f>
        <v>27.637499999999999</v>
      </c>
      <c r="C12">
        <f>AVERAGE(J6:Q6)</f>
        <v>27.585714285714285</v>
      </c>
    </row>
    <row r="17" spans="1:17" x14ac:dyDescent="0.2">
      <c r="A17" s="22" t="s">
        <v>198</v>
      </c>
      <c r="B17" s="22"/>
    </row>
    <row r="20" spans="1:17" x14ac:dyDescent="0.2">
      <c r="B20" s="72" t="s">
        <v>163</v>
      </c>
      <c r="C20" s="73"/>
      <c r="D20" s="73"/>
      <c r="E20" s="73"/>
      <c r="F20" s="73"/>
      <c r="G20" s="73"/>
      <c r="H20" s="73"/>
      <c r="I20" s="73"/>
      <c r="J20" s="72" t="s">
        <v>165</v>
      </c>
      <c r="K20" s="73"/>
      <c r="L20" s="73"/>
      <c r="M20" s="73"/>
      <c r="N20" s="73"/>
      <c r="O20" s="73"/>
      <c r="P20" s="73"/>
      <c r="Q20" s="74"/>
    </row>
    <row r="21" spans="1:17" x14ac:dyDescent="0.2">
      <c r="A21" s="5" t="s">
        <v>21</v>
      </c>
      <c r="B21" s="1">
        <v>2.29</v>
      </c>
      <c r="C21" s="1">
        <v>2.35</v>
      </c>
      <c r="D21" s="1"/>
      <c r="E21" s="1"/>
      <c r="F21" s="1">
        <v>2.48</v>
      </c>
      <c r="G21" s="1">
        <v>6.16</v>
      </c>
      <c r="H21" s="1"/>
      <c r="I21" s="1"/>
      <c r="J21" s="1">
        <v>1.4</v>
      </c>
      <c r="K21" s="1">
        <v>5.38</v>
      </c>
      <c r="L21" s="1"/>
      <c r="M21" s="1"/>
      <c r="N21" s="1">
        <v>3.28</v>
      </c>
      <c r="O21" s="1">
        <v>5.31</v>
      </c>
      <c r="P21" s="1"/>
      <c r="Q21" s="1"/>
    </row>
    <row r="22" spans="1:17" x14ac:dyDescent="0.2">
      <c r="A22" s="5" t="s">
        <v>159</v>
      </c>
      <c r="B22" s="1">
        <v>59.6</v>
      </c>
      <c r="C22" s="1">
        <v>62.4</v>
      </c>
      <c r="D22" s="1">
        <v>33.799999999999997</v>
      </c>
      <c r="E22" s="1">
        <v>55.7</v>
      </c>
      <c r="F22" s="1">
        <v>43.6</v>
      </c>
      <c r="G22" s="1">
        <v>27</v>
      </c>
      <c r="H22" s="1">
        <v>30.2</v>
      </c>
      <c r="I22" s="1">
        <v>25</v>
      </c>
      <c r="J22" s="1">
        <v>53.5</v>
      </c>
      <c r="K22" s="1">
        <v>43.6</v>
      </c>
      <c r="L22" s="1">
        <v>57.2</v>
      </c>
      <c r="M22" s="1">
        <v>50</v>
      </c>
      <c r="N22" s="1">
        <v>39.1</v>
      </c>
      <c r="O22" s="1">
        <v>30.3</v>
      </c>
      <c r="P22" s="1">
        <v>29.4</v>
      </c>
      <c r="Q22" s="1"/>
    </row>
    <row r="24" spans="1:17" x14ac:dyDescent="0.2">
      <c r="A24" s="22" t="s">
        <v>4</v>
      </c>
      <c r="B24" s="22"/>
    </row>
    <row r="26" spans="1:17" x14ac:dyDescent="0.2">
      <c r="B26" s="5" t="s">
        <v>163</v>
      </c>
      <c r="C26" s="5" t="s">
        <v>165</v>
      </c>
    </row>
    <row r="27" spans="1:17" x14ac:dyDescent="0.2">
      <c r="A27" s="5" t="s">
        <v>21</v>
      </c>
      <c r="B27">
        <f>AVERAGE(B21:I21)</f>
        <v>3.3200000000000003</v>
      </c>
      <c r="C27">
        <f>AVERAGE(J21:Q21)</f>
        <v>3.8424999999999994</v>
      </c>
    </row>
    <row r="28" spans="1:17" x14ac:dyDescent="0.2">
      <c r="A28" s="5" t="s">
        <v>159</v>
      </c>
      <c r="B28">
        <f>AVERAGE(B22:I22)</f>
        <v>42.162500000000001</v>
      </c>
      <c r="C28">
        <f>AVERAGE(J22:Q22)</f>
        <v>43.3</v>
      </c>
    </row>
  </sheetData>
  <mergeCells count="4">
    <mergeCell ref="B4:I4"/>
    <mergeCell ref="J4:Q4"/>
    <mergeCell ref="B20:I20"/>
    <mergeCell ref="J20:Q2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CD10-DFCF-C443-B5D3-1A1D6AC8E2AC}">
  <dimension ref="A1:Q28"/>
  <sheetViews>
    <sheetView workbookViewId="0">
      <selection activeCell="O27" sqref="O27"/>
    </sheetView>
  </sheetViews>
  <sheetFormatPr baseColWidth="10" defaultRowHeight="16" x14ac:dyDescent="0.2"/>
  <sheetData>
    <row r="1" spans="1:17" x14ac:dyDescent="0.2">
      <c r="A1" s="22" t="s">
        <v>199</v>
      </c>
      <c r="B1" s="22"/>
    </row>
    <row r="4" spans="1:17" x14ac:dyDescent="0.2">
      <c r="B4" s="72" t="s">
        <v>163</v>
      </c>
      <c r="C4" s="73"/>
      <c r="D4" s="73"/>
      <c r="E4" s="73"/>
      <c r="F4" s="73"/>
      <c r="G4" s="73"/>
      <c r="H4" s="73"/>
      <c r="I4" s="73"/>
      <c r="J4" s="72" t="s">
        <v>165</v>
      </c>
      <c r="K4" s="73"/>
      <c r="L4" s="73"/>
      <c r="M4" s="73"/>
      <c r="N4" s="73"/>
      <c r="O4" s="73"/>
      <c r="P4" s="73"/>
      <c r="Q4" s="74"/>
    </row>
    <row r="5" spans="1:17" x14ac:dyDescent="0.2">
      <c r="A5" s="5" t="s">
        <v>21</v>
      </c>
      <c r="B5" s="1">
        <v>12.3</v>
      </c>
      <c r="C5" s="1">
        <v>12.3</v>
      </c>
      <c r="D5" s="1"/>
      <c r="E5" s="1"/>
      <c r="F5" s="1">
        <v>6.73</v>
      </c>
      <c r="G5" s="1">
        <v>7.77</v>
      </c>
      <c r="H5" s="1"/>
      <c r="I5" s="1"/>
      <c r="J5" s="1">
        <v>11.3</v>
      </c>
      <c r="K5" s="1">
        <v>14.6</v>
      </c>
      <c r="L5" s="1"/>
      <c r="M5" s="1"/>
      <c r="N5" s="1">
        <v>8.07</v>
      </c>
      <c r="O5" s="1">
        <v>7.87</v>
      </c>
      <c r="P5" s="1"/>
      <c r="Q5" s="1"/>
    </row>
    <row r="6" spans="1:17" x14ac:dyDescent="0.2">
      <c r="A6" s="5" t="s">
        <v>159</v>
      </c>
      <c r="B6" s="1">
        <v>39.700000000000003</v>
      </c>
      <c r="C6" s="1">
        <v>38.6</v>
      </c>
      <c r="D6" s="1">
        <v>57.7</v>
      </c>
      <c r="E6" s="1">
        <v>38.5</v>
      </c>
      <c r="F6" s="1">
        <v>32.299999999999997</v>
      </c>
      <c r="G6" s="1">
        <v>29.9</v>
      </c>
      <c r="H6" s="1">
        <v>36.299999999999997</v>
      </c>
      <c r="I6" s="1">
        <v>46.8</v>
      </c>
      <c r="J6" s="1">
        <v>35.799999999999997</v>
      </c>
      <c r="K6" s="1">
        <v>52.7</v>
      </c>
      <c r="L6" s="1">
        <v>29.4</v>
      </c>
      <c r="M6" s="1">
        <v>33.799999999999997</v>
      </c>
      <c r="N6" s="1">
        <v>37.700000000000003</v>
      </c>
      <c r="O6" s="1">
        <v>37.200000000000003</v>
      </c>
      <c r="P6" s="1">
        <v>32.1</v>
      </c>
      <c r="Q6" s="1"/>
    </row>
    <row r="8" spans="1:17" x14ac:dyDescent="0.2">
      <c r="A8" s="22" t="s">
        <v>4</v>
      </c>
      <c r="B8" s="22"/>
    </row>
    <row r="10" spans="1:17" x14ac:dyDescent="0.2">
      <c r="B10" s="5" t="s">
        <v>163</v>
      </c>
      <c r="C10" s="5" t="s">
        <v>165</v>
      </c>
    </row>
    <row r="11" spans="1:17" x14ac:dyDescent="0.2">
      <c r="A11" s="5" t="s">
        <v>21</v>
      </c>
      <c r="B11">
        <f>AVERAGE(B5:I5)</f>
        <v>9.7750000000000004</v>
      </c>
      <c r="C11">
        <f>AVERAGE(J5:Q5)</f>
        <v>10.459999999999999</v>
      </c>
    </row>
    <row r="12" spans="1:17" x14ac:dyDescent="0.2">
      <c r="A12" s="5" t="s">
        <v>159</v>
      </c>
      <c r="B12">
        <f>AVERAGE(B6:I6)</f>
        <v>39.975000000000001</v>
      </c>
      <c r="C12">
        <f>AVERAGE(J6:Q6)</f>
        <v>36.957142857142856</v>
      </c>
    </row>
    <row r="17" spans="1:17" x14ac:dyDescent="0.2">
      <c r="A17" s="22" t="s">
        <v>200</v>
      </c>
      <c r="B17" s="22"/>
    </row>
    <row r="20" spans="1:17" x14ac:dyDescent="0.2">
      <c r="B20" s="72" t="s">
        <v>163</v>
      </c>
      <c r="C20" s="73"/>
      <c r="D20" s="73"/>
      <c r="E20" s="73"/>
      <c r="F20" s="73"/>
      <c r="G20" s="73"/>
      <c r="H20" s="73"/>
      <c r="I20" s="73"/>
      <c r="J20" s="72" t="s">
        <v>165</v>
      </c>
      <c r="K20" s="73"/>
      <c r="L20" s="73"/>
      <c r="M20" s="73"/>
      <c r="N20" s="73"/>
      <c r="O20" s="73"/>
      <c r="P20" s="73"/>
      <c r="Q20" s="74"/>
    </row>
    <row r="21" spans="1:17" x14ac:dyDescent="0.2">
      <c r="A21" s="5" t="s">
        <v>21</v>
      </c>
      <c r="B21" s="1">
        <v>26.2</v>
      </c>
      <c r="C21" s="1">
        <v>30.4</v>
      </c>
      <c r="D21" s="1"/>
      <c r="E21" s="1"/>
      <c r="F21" s="1">
        <v>13.9</v>
      </c>
      <c r="G21" s="1">
        <v>19.399999999999999</v>
      </c>
      <c r="H21" s="1"/>
      <c r="I21" s="1"/>
      <c r="J21" s="1">
        <v>19.899999999999999</v>
      </c>
      <c r="K21" s="1">
        <v>33.299999999999997</v>
      </c>
      <c r="L21" s="1"/>
      <c r="M21" s="1"/>
      <c r="N21" s="1">
        <v>19.3</v>
      </c>
      <c r="O21" s="1">
        <v>18.2</v>
      </c>
      <c r="P21" s="1"/>
      <c r="Q21" s="1"/>
    </row>
    <row r="22" spans="1:17" x14ac:dyDescent="0.2">
      <c r="A22" s="5" t="s">
        <v>159</v>
      </c>
      <c r="B22" s="1">
        <v>87</v>
      </c>
      <c r="C22" s="1">
        <v>88.4</v>
      </c>
      <c r="D22" s="1">
        <v>61.6</v>
      </c>
      <c r="E22" s="1">
        <v>83.3</v>
      </c>
      <c r="F22" s="1">
        <v>55.2</v>
      </c>
      <c r="G22" s="1">
        <v>32.5</v>
      </c>
      <c r="H22" s="1">
        <v>45.5</v>
      </c>
      <c r="I22" s="1">
        <v>34</v>
      </c>
      <c r="J22" s="1">
        <v>88.5</v>
      </c>
      <c r="K22" s="1">
        <v>84.9</v>
      </c>
      <c r="L22" s="1">
        <v>91.8</v>
      </c>
      <c r="M22" s="1">
        <v>49.8</v>
      </c>
      <c r="N22" s="1">
        <v>47.6</v>
      </c>
      <c r="O22" s="1">
        <v>36</v>
      </c>
      <c r="P22" s="1">
        <v>41.4</v>
      </c>
    </row>
    <row r="24" spans="1:17" x14ac:dyDescent="0.2">
      <c r="A24" s="22" t="s">
        <v>4</v>
      </c>
      <c r="B24" s="22"/>
    </row>
    <row r="26" spans="1:17" x14ac:dyDescent="0.2">
      <c r="B26" s="5" t="s">
        <v>163</v>
      </c>
      <c r="C26" s="5" t="s">
        <v>165</v>
      </c>
    </row>
    <row r="27" spans="1:17" x14ac:dyDescent="0.2">
      <c r="A27" s="5" t="s">
        <v>21</v>
      </c>
      <c r="B27">
        <f>AVERAGE(B21:I21)</f>
        <v>22.475000000000001</v>
      </c>
      <c r="C27">
        <f>AVERAGE(J21:Q21)</f>
        <v>22.675000000000001</v>
      </c>
    </row>
    <row r="28" spans="1:17" x14ac:dyDescent="0.2">
      <c r="A28" s="5" t="s">
        <v>159</v>
      </c>
      <c r="B28">
        <f>AVERAGE(B22:I22)</f>
        <v>60.9375</v>
      </c>
      <c r="C28">
        <f>AVERAGE(J22:P22)</f>
        <v>62.857142857142854</v>
      </c>
    </row>
  </sheetData>
  <mergeCells count="4">
    <mergeCell ref="B4:I4"/>
    <mergeCell ref="J4:Q4"/>
    <mergeCell ref="B20:I20"/>
    <mergeCell ref="J20:Q2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E4B5-0684-9143-A639-BA1F4278293D}">
  <dimension ref="A1:M13"/>
  <sheetViews>
    <sheetView workbookViewId="0">
      <selection activeCell="E25" sqref="E25"/>
    </sheetView>
  </sheetViews>
  <sheetFormatPr baseColWidth="10" defaultRowHeight="16" x14ac:dyDescent="0.2"/>
  <sheetData>
    <row r="1" spans="1:13" x14ac:dyDescent="0.2">
      <c r="A1" s="22" t="s">
        <v>13</v>
      </c>
      <c r="B1" s="22"/>
    </row>
    <row r="3" spans="1:13" x14ac:dyDescent="0.2">
      <c r="D3" s="88" t="s">
        <v>26</v>
      </c>
      <c r="E3" s="88"/>
      <c r="F3" s="88"/>
      <c r="G3" s="88"/>
      <c r="H3" s="88"/>
      <c r="I3" s="88"/>
      <c r="J3" s="88"/>
      <c r="K3" s="88"/>
      <c r="L3" s="88"/>
      <c r="M3" s="88"/>
    </row>
    <row r="4" spans="1:13" ht="18" x14ac:dyDescent="0.2">
      <c r="A4" s="87" t="s">
        <v>70</v>
      </c>
      <c r="D4" s="83" t="s">
        <v>36</v>
      </c>
      <c r="E4" s="84"/>
      <c r="F4" s="84"/>
      <c r="G4" s="84"/>
      <c r="H4" s="85"/>
      <c r="I4" s="83" t="s">
        <v>52</v>
      </c>
      <c r="J4" s="84"/>
      <c r="K4" s="84"/>
      <c r="L4" s="84"/>
      <c r="M4" s="85"/>
    </row>
    <row r="5" spans="1:13" x14ac:dyDescent="0.2">
      <c r="A5" s="87"/>
      <c r="C5" s="28" t="s">
        <v>69</v>
      </c>
      <c r="D5" s="11">
        <v>1</v>
      </c>
      <c r="E5" s="1"/>
      <c r="F5" s="1"/>
      <c r="G5" s="1"/>
      <c r="H5" s="12"/>
      <c r="I5" s="11">
        <v>4.1442999999999997E-4</v>
      </c>
      <c r="J5" s="1"/>
      <c r="K5" s="1"/>
      <c r="L5" s="1"/>
      <c r="M5" s="12"/>
    </row>
    <row r="6" spans="1:13" x14ac:dyDescent="0.2">
      <c r="A6" s="87"/>
      <c r="C6" s="29" t="s">
        <v>5</v>
      </c>
      <c r="D6" s="13">
        <v>5.2812749999999999E-2</v>
      </c>
      <c r="E6" s="14">
        <v>2.218964E-2</v>
      </c>
      <c r="F6" s="14">
        <v>2.3667480000000001E-2</v>
      </c>
      <c r="G6" s="14">
        <v>7.5871000000000001E-4</v>
      </c>
      <c r="H6" s="15">
        <v>6.0694900000000003E-3</v>
      </c>
      <c r="I6" s="13">
        <v>0</v>
      </c>
      <c r="J6" s="14">
        <v>0</v>
      </c>
      <c r="K6" s="14">
        <v>0</v>
      </c>
      <c r="L6" s="14">
        <v>0</v>
      </c>
      <c r="M6" s="15">
        <v>0</v>
      </c>
    </row>
    <row r="9" spans="1:13" x14ac:dyDescent="0.2">
      <c r="A9" s="22" t="s">
        <v>4</v>
      </c>
      <c r="B9" s="22"/>
    </row>
    <row r="10" spans="1:13" x14ac:dyDescent="0.2">
      <c r="D10" s="90" t="s">
        <v>26</v>
      </c>
      <c r="E10" s="90"/>
    </row>
    <row r="11" spans="1:13" x14ac:dyDescent="0.2">
      <c r="D11" s="32" t="s">
        <v>36</v>
      </c>
      <c r="E11" s="32" t="s">
        <v>73</v>
      </c>
    </row>
    <row r="12" spans="1:13" x14ac:dyDescent="0.2">
      <c r="C12" s="28" t="s">
        <v>69</v>
      </c>
      <c r="D12">
        <f>AVERAGE(D5:H5)</f>
        <v>1</v>
      </c>
      <c r="E12">
        <f>AVERAGE(I5:M5)</f>
        <v>4.1442999999999997E-4</v>
      </c>
    </row>
    <row r="13" spans="1:13" x14ac:dyDescent="0.2">
      <c r="C13" s="29" t="s">
        <v>5</v>
      </c>
      <c r="D13">
        <f>AVERAGE(D6:H6)</f>
        <v>2.1099613999999999E-2</v>
      </c>
      <c r="E13">
        <f>AVERAGE(I6:M6)</f>
        <v>0</v>
      </c>
    </row>
  </sheetData>
  <mergeCells count="5">
    <mergeCell ref="D4:H4"/>
    <mergeCell ref="I4:M4"/>
    <mergeCell ref="A4:A6"/>
    <mergeCell ref="D3:M3"/>
    <mergeCell ref="D10:E1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3870-19B2-7148-BFCD-B63F3D647E93}">
  <dimension ref="A1:D13"/>
  <sheetViews>
    <sheetView workbookViewId="0">
      <selection sqref="A1:B1"/>
    </sheetView>
  </sheetViews>
  <sheetFormatPr baseColWidth="10" defaultRowHeight="16" x14ac:dyDescent="0.2"/>
  <sheetData>
    <row r="1" spans="1:4" x14ac:dyDescent="0.2">
      <c r="A1" s="22" t="s">
        <v>13</v>
      </c>
      <c r="B1" s="22"/>
    </row>
    <row r="3" spans="1:4" x14ac:dyDescent="0.2">
      <c r="C3" s="101" t="s">
        <v>21</v>
      </c>
      <c r="D3" s="101"/>
    </row>
    <row r="4" spans="1:4" ht="18" x14ac:dyDescent="0.2">
      <c r="C4" s="2" t="s">
        <v>36</v>
      </c>
      <c r="D4" s="2" t="s">
        <v>52</v>
      </c>
    </row>
    <row r="5" spans="1:4" x14ac:dyDescent="0.2">
      <c r="C5" s="1">
        <v>3.23</v>
      </c>
      <c r="D5" s="1">
        <v>22.86</v>
      </c>
    </row>
    <row r="6" spans="1:4" x14ac:dyDescent="0.2">
      <c r="C6" s="1">
        <v>1.84</v>
      </c>
      <c r="D6" s="1">
        <v>9.1999999999999993</v>
      </c>
    </row>
    <row r="7" spans="1:4" x14ac:dyDescent="0.2">
      <c r="C7" s="1">
        <v>2.93</v>
      </c>
      <c r="D7" s="1">
        <v>14.22</v>
      </c>
    </row>
    <row r="9" spans="1:4" x14ac:dyDescent="0.2">
      <c r="A9" s="22" t="s">
        <v>13</v>
      </c>
      <c r="B9" s="22"/>
    </row>
    <row r="11" spans="1:4" x14ac:dyDescent="0.2">
      <c r="C11" s="101" t="s">
        <v>21</v>
      </c>
      <c r="D11" s="101"/>
    </row>
    <row r="12" spans="1:4" ht="18" x14ac:dyDescent="0.2">
      <c r="C12" s="2" t="s">
        <v>36</v>
      </c>
      <c r="D12" s="2" t="s">
        <v>52</v>
      </c>
    </row>
    <row r="13" spans="1:4" x14ac:dyDescent="0.2">
      <c r="C13">
        <f>AVERAGE(C5:C7)</f>
        <v>2.6666666666666665</v>
      </c>
      <c r="D13">
        <f>AVERAGE(D5:D7)</f>
        <v>15.426666666666668</v>
      </c>
    </row>
  </sheetData>
  <mergeCells count="2">
    <mergeCell ref="C3:D3"/>
    <mergeCell ref="C11:D1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C67-0367-794E-A1E4-9E5E7FA8D077}">
  <dimension ref="A1:AC28"/>
  <sheetViews>
    <sheetView workbookViewId="0">
      <selection activeCell="G15" sqref="G15"/>
    </sheetView>
  </sheetViews>
  <sheetFormatPr baseColWidth="10" defaultRowHeight="16" x14ac:dyDescent="0.2"/>
  <sheetData>
    <row r="1" spans="1:17" x14ac:dyDescent="0.2">
      <c r="A1" s="52" t="s">
        <v>13</v>
      </c>
      <c r="B1" s="22"/>
    </row>
    <row r="3" spans="1:17" x14ac:dyDescent="0.2">
      <c r="D3" s="88" t="s">
        <v>74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8" x14ac:dyDescent="0.2">
      <c r="D4" s="83" t="s">
        <v>36</v>
      </c>
      <c r="E4" s="84"/>
      <c r="F4" s="84"/>
      <c r="G4" s="84"/>
      <c r="H4" s="84"/>
      <c r="I4" s="84"/>
      <c r="J4" s="85"/>
      <c r="K4" s="83" t="s">
        <v>52</v>
      </c>
      <c r="L4" s="84"/>
      <c r="M4" s="84"/>
      <c r="N4" s="84"/>
      <c r="O4" s="84"/>
      <c r="P4" s="84"/>
      <c r="Q4" s="85"/>
    </row>
    <row r="5" spans="1:17" x14ac:dyDescent="0.2">
      <c r="C5" s="28" t="s">
        <v>6</v>
      </c>
      <c r="D5" s="19">
        <v>0.08</v>
      </c>
      <c r="E5" s="20"/>
      <c r="F5" s="20"/>
      <c r="G5" s="20"/>
      <c r="H5" s="20">
        <v>0</v>
      </c>
      <c r="I5" s="20">
        <v>0.32</v>
      </c>
      <c r="J5" s="21">
        <v>0.08</v>
      </c>
      <c r="K5" s="19">
        <v>0.8</v>
      </c>
      <c r="L5" s="20"/>
      <c r="M5" s="20"/>
      <c r="N5" s="20"/>
      <c r="O5" s="20">
        <v>5.44</v>
      </c>
      <c r="P5" s="20">
        <v>5.68</v>
      </c>
      <c r="Q5" s="21">
        <v>1.92</v>
      </c>
    </row>
    <row r="6" spans="1:17" x14ac:dyDescent="0.2">
      <c r="C6" s="29" t="s">
        <v>5</v>
      </c>
      <c r="D6" s="13">
        <v>0</v>
      </c>
      <c r="E6" s="14">
        <v>0.24</v>
      </c>
      <c r="F6" s="14">
        <v>0.32</v>
      </c>
      <c r="G6" s="14">
        <v>0.4</v>
      </c>
      <c r="H6" s="14">
        <v>0.08</v>
      </c>
      <c r="I6" s="14">
        <v>0</v>
      </c>
      <c r="J6" s="15">
        <v>0</v>
      </c>
      <c r="K6" s="13">
        <v>0.72</v>
      </c>
      <c r="L6" s="14">
        <v>0.64</v>
      </c>
      <c r="M6" s="14">
        <v>0.8</v>
      </c>
      <c r="N6" s="14">
        <v>0.72</v>
      </c>
      <c r="O6" s="14">
        <v>1.68</v>
      </c>
      <c r="P6" s="14">
        <v>2</v>
      </c>
      <c r="Q6" s="15">
        <v>1.92</v>
      </c>
    </row>
    <row r="10" spans="1:17" x14ac:dyDescent="0.2">
      <c r="A10" s="52" t="s">
        <v>4</v>
      </c>
      <c r="B10" s="22"/>
    </row>
    <row r="11" spans="1:17" x14ac:dyDescent="0.2">
      <c r="D11" s="88" t="s">
        <v>74</v>
      </c>
      <c r="E11" s="88"/>
    </row>
    <row r="12" spans="1:17" x14ac:dyDescent="0.2">
      <c r="D12" s="32" t="s">
        <v>36</v>
      </c>
      <c r="E12" s="32" t="s">
        <v>54</v>
      </c>
    </row>
    <row r="13" spans="1:17" x14ac:dyDescent="0.2">
      <c r="C13" s="34" t="s">
        <v>6</v>
      </c>
      <c r="D13" s="17">
        <f>AVERAGE(D5:J5)</f>
        <v>0.12000000000000001</v>
      </c>
      <c r="E13" s="17">
        <f>AVERAGE(K5:Q5)</f>
        <v>3.46</v>
      </c>
    </row>
    <row r="14" spans="1:17" x14ac:dyDescent="0.2">
      <c r="C14" s="36" t="s">
        <v>5</v>
      </c>
      <c r="D14" s="17">
        <f>AVERAGE(D6:J6)</f>
        <v>0.14857142857142858</v>
      </c>
      <c r="E14" s="17">
        <f>AVERAGE(K6:Q6)</f>
        <v>1.2114285714285715</v>
      </c>
    </row>
    <row r="27" spans="4:29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4:29" x14ac:dyDescent="0.2">
      <c r="D28" s="1"/>
      <c r="E28" s="1"/>
      <c r="F28" s="1"/>
      <c r="G28" s="1"/>
      <c r="H28" s="1"/>
      <c r="I28" s="10"/>
      <c r="J28" s="1"/>
      <c r="K28" s="1"/>
      <c r="L28" s="1"/>
      <c r="M28" s="1"/>
      <c r="N28" s="1"/>
      <c r="O28" s="1"/>
      <c r="P28" s="1"/>
      <c r="Q28" s="10"/>
      <c r="R28" s="10"/>
      <c r="S28" s="1"/>
      <c r="T28" s="1"/>
      <c r="U28" s="1"/>
      <c r="V28" s="1"/>
      <c r="W28" s="10"/>
      <c r="X28" s="1"/>
      <c r="Y28" s="1"/>
      <c r="Z28" s="1"/>
      <c r="AA28" s="1"/>
      <c r="AB28" s="10"/>
      <c r="AC28" s="10"/>
    </row>
  </sheetData>
  <mergeCells count="4">
    <mergeCell ref="D4:J4"/>
    <mergeCell ref="K4:Q4"/>
    <mergeCell ref="D3:Q3"/>
    <mergeCell ref="D11:E1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32C2-3599-2241-8026-F15C0E8A3657}">
  <dimension ref="A1:Y12"/>
  <sheetViews>
    <sheetView workbookViewId="0">
      <selection activeCell="L13" sqref="L13"/>
    </sheetView>
  </sheetViews>
  <sheetFormatPr baseColWidth="10" defaultRowHeight="16" x14ac:dyDescent="0.2"/>
  <cols>
    <col min="3" max="3" width="11" bestFit="1" customWidth="1"/>
  </cols>
  <sheetData>
    <row r="1" spans="1:25" x14ac:dyDescent="0.2">
      <c r="A1" s="52" t="s">
        <v>13</v>
      </c>
      <c r="B1" s="22"/>
    </row>
    <row r="3" spans="1:25" ht="18" x14ac:dyDescent="0.2">
      <c r="A3" s="44" t="s">
        <v>56</v>
      </c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52</v>
      </c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ht="16" customHeight="1" x14ac:dyDescent="0.2">
      <c r="A4" s="87" t="s">
        <v>75</v>
      </c>
      <c r="B4" s="102"/>
      <c r="C4" s="28" t="s">
        <v>21</v>
      </c>
      <c r="D4" s="19">
        <v>1876449</v>
      </c>
      <c r="E4" s="20">
        <v>718817</v>
      </c>
      <c r="F4" s="20">
        <v>115493</v>
      </c>
      <c r="G4" s="20"/>
      <c r="H4" s="20"/>
      <c r="I4" s="20"/>
      <c r="J4" s="20">
        <v>503166</v>
      </c>
      <c r="K4" s="20"/>
      <c r="L4" s="20"/>
      <c r="M4" s="20"/>
      <c r="N4" s="21"/>
      <c r="O4" s="19">
        <v>1817082</v>
      </c>
      <c r="P4" s="20">
        <v>3407544</v>
      </c>
      <c r="Q4" s="20">
        <v>1888257</v>
      </c>
      <c r="R4" s="20"/>
      <c r="S4" s="20"/>
      <c r="T4" s="20"/>
      <c r="U4" s="20">
        <v>2412590</v>
      </c>
      <c r="V4" s="20"/>
      <c r="W4" s="20"/>
      <c r="X4" s="20"/>
      <c r="Y4" s="21"/>
    </row>
    <row r="5" spans="1:25" x14ac:dyDescent="0.2">
      <c r="A5" s="87"/>
      <c r="B5" s="102"/>
      <c r="C5" s="29" t="s">
        <v>5</v>
      </c>
      <c r="D5" s="13">
        <v>1783880</v>
      </c>
      <c r="E5" s="14">
        <v>1804013</v>
      </c>
      <c r="F5" s="14">
        <v>5186787</v>
      </c>
      <c r="G5" s="37"/>
      <c r="H5" s="37"/>
      <c r="I5" s="14"/>
      <c r="J5" s="14">
        <v>2062740</v>
      </c>
      <c r="K5" s="14">
        <v>2167886</v>
      </c>
      <c r="L5" s="14">
        <v>2558162</v>
      </c>
      <c r="M5" s="14">
        <v>1885580</v>
      </c>
      <c r="N5" s="38"/>
      <c r="O5" s="13">
        <v>1587871</v>
      </c>
      <c r="P5" s="14">
        <v>3196265</v>
      </c>
      <c r="Q5" s="14">
        <v>1790406</v>
      </c>
      <c r="R5" s="37"/>
      <c r="S5" s="37"/>
      <c r="T5" s="14"/>
      <c r="U5" s="14">
        <v>1448736</v>
      </c>
      <c r="V5" s="14">
        <v>2504580</v>
      </c>
      <c r="W5" s="14">
        <v>2830837</v>
      </c>
      <c r="X5" s="14">
        <v>2546043</v>
      </c>
      <c r="Y5" s="15">
        <v>2185302</v>
      </c>
    </row>
    <row r="8" spans="1:25" x14ac:dyDescent="0.2">
      <c r="A8" s="22" t="s">
        <v>4</v>
      </c>
      <c r="B8" s="22"/>
    </row>
    <row r="10" spans="1:25" x14ac:dyDescent="0.2">
      <c r="C10" s="32" t="s">
        <v>36</v>
      </c>
      <c r="D10" s="32" t="s">
        <v>54</v>
      </c>
    </row>
    <row r="11" spans="1:25" x14ac:dyDescent="0.2">
      <c r="B11" s="34" t="s">
        <v>21</v>
      </c>
      <c r="C11" s="54">
        <f>AVERAGE(D4:N4)</f>
        <v>803481.25</v>
      </c>
      <c r="D11" s="54">
        <f>AVERAGE(O4:Y4)</f>
        <v>2381368.25</v>
      </c>
    </row>
    <row r="12" spans="1:25" x14ac:dyDescent="0.2">
      <c r="B12" s="36" t="s">
        <v>5</v>
      </c>
      <c r="C12" s="41">
        <f>AVERAGE(D5:M5)</f>
        <v>2492721.1428571427</v>
      </c>
      <c r="D12" s="41">
        <f>AVERAGE(O5:Y5)</f>
        <v>2261255</v>
      </c>
    </row>
  </sheetData>
  <mergeCells count="3">
    <mergeCell ref="D3:N3"/>
    <mergeCell ref="O3:Y3"/>
    <mergeCell ref="A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BCAD-1470-CB41-A897-56087FF7AC05}">
  <dimension ref="A1:G16"/>
  <sheetViews>
    <sheetView workbookViewId="0">
      <selection sqref="A1:XFD1048576"/>
    </sheetView>
  </sheetViews>
  <sheetFormatPr baseColWidth="10" defaultRowHeight="16" x14ac:dyDescent="0.2"/>
  <cols>
    <col min="3" max="3" width="12.1640625" bestFit="1" customWidth="1"/>
    <col min="6" max="6" width="12.83203125" bestFit="1" customWidth="1"/>
  </cols>
  <sheetData>
    <row r="1" spans="1:7" x14ac:dyDescent="0.2">
      <c r="A1" s="22" t="s">
        <v>13</v>
      </c>
      <c r="B1" s="22"/>
    </row>
    <row r="3" spans="1:7" x14ac:dyDescent="0.2">
      <c r="C3" s="76" t="s">
        <v>32</v>
      </c>
      <c r="D3" s="78"/>
      <c r="F3" s="76" t="s">
        <v>33</v>
      </c>
      <c r="G3" s="78"/>
    </row>
    <row r="4" spans="1:7" x14ac:dyDescent="0.2">
      <c r="C4" s="2" t="s">
        <v>6</v>
      </c>
      <c r="D4" s="2" t="s">
        <v>5</v>
      </c>
      <c r="F4" s="2" t="s">
        <v>6</v>
      </c>
      <c r="G4" s="2" t="s">
        <v>5</v>
      </c>
    </row>
    <row r="5" spans="1:7" x14ac:dyDescent="0.2">
      <c r="C5" s="1">
        <v>-0.32108702887857499</v>
      </c>
      <c r="D5" s="1">
        <v>-2.5417276532344202</v>
      </c>
      <c r="F5" s="1">
        <v>0.62282280711203097</v>
      </c>
      <c r="G5" s="1">
        <v>2.5383611502295902</v>
      </c>
    </row>
    <row r="6" spans="1:7" x14ac:dyDescent="0.2">
      <c r="C6" s="1">
        <v>0.69099446566564604</v>
      </c>
      <c r="D6" s="1">
        <v>-1.5181735171074999</v>
      </c>
      <c r="F6" s="1">
        <v>4.0173792003133304</v>
      </c>
      <c r="G6" s="1">
        <v>1.67248238195068</v>
      </c>
    </row>
    <row r="7" spans="1:7" x14ac:dyDescent="0.2">
      <c r="C7" s="1">
        <v>-0.85854613515164002</v>
      </c>
      <c r="F7" s="1">
        <v>-9.6583860709567997</v>
      </c>
      <c r="G7" s="1">
        <v>-8.5651381570076701</v>
      </c>
    </row>
    <row r="8" spans="1:7" x14ac:dyDescent="0.2">
      <c r="C8" s="1">
        <v>-0.12293507818586499</v>
      </c>
      <c r="D8" s="1">
        <v>-4.1587457081728498</v>
      </c>
      <c r="F8" s="1">
        <v>3.62654917450309</v>
      </c>
      <c r="G8" s="1">
        <v>2.47862077571813</v>
      </c>
    </row>
    <row r="9" spans="1:7" x14ac:dyDescent="0.2">
      <c r="C9" s="1">
        <v>0.61157377782404498</v>
      </c>
      <c r="D9" s="1">
        <v>-3.0132026366171401</v>
      </c>
      <c r="F9" s="1">
        <v>1.3916347368206099</v>
      </c>
      <c r="G9" s="1">
        <v>1.226990918434</v>
      </c>
    </row>
    <row r="10" spans="1:7" x14ac:dyDescent="0.2">
      <c r="C10" s="1"/>
      <c r="D10" s="1"/>
    </row>
    <row r="12" spans="1:7" x14ac:dyDescent="0.2">
      <c r="A12" s="22" t="s">
        <v>4</v>
      </c>
      <c r="B12" s="22"/>
    </row>
    <row r="14" spans="1:7" x14ac:dyDescent="0.2">
      <c r="C14" s="76" t="s">
        <v>32</v>
      </c>
      <c r="D14" s="78"/>
      <c r="F14" s="76" t="s">
        <v>33</v>
      </c>
      <c r="G14" s="78"/>
    </row>
    <row r="15" spans="1:7" x14ac:dyDescent="0.2">
      <c r="C15" s="2" t="s">
        <v>6</v>
      </c>
      <c r="D15" s="2" t="s">
        <v>5</v>
      </c>
      <c r="F15" s="2" t="s">
        <v>6</v>
      </c>
      <c r="G15" s="2" t="s">
        <v>5</v>
      </c>
    </row>
    <row r="16" spans="1:7" x14ac:dyDescent="0.2">
      <c r="C16">
        <f>AVERAGE(C5:C9)</f>
        <v>2.5472219888911242E-10</v>
      </c>
      <c r="D16">
        <f>AVERAGE(D5:D9)</f>
        <v>-2.8079623787829773</v>
      </c>
      <c r="F16">
        <f>AVERAGE(F5:F9)</f>
        <v>-3.0441547727022567E-8</v>
      </c>
      <c r="G16">
        <f>AVERAGE(G5:G9)</f>
        <v>-0.12973658613505398</v>
      </c>
    </row>
  </sheetData>
  <mergeCells count="4">
    <mergeCell ref="C3:D3"/>
    <mergeCell ref="C14:D14"/>
    <mergeCell ref="F3:G3"/>
    <mergeCell ref="F14:G1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320C-81F8-824D-9F30-221670650CAE}">
  <dimension ref="A1:I12"/>
  <sheetViews>
    <sheetView workbookViewId="0">
      <selection activeCell="F28" sqref="F28"/>
    </sheetView>
  </sheetViews>
  <sheetFormatPr baseColWidth="10" defaultRowHeight="16" x14ac:dyDescent="0.2"/>
  <cols>
    <col min="3" max="3" width="11" bestFit="1" customWidth="1"/>
  </cols>
  <sheetData>
    <row r="1" spans="1:9" x14ac:dyDescent="0.2">
      <c r="A1" s="52" t="s">
        <v>13</v>
      </c>
      <c r="B1" s="22"/>
    </row>
    <row r="3" spans="1:9" ht="18" x14ac:dyDescent="0.2">
      <c r="A3" s="44" t="s">
        <v>56</v>
      </c>
      <c r="D3" s="83" t="s">
        <v>36</v>
      </c>
      <c r="E3" s="84"/>
      <c r="F3" s="84"/>
      <c r="G3" s="83" t="s">
        <v>52</v>
      </c>
      <c r="H3" s="84"/>
      <c r="I3" s="85"/>
    </row>
    <row r="4" spans="1:9" ht="16" customHeight="1" x14ac:dyDescent="0.2">
      <c r="A4" s="87" t="s">
        <v>76</v>
      </c>
      <c r="B4" s="102"/>
      <c r="C4" s="28" t="s">
        <v>21</v>
      </c>
      <c r="D4" s="19">
        <v>9.52</v>
      </c>
      <c r="E4" s="20">
        <v>13.4</v>
      </c>
      <c r="F4" s="21">
        <v>14.4</v>
      </c>
      <c r="G4" s="11">
        <v>10.1</v>
      </c>
      <c r="H4" s="1">
        <v>10.5</v>
      </c>
      <c r="I4" s="12">
        <v>8.52</v>
      </c>
    </row>
    <row r="5" spans="1:9" x14ac:dyDescent="0.2">
      <c r="A5" s="87"/>
      <c r="B5" s="102"/>
      <c r="C5" s="29" t="s">
        <v>5</v>
      </c>
      <c r="D5" s="13">
        <v>65.900000000000006</v>
      </c>
      <c r="E5" s="14">
        <v>52.6</v>
      </c>
      <c r="F5" s="15">
        <v>53.3</v>
      </c>
      <c r="G5" s="13">
        <v>35.1</v>
      </c>
      <c r="H5" s="14">
        <v>38.4</v>
      </c>
      <c r="I5" s="15">
        <v>45.1</v>
      </c>
    </row>
    <row r="8" spans="1:9" x14ac:dyDescent="0.2">
      <c r="A8" s="22" t="s">
        <v>4</v>
      </c>
      <c r="B8" s="22"/>
    </row>
    <row r="10" spans="1:9" x14ac:dyDescent="0.2">
      <c r="C10" s="32" t="s">
        <v>36</v>
      </c>
      <c r="D10" s="32" t="s">
        <v>54</v>
      </c>
    </row>
    <row r="11" spans="1:9" x14ac:dyDescent="0.2">
      <c r="B11" s="34" t="s">
        <v>21</v>
      </c>
      <c r="C11" s="55">
        <f>AVERAGE(D4:F4)</f>
        <v>12.44</v>
      </c>
      <c r="D11" s="55">
        <f>AVERAGE(G4:I4)</f>
        <v>9.706666666666667</v>
      </c>
    </row>
    <row r="12" spans="1:9" x14ac:dyDescent="0.2">
      <c r="B12" s="36" t="s">
        <v>5</v>
      </c>
      <c r="C12" s="43">
        <f>AVERAGE(D5:F5)</f>
        <v>57.266666666666673</v>
      </c>
      <c r="D12" s="43">
        <f>AVERAGE(G5:I5)</f>
        <v>39.533333333333331</v>
      </c>
    </row>
  </sheetData>
  <mergeCells count="3">
    <mergeCell ref="D3:F3"/>
    <mergeCell ref="G3:I3"/>
    <mergeCell ref="A4:B5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0189-89E2-5B46-B04C-4B6E3A714AB0}">
  <dimension ref="A1:J24"/>
  <sheetViews>
    <sheetView workbookViewId="0">
      <selection sqref="A1:XFD1048576"/>
    </sheetView>
  </sheetViews>
  <sheetFormatPr baseColWidth="10" defaultRowHeight="16" x14ac:dyDescent="0.2"/>
  <sheetData>
    <row r="1" spans="1:10" x14ac:dyDescent="0.2">
      <c r="A1" s="52" t="s">
        <v>13</v>
      </c>
      <c r="B1" s="22"/>
    </row>
    <row r="3" spans="1:10" ht="32" customHeight="1" x14ac:dyDescent="0.2">
      <c r="A3" s="44" t="s">
        <v>56</v>
      </c>
      <c r="C3" s="103" t="s">
        <v>77</v>
      </c>
      <c r="D3" s="103"/>
      <c r="F3" s="103" t="s">
        <v>78</v>
      </c>
      <c r="G3" s="103"/>
      <c r="I3" s="103" t="s">
        <v>79</v>
      </c>
      <c r="J3" s="103"/>
    </row>
    <row r="4" spans="1:10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  <c r="I4" s="7" t="s">
        <v>36</v>
      </c>
      <c r="J4" s="7" t="s">
        <v>52</v>
      </c>
    </row>
    <row r="5" spans="1:10" x14ac:dyDescent="0.2">
      <c r="C5" s="60">
        <v>59.9</v>
      </c>
      <c r="D5" s="12">
        <v>61.1</v>
      </c>
      <c r="F5" s="60">
        <v>91.4</v>
      </c>
      <c r="G5" s="60">
        <v>88.6</v>
      </c>
      <c r="I5" s="60">
        <v>18</v>
      </c>
      <c r="J5" s="60">
        <v>15.8</v>
      </c>
    </row>
    <row r="6" spans="1:10" x14ac:dyDescent="0.2">
      <c r="A6" s="53"/>
      <c r="C6" s="56">
        <v>56.3</v>
      </c>
      <c r="D6" s="12">
        <v>55.3</v>
      </c>
      <c r="F6" s="56">
        <v>90.1</v>
      </c>
      <c r="G6" s="56">
        <v>75.7</v>
      </c>
      <c r="I6" s="56">
        <v>21.8</v>
      </c>
      <c r="J6" s="56">
        <v>14.6</v>
      </c>
    </row>
    <row r="7" spans="1:10" x14ac:dyDescent="0.2">
      <c r="C7" s="56">
        <v>44.6</v>
      </c>
      <c r="D7" s="12">
        <v>56.8</v>
      </c>
      <c r="F7" s="56">
        <v>79.8</v>
      </c>
      <c r="G7" s="56">
        <v>88.8</v>
      </c>
      <c r="I7" s="56">
        <v>13.5</v>
      </c>
      <c r="J7" s="56">
        <v>18.5</v>
      </c>
    </row>
    <row r="8" spans="1:10" x14ac:dyDescent="0.2">
      <c r="C8" s="57"/>
      <c r="D8" s="59"/>
      <c r="F8" s="57"/>
      <c r="G8" s="57"/>
      <c r="I8" s="57"/>
      <c r="J8" s="57"/>
    </row>
    <row r="9" spans="1:10" x14ac:dyDescent="0.2">
      <c r="C9" s="57"/>
      <c r="D9" s="59"/>
      <c r="F9" s="57"/>
      <c r="G9" s="57"/>
      <c r="I9" s="57"/>
      <c r="J9" s="57"/>
    </row>
    <row r="10" spans="1:10" x14ac:dyDescent="0.2">
      <c r="C10" s="56"/>
      <c r="D10" s="12"/>
      <c r="F10" s="56"/>
      <c r="G10" s="56"/>
      <c r="I10" s="56"/>
      <c r="J10" s="56"/>
    </row>
    <row r="11" spans="1:10" x14ac:dyDescent="0.2">
      <c r="C11" s="56">
        <v>72.900000000000006</v>
      </c>
      <c r="D11" s="12">
        <v>63.7</v>
      </c>
      <c r="F11" s="56">
        <v>86.7</v>
      </c>
      <c r="G11" s="56">
        <v>85</v>
      </c>
      <c r="I11" s="56">
        <v>14.7</v>
      </c>
      <c r="J11" s="56">
        <v>20.100000000000001</v>
      </c>
    </row>
    <row r="12" spans="1:10" x14ac:dyDescent="0.2">
      <c r="C12" s="56">
        <v>75.900000000000006</v>
      </c>
      <c r="D12" s="12">
        <v>75.2</v>
      </c>
      <c r="F12" s="56">
        <v>92.4</v>
      </c>
      <c r="G12" s="56">
        <v>90.2</v>
      </c>
      <c r="I12" s="56">
        <v>22.1</v>
      </c>
      <c r="J12" s="56">
        <v>21.1</v>
      </c>
    </row>
    <row r="13" spans="1:10" x14ac:dyDescent="0.2">
      <c r="C13" s="56">
        <v>75.2</v>
      </c>
      <c r="D13" s="12">
        <v>73.3</v>
      </c>
      <c r="F13" s="56">
        <v>90.5</v>
      </c>
      <c r="G13" s="56">
        <v>69.2</v>
      </c>
      <c r="I13" s="56">
        <v>23.7</v>
      </c>
      <c r="J13" s="56">
        <v>6.18</v>
      </c>
    </row>
    <row r="14" spans="1:10" x14ac:dyDescent="0.2">
      <c r="C14" s="56">
        <v>65.400000000000006</v>
      </c>
      <c r="D14" s="12">
        <v>71.3</v>
      </c>
      <c r="F14" s="56">
        <v>91.9</v>
      </c>
      <c r="G14" s="56">
        <v>80.7</v>
      </c>
      <c r="I14" s="56">
        <v>30.3</v>
      </c>
      <c r="J14" s="56">
        <v>18.8</v>
      </c>
    </row>
    <row r="15" spans="1:10" x14ac:dyDescent="0.2">
      <c r="C15" s="18"/>
      <c r="D15" s="15">
        <v>68.2</v>
      </c>
      <c r="F15" s="18"/>
      <c r="G15" s="58">
        <v>79.599999999999994</v>
      </c>
      <c r="I15" s="18"/>
      <c r="J15" s="58">
        <v>19.100000000000001</v>
      </c>
    </row>
    <row r="20" spans="1:10" x14ac:dyDescent="0.2">
      <c r="A20" s="22" t="s">
        <v>4</v>
      </c>
      <c r="B20" s="22"/>
    </row>
    <row r="22" spans="1:10" x14ac:dyDescent="0.2">
      <c r="A22" s="44" t="s">
        <v>56</v>
      </c>
      <c r="C22" s="103" t="s">
        <v>77</v>
      </c>
      <c r="D22" s="103"/>
      <c r="F22" s="103" t="s">
        <v>78</v>
      </c>
      <c r="G22" s="103"/>
      <c r="I22" s="103" t="s">
        <v>79</v>
      </c>
      <c r="J22" s="103"/>
    </row>
    <row r="23" spans="1:10" ht="18" x14ac:dyDescent="0.2">
      <c r="C23" s="7" t="s">
        <v>36</v>
      </c>
      <c r="D23" s="7" t="s">
        <v>52</v>
      </c>
      <c r="F23" s="7" t="s">
        <v>36</v>
      </c>
      <c r="G23" s="7" t="s">
        <v>52</v>
      </c>
      <c r="I23" s="7" t="s">
        <v>36</v>
      </c>
      <c r="J23" s="7" t="s">
        <v>52</v>
      </c>
    </row>
    <row r="24" spans="1:10" x14ac:dyDescent="0.2">
      <c r="C24" s="5">
        <f>AVERAGE(C5:C15)</f>
        <v>64.314285714285717</v>
      </c>
      <c r="D24" s="24">
        <f>AVERAGE(D5:D15)</f>
        <v>65.612499999999997</v>
      </c>
      <c r="F24" s="5">
        <f>AVERAGE(F5:F15)</f>
        <v>88.971428571428561</v>
      </c>
      <c r="G24" s="5">
        <f>AVERAGE(G5:G15)</f>
        <v>82.225000000000009</v>
      </c>
      <c r="I24" s="5">
        <f>AVERAGE(I5:I15)</f>
        <v>20.585714285714285</v>
      </c>
      <c r="J24" s="5">
        <f>AVERAGE(J5:J15)</f>
        <v>16.772500000000001</v>
      </c>
    </row>
  </sheetData>
  <mergeCells count="6">
    <mergeCell ref="I3:J3"/>
    <mergeCell ref="C22:D22"/>
    <mergeCell ref="F22:G22"/>
    <mergeCell ref="I22:J22"/>
    <mergeCell ref="C3:D3"/>
    <mergeCell ref="F3:G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27CA-0BCD-8847-9B31-7CCA27177656}">
  <dimension ref="A1:X13"/>
  <sheetViews>
    <sheetView workbookViewId="0">
      <selection activeCell="H13" sqref="H13"/>
    </sheetView>
  </sheetViews>
  <sheetFormatPr baseColWidth="10" defaultRowHeight="16" x14ac:dyDescent="0.2"/>
  <cols>
    <col min="1" max="1" width="20" customWidth="1"/>
  </cols>
  <sheetData>
    <row r="1" spans="1:24" x14ac:dyDescent="0.2">
      <c r="A1" s="22" t="s">
        <v>13</v>
      </c>
      <c r="B1" s="22"/>
    </row>
    <row r="4" spans="1:24" ht="18" x14ac:dyDescent="0.2">
      <c r="A4" s="87" t="s">
        <v>53</v>
      </c>
      <c r="C4" s="83" t="s">
        <v>36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4" t="s">
        <v>52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87"/>
      <c r="B5" s="28" t="s">
        <v>21</v>
      </c>
      <c r="C5" s="11">
        <v>143849</v>
      </c>
      <c r="D5" s="1">
        <v>91739</v>
      </c>
      <c r="E5" s="1">
        <v>182619</v>
      </c>
      <c r="F5" s="1"/>
      <c r="G5" s="1"/>
      <c r="H5" s="1"/>
      <c r="I5" s="1">
        <v>139601</v>
      </c>
      <c r="J5" s="1"/>
      <c r="K5" s="1"/>
      <c r="L5" s="1"/>
      <c r="M5" s="12"/>
      <c r="N5" s="1">
        <v>40966</v>
      </c>
      <c r="O5" s="1">
        <v>50589</v>
      </c>
      <c r="P5" s="1">
        <v>143572</v>
      </c>
      <c r="Q5" s="1"/>
      <c r="R5" s="1"/>
      <c r="S5" s="1"/>
      <c r="T5" s="1">
        <v>136713</v>
      </c>
      <c r="U5" s="1"/>
      <c r="V5" s="1"/>
      <c r="W5" s="1"/>
      <c r="X5" s="12"/>
    </row>
    <row r="6" spans="1:24" x14ac:dyDescent="0.2">
      <c r="A6" s="87"/>
      <c r="B6" s="29" t="s">
        <v>5</v>
      </c>
      <c r="C6" s="13">
        <v>4203365</v>
      </c>
      <c r="D6" s="14">
        <v>2655081</v>
      </c>
      <c r="E6" s="14">
        <v>2594818</v>
      </c>
      <c r="F6" s="37"/>
      <c r="G6" s="37"/>
      <c r="H6" s="14"/>
      <c r="I6" s="14">
        <v>1553772</v>
      </c>
      <c r="J6" s="14">
        <v>4134688</v>
      </c>
      <c r="K6" s="14">
        <v>3851852</v>
      </c>
      <c r="L6" s="14">
        <v>1272193</v>
      </c>
      <c r="M6" s="38"/>
      <c r="N6" s="14">
        <v>2091629</v>
      </c>
      <c r="O6" s="14">
        <v>2034065</v>
      </c>
      <c r="P6" s="14">
        <v>1847929</v>
      </c>
      <c r="Q6" s="37"/>
      <c r="R6" s="37"/>
      <c r="S6" s="14"/>
      <c r="T6" s="14">
        <v>1551561</v>
      </c>
      <c r="U6" s="14">
        <v>1197865</v>
      </c>
      <c r="V6" s="14">
        <v>1050985</v>
      </c>
      <c r="W6" s="14">
        <v>1792090</v>
      </c>
      <c r="X6" s="15">
        <v>2241021</v>
      </c>
    </row>
    <row r="9" spans="1:24" x14ac:dyDescent="0.2">
      <c r="A9" s="22" t="s">
        <v>4</v>
      </c>
      <c r="B9" s="22"/>
    </row>
    <row r="11" spans="1:24" x14ac:dyDescent="0.2">
      <c r="C11" s="32" t="s">
        <v>36</v>
      </c>
      <c r="D11" s="32" t="s">
        <v>54</v>
      </c>
    </row>
    <row r="12" spans="1:24" x14ac:dyDescent="0.2">
      <c r="B12" s="34" t="s">
        <v>21</v>
      </c>
      <c r="C12" s="40">
        <f>AVERAGE(C5:M5)</f>
        <v>139452</v>
      </c>
      <c r="D12" s="40">
        <f>AVERAGE(N5:X5)</f>
        <v>92960</v>
      </c>
    </row>
    <row r="13" spans="1:24" x14ac:dyDescent="0.2">
      <c r="B13" s="36" t="s">
        <v>5</v>
      </c>
      <c r="C13" s="41">
        <f>AVERAGE(C6:M6)</f>
        <v>2895109.8571428573</v>
      </c>
      <c r="D13" s="41">
        <f>AVERAGE(N6:X6)</f>
        <v>1725893.125</v>
      </c>
    </row>
  </sheetData>
  <mergeCells count="3">
    <mergeCell ref="C4:M4"/>
    <mergeCell ref="N4:X4"/>
    <mergeCell ref="A4:A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7A65-EBB4-5344-8007-46260A818C08}">
  <dimension ref="A1:Y27"/>
  <sheetViews>
    <sheetView workbookViewId="0">
      <selection activeCell="L13" sqref="L13"/>
    </sheetView>
  </sheetViews>
  <sheetFormatPr baseColWidth="10" defaultRowHeight="16" x14ac:dyDescent="0.2"/>
  <cols>
    <col min="3" max="3" width="11" bestFit="1" customWidth="1"/>
  </cols>
  <sheetData>
    <row r="1" spans="1:25" x14ac:dyDescent="0.2">
      <c r="A1" s="52" t="s">
        <v>13</v>
      </c>
      <c r="B1" s="22"/>
    </row>
    <row r="3" spans="1:25" ht="18" x14ac:dyDescent="0.2">
      <c r="A3" s="44" t="s">
        <v>8</v>
      </c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52</v>
      </c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ht="16" customHeight="1" x14ac:dyDescent="0.2">
      <c r="A4" s="87" t="s">
        <v>80</v>
      </c>
      <c r="B4" s="102"/>
      <c r="C4" s="28" t="s">
        <v>21</v>
      </c>
      <c r="D4" s="19">
        <v>42.5</v>
      </c>
      <c r="E4" s="20">
        <v>46.4</v>
      </c>
      <c r="F4" s="20">
        <v>56.7</v>
      </c>
      <c r="G4" s="20"/>
      <c r="H4" s="20"/>
      <c r="I4" s="20"/>
      <c r="J4" s="20">
        <v>37.799999999999997</v>
      </c>
      <c r="K4" s="20"/>
      <c r="L4" s="20"/>
      <c r="M4" s="20"/>
      <c r="N4" s="21"/>
      <c r="O4" s="19">
        <v>58.5</v>
      </c>
      <c r="P4" s="20">
        <v>56</v>
      </c>
      <c r="Q4" s="20">
        <v>52.3</v>
      </c>
      <c r="R4" s="20"/>
      <c r="S4" s="20"/>
      <c r="T4" s="20"/>
      <c r="U4" s="20">
        <v>30</v>
      </c>
      <c r="V4" s="20"/>
      <c r="W4" s="20"/>
      <c r="X4" s="20"/>
      <c r="Y4" s="21"/>
    </row>
    <row r="5" spans="1:25" x14ac:dyDescent="0.2">
      <c r="A5" s="87"/>
      <c r="B5" s="102"/>
      <c r="C5" s="29" t="s">
        <v>5</v>
      </c>
      <c r="D5" s="13">
        <v>80.599999999999994</v>
      </c>
      <c r="E5" s="14">
        <v>77.8</v>
      </c>
      <c r="F5" s="14">
        <v>80.7</v>
      </c>
      <c r="G5" s="37"/>
      <c r="H5" s="37"/>
      <c r="I5" s="14"/>
      <c r="J5" s="14">
        <v>66.099999999999994</v>
      </c>
      <c r="K5" s="14">
        <v>67.900000000000006</v>
      </c>
      <c r="L5" s="14">
        <v>73.900000000000006</v>
      </c>
      <c r="M5" s="14">
        <v>76.099999999999994</v>
      </c>
      <c r="N5" s="15"/>
      <c r="O5" s="13">
        <v>84.3</v>
      </c>
      <c r="P5" s="14">
        <v>82.5</v>
      </c>
      <c r="Q5" s="14">
        <v>82.3</v>
      </c>
      <c r="R5" s="37"/>
      <c r="S5" s="37"/>
      <c r="T5" s="14"/>
      <c r="U5" s="14">
        <v>76.099999999999994</v>
      </c>
      <c r="V5" s="14">
        <v>75.599999999999994</v>
      </c>
      <c r="W5" s="14">
        <v>91.1</v>
      </c>
      <c r="X5" s="14">
        <v>83.9</v>
      </c>
      <c r="Y5" s="15">
        <v>83</v>
      </c>
    </row>
    <row r="8" spans="1:25" x14ac:dyDescent="0.2">
      <c r="A8" s="22" t="s">
        <v>4</v>
      </c>
      <c r="B8" s="22"/>
    </row>
    <row r="10" spans="1:25" x14ac:dyDescent="0.2">
      <c r="C10" s="32" t="s">
        <v>36</v>
      </c>
      <c r="D10" s="32" t="s">
        <v>54</v>
      </c>
    </row>
    <row r="11" spans="1:25" x14ac:dyDescent="0.2">
      <c r="B11" s="34" t="s">
        <v>21</v>
      </c>
      <c r="C11" s="55">
        <f>AVERAGE(D4:N4)</f>
        <v>45.850000000000009</v>
      </c>
      <c r="D11" s="55">
        <f>AVERAGE(O4:Y4)</f>
        <v>49.2</v>
      </c>
    </row>
    <row r="12" spans="1:25" x14ac:dyDescent="0.2">
      <c r="B12" s="36" t="s">
        <v>5</v>
      </c>
      <c r="C12" s="43">
        <f>AVERAGE(D5:M5)</f>
        <v>74.728571428571414</v>
      </c>
      <c r="D12" s="43">
        <f>AVERAGE(O5:Y5)</f>
        <v>82.350000000000009</v>
      </c>
    </row>
    <row r="16" spans="1:25" x14ac:dyDescent="0.2">
      <c r="A16" s="52" t="s">
        <v>13</v>
      </c>
      <c r="B16" s="22"/>
    </row>
    <row r="18" spans="1:25" ht="18" x14ac:dyDescent="0.2">
      <c r="A18" s="44" t="s">
        <v>8</v>
      </c>
      <c r="D18" s="83" t="s">
        <v>36</v>
      </c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83" t="s">
        <v>52</v>
      </c>
      <c r="P18" s="84"/>
      <c r="Q18" s="84"/>
      <c r="R18" s="84"/>
      <c r="S18" s="84"/>
      <c r="T18" s="84"/>
      <c r="U18" s="84"/>
      <c r="V18" s="84"/>
      <c r="W18" s="84"/>
      <c r="X18" s="84"/>
      <c r="Y18" s="85"/>
    </row>
    <row r="19" spans="1:25" x14ac:dyDescent="0.2">
      <c r="A19" s="87" t="s">
        <v>81</v>
      </c>
      <c r="B19" s="102"/>
      <c r="C19" s="28" t="s">
        <v>21</v>
      </c>
      <c r="D19" s="19">
        <v>61197</v>
      </c>
      <c r="E19" s="20">
        <v>42557</v>
      </c>
      <c r="F19" s="20">
        <v>103476</v>
      </c>
      <c r="G19" s="20"/>
      <c r="H19" s="20"/>
      <c r="I19" s="20"/>
      <c r="J19" s="20">
        <v>52751</v>
      </c>
      <c r="K19" s="20"/>
      <c r="L19" s="20"/>
      <c r="M19" s="20"/>
      <c r="N19" s="21"/>
      <c r="O19" s="19">
        <v>23955</v>
      </c>
      <c r="P19" s="20">
        <v>28334</v>
      </c>
      <c r="Q19" s="20">
        <v>75106</v>
      </c>
      <c r="R19" s="20"/>
      <c r="S19" s="20"/>
      <c r="T19" s="20"/>
      <c r="U19" s="20">
        <v>40964</v>
      </c>
      <c r="V19" s="20"/>
      <c r="W19" s="20"/>
      <c r="X19" s="20"/>
      <c r="Y19" s="21"/>
    </row>
    <row r="20" spans="1:25" x14ac:dyDescent="0.2">
      <c r="A20" s="87"/>
      <c r="B20" s="102"/>
      <c r="C20" s="29" t="s">
        <v>5</v>
      </c>
      <c r="D20" s="13">
        <v>3387788</v>
      </c>
      <c r="E20" s="14">
        <v>2065081</v>
      </c>
      <c r="F20" s="14">
        <v>2093036</v>
      </c>
      <c r="G20" s="37"/>
      <c r="H20" s="37"/>
      <c r="I20" s="14"/>
      <c r="J20" s="14">
        <v>1026684</v>
      </c>
      <c r="K20" s="14">
        <v>2807500</v>
      </c>
      <c r="L20" s="14">
        <v>2846963</v>
      </c>
      <c r="M20" s="14">
        <v>967754</v>
      </c>
      <c r="N20" s="38"/>
      <c r="O20" s="13">
        <v>1762939</v>
      </c>
      <c r="P20" s="14">
        <v>1677935</v>
      </c>
      <c r="Q20" s="14">
        <v>1520592</v>
      </c>
      <c r="R20" s="37"/>
      <c r="S20" s="37"/>
      <c r="T20" s="14"/>
      <c r="U20" s="14">
        <v>1181329</v>
      </c>
      <c r="V20" s="14">
        <v>905625</v>
      </c>
      <c r="W20" s="14">
        <v>957685</v>
      </c>
      <c r="X20" s="14">
        <v>1503209</v>
      </c>
      <c r="Y20" s="15">
        <v>1860255</v>
      </c>
    </row>
    <row r="23" spans="1:25" x14ac:dyDescent="0.2">
      <c r="A23" s="22" t="s">
        <v>4</v>
      </c>
      <c r="B23" s="22"/>
    </row>
    <row r="25" spans="1:25" x14ac:dyDescent="0.2">
      <c r="C25" s="32" t="s">
        <v>36</v>
      </c>
      <c r="D25" s="32" t="s">
        <v>54</v>
      </c>
    </row>
    <row r="26" spans="1:25" x14ac:dyDescent="0.2">
      <c r="B26" s="34" t="s">
        <v>21</v>
      </c>
      <c r="C26" s="54">
        <f>AVERAGE(D19:N19)</f>
        <v>64995.25</v>
      </c>
      <c r="D26" s="54">
        <f>AVERAGE(O19:Y19)</f>
        <v>42089.75</v>
      </c>
    </row>
    <row r="27" spans="1:25" x14ac:dyDescent="0.2">
      <c r="B27" s="36" t="s">
        <v>5</v>
      </c>
      <c r="C27" s="41">
        <f>AVERAGE(D20:L20)</f>
        <v>2371175.3333333335</v>
      </c>
      <c r="D27" s="41">
        <f>AVERAGE(O20:Y20)</f>
        <v>1421196.125</v>
      </c>
    </row>
  </sheetData>
  <mergeCells count="6">
    <mergeCell ref="A19:B20"/>
    <mergeCell ref="D3:N3"/>
    <mergeCell ref="O3:Y3"/>
    <mergeCell ref="A4:B5"/>
    <mergeCell ref="D18:N18"/>
    <mergeCell ref="O18:Y18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A6B9-31C6-5246-8341-AD107ADE4758}">
  <dimension ref="A1:Y27"/>
  <sheetViews>
    <sheetView workbookViewId="0">
      <selection activeCell="I25" sqref="I25"/>
    </sheetView>
  </sheetViews>
  <sheetFormatPr baseColWidth="10" defaultRowHeight="16" x14ac:dyDescent="0.2"/>
  <cols>
    <col min="3" max="3" width="11" bestFit="1" customWidth="1"/>
  </cols>
  <sheetData>
    <row r="1" spans="1:25" x14ac:dyDescent="0.2">
      <c r="A1" s="52" t="s">
        <v>13</v>
      </c>
      <c r="B1" s="22"/>
    </row>
    <row r="3" spans="1:25" ht="18" x14ac:dyDescent="0.2">
      <c r="A3" s="44" t="s">
        <v>8</v>
      </c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52</v>
      </c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ht="16" customHeight="1" x14ac:dyDescent="0.2">
      <c r="A4" s="87" t="s">
        <v>82</v>
      </c>
      <c r="B4" s="102"/>
      <c r="C4" s="28" t="s">
        <v>21</v>
      </c>
      <c r="D4" s="19">
        <v>6.61</v>
      </c>
      <c r="E4" s="20">
        <v>14.7</v>
      </c>
      <c r="F4" s="20">
        <v>14.6</v>
      </c>
      <c r="G4" s="20"/>
      <c r="H4" s="20"/>
      <c r="I4" s="20"/>
      <c r="J4" s="20">
        <v>71.3</v>
      </c>
      <c r="K4" s="20"/>
      <c r="L4" s="20"/>
      <c r="M4" s="20"/>
      <c r="N4" s="21"/>
      <c r="O4" s="19">
        <v>34.4</v>
      </c>
      <c r="P4" s="20">
        <v>28.8</v>
      </c>
      <c r="Q4" s="20">
        <v>12.6</v>
      </c>
      <c r="R4" s="20"/>
      <c r="S4" s="20"/>
      <c r="T4" s="20"/>
      <c r="U4" s="20">
        <v>61.4</v>
      </c>
      <c r="V4" s="20"/>
      <c r="W4" s="20"/>
      <c r="X4" s="20"/>
      <c r="Y4" s="21"/>
    </row>
    <row r="5" spans="1:25" x14ac:dyDescent="0.2">
      <c r="A5" s="87"/>
      <c r="B5" s="102"/>
      <c r="C5" s="29" t="s">
        <v>5</v>
      </c>
      <c r="D5" s="13">
        <v>49.5</v>
      </c>
      <c r="E5" s="14">
        <v>54.6</v>
      </c>
      <c r="F5" s="14">
        <v>45.1</v>
      </c>
      <c r="G5" s="37"/>
      <c r="H5" s="37"/>
      <c r="I5" s="14"/>
      <c r="J5" s="14">
        <v>64.8</v>
      </c>
      <c r="K5" s="14">
        <v>69.8</v>
      </c>
      <c r="L5" s="14">
        <v>63.4</v>
      </c>
      <c r="M5" s="14">
        <v>63.7</v>
      </c>
      <c r="N5" s="38"/>
      <c r="O5" s="13">
        <v>53.4</v>
      </c>
      <c r="P5" s="14">
        <v>55.8</v>
      </c>
      <c r="Q5" s="14">
        <v>52.2</v>
      </c>
      <c r="R5" s="37"/>
      <c r="S5" s="37"/>
      <c r="T5" s="14"/>
      <c r="U5" s="14">
        <v>68.5</v>
      </c>
      <c r="V5" s="14">
        <v>69.099999999999994</v>
      </c>
      <c r="W5" s="14">
        <v>78.7</v>
      </c>
      <c r="X5" s="14">
        <v>67</v>
      </c>
      <c r="Y5" s="15">
        <v>60.4</v>
      </c>
    </row>
    <row r="8" spans="1:25" x14ac:dyDescent="0.2">
      <c r="A8" s="22" t="s">
        <v>4</v>
      </c>
      <c r="B8" s="22"/>
    </row>
    <row r="10" spans="1:25" x14ac:dyDescent="0.2">
      <c r="C10" s="32" t="s">
        <v>36</v>
      </c>
      <c r="D10" s="32" t="s">
        <v>54</v>
      </c>
    </row>
    <row r="11" spans="1:25" x14ac:dyDescent="0.2">
      <c r="B11" s="34" t="s">
        <v>21</v>
      </c>
      <c r="C11" s="55">
        <f>AVERAGE(D4:N4)</f>
        <v>26.802499999999998</v>
      </c>
      <c r="D11" s="55">
        <f>AVERAGE(O4:Y4)</f>
        <v>34.299999999999997</v>
      </c>
    </row>
    <row r="12" spans="1:25" x14ac:dyDescent="0.2">
      <c r="B12" s="36" t="s">
        <v>5</v>
      </c>
      <c r="C12" s="43">
        <f>AVERAGE(D5:L5)</f>
        <v>57.866666666666667</v>
      </c>
      <c r="D12" s="43">
        <f>AVERAGE(O5:Y5)</f>
        <v>63.137499999999996</v>
      </c>
    </row>
    <row r="16" spans="1:25" x14ac:dyDescent="0.2">
      <c r="A16" s="52" t="s">
        <v>13</v>
      </c>
      <c r="B16" s="22"/>
    </row>
    <row r="18" spans="1:25" ht="18" x14ac:dyDescent="0.2">
      <c r="A18" s="44" t="s">
        <v>8</v>
      </c>
      <c r="D18" s="83" t="s">
        <v>36</v>
      </c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83" t="s">
        <v>52</v>
      </c>
      <c r="P18" s="84"/>
      <c r="Q18" s="84"/>
      <c r="R18" s="84"/>
      <c r="S18" s="84"/>
      <c r="T18" s="84"/>
      <c r="U18" s="84"/>
      <c r="V18" s="84"/>
      <c r="W18" s="84"/>
      <c r="X18" s="84"/>
      <c r="Y18" s="85"/>
    </row>
    <row r="19" spans="1:25" x14ac:dyDescent="0.2">
      <c r="A19" s="87" t="s">
        <v>83</v>
      </c>
      <c r="B19" s="102"/>
      <c r="C19" s="28" t="s">
        <v>21</v>
      </c>
      <c r="D19" s="19">
        <v>9503</v>
      </c>
      <c r="E19" s="20">
        <v>13525</v>
      </c>
      <c r="F19" s="20">
        <v>26718</v>
      </c>
      <c r="G19" s="20"/>
      <c r="H19" s="20"/>
      <c r="I19" s="20"/>
      <c r="J19" s="20">
        <v>99565</v>
      </c>
      <c r="K19" s="20"/>
      <c r="L19" s="20"/>
      <c r="M19" s="20"/>
      <c r="N19" s="21"/>
      <c r="O19" s="19">
        <v>14085</v>
      </c>
      <c r="P19" s="20">
        <v>14548</v>
      </c>
      <c r="Q19" s="20">
        <v>18123</v>
      </c>
      <c r="R19" s="20"/>
      <c r="S19" s="20"/>
      <c r="T19" s="20"/>
      <c r="U19" s="20">
        <v>83914</v>
      </c>
      <c r="V19" s="20"/>
      <c r="W19" s="20"/>
      <c r="X19" s="20"/>
      <c r="Y19" s="21"/>
    </row>
    <row r="20" spans="1:25" x14ac:dyDescent="0.2">
      <c r="A20" s="87"/>
      <c r="B20" s="102"/>
      <c r="C20" s="29" t="s">
        <v>5</v>
      </c>
      <c r="D20" s="13">
        <v>2078942</v>
      </c>
      <c r="E20" s="14">
        <v>1448790</v>
      </c>
      <c r="F20" s="14">
        <v>1169069</v>
      </c>
      <c r="G20" s="37"/>
      <c r="H20" s="37"/>
      <c r="I20" s="14"/>
      <c r="J20" s="14">
        <v>1007595</v>
      </c>
      <c r="K20" s="14">
        <v>2887344</v>
      </c>
      <c r="L20" s="14">
        <v>2441333</v>
      </c>
      <c r="M20" s="14">
        <v>810374</v>
      </c>
      <c r="N20" s="15"/>
      <c r="O20" s="13">
        <v>1117636</v>
      </c>
      <c r="P20" s="14">
        <v>1134581</v>
      </c>
      <c r="Q20" s="14">
        <v>964970</v>
      </c>
      <c r="R20" s="37"/>
      <c r="S20" s="37"/>
      <c r="T20" s="14"/>
      <c r="U20" s="14">
        <v>1063522</v>
      </c>
      <c r="V20" s="14">
        <v>827292</v>
      </c>
      <c r="W20" s="14">
        <v>827340</v>
      </c>
      <c r="X20" s="14">
        <v>1201567</v>
      </c>
      <c r="Y20" s="15">
        <v>1354043</v>
      </c>
    </row>
    <row r="23" spans="1:25" x14ac:dyDescent="0.2">
      <c r="A23" s="22" t="s">
        <v>4</v>
      </c>
      <c r="B23" s="22"/>
    </row>
    <row r="25" spans="1:25" x14ac:dyDescent="0.2">
      <c r="C25" s="32" t="s">
        <v>36</v>
      </c>
      <c r="D25" s="32" t="s">
        <v>54</v>
      </c>
    </row>
    <row r="26" spans="1:25" x14ac:dyDescent="0.2">
      <c r="B26" s="34" t="s">
        <v>21</v>
      </c>
      <c r="C26" s="54">
        <f>AVERAGE(D19:N19)</f>
        <v>37327.75</v>
      </c>
      <c r="D26" s="54">
        <f>AVERAGE(O19:Y19)</f>
        <v>32667.5</v>
      </c>
    </row>
    <row r="27" spans="1:25" x14ac:dyDescent="0.2">
      <c r="B27" s="36" t="s">
        <v>5</v>
      </c>
      <c r="C27" s="41">
        <f>AVERAGE(D20:L20)</f>
        <v>1838845.5</v>
      </c>
      <c r="D27" s="41">
        <f>AVERAGE(O20:Y20)</f>
        <v>1061368.875</v>
      </c>
    </row>
  </sheetData>
  <mergeCells count="6">
    <mergeCell ref="A19:B20"/>
    <mergeCell ref="D3:N3"/>
    <mergeCell ref="O3:Y3"/>
    <mergeCell ref="A4:B5"/>
    <mergeCell ref="D18:N18"/>
    <mergeCell ref="O18:Y18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8092-0EE2-FF4C-9934-B1004D27F416}">
  <dimension ref="A1:Y40"/>
  <sheetViews>
    <sheetView workbookViewId="0">
      <selection activeCell="I25" sqref="I25"/>
    </sheetView>
  </sheetViews>
  <sheetFormatPr baseColWidth="10" defaultRowHeight="16" x14ac:dyDescent="0.2"/>
  <cols>
    <col min="3" max="3" width="11" bestFit="1" customWidth="1"/>
  </cols>
  <sheetData>
    <row r="1" spans="1:25" x14ac:dyDescent="0.2">
      <c r="A1" s="52" t="s">
        <v>13</v>
      </c>
      <c r="B1" s="22"/>
    </row>
    <row r="3" spans="1:25" ht="18" x14ac:dyDescent="0.2">
      <c r="A3" s="44" t="s">
        <v>8</v>
      </c>
      <c r="D3" s="83" t="s">
        <v>36</v>
      </c>
      <c r="E3" s="84"/>
      <c r="F3" s="84"/>
      <c r="G3" s="84"/>
      <c r="H3" s="84"/>
      <c r="I3" s="84"/>
      <c r="J3" s="84"/>
      <c r="K3" s="84"/>
      <c r="L3" s="84"/>
      <c r="M3" s="84"/>
      <c r="N3" s="85"/>
      <c r="O3" s="83" t="s">
        <v>52</v>
      </c>
      <c r="P3" s="84"/>
      <c r="Q3" s="84"/>
      <c r="R3" s="84"/>
      <c r="S3" s="84"/>
      <c r="T3" s="84"/>
      <c r="U3" s="84"/>
      <c r="V3" s="84"/>
      <c r="W3" s="84"/>
      <c r="X3" s="84"/>
      <c r="Y3" s="85"/>
    </row>
    <row r="4" spans="1:25" ht="16" customHeight="1" x14ac:dyDescent="0.2">
      <c r="A4" s="104" t="s">
        <v>84</v>
      </c>
      <c r="B4" s="105"/>
      <c r="C4" s="28" t="s">
        <v>21</v>
      </c>
      <c r="D4" s="19">
        <v>4.8499999999999996</v>
      </c>
      <c r="E4" s="20">
        <v>4.8499999999999996</v>
      </c>
      <c r="F4" s="20">
        <v>8.64</v>
      </c>
      <c r="G4" s="20"/>
      <c r="H4" s="20"/>
      <c r="I4" s="20"/>
      <c r="J4" s="20">
        <v>5.83</v>
      </c>
      <c r="K4" s="20"/>
      <c r="L4" s="20"/>
      <c r="M4" s="20"/>
      <c r="N4" s="21"/>
      <c r="O4" s="19">
        <v>6.5</v>
      </c>
      <c r="P4" s="20">
        <v>4.33</v>
      </c>
      <c r="Q4" s="20">
        <v>6.14</v>
      </c>
      <c r="R4" s="20"/>
      <c r="S4" s="20"/>
      <c r="T4" s="20"/>
      <c r="U4" s="20">
        <v>5.0599999999999996</v>
      </c>
      <c r="V4" s="20"/>
      <c r="W4" s="20"/>
      <c r="X4" s="20"/>
      <c r="Y4" s="21"/>
    </row>
    <row r="5" spans="1:25" x14ac:dyDescent="0.2">
      <c r="A5" s="104"/>
      <c r="B5" s="105"/>
      <c r="C5" s="29" t="s">
        <v>5</v>
      </c>
      <c r="D5" s="13">
        <v>15.3</v>
      </c>
      <c r="E5" s="14">
        <v>24</v>
      </c>
      <c r="F5" s="14">
        <v>18.399999999999999</v>
      </c>
      <c r="G5" s="37"/>
      <c r="H5" s="37"/>
      <c r="I5" s="14"/>
      <c r="J5" s="14">
        <v>44.8</v>
      </c>
      <c r="K5" s="14">
        <v>44</v>
      </c>
      <c r="L5" s="14">
        <v>47.5</v>
      </c>
      <c r="M5" s="14">
        <v>70.7</v>
      </c>
      <c r="N5" s="38"/>
      <c r="O5" s="13">
        <v>26.6</v>
      </c>
      <c r="P5" s="14">
        <v>19.399999999999999</v>
      </c>
      <c r="Q5" s="14">
        <v>25.4</v>
      </c>
      <c r="R5" s="37"/>
      <c r="S5" s="37"/>
      <c r="T5" s="14"/>
      <c r="U5" s="14">
        <v>66.3</v>
      </c>
      <c r="V5" s="14">
        <v>65.2</v>
      </c>
      <c r="W5" s="14">
        <v>86.5</v>
      </c>
      <c r="X5" s="14">
        <v>74.3</v>
      </c>
      <c r="Y5" s="15">
        <v>56.9</v>
      </c>
    </row>
    <row r="8" spans="1:25" x14ac:dyDescent="0.2">
      <c r="A8" s="22" t="s">
        <v>4</v>
      </c>
      <c r="B8" s="22"/>
    </row>
    <row r="10" spans="1:25" x14ac:dyDescent="0.2">
      <c r="C10" s="32" t="s">
        <v>36</v>
      </c>
      <c r="D10" s="32" t="s">
        <v>54</v>
      </c>
    </row>
    <row r="11" spans="1:25" x14ac:dyDescent="0.2">
      <c r="B11" s="34" t="s">
        <v>21</v>
      </c>
      <c r="C11" s="55">
        <f>AVERAGE(D4:N4)</f>
        <v>6.0425000000000004</v>
      </c>
      <c r="D11" s="55">
        <f>AVERAGE(O4:Y4)</f>
        <v>5.5074999999999994</v>
      </c>
    </row>
    <row r="12" spans="1:25" x14ac:dyDescent="0.2">
      <c r="B12" s="36" t="s">
        <v>5</v>
      </c>
      <c r="C12" s="43">
        <f>AVERAGE(D5:K5)</f>
        <v>29.3</v>
      </c>
      <c r="D12" s="43">
        <f>AVERAGE(O5:Y5)</f>
        <v>52.574999999999996</v>
      </c>
    </row>
    <row r="15" spans="1:25" x14ac:dyDescent="0.2">
      <c r="A15" s="52" t="s">
        <v>13</v>
      </c>
      <c r="B15" s="22"/>
    </row>
    <row r="17" spans="1:25" ht="18" x14ac:dyDescent="0.2">
      <c r="A17" s="44" t="s">
        <v>8</v>
      </c>
      <c r="D17" s="83" t="s">
        <v>36</v>
      </c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83" t="s">
        <v>52</v>
      </c>
      <c r="P17" s="84"/>
      <c r="Q17" s="84"/>
      <c r="R17" s="84"/>
      <c r="S17" s="84"/>
      <c r="T17" s="84"/>
      <c r="U17" s="84"/>
      <c r="V17" s="84"/>
      <c r="W17" s="84"/>
      <c r="X17" s="84"/>
      <c r="Y17" s="85"/>
    </row>
    <row r="18" spans="1:25" x14ac:dyDescent="0.2">
      <c r="A18" s="104" t="s">
        <v>85</v>
      </c>
      <c r="B18" s="105"/>
      <c r="C18" s="28" t="s">
        <v>21</v>
      </c>
      <c r="D18" s="19">
        <v>13.9</v>
      </c>
      <c r="E18" s="20">
        <v>22.9</v>
      </c>
      <c r="F18" s="20">
        <v>20.399999999999999</v>
      </c>
      <c r="G18" s="20"/>
      <c r="H18" s="20"/>
      <c r="I18" s="20"/>
      <c r="J18" s="20">
        <v>25.1</v>
      </c>
      <c r="K18" s="20"/>
      <c r="L18" s="20"/>
      <c r="M18" s="20"/>
      <c r="N18" s="21"/>
      <c r="O18" s="19">
        <v>25.7</v>
      </c>
      <c r="P18" s="20">
        <v>30.6</v>
      </c>
      <c r="Q18" s="20">
        <v>28.6</v>
      </c>
      <c r="R18" s="20"/>
      <c r="S18" s="20"/>
      <c r="T18" s="20"/>
      <c r="U18" s="20">
        <v>16.399999999999999</v>
      </c>
      <c r="V18" s="20"/>
      <c r="W18" s="20"/>
      <c r="X18" s="20"/>
      <c r="Y18" s="21"/>
    </row>
    <row r="19" spans="1:25" x14ac:dyDescent="0.2">
      <c r="A19" s="104"/>
      <c r="B19" s="105"/>
      <c r="C19" s="29" t="s">
        <v>5</v>
      </c>
      <c r="D19" s="13">
        <v>49.8</v>
      </c>
      <c r="E19" s="14">
        <v>50.6</v>
      </c>
      <c r="F19" s="14">
        <v>35.299999999999997</v>
      </c>
      <c r="G19" s="37"/>
      <c r="H19" s="37"/>
      <c r="I19" s="14"/>
      <c r="J19" s="14">
        <v>20.6</v>
      </c>
      <c r="K19" s="14">
        <v>14.4</v>
      </c>
      <c r="L19" s="14">
        <v>44.2</v>
      </c>
      <c r="M19" s="14">
        <v>36.4</v>
      </c>
      <c r="N19" s="38"/>
      <c r="O19" s="13">
        <v>51.1</v>
      </c>
      <c r="P19" s="14">
        <v>44.7</v>
      </c>
      <c r="Q19" s="14">
        <v>55.8</v>
      </c>
      <c r="R19" s="37"/>
      <c r="S19" s="37"/>
      <c r="T19" s="14"/>
      <c r="U19" s="14">
        <v>53.8</v>
      </c>
      <c r="V19" s="14">
        <v>34.700000000000003</v>
      </c>
      <c r="W19" s="14">
        <v>59.2</v>
      </c>
      <c r="X19" s="14">
        <v>53</v>
      </c>
      <c r="Y19" s="15">
        <v>36.9</v>
      </c>
    </row>
    <row r="22" spans="1:25" x14ac:dyDescent="0.2">
      <c r="A22" s="22" t="s">
        <v>4</v>
      </c>
      <c r="B22" s="22"/>
    </row>
    <row r="24" spans="1:25" x14ac:dyDescent="0.2">
      <c r="C24" s="32" t="s">
        <v>36</v>
      </c>
      <c r="D24" s="32" t="s">
        <v>54</v>
      </c>
    </row>
    <row r="25" spans="1:25" x14ac:dyDescent="0.2">
      <c r="B25" s="34" t="s">
        <v>21</v>
      </c>
      <c r="C25" s="55">
        <f>AVERAGE(D18:N18)</f>
        <v>20.574999999999999</v>
      </c>
      <c r="D25" s="55">
        <f>AVERAGE(O18:Y18)</f>
        <v>25.325000000000003</v>
      </c>
    </row>
    <row r="26" spans="1:25" x14ac:dyDescent="0.2">
      <c r="B26" s="36" t="s">
        <v>5</v>
      </c>
      <c r="C26" s="43">
        <f>AVERAGE(D19:K19)</f>
        <v>34.14</v>
      </c>
      <c r="D26" s="43">
        <f>AVERAGE(O19:Y19)</f>
        <v>48.65</v>
      </c>
    </row>
    <row r="29" spans="1:25" x14ac:dyDescent="0.2">
      <c r="A29" s="52" t="s">
        <v>13</v>
      </c>
      <c r="B29" s="22"/>
    </row>
    <row r="31" spans="1:25" ht="18" x14ac:dyDescent="0.2">
      <c r="A31" s="44" t="s">
        <v>8</v>
      </c>
      <c r="D31" s="83" t="s">
        <v>36</v>
      </c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83" t="s">
        <v>52</v>
      </c>
      <c r="P31" s="84"/>
      <c r="Q31" s="84"/>
      <c r="R31" s="84"/>
      <c r="S31" s="84"/>
      <c r="T31" s="84"/>
      <c r="U31" s="84"/>
      <c r="V31" s="84"/>
      <c r="W31" s="84"/>
      <c r="X31" s="84"/>
      <c r="Y31" s="85"/>
    </row>
    <row r="32" spans="1:25" x14ac:dyDescent="0.2">
      <c r="A32" s="104" t="s">
        <v>86</v>
      </c>
      <c r="B32" s="105"/>
      <c r="C32" s="28" t="s">
        <v>21</v>
      </c>
      <c r="D32" s="19">
        <v>80.7</v>
      </c>
      <c r="E32" s="20">
        <v>78.8</v>
      </c>
      <c r="F32" s="20">
        <v>78.3</v>
      </c>
      <c r="G32" s="20"/>
      <c r="H32" s="20"/>
      <c r="I32" s="20"/>
      <c r="J32" s="20">
        <v>83.7</v>
      </c>
      <c r="K32" s="20"/>
      <c r="L32" s="20"/>
      <c r="M32" s="20"/>
      <c r="N32" s="21"/>
      <c r="O32" s="19">
        <v>70.8</v>
      </c>
      <c r="P32" s="20">
        <v>77.599999999999994</v>
      </c>
      <c r="Q32" s="20">
        <v>78.3</v>
      </c>
      <c r="R32" s="20"/>
      <c r="S32" s="20"/>
      <c r="T32" s="20"/>
      <c r="U32" s="20">
        <v>80.3</v>
      </c>
      <c r="V32" s="20"/>
      <c r="W32" s="20"/>
      <c r="X32" s="20"/>
      <c r="Y32" s="21"/>
    </row>
    <row r="33" spans="1:25" x14ac:dyDescent="0.2">
      <c r="A33" s="104"/>
      <c r="B33" s="105"/>
      <c r="C33" s="29" t="s">
        <v>5</v>
      </c>
      <c r="D33" s="13">
        <v>3.6</v>
      </c>
      <c r="E33" s="14">
        <v>5.83</v>
      </c>
      <c r="F33" s="14">
        <v>2.2799999999999998</v>
      </c>
      <c r="G33" s="37"/>
      <c r="H33" s="37"/>
      <c r="I33" s="14"/>
      <c r="J33" s="14">
        <v>1.1200000000000001</v>
      </c>
      <c r="K33" s="14">
        <v>0.42</v>
      </c>
      <c r="L33" s="14">
        <v>2.87</v>
      </c>
      <c r="M33" s="14">
        <v>5.93</v>
      </c>
      <c r="N33" s="38"/>
      <c r="O33" s="13">
        <v>4.49</v>
      </c>
      <c r="P33" s="14">
        <v>4.42</v>
      </c>
      <c r="Q33" s="14">
        <v>5.42</v>
      </c>
      <c r="R33" s="37"/>
      <c r="S33" s="37"/>
      <c r="T33" s="14"/>
      <c r="U33" s="14">
        <v>10.6</v>
      </c>
      <c r="V33" s="14">
        <v>6.32</v>
      </c>
      <c r="W33" s="14">
        <v>15.8</v>
      </c>
      <c r="X33" s="14">
        <v>8.01</v>
      </c>
      <c r="Y33" s="15">
        <v>5.41</v>
      </c>
    </row>
    <row r="36" spans="1:25" x14ac:dyDescent="0.2">
      <c r="A36" s="22" t="s">
        <v>4</v>
      </c>
      <c r="B36" s="22"/>
    </row>
    <row r="38" spans="1:25" x14ac:dyDescent="0.2">
      <c r="C38" s="32" t="s">
        <v>36</v>
      </c>
      <c r="D38" s="32" t="s">
        <v>54</v>
      </c>
    </row>
    <row r="39" spans="1:25" x14ac:dyDescent="0.2">
      <c r="B39" s="34" t="s">
        <v>21</v>
      </c>
      <c r="C39" s="55">
        <f>AVERAGE(D32:N32)</f>
        <v>80.375</v>
      </c>
      <c r="D39" s="55">
        <f>AVERAGE(O32:Y32)</f>
        <v>76.75</v>
      </c>
    </row>
    <row r="40" spans="1:25" x14ac:dyDescent="0.2">
      <c r="B40" s="36" t="s">
        <v>5</v>
      </c>
      <c r="C40" s="43">
        <f>AVERAGE(D33:K33)</f>
        <v>2.6499999999999995</v>
      </c>
      <c r="D40" s="43">
        <f>AVERAGE(O33:Y33)</f>
        <v>7.5587499999999999</v>
      </c>
    </row>
  </sheetData>
  <mergeCells count="9">
    <mergeCell ref="A18:B19"/>
    <mergeCell ref="D31:N31"/>
    <mergeCell ref="O31:Y31"/>
    <mergeCell ref="A32:B33"/>
    <mergeCell ref="D3:N3"/>
    <mergeCell ref="O3:Y3"/>
    <mergeCell ref="A4:B5"/>
    <mergeCell ref="D17:N17"/>
    <mergeCell ref="O17:Y1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39EB-118B-704C-9D63-98895DA0BC03}">
  <dimension ref="A1:P24"/>
  <sheetViews>
    <sheetView workbookViewId="0">
      <selection sqref="A1:XFD1048576"/>
    </sheetView>
  </sheetViews>
  <sheetFormatPr baseColWidth="10" defaultRowHeight="16" x14ac:dyDescent="0.2"/>
  <sheetData>
    <row r="1" spans="1:16" x14ac:dyDescent="0.2">
      <c r="A1" s="52" t="s">
        <v>13</v>
      </c>
      <c r="B1" s="22"/>
    </row>
    <row r="3" spans="1:16" ht="32" customHeight="1" x14ac:dyDescent="0.2">
      <c r="A3" s="44" t="s">
        <v>56</v>
      </c>
      <c r="C3" s="103" t="s">
        <v>201</v>
      </c>
      <c r="D3" s="103"/>
      <c r="F3" s="103" t="s">
        <v>202</v>
      </c>
      <c r="G3" s="103"/>
      <c r="I3" s="103" t="s">
        <v>203</v>
      </c>
      <c r="J3" s="103"/>
      <c r="L3" s="103" t="s">
        <v>204</v>
      </c>
      <c r="M3" s="103"/>
      <c r="O3" s="103" t="s">
        <v>205</v>
      </c>
      <c r="P3" s="103"/>
    </row>
    <row r="4" spans="1:16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  <c r="I4" s="7" t="s">
        <v>36</v>
      </c>
      <c r="J4" s="7" t="s">
        <v>52</v>
      </c>
      <c r="L4" s="7" t="s">
        <v>36</v>
      </c>
      <c r="M4" s="7" t="s">
        <v>52</v>
      </c>
      <c r="O4" s="7" t="s">
        <v>36</v>
      </c>
      <c r="P4" s="7" t="s">
        <v>52</v>
      </c>
    </row>
    <row r="5" spans="1:16" x14ac:dyDescent="0.2">
      <c r="C5" s="60">
        <v>4.1399999999999997</v>
      </c>
      <c r="D5" s="60">
        <v>2.71</v>
      </c>
      <c r="F5" s="60">
        <v>44025</v>
      </c>
      <c r="G5" s="60">
        <v>30826</v>
      </c>
      <c r="I5" s="60">
        <v>61.5</v>
      </c>
      <c r="J5" s="60">
        <v>44.5</v>
      </c>
      <c r="L5" s="60">
        <v>43.7</v>
      </c>
      <c r="M5" s="60">
        <v>32.6</v>
      </c>
      <c r="O5" s="60">
        <v>43.1</v>
      </c>
      <c r="P5" s="60">
        <v>32.299999999999997</v>
      </c>
    </row>
    <row r="6" spans="1:16" x14ac:dyDescent="0.2">
      <c r="A6" s="53"/>
      <c r="C6" s="56">
        <v>7.6</v>
      </c>
      <c r="D6" s="56">
        <v>2.25</v>
      </c>
      <c r="F6" s="56">
        <v>151095</v>
      </c>
      <c r="G6" s="56">
        <v>41954</v>
      </c>
      <c r="I6" s="56">
        <v>62</v>
      </c>
      <c r="J6" s="56">
        <v>59.6</v>
      </c>
      <c r="L6" s="56">
        <v>42.7</v>
      </c>
      <c r="M6" s="56">
        <v>45.3</v>
      </c>
      <c r="O6" s="56">
        <v>36.799999999999997</v>
      </c>
      <c r="P6" s="56">
        <v>39.6</v>
      </c>
    </row>
    <row r="7" spans="1:16" x14ac:dyDescent="0.2">
      <c r="C7" s="56">
        <v>6.7</v>
      </c>
      <c r="D7" s="56">
        <v>5.25</v>
      </c>
      <c r="F7" s="56">
        <v>27948</v>
      </c>
      <c r="G7" s="56">
        <v>143271</v>
      </c>
      <c r="I7" s="56">
        <v>74.099999999999994</v>
      </c>
      <c r="J7" s="56">
        <v>54</v>
      </c>
      <c r="L7" s="56">
        <v>79.8</v>
      </c>
      <c r="M7" s="56">
        <v>32.6</v>
      </c>
      <c r="O7" s="56">
        <v>71.3</v>
      </c>
      <c r="P7" s="56">
        <v>29.9</v>
      </c>
    </row>
    <row r="8" spans="1:16" x14ac:dyDescent="0.2">
      <c r="C8" s="56">
        <v>2.04</v>
      </c>
      <c r="D8" s="56">
        <v>2.0099999999999998</v>
      </c>
      <c r="F8" s="56">
        <v>30952</v>
      </c>
      <c r="G8" s="56">
        <v>73183</v>
      </c>
      <c r="I8" s="56">
        <v>52.5</v>
      </c>
      <c r="J8" s="56">
        <v>43.5</v>
      </c>
      <c r="L8" s="56">
        <v>33.799999999999997</v>
      </c>
      <c r="M8" s="56">
        <v>27.8</v>
      </c>
      <c r="O8" s="56">
        <v>28.2</v>
      </c>
      <c r="P8" s="56">
        <v>27.4</v>
      </c>
    </row>
    <row r="9" spans="1:16" x14ac:dyDescent="0.2">
      <c r="C9" s="56"/>
      <c r="D9" s="56"/>
      <c r="F9" s="56"/>
      <c r="G9" s="56"/>
      <c r="I9" s="56"/>
      <c r="J9" s="56"/>
      <c r="L9" s="56"/>
      <c r="M9" s="56"/>
      <c r="O9" s="56"/>
      <c r="P9" s="56"/>
    </row>
    <row r="10" spans="1:16" x14ac:dyDescent="0.2">
      <c r="C10" s="56">
        <v>7.11</v>
      </c>
      <c r="D10" s="56">
        <v>4.75</v>
      </c>
      <c r="F10" s="56">
        <v>128290</v>
      </c>
      <c r="G10" s="56">
        <v>65197</v>
      </c>
      <c r="I10" s="56">
        <v>58.3</v>
      </c>
      <c r="J10" s="56">
        <v>60.6</v>
      </c>
      <c r="L10" s="56">
        <v>55.2</v>
      </c>
      <c r="M10" s="56">
        <v>51</v>
      </c>
      <c r="O10" s="56">
        <v>52.4</v>
      </c>
      <c r="P10" s="56">
        <v>48.6</v>
      </c>
    </row>
    <row r="11" spans="1:16" x14ac:dyDescent="0.2">
      <c r="C11" s="56">
        <v>9.09</v>
      </c>
      <c r="D11" s="56">
        <v>3.04</v>
      </c>
      <c r="F11" s="56">
        <v>126365</v>
      </c>
      <c r="G11" s="56">
        <v>89533</v>
      </c>
      <c r="I11" s="56">
        <v>61.7</v>
      </c>
      <c r="J11" s="56">
        <v>33</v>
      </c>
      <c r="L11" s="56">
        <v>67.7</v>
      </c>
      <c r="M11" s="56">
        <v>31.8</v>
      </c>
      <c r="O11" s="56">
        <v>59.7</v>
      </c>
      <c r="P11" s="56">
        <v>34.1</v>
      </c>
    </row>
    <row r="12" spans="1:16" x14ac:dyDescent="0.2">
      <c r="C12" s="56">
        <v>11.7</v>
      </c>
      <c r="D12" s="56">
        <v>5.8</v>
      </c>
      <c r="F12" s="56">
        <v>114722</v>
      </c>
      <c r="G12" s="56">
        <v>49323</v>
      </c>
      <c r="I12" s="56">
        <v>83.3</v>
      </c>
      <c r="J12" s="56">
        <v>64</v>
      </c>
      <c r="L12" s="56">
        <v>89.4</v>
      </c>
      <c r="M12" s="56">
        <v>53.7</v>
      </c>
      <c r="O12" s="56">
        <v>73.099999999999994</v>
      </c>
      <c r="P12" s="56">
        <v>47.6</v>
      </c>
    </row>
    <row r="13" spans="1:16" x14ac:dyDescent="0.2">
      <c r="C13" s="56">
        <v>5.43</v>
      </c>
      <c r="D13" s="56">
        <v>7.88</v>
      </c>
      <c r="F13" s="56">
        <v>236937</v>
      </c>
      <c r="G13" s="56">
        <v>262867</v>
      </c>
      <c r="I13" s="56">
        <v>41.1</v>
      </c>
      <c r="J13" s="56">
        <v>49.9</v>
      </c>
      <c r="L13" s="56">
        <v>41.2</v>
      </c>
      <c r="M13" s="56">
        <v>50.6</v>
      </c>
      <c r="O13" s="56">
        <v>40.4</v>
      </c>
      <c r="P13" s="56">
        <v>50.4</v>
      </c>
    </row>
    <row r="14" spans="1:16" x14ac:dyDescent="0.2">
      <c r="C14" s="56"/>
      <c r="D14" s="56"/>
      <c r="F14" s="56"/>
      <c r="G14" s="56"/>
      <c r="I14" s="56"/>
      <c r="J14" s="56"/>
      <c r="L14" s="56"/>
      <c r="M14" s="56"/>
      <c r="O14" s="56"/>
      <c r="P14" s="56"/>
    </row>
    <row r="15" spans="1:16" x14ac:dyDescent="0.2">
      <c r="C15" s="18"/>
      <c r="D15" s="58"/>
      <c r="F15" s="18"/>
      <c r="G15" s="58"/>
      <c r="I15" s="18"/>
      <c r="J15" s="58"/>
      <c r="L15" s="18"/>
      <c r="M15" s="58"/>
      <c r="O15" s="18"/>
      <c r="P15" s="58"/>
    </row>
    <row r="20" spans="1:16" x14ac:dyDescent="0.2">
      <c r="A20" s="22" t="s">
        <v>4</v>
      </c>
      <c r="B20" s="22"/>
    </row>
    <row r="22" spans="1:16" ht="34" customHeight="1" x14ac:dyDescent="0.2">
      <c r="A22" s="44" t="s">
        <v>56</v>
      </c>
      <c r="C22" s="103" t="s">
        <v>201</v>
      </c>
      <c r="D22" s="103"/>
      <c r="F22" s="103" t="s">
        <v>202</v>
      </c>
      <c r="G22" s="103"/>
      <c r="I22" s="103" t="s">
        <v>203</v>
      </c>
      <c r="J22" s="103"/>
      <c r="L22" s="103" t="s">
        <v>204</v>
      </c>
      <c r="M22" s="103"/>
      <c r="O22" s="103" t="s">
        <v>205</v>
      </c>
      <c r="P22" s="103"/>
    </row>
    <row r="23" spans="1:16" ht="18" x14ac:dyDescent="0.2">
      <c r="C23" s="7" t="s">
        <v>36</v>
      </c>
      <c r="D23" s="7" t="s">
        <v>52</v>
      </c>
      <c r="F23" s="7" t="s">
        <v>36</v>
      </c>
      <c r="G23" s="7" t="s">
        <v>52</v>
      </c>
      <c r="I23" s="7" t="s">
        <v>36</v>
      </c>
      <c r="J23" s="7" t="s">
        <v>52</v>
      </c>
      <c r="L23" s="7" t="s">
        <v>36</v>
      </c>
      <c r="M23" s="7" t="s">
        <v>52</v>
      </c>
      <c r="O23" s="7" t="s">
        <v>36</v>
      </c>
      <c r="P23" s="7" t="s">
        <v>52</v>
      </c>
    </row>
    <row r="24" spans="1:16" x14ac:dyDescent="0.2">
      <c r="C24" s="5">
        <f>AVERAGE(C5:C15)</f>
        <v>6.7262499999999994</v>
      </c>
      <c r="D24" s="24">
        <f>AVERAGE(D5:D15)</f>
        <v>4.2112499999999997</v>
      </c>
      <c r="F24" s="5">
        <f>AVERAGE(F5:F15)</f>
        <v>107541.75</v>
      </c>
      <c r="G24" s="5">
        <f>AVERAGE(G5:G15)</f>
        <v>94519.25</v>
      </c>
      <c r="I24" s="5">
        <f>AVERAGE(I5:I15)</f>
        <v>61.8125</v>
      </c>
      <c r="J24" s="5">
        <f>AVERAGE(J5:J15)</f>
        <v>51.137499999999996</v>
      </c>
      <c r="L24" s="5">
        <f>AVERAGE(L5:L15)</f>
        <v>56.687499999999993</v>
      </c>
      <c r="M24" s="24">
        <f>AVERAGE(M5:M15)</f>
        <v>40.675000000000004</v>
      </c>
      <c r="O24" s="5">
        <f>AVERAGE(O5:O15)</f>
        <v>50.625</v>
      </c>
      <c r="P24" s="24">
        <f>AVERAGE(P5:P15)</f>
        <v>38.737499999999997</v>
      </c>
    </row>
  </sheetData>
  <mergeCells count="10">
    <mergeCell ref="L3:M3"/>
    <mergeCell ref="O3:P3"/>
    <mergeCell ref="L22:M22"/>
    <mergeCell ref="O22:P22"/>
    <mergeCell ref="C3:D3"/>
    <mergeCell ref="F3:G3"/>
    <mergeCell ref="I3:J3"/>
    <mergeCell ref="C22:D22"/>
    <mergeCell ref="F22:G22"/>
    <mergeCell ref="I22:J2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EE4B-6A0A-BA40-AA0F-7ADA022511EB}">
  <dimension ref="A1:P24"/>
  <sheetViews>
    <sheetView workbookViewId="0">
      <selection sqref="A1:XFD1048576"/>
    </sheetView>
  </sheetViews>
  <sheetFormatPr baseColWidth="10" defaultRowHeight="16" x14ac:dyDescent="0.2"/>
  <sheetData>
    <row r="1" spans="1:16" x14ac:dyDescent="0.2">
      <c r="A1" s="52" t="s">
        <v>13</v>
      </c>
      <c r="B1" s="22"/>
    </row>
    <row r="3" spans="1:16" ht="32" customHeight="1" x14ac:dyDescent="0.2">
      <c r="A3" s="44" t="s">
        <v>8</v>
      </c>
      <c r="C3" s="103" t="s">
        <v>201</v>
      </c>
      <c r="D3" s="103"/>
      <c r="F3" s="103" t="s">
        <v>202</v>
      </c>
      <c r="G3" s="103"/>
      <c r="I3" s="103" t="s">
        <v>203</v>
      </c>
      <c r="J3" s="103"/>
      <c r="L3" s="103" t="s">
        <v>204</v>
      </c>
      <c r="M3" s="103"/>
      <c r="O3" s="103" t="s">
        <v>205</v>
      </c>
      <c r="P3" s="103"/>
    </row>
    <row r="4" spans="1:16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  <c r="I4" s="7" t="s">
        <v>36</v>
      </c>
      <c r="J4" s="7" t="s">
        <v>52</v>
      </c>
      <c r="L4" s="7" t="s">
        <v>36</v>
      </c>
      <c r="M4" s="7" t="s">
        <v>52</v>
      </c>
      <c r="O4" s="7" t="s">
        <v>36</v>
      </c>
      <c r="P4" s="7" t="s">
        <v>52</v>
      </c>
    </row>
    <row r="5" spans="1:16" x14ac:dyDescent="0.2">
      <c r="C5" s="60">
        <v>10.6</v>
      </c>
      <c r="D5" s="60">
        <v>9.5299999999999994</v>
      </c>
      <c r="F5" s="60">
        <v>262941</v>
      </c>
      <c r="G5" s="60">
        <v>210030</v>
      </c>
      <c r="I5" s="60">
        <v>66.599999999999994</v>
      </c>
      <c r="J5" s="60">
        <v>67</v>
      </c>
      <c r="L5" s="60">
        <v>28.2</v>
      </c>
      <c r="M5" s="60">
        <v>30.9</v>
      </c>
      <c r="O5" s="60">
        <v>40.5</v>
      </c>
      <c r="P5" s="60">
        <v>43.1</v>
      </c>
    </row>
    <row r="6" spans="1:16" x14ac:dyDescent="0.2">
      <c r="A6" s="53"/>
      <c r="C6" s="56">
        <v>16.399999999999999</v>
      </c>
      <c r="D6" s="56">
        <v>5.49</v>
      </c>
      <c r="F6" s="56">
        <v>473080</v>
      </c>
      <c r="G6" s="56">
        <v>62713</v>
      </c>
      <c r="I6" s="56">
        <v>63</v>
      </c>
      <c r="J6" s="56">
        <v>79.3</v>
      </c>
      <c r="L6" s="56">
        <v>20.9</v>
      </c>
      <c r="M6" s="56">
        <v>53.7</v>
      </c>
      <c r="O6" s="56">
        <v>33.799999999999997</v>
      </c>
      <c r="P6" s="56">
        <v>68.900000000000006</v>
      </c>
    </row>
    <row r="7" spans="1:16" x14ac:dyDescent="0.2">
      <c r="C7" s="56">
        <v>8.39</v>
      </c>
      <c r="D7" s="56">
        <v>11.7</v>
      </c>
      <c r="F7" s="56">
        <v>151373</v>
      </c>
      <c r="G7" s="56">
        <v>231098</v>
      </c>
      <c r="I7" s="56">
        <v>68.7</v>
      </c>
      <c r="J7" s="56">
        <v>79.2</v>
      </c>
      <c r="L7" s="56">
        <v>56.4</v>
      </c>
      <c r="M7" s="56">
        <v>44.6</v>
      </c>
      <c r="O7" s="56">
        <v>64.3</v>
      </c>
      <c r="P7" s="56">
        <v>48.3</v>
      </c>
    </row>
    <row r="8" spans="1:16" x14ac:dyDescent="0.2">
      <c r="C8" s="56">
        <v>5.08</v>
      </c>
      <c r="D8" s="56">
        <v>6.39</v>
      </c>
      <c r="F8" s="56">
        <v>98372</v>
      </c>
      <c r="G8" s="56">
        <v>200188</v>
      </c>
      <c r="I8" s="56">
        <v>68</v>
      </c>
      <c r="J8" s="56">
        <v>56.3</v>
      </c>
      <c r="L8" s="56">
        <v>36.799999999999997</v>
      </c>
      <c r="M8" s="56">
        <v>18.5</v>
      </c>
      <c r="O8" s="56">
        <v>50.4</v>
      </c>
      <c r="P8" s="56">
        <v>32.4</v>
      </c>
    </row>
    <row r="9" spans="1:16" x14ac:dyDescent="0.2">
      <c r="C9" s="56"/>
      <c r="D9" s="56"/>
      <c r="F9" s="56"/>
      <c r="G9" s="56"/>
      <c r="I9" s="56"/>
      <c r="J9" s="56"/>
      <c r="L9" s="56"/>
      <c r="M9" s="56"/>
      <c r="O9" s="56"/>
      <c r="P9" s="56"/>
    </row>
    <row r="10" spans="1:16" x14ac:dyDescent="0.2">
      <c r="C10" s="56">
        <v>11.3</v>
      </c>
      <c r="D10" s="56">
        <v>7.64</v>
      </c>
      <c r="F10" s="56">
        <v>234885</v>
      </c>
      <c r="G10" s="56">
        <v>150052</v>
      </c>
      <c r="I10" s="56">
        <v>64.7</v>
      </c>
      <c r="J10" s="56">
        <v>60.5</v>
      </c>
      <c r="L10" s="56">
        <v>51.2</v>
      </c>
      <c r="M10" s="56">
        <v>44.3</v>
      </c>
      <c r="O10" s="56">
        <v>68.7</v>
      </c>
      <c r="P10" s="56">
        <v>68.900000000000006</v>
      </c>
    </row>
    <row r="11" spans="1:16" x14ac:dyDescent="0.2">
      <c r="C11" s="56">
        <v>14.1</v>
      </c>
      <c r="D11" s="56">
        <v>9.75</v>
      </c>
      <c r="F11" s="56">
        <v>218017</v>
      </c>
      <c r="G11" s="56">
        <v>151910</v>
      </c>
      <c r="I11" s="56">
        <v>58.2</v>
      </c>
      <c r="J11" s="56">
        <v>52.4</v>
      </c>
      <c r="L11" s="56">
        <v>47.9</v>
      </c>
      <c r="M11" s="56">
        <v>28.3</v>
      </c>
      <c r="O11" s="56">
        <v>69.7</v>
      </c>
      <c r="P11" s="56">
        <v>64.400000000000006</v>
      </c>
    </row>
    <row r="12" spans="1:16" x14ac:dyDescent="0.2">
      <c r="C12" s="56">
        <v>11.9</v>
      </c>
      <c r="D12" s="56">
        <v>9.09</v>
      </c>
      <c r="F12" s="56">
        <v>166598</v>
      </c>
      <c r="G12" s="56">
        <v>222366</v>
      </c>
      <c r="I12" s="56">
        <v>74.3</v>
      </c>
      <c r="J12" s="56">
        <v>50.5</v>
      </c>
      <c r="L12" s="56">
        <v>84.5</v>
      </c>
      <c r="M12" s="56">
        <v>29.6</v>
      </c>
      <c r="O12" s="56">
        <v>76.099999999999994</v>
      </c>
      <c r="P12" s="56">
        <v>63.2</v>
      </c>
    </row>
    <row r="13" spans="1:16" x14ac:dyDescent="0.2">
      <c r="C13" s="56">
        <v>10.3</v>
      </c>
      <c r="D13" s="56">
        <v>14.9</v>
      </c>
      <c r="F13" s="56">
        <v>174948</v>
      </c>
      <c r="G13" s="56">
        <v>293357</v>
      </c>
      <c r="I13" s="56">
        <v>57.6</v>
      </c>
      <c r="J13" s="56">
        <v>56.6</v>
      </c>
      <c r="L13" s="56">
        <v>35.700000000000003</v>
      </c>
      <c r="M13" s="56">
        <v>39.1</v>
      </c>
      <c r="O13" s="56">
        <v>64.8</v>
      </c>
      <c r="P13" s="56">
        <v>66.400000000000006</v>
      </c>
    </row>
    <row r="14" spans="1:16" x14ac:dyDescent="0.2">
      <c r="C14" s="56"/>
      <c r="D14" s="56"/>
      <c r="F14" s="56"/>
      <c r="G14" s="56"/>
      <c r="I14" s="56"/>
      <c r="J14" s="56"/>
      <c r="L14" s="56"/>
      <c r="M14" s="56"/>
      <c r="O14" s="56"/>
      <c r="P14" s="56"/>
    </row>
    <row r="15" spans="1:16" x14ac:dyDescent="0.2">
      <c r="C15" s="18"/>
      <c r="D15" s="58"/>
      <c r="F15" s="18"/>
      <c r="G15" s="58"/>
      <c r="I15" s="18"/>
      <c r="J15" s="58"/>
      <c r="L15" s="18"/>
      <c r="M15" s="58"/>
      <c r="O15" s="18"/>
      <c r="P15" s="58"/>
    </row>
    <row r="20" spans="1:16" x14ac:dyDescent="0.2">
      <c r="A20" s="22" t="s">
        <v>4</v>
      </c>
      <c r="B20" s="22"/>
    </row>
    <row r="22" spans="1:16" ht="34" customHeight="1" x14ac:dyDescent="0.2">
      <c r="A22" s="44" t="s">
        <v>8</v>
      </c>
      <c r="C22" s="103" t="s">
        <v>201</v>
      </c>
      <c r="D22" s="103"/>
      <c r="F22" s="103" t="s">
        <v>202</v>
      </c>
      <c r="G22" s="103"/>
      <c r="I22" s="103" t="s">
        <v>203</v>
      </c>
      <c r="J22" s="103"/>
      <c r="L22" s="103" t="s">
        <v>204</v>
      </c>
      <c r="M22" s="103"/>
      <c r="O22" s="103" t="s">
        <v>205</v>
      </c>
      <c r="P22" s="103"/>
    </row>
    <row r="23" spans="1:16" ht="18" x14ac:dyDescent="0.2">
      <c r="C23" s="7" t="s">
        <v>36</v>
      </c>
      <c r="D23" s="7" t="s">
        <v>52</v>
      </c>
      <c r="F23" s="7" t="s">
        <v>36</v>
      </c>
      <c r="G23" s="7" t="s">
        <v>52</v>
      </c>
      <c r="I23" s="7" t="s">
        <v>36</v>
      </c>
      <c r="J23" s="7" t="s">
        <v>52</v>
      </c>
      <c r="L23" s="7" t="s">
        <v>36</v>
      </c>
      <c r="M23" s="7" t="s">
        <v>52</v>
      </c>
      <c r="O23" s="7" t="s">
        <v>36</v>
      </c>
      <c r="P23" s="7" t="s">
        <v>52</v>
      </c>
    </row>
    <row r="24" spans="1:16" x14ac:dyDescent="0.2">
      <c r="C24" s="5">
        <f>AVERAGE(C5:C15)</f>
        <v>11.008749999999999</v>
      </c>
      <c r="D24" s="24">
        <f>AVERAGE(D5:D15)</f>
        <v>9.3112500000000011</v>
      </c>
      <c r="F24" s="5">
        <f>AVERAGE(F5:F15)</f>
        <v>222526.75</v>
      </c>
      <c r="G24" s="5">
        <f>AVERAGE(G5:G15)</f>
        <v>190214.25</v>
      </c>
      <c r="I24" s="5">
        <f>AVERAGE(I5:I15)</f>
        <v>65.137500000000003</v>
      </c>
      <c r="J24" s="5">
        <f>AVERAGE(J5:J15)</f>
        <v>62.725000000000001</v>
      </c>
      <c r="L24" s="5">
        <f>AVERAGE(L5:L15)</f>
        <v>45.199999999999996</v>
      </c>
      <c r="M24" s="24">
        <f>AVERAGE(M5:M15)</f>
        <v>36.125</v>
      </c>
      <c r="O24" s="5">
        <f>AVERAGE(O5:O15)</f>
        <v>58.537500000000001</v>
      </c>
      <c r="P24" s="24">
        <f>AVERAGE(P5:P15)</f>
        <v>56.95</v>
      </c>
    </row>
  </sheetData>
  <mergeCells count="10">
    <mergeCell ref="C22:D22"/>
    <mergeCell ref="F22:G22"/>
    <mergeCell ref="I22:J22"/>
    <mergeCell ref="L22:M22"/>
    <mergeCell ref="O22:P22"/>
    <mergeCell ref="C3:D3"/>
    <mergeCell ref="F3:G3"/>
    <mergeCell ref="I3:J3"/>
    <mergeCell ref="L3:M3"/>
    <mergeCell ref="O3:P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CC49-3881-3C46-8EAC-58323C492284}">
  <dimension ref="A1:W23"/>
  <sheetViews>
    <sheetView workbookViewId="0">
      <selection activeCell="L26" sqref="L26"/>
    </sheetView>
  </sheetViews>
  <sheetFormatPr baseColWidth="10" defaultRowHeight="16" x14ac:dyDescent="0.2"/>
  <cols>
    <col min="3" max="3" width="17" bestFit="1" customWidth="1"/>
  </cols>
  <sheetData>
    <row r="1" spans="1:23" x14ac:dyDescent="0.2">
      <c r="A1" s="22" t="s">
        <v>13</v>
      </c>
      <c r="B1" s="22"/>
    </row>
    <row r="2" spans="1:23" x14ac:dyDescent="0.2">
      <c r="D2" s="88" t="s">
        <v>208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ht="18" x14ac:dyDescent="0.2">
      <c r="C3" t="s">
        <v>62</v>
      </c>
      <c r="D3" s="83" t="s">
        <v>209</v>
      </c>
      <c r="E3" s="84"/>
      <c r="F3" s="84"/>
      <c r="G3" s="84"/>
      <c r="H3" s="84"/>
      <c r="I3" s="84"/>
      <c r="J3" s="84"/>
      <c r="K3" s="84"/>
      <c r="L3" s="84"/>
      <c r="M3" s="84"/>
      <c r="N3" s="83" t="s">
        <v>210</v>
      </c>
      <c r="O3" s="84"/>
      <c r="P3" s="84"/>
      <c r="Q3" s="84"/>
      <c r="R3" s="84"/>
      <c r="S3" s="84"/>
      <c r="T3" s="84"/>
      <c r="U3" s="84"/>
      <c r="V3" s="84"/>
      <c r="W3" s="84"/>
    </row>
    <row r="4" spans="1:23" x14ac:dyDescent="0.2">
      <c r="C4" s="26">
        <v>0</v>
      </c>
      <c r="D4" s="19">
        <v>100</v>
      </c>
      <c r="E4" s="20">
        <v>100</v>
      </c>
      <c r="F4" s="20">
        <v>100</v>
      </c>
      <c r="G4" s="20">
        <v>100</v>
      </c>
      <c r="H4" s="20"/>
      <c r="I4" s="20">
        <v>100</v>
      </c>
      <c r="J4" s="20">
        <v>100</v>
      </c>
      <c r="K4" s="20">
        <v>100</v>
      </c>
      <c r="L4" s="20">
        <v>100</v>
      </c>
      <c r="M4" s="21">
        <v>100</v>
      </c>
      <c r="N4" s="19">
        <v>100</v>
      </c>
      <c r="O4" s="20">
        <v>100</v>
      </c>
      <c r="P4" s="20">
        <v>100</v>
      </c>
      <c r="Q4" s="20">
        <v>100</v>
      </c>
      <c r="R4" s="20">
        <v>100</v>
      </c>
      <c r="S4" s="20"/>
      <c r="T4" s="20">
        <v>100</v>
      </c>
      <c r="U4" s="20">
        <v>100</v>
      </c>
      <c r="V4" s="20">
        <v>100</v>
      </c>
      <c r="W4" s="21">
        <v>100</v>
      </c>
    </row>
    <row r="5" spans="1:23" x14ac:dyDescent="0.2">
      <c r="C5" s="26">
        <v>2</v>
      </c>
      <c r="D5" s="11">
        <v>93.57</v>
      </c>
      <c r="E5" s="1">
        <v>92.2</v>
      </c>
      <c r="F5" s="1">
        <v>94.14</v>
      </c>
      <c r="G5" s="1">
        <v>96.63</v>
      </c>
      <c r="H5" s="1"/>
      <c r="I5" s="1">
        <v>92.32</v>
      </c>
      <c r="J5" s="1">
        <v>90.98</v>
      </c>
      <c r="K5" s="1">
        <v>90.01</v>
      </c>
      <c r="L5" s="1">
        <v>93.79</v>
      </c>
      <c r="M5" s="12">
        <v>89.42</v>
      </c>
      <c r="N5" s="11">
        <v>99.74</v>
      </c>
      <c r="O5" s="1">
        <v>101.16</v>
      </c>
      <c r="P5" s="1">
        <v>93.54</v>
      </c>
      <c r="Q5" s="1">
        <v>95.53</v>
      </c>
      <c r="R5" s="1">
        <v>97.07</v>
      </c>
      <c r="S5" s="1"/>
      <c r="T5" s="1">
        <v>89.79</v>
      </c>
      <c r="U5" s="1">
        <v>91.02</v>
      </c>
      <c r="V5" s="1">
        <v>89.51</v>
      </c>
      <c r="W5" s="12">
        <v>93.59</v>
      </c>
    </row>
    <row r="6" spans="1:23" x14ac:dyDescent="0.2">
      <c r="C6" s="26">
        <v>4</v>
      </c>
      <c r="D6" s="11">
        <v>93.25</v>
      </c>
      <c r="E6" s="1">
        <v>92.51</v>
      </c>
      <c r="F6" s="1">
        <v>93.23</v>
      </c>
      <c r="G6" s="1">
        <v>99.95</v>
      </c>
      <c r="H6" s="1"/>
      <c r="I6" s="1">
        <v>98.38</v>
      </c>
      <c r="J6" s="1">
        <v>97.25</v>
      </c>
      <c r="K6" s="1">
        <v>96.11</v>
      </c>
      <c r="L6" s="1">
        <v>102.86</v>
      </c>
      <c r="M6" s="12">
        <v>94.44</v>
      </c>
      <c r="N6" s="11">
        <v>99.78</v>
      </c>
      <c r="O6" s="1">
        <v>98.62</v>
      </c>
      <c r="P6" s="1">
        <v>92.49</v>
      </c>
      <c r="Q6" s="1">
        <v>96.41</v>
      </c>
      <c r="R6" s="1">
        <v>98.27</v>
      </c>
      <c r="S6" s="1"/>
      <c r="T6" s="1">
        <v>95.55</v>
      </c>
      <c r="U6" s="1">
        <v>97.52</v>
      </c>
      <c r="V6" s="1">
        <v>95.27</v>
      </c>
      <c r="W6" s="12">
        <v>100.45</v>
      </c>
    </row>
    <row r="7" spans="1:23" x14ac:dyDescent="0.2">
      <c r="C7" s="26">
        <v>6</v>
      </c>
      <c r="D7" s="11">
        <v>94.57</v>
      </c>
      <c r="E7" s="1">
        <v>91.81</v>
      </c>
      <c r="F7" s="1">
        <v>93.6</v>
      </c>
      <c r="G7" s="1">
        <v>102.94</v>
      </c>
      <c r="H7" s="1"/>
      <c r="I7" s="1">
        <v>96.47</v>
      </c>
      <c r="J7" s="1">
        <v>96.3</v>
      </c>
      <c r="K7" s="1">
        <v>93.54</v>
      </c>
      <c r="L7" s="1">
        <v>97.14</v>
      </c>
      <c r="M7" s="12">
        <v>94.13</v>
      </c>
      <c r="N7" s="11">
        <v>102.74</v>
      </c>
      <c r="O7" s="1">
        <v>98.8</v>
      </c>
      <c r="P7" s="1">
        <v>96.75</v>
      </c>
      <c r="Q7" s="1">
        <v>98.53</v>
      </c>
      <c r="R7" s="1">
        <v>101.73</v>
      </c>
      <c r="S7" s="1"/>
      <c r="T7" s="1">
        <v>92.83</v>
      </c>
      <c r="U7" s="1">
        <v>98.45</v>
      </c>
      <c r="V7" s="1">
        <v>92.59</v>
      </c>
      <c r="W7" s="12">
        <v>99</v>
      </c>
    </row>
    <row r="8" spans="1:23" x14ac:dyDescent="0.2">
      <c r="C8" s="26">
        <v>8</v>
      </c>
      <c r="D8" s="11">
        <v>82.44</v>
      </c>
      <c r="E8" s="1">
        <v>79.63</v>
      </c>
      <c r="F8" s="1">
        <v>79.62</v>
      </c>
      <c r="G8" s="1">
        <v>89.8</v>
      </c>
      <c r="H8" s="1"/>
      <c r="I8" s="1">
        <v>97.57</v>
      </c>
      <c r="J8" s="1">
        <v>84.15</v>
      </c>
      <c r="K8" s="1">
        <v>80.77</v>
      </c>
      <c r="L8" s="1">
        <v>85.62</v>
      </c>
      <c r="M8" s="12">
        <v>83.12</v>
      </c>
      <c r="N8" s="11">
        <v>90.83</v>
      </c>
      <c r="O8" s="1">
        <v>101.85</v>
      </c>
      <c r="P8" s="1">
        <v>85.71</v>
      </c>
      <c r="Q8" s="1">
        <v>85.04</v>
      </c>
      <c r="R8" s="1">
        <v>87.04</v>
      </c>
      <c r="S8" s="1"/>
      <c r="T8" s="1">
        <v>81.99</v>
      </c>
      <c r="U8" s="1">
        <v>84.82</v>
      </c>
      <c r="V8" s="1">
        <v>82.87</v>
      </c>
      <c r="W8" s="12">
        <v>85.64</v>
      </c>
    </row>
    <row r="9" spans="1:23" x14ac:dyDescent="0.2">
      <c r="C9" s="26">
        <v>10</v>
      </c>
      <c r="D9" s="11">
        <v>76.41</v>
      </c>
      <c r="E9" s="1">
        <v>82.68</v>
      </c>
      <c r="F9" s="1">
        <v>80.03</v>
      </c>
      <c r="G9" s="1">
        <v>84.15</v>
      </c>
      <c r="H9" s="1"/>
      <c r="I9" s="1">
        <v>102.72</v>
      </c>
      <c r="J9" s="1">
        <v>84.77</v>
      </c>
      <c r="K9" s="1">
        <v>83.54</v>
      </c>
      <c r="L9" s="1">
        <v>89.97</v>
      </c>
      <c r="M9" s="12">
        <v>80.95</v>
      </c>
      <c r="N9" s="11">
        <v>88.26</v>
      </c>
      <c r="O9" s="1">
        <v>103.96</v>
      </c>
      <c r="P9" s="1">
        <v>81.59</v>
      </c>
      <c r="Q9" s="1">
        <v>84.44</v>
      </c>
      <c r="R9" s="1">
        <v>90.54</v>
      </c>
      <c r="S9" s="1"/>
      <c r="T9" s="1">
        <v>79.27</v>
      </c>
      <c r="U9" s="1">
        <v>82.45</v>
      </c>
      <c r="V9" s="1">
        <v>77.31</v>
      </c>
      <c r="W9" s="12">
        <v>86.39</v>
      </c>
    </row>
    <row r="10" spans="1:23" x14ac:dyDescent="0.2">
      <c r="C10" s="26">
        <v>12</v>
      </c>
      <c r="D10" s="13">
        <v>78.88</v>
      </c>
      <c r="E10" s="14">
        <v>84.71</v>
      </c>
      <c r="F10" s="14">
        <v>77.94</v>
      </c>
      <c r="G10" s="14">
        <v>90.03</v>
      </c>
      <c r="H10" s="14"/>
      <c r="I10" s="14">
        <v>104.01</v>
      </c>
      <c r="J10" s="14">
        <v>89.99</v>
      </c>
      <c r="K10" s="14">
        <v>87.48</v>
      </c>
      <c r="L10" s="14">
        <v>96.55</v>
      </c>
      <c r="M10" s="15">
        <v>87.3</v>
      </c>
      <c r="N10" s="13">
        <v>93.74</v>
      </c>
      <c r="O10" s="14">
        <v>103.7</v>
      </c>
      <c r="P10" s="14">
        <v>84.16</v>
      </c>
      <c r="Q10" s="14">
        <v>89.18</v>
      </c>
      <c r="R10" s="14">
        <v>96.69</v>
      </c>
      <c r="S10" s="14"/>
      <c r="T10" s="14">
        <v>87.23</v>
      </c>
      <c r="U10" s="14">
        <v>89.16</v>
      </c>
      <c r="V10" s="14">
        <v>84.88</v>
      </c>
      <c r="W10" s="15">
        <v>94.64</v>
      </c>
    </row>
    <row r="14" spans="1:23" x14ac:dyDescent="0.2">
      <c r="D14" s="22" t="s">
        <v>206</v>
      </c>
    </row>
    <row r="15" spans="1:23" x14ac:dyDescent="0.2">
      <c r="G15" s="72" t="s">
        <v>64</v>
      </c>
      <c r="H15" s="74"/>
    </row>
    <row r="16" spans="1:23" x14ac:dyDescent="0.2">
      <c r="F16" t="s">
        <v>207</v>
      </c>
      <c r="G16" s="5" t="s">
        <v>36</v>
      </c>
      <c r="H16" s="5" t="s">
        <v>54</v>
      </c>
    </row>
    <row r="17" spans="6:8" x14ac:dyDescent="0.2">
      <c r="F17" s="28">
        <v>0</v>
      </c>
      <c r="G17" s="47">
        <f>AVERAGE(D4:M4)</f>
        <v>100</v>
      </c>
      <c r="H17" s="47">
        <f>AVERAGE(N4:W4)</f>
        <v>100</v>
      </c>
    </row>
    <row r="18" spans="6:8" x14ac:dyDescent="0.2">
      <c r="F18" s="33">
        <v>2</v>
      </c>
      <c r="G18" s="47">
        <f t="shared" ref="G18:G22" si="0">AVERAGE(D5:M5)</f>
        <v>92.562222222222204</v>
      </c>
      <c r="H18" s="47">
        <f t="shared" ref="H18:H22" si="1">AVERAGE(N5:W5)</f>
        <v>94.550000000000011</v>
      </c>
    </row>
    <row r="19" spans="6:8" x14ac:dyDescent="0.2">
      <c r="F19" s="33">
        <v>4</v>
      </c>
      <c r="G19" s="47">
        <f t="shared" si="0"/>
        <v>96.442222222222227</v>
      </c>
      <c r="H19" s="47">
        <f t="shared" si="1"/>
        <v>97.151111111111106</v>
      </c>
    </row>
    <row r="20" spans="6:8" x14ac:dyDescent="0.2">
      <c r="F20" s="33">
        <v>6</v>
      </c>
      <c r="G20" s="47">
        <f t="shared" si="0"/>
        <v>95.6111111111111</v>
      </c>
      <c r="H20" s="47">
        <f t="shared" si="1"/>
        <v>97.935555555555567</v>
      </c>
    </row>
    <row r="21" spans="6:8" x14ac:dyDescent="0.2">
      <c r="F21" s="33">
        <v>8</v>
      </c>
      <c r="G21" s="47">
        <f t="shared" si="0"/>
        <v>84.74666666666667</v>
      </c>
      <c r="H21" s="47">
        <f t="shared" si="1"/>
        <v>87.31</v>
      </c>
    </row>
    <row r="22" spans="6:8" x14ac:dyDescent="0.2">
      <c r="F22" s="33">
        <v>10</v>
      </c>
      <c r="G22" s="47">
        <f t="shared" si="0"/>
        <v>85.024444444444441</v>
      </c>
      <c r="H22" s="47">
        <f t="shared" si="1"/>
        <v>86.023333333333355</v>
      </c>
    </row>
    <row r="23" spans="6:8" x14ac:dyDescent="0.2">
      <c r="F23" s="29">
        <v>12</v>
      </c>
      <c r="G23" s="67">
        <f t="shared" ref="G23" si="2">AVERAGE(D10:M10)</f>
        <v>88.543333333333322</v>
      </c>
      <c r="H23" s="67">
        <f t="shared" ref="H23" si="3">AVERAGE(N10:W10)</f>
        <v>91.486666666666665</v>
      </c>
    </row>
  </sheetData>
  <mergeCells count="4">
    <mergeCell ref="D2:W2"/>
    <mergeCell ref="D3:M3"/>
    <mergeCell ref="N3:W3"/>
    <mergeCell ref="G15:H1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7A01-02DE-B947-BE27-D01A0D9EFDC8}">
  <dimension ref="A1:J24"/>
  <sheetViews>
    <sheetView workbookViewId="0">
      <selection activeCell="J20" sqref="J20"/>
    </sheetView>
  </sheetViews>
  <sheetFormatPr baseColWidth="10" defaultRowHeight="16" x14ac:dyDescent="0.2"/>
  <sheetData>
    <row r="1" spans="1:10" x14ac:dyDescent="0.2">
      <c r="A1" s="52" t="s">
        <v>13</v>
      </c>
      <c r="B1" s="22"/>
    </row>
    <row r="3" spans="1:10" ht="32" customHeight="1" x14ac:dyDescent="0.2">
      <c r="A3" s="44" t="s">
        <v>211</v>
      </c>
      <c r="C3" s="103" t="s">
        <v>67</v>
      </c>
      <c r="D3" s="103"/>
      <c r="F3" s="103" t="s">
        <v>8</v>
      </c>
      <c r="G3" s="103"/>
      <c r="I3" s="103" t="s">
        <v>56</v>
      </c>
      <c r="J3" s="103"/>
    </row>
    <row r="4" spans="1:10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  <c r="I4" s="7" t="s">
        <v>36</v>
      </c>
      <c r="J4" s="7" t="s">
        <v>52</v>
      </c>
    </row>
    <row r="5" spans="1:10" x14ac:dyDescent="0.2">
      <c r="C5" s="60">
        <v>526</v>
      </c>
      <c r="D5" s="60">
        <v>474</v>
      </c>
      <c r="F5" s="60">
        <v>72600</v>
      </c>
      <c r="G5" s="60">
        <v>148000</v>
      </c>
      <c r="I5" s="60" t="s">
        <v>212</v>
      </c>
      <c r="J5" s="60">
        <v>5780</v>
      </c>
    </row>
    <row r="6" spans="1:10" x14ac:dyDescent="0.2">
      <c r="A6" s="53"/>
      <c r="C6" s="56">
        <v>632</v>
      </c>
      <c r="D6" s="56">
        <v>842</v>
      </c>
      <c r="F6" s="56">
        <v>54700</v>
      </c>
      <c r="G6" s="56">
        <v>118000</v>
      </c>
      <c r="I6" s="56" t="s">
        <v>212</v>
      </c>
      <c r="J6" s="56" t="s">
        <v>212</v>
      </c>
    </row>
    <row r="7" spans="1:10" x14ac:dyDescent="0.2">
      <c r="C7" s="56">
        <v>4740</v>
      </c>
      <c r="D7" s="56">
        <v>5790</v>
      </c>
      <c r="F7" s="56">
        <v>46800</v>
      </c>
      <c r="G7" s="56">
        <v>56400</v>
      </c>
      <c r="I7" s="56" t="s">
        <v>212</v>
      </c>
      <c r="J7" s="56" t="s">
        <v>212</v>
      </c>
    </row>
    <row r="8" spans="1:10" x14ac:dyDescent="0.2">
      <c r="C8" s="56"/>
      <c r="D8" s="56"/>
      <c r="F8" s="56">
        <v>112000</v>
      </c>
      <c r="G8" s="56">
        <v>104000</v>
      </c>
      <c r="I8" s="56" t="s">
        <v>212</v>
      </c>
      <c r="J8" s="56" t="s">
        <v>212</v>
      </c>
    </row>
    <row r="9" spans="1:10" x14ac:dyDescent="0.2">
      <c r="C9" s="56">
        <v>684</v>
      </c>
      <c r="D9" s="56" t="s">
        <v>212</v>
      </c>
      <c r="F9" s="56"/>
      <c r="G9" s="56"/>
      <c r="I9" s="56"/>
      <c r="J9" s="56"/>
    </row>
    <row r="10" spans="1:10" x14ac:dyDescent="0.2">
      <c r="C10" s="56">
        <v>526</v>
      </c>
      <c r="D10" s="56">
        <v>7370</v>
      </c>
      <c r="F10" s="56">
        <v>76000</v>
      </c>
      <c r="G10" s="56">
        <v>47000</v>
      </c>
      <c r="I10" s="56">
        <v>4990</v>
      </c>
      <c r="J10" s="56">
        <v>18900</v>
      </c>
    </row>
    <row r="11" spans="1:10" x14ac:dyDescent="0.2">
      <c r="C11" s="56" t="s">
        <v>212</v>
      </c>
      <c r="D11" s="56">
        <v>579</v>
      </c>
      <c r="F11" s="56">
        <v>109000</v>
      </c>
      <c r="G11" s="56">
        <v>53000</v>
      </c>
      <c r="I11" s="56">
        <v>71100</v>
      </c>
      <c r="J11" s="56">
        <v>11200</v>
      </c>
    </row>
    <row r="12" spans="1:10" x14ac:dyDescent="0.2">
      <c r="C12" s="56" t="s">
        <v>212</v>
      </c>
      <c r="D12" s="56">
        <v>1050</v>
      </c>
      <c r="F12" s="56">
        <v>81500</v>
      </c>
      <c r="G12" s="56">
        <v>76300</v>
      </c>
      <c r="I12" s="56" t="s">
        <v>212</v>
      </c>
      <c r="J12" s="56">
        <v>111000</v>
      </c>
    </row>
    <row r="13" spans="1:10" x14ac:dyDescent="0.2">
      <c r="C13" s="56"/>
      <c r="D13" s="56"/>
      <c r="F13" s="56">
        <v>132000</v>
      </c>
      <c r="G13" s="56">
        <v>66400</v>
      </c>
      <c r="I13" s="56">
        <v>65800</v>
      </c>
      <c r="J13" s="56">
        <v>76800</v>
      </c>
    </row>
    <row r="14" spans="1:10" x14ac:dyDescent="0.2">
      <c r="C14" s="56"/>
      <c r="D14" s="56"/>
      <c r="F14" s="56"/>
      <c r="G14" s="56"/>
      <c r="I14" s="56"/>
      <c r="J14" s="56"/>
    </row>
    <row r="15" spans="1:10" x14ac:dyDescent="0.2">
      <c r="C15" s="18"/>
      <c r="D15" s="58"/>
      <c r="F15" s="18"/>
      <c r="G15" s="58"/>
      <c r="I15" s="18"/>
      <c r="J15" s="58"/>
    </row>
    <row r="17" spans="1:10" x14ac:dyDescent="0.2">
      <c r="A17" t="s">
        <v>213</v>
      </c>
      <c r="D17">
        <v>3</v>
      </c>
      <c r="J17">
        <v>25</v>
      </c>
    </row>
    <row r="20" spans="1:10" x14ac:dyDescent="0.2">
      <c r="A20" s="22" t="s">
        <v>4</v>
      </c>
      <c r="B20" s="22"/>
    </row>
    <row r="22" spans="1:10" ht="34" customHeight="1" x14ac:dyDescent="0.2">
      <c r="A22" s="44" t="s">
        <v>211</v>
      </c>
      <c r="C22" s="103" t="s">
        <v>67</v>
      </c>
      <c r="D22" s="103"/>
      <c r="F22" s="103" t="s">
        <v>8</v>
      </c>
      <c r="G22" s="103"/>
      <c r="I22" s="103" t="s">
        <v>56</v>
      </c>
      <c r="J22" s="103"/>
    </row>
    <row r="23" spans="1:10" ht="18" x14ac:dyDescent="0.2">
      <c r="C23" s="7" t="s">
        <v>36</v>
      </c>
      <c r="D23" s="7" t="s">
        <v>52</v>
      </c>
      <c r="F23" s="7" t="s">
        <v>36</v>
      </c>
      <c r="G23" s="7" t="s">
        <v>52</v>
      </c>
      <c r="I23" s="7" t="s">
        <v>36</v>
      </c>
      <c r="J23" s="7" t="s">
        <v>52</v>
      </c>
    </row>
    <row r="24" spans="1:10" x14ac:dyDescent="0.2">
      <c r="C24" s="5">
        <f>AVERAGE(C5:C15)</f>
        <v>1421.6</v>
      </c>
      <c r="D24" s="24">
        <f>AVERAGE(D5:D15)</f>
        <v>2684.1666666666665</v>
      </c>
      <c r="F24" s="5">
        <f>AVERAGE(F5:F15)</f>
        <v>85575</v>
      </c>
      <c r="G24" s="5">
        <f>AVERAGE(G5:G15)</f>
        <v>83637.5</v>
      </c>
      <c r="I24" s="5">
        <f>AVERAGE(I5:I15)</f>
        <v>47296.666666666664</v>
      </c>
      <c r="J24" s="5">
        <f>AVERAGE(J5:J15)</f>
        <v>44736</v>
      </c>
    </row>
  </sheetData>
  <mergeCells count="6">
    <mergeCell ref="C3:D3"/>
    <mergeCell ref="F3:G3"/>
    <mergeCell ref="I3:J3"/>
    <mergeCell ref="C22:D22"/>
    <mergeCell ref="F22:G22"/>
    <mergeCell ref="I22:J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C944-FDC6-BC41-855B-A4CD34AEBF6C}">
  <dimension ref="A1:J21"/>
  <sheetViews>
    <sheetView workbookViewId="0">
      <selection activeCell="A17" sqref="A17:B17"/>
    </sheetView>
  </sheetViews>
  <sheetFormatPr baseColWidth="10" defaultRowHeight="16" x14ac:dyDescent="0.2"/>
  <cols>
    <col min="3" max="3" width="12.1640625" bestFit="1" customWidth="1"/>
    <col min="6" max="6" width="12.83203125" bestFit="1" customWidth="1"/>
  </cols>
  <sheetData>
    <row r="1" spans="1:10" x14ac:dyDescent="0.2">
      <c r="A1" s="22" t="s">
        <v>13</v>
      </c>
      <c r="B1" s="22"/>
    </row>
    <row r="3" spans="1:10" x14ac:dyDescent="0.2">
      <c r="C3" s="76" t="s">
        <v>34</v>
      </c>
      <c r="D3" s="78"/>
      <c r="F3" s="76" t="s">
        <v>31</v>
      </c>
      <c r="G3" s="78"/>
      <c r="I3" s="76" t="s">
        <v>35</v>
      </c>
      <c r="J3" s="78"/>
    </row>
    <row r="4" spans="1:10" x14ac:dyDescent="0.2">
      <c r="C4" s="2" t="s">
        <v>6</v>
      </c>
      <c r="D4" s="2" t="s">
        <v>5</v>
      </c>
      <c r="F4" s="2" t="s">
        <v>6</v>
      </c>
      <c r="G4" s="2" t="s">
        <v>5</v>
      </c>
      <c r="I4" s="2" t="s">
        <v>6</v>
      </c>
      <c r="J4" s="2" t="s">
        <v>5</v>
      </c>
    </row>
    <row r="5" spans="1:10" x14ac:dyDescent="0.2">
      <c r="C5" s="1">
        <v>-1.1459176101494699</v>
      </c>
      <c r="D5" s="1">
        <v>-0.63975671824628</v>
      </c>
      <c r="F5" s="1">
        <v>0.25172238845984202</v>
      </c>
      <c r="G5" s="1">
        <v>-0.701606718955326</v>
      </c>
      <c r="I5" s="1">
        <v>0.115048602304758</v>
      </c>
      <c r="J5" s="1">
        <v>-0.34662322110802801</v>
      </c>
    </row>
    <row r="6" spans="1:10" x14ac:dyDescent="0.2">
      <c r="C6" s="1">
        <v>0.26093467099360002</v>
      </c>
      <c r="D6" s="1">
        <v>-0.624772979043836</v>
      </c>
      <c r="F6" s="1">
        <v>-1.03399531607137</v>
      </c>
      <c r="G6" s="1">
        <v>-1.4083829639808201</v>
      </c>
      <c r="I6" s="1">
        <v>-9.8699379572539797E-2</v>
      </c>
      <c r="J6" s="1">
        <v>-0.29772644630900202</v>
      </c>
    </row>
    <row r="7" spans="1:10" x14ac:dyDescent="0.2">
      <c r="C7" s="1">
        <v>-0.185586539607352</v>
      </c>
      <c r="D7" s="1">
        <v>-0.65446327952107497</v>
      </c>
      <c r="F7" s="1">
        <v>6.2523468641846602E-2</v>
      </c>
      <c r="G7" s="1">
        <v>-0.642043298073388</v>
      </c>
      <c r="I7" s="1">
        <v>8.7978402083066093E-3</v>
      </c>
      <c r="J7" s="1">
        <v>-0.14704875509155901</v>
      </c>
    </row>
    <row r="8" spans="1:10" x14ac:dyDescent="0.2">
      <c r="C8" s="1">
        <v>1.1461488737279699</v>
      </c>
      <c r="D8" s="1">
        <v>-1.3627011108985501</v>
      </c>
      <c r="F8" s="1">
        <v>0.22394886769815001</v>
      </c>
      <c r="G8" s="1">
        <v>-0.16746113498046</v>
      </c>
      <c r="I8" s="1">
        <v>5.4695085174652804E-3</v>
      </c>
      <c r="J8" s="1">
        <v>-0.189514925959341</v>
      </c>
    </row>
    <row r="9" spans="1:10" x14ac:dyDescent="0.2">
      <c r="C9" s="1">
        <v>-7.5579388913918993E-2</v>
      </c>
      <c r="D9" s="1">
        <v>-0.227331396358082</v>
      </c>
      <c r="F9" s="1">
        <v>0.49580060852290098</v>
      </c>
      <c r="G9" s="1">
        <v>-0.76675138188783099</v>
      </c>
      <c r="I9" s="1">
        <v>-3.0616567769719799E-2</v>
      </c>
      <c r="J9" s="1">
        <v>-0.22824745128229401</v>
      </c>
    </row>
    <row r="10" spans="1:10" x14ac:dyDescent="0.2">
      <c r="C10" s="1"/>
      <c r="D10" s="1"/>
      <c r="F10" s="1"/>
      <c r="G10" s="1"/>
      <c r="I10" s="1"/>
      <c r="J10" s="1"/>
    </row>
    <row r="11" spans="1:10" x14ac:dyDescent="0.2">
      <c r="C11" s="1">
        <v>-0.20581779534325301</v>
      </c>
      <c r="D11" s="1">
        <v>-1.2306060001441099</v>
      </c>
      <c r="F11" s="1">
        <v>0.126758867047054</v>
      </c>
      <c r="G11" s="1">
        <v>-1.16329932636827</v>
      </c>
      <c r="I11" s="1">
        <v>-0.17553774956582099</v>
      </c>
      <c r="J11" s="1">
        <v>-7.1021714587824497E-2</v>
      </c>
    </row>
    <row r="12" spans="1:10" x14ac:dyDescent="0.2">
      <c r="C12" s="1">
        <v>0.23293609495432399</v>
      </c>
      <c r="D12" s="1">
        <v>-1.8578025087250301</v>
      </c>
      <c r="F12" s="1">
        <v>-0.45146723829610802</v>
      </c>
      <c r="G12" s="1">
        <v>-0.58095584084921903</v>
      </c>
      <c r="I12" s="1">
        <v>3.6579445543473803E-2</v>
      </c>
      <c r="J12" s="1">
        <v>4.9944237571625798E-2</v>
      </c>
    </row>
    <row r="13" spans="1:10" x14ac:dyDescent="0.2">
      <c r="C13" s="1">
        <v>-2.7118297332612101E-2</v>
      </c>
      <c r="D13" s="1">
        <v>-0.58486749516749903</v>
      </c>
      <c r="F13" s="1">
        <v>0.324708361385047</v>
      </c>
      <c r="G13" s="1">
        <v>-2.3360908564677101</v>
      </c>
      <c r="I13" s="1">
        <v>0.138958298821142</v>
      </c>
      <c r="J13" s="1">
        <v>-0.29966895418126699</v>
      </c>
    </row>
    <row r="15" spans="1:10" x14ac:dyDescent="0.2">
      <c r="C15" s="1"/>
      <c r="D15" s="1"/>
    </row>
    <row r="17" spans="1:10" x14ac:dyDescent="0.2">
      <c r="A17" s="22" t="s">
        <v>4</v>
      </c>
      <c r="B17" s="22"/>
    </row>
    <row r="19" spans="1:10" x14ac:dyDescent="0.2">
      <c r="C19" s="76" t="s">
        <v>34</v>
      </c>
      <c r="D19" s="78"/>
      <c r="F19" s="76" t="s">
        <v>31</v>
      </c>
      <c r="G19" s="78"/>
      <c r="I19" s="76" t="s">
        <v>35</v>
      </c>
      <c r="J19" s="78"/>
    </row>
    <row r="20" spans="1:10" x14ac:dyDescent="0.2">
      <c r="C20" s="2" t="s">
        <v>6</v>
      </c>
      <c r="D20" s="2" t="s">
        <v>5</v>
      </c>
      <c r="F20" s="2" t="s">
        <v>6</v>
      </c>
      <c r="G20" s="2" t="s">
        <v>5</v>
      </c>
      <c r="I20" s="2" t="s">
        <v>6</v>
      </c>
      <c r="J20" s="2" t="s">
        <v>5</v>
      </c>
    </row>
    <row r="21" spans="1:10" x14ac:dyDescent="0.2">
      <c r="C21">
        <f>AVERAGE(C5:C13)</f>
        <v>1.0411609963935364E-9</v>
      </c>
      <c r="D21">
        <f>AVERAGE(D5:D13)</f>
        <v>-0.89778768601305758</v>
      </c>
      <c r="F21">
        <f>AVERAGE(F5:F13)</f>
        <v>9.2342032631531623E-10</v>
      </c>
      <c r="G21">
        <f>AVERAGE(G5:G13)</f>
        <v>-0.97082394019537799</v>
      </c>
      <c r="I21">
        <f>AVERAGE(I5:I13)</f>
        <v>-1.8911686106015679E-10</v>
      </c>
      <c r="J21">
        <f>AVERAGE(J5:J13)</f>
        <v>-0.19123840386846122</v>
      </c>
    </row>
  </sheetData>
  <mergeCells count="6">
    <mergeCell ref="C3:D3"/>
    <mergeCell ref="F3:G3"/>
    <mergeCell ref="C19:D19"/>
    <mergeCell ref="F19:G19"/>
    <mergeCell ref="I3:J3"/>
    <mergeCell ref="I19:J1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014A-EAB1-0443-A140-BBBD1137B739}">
  <dimension ref="A1:G24"/>
  <sheetViews>
    <sheetView workbookViewId="0">
      <selection sqref="A1:XFD1048576"/>
    </sheetView>
  </sheetViews>
  <sheetFormatPr baseColWidth="10" defaultRowHeight="16" x14ac:dyDescent="0.2"/>
  <sheetData>
    <row r="1" spans="1:7" x14ac:dyDescent="0.2">
      <c r="A1" s="52" t="s">
        <v>13</v>
      </c>
      <c r="B1" s="22"/>
    </row>
    <row r="3" spans="1:7" ht="32" customHeight="1" x14ac:dyDescent="0.2">
      <c r="A3" s="44" t="s">
        <v>67</v>
      </c>
      <c r="C3" s="103" t="s">
        <v>180</v>
      </c>
      <c r="D3" s="103"/>
      <c r="F3" s="103" t="s">
        <v>181</v>
      </c>
      <c r="G3" s="103"/>
    </row>
    <row r="4" spans="1:7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</row>
    <row r="5" spans="1:7" x14ac:dyDescent="0.2">
      <c r="C5" s="60">
        <v>872</v>
      </c>
      <c r="D5" s="60">
        <v>208</v>
      </c>
      <c r="F5" s="60">
        <v>1200</v>
      </c>
      <c r="G5" s="60">
        <v>368</v>
      </c>
    </row>
    <row r="6" spans="1:7" x14ac:dyDescent="0.2">
      <c r="A6" s="53"/>
      <c r="C6" s="56">
        <v>208</v>
      </c>
      <c r="D6" s="56">
        <v>232</v>
      </c>
      <c r="F6" s="56">
        <v>240</v>
      </c>
      <c r="G6" s="56">
        <v>208</v>
      </c>
    </row>
    <row r="7" spans="1:7" x14ac:dyDescent="0.2">
      <c r="C7" s="56">
        <v>3008</v>
      </c>
      <c r="D7" s="56">
        <v>272</v>
      </c>
      <c r="F7" s="56">
        <v>3216</v>
      </c>
      <c r="G7" s="56">
        <v>304</v>
      </c>
    </row>
    <row r="8" spans="1:7" x14ac:dyDescent="0.2">
      <c r="C8" s="56">
        <v>304</v>
      </c>
      <c r="D8" s="56">
        <v>280</v>
      </c>
      <c r="F8" s="56">
        <v>344</v>
      </c>
      <c r="G8" s="56">
        <v>352</v>
      </c>
    </row>
    <row r="9" spans="1:7" x14ac:dyDescent="0.2">
      <c r="C9" s="56"/>
      <c r="D9" s="56"/>
      <c r="F9" s="56"/>
      <c r="G9" s="56"/>
    </row>
    <row r="10" spans="1:7" x14ac:dyDescent="0.2">
      <c r="C10" s="56">
        <v>320</v>
      </c>
      <c r="D10" s="56">
        <v>1448</v>
      </c>
      <c r="F10" s="56">
        <v>304</v>
      </c>
      <c r="G10" s="56">
        <v>1216</v>
      </c>
    </row>
    <row r="11" spans="1:7" x14ac:dyDescent="0.2">
      <c r="C11" s="56">
        <v>776</v>
      </c>
      <c r="D11" s="56">
        <v>256</v>
      </c>
      <c r="F11" s="56">
        <v>712</v>
      </c>
      <c r="G11" s="56">
        <v>224</v>
      </c>
    </row>
    <row r="12" spans="1:7" x14ac:dyDescent="0.2">
      <c r="C12" s="56">
        <v>88</v>
      </c>
      <c r="D12" s="56">
        <v>864</v>
      </c>
      <c r="F12" s="56">
        <v>432</v>
      </c>
      <c r="G12" s="56">
        <v>744</v>
      </c>
    </row>
    <row r="13" spans="1:7" x14ac:dyDescent="0.2">
      <c r="C13" s="56">
        <v>552</v>
      </c>
      <c r="D13" s="56">
        <v>680</v>
      </c>
      <c r="F13" s="56">
        <v>456</v>
      </c>
      <c r="G13" s="56">
        <v>688</v>
      </c>
    </row>
    <row r="14" spans="1:7" x14ac:dyDescent="0.2">
      <c r="C14" s="56"/>
      <c r="D14" s="56"/>
      <c r="F14" s="56"/>
      <c r="G14" s="56"/>
    </row>
    <row r="15" spans="1:7" x14ac:dyDescent="0.2">
      <c r="C15" s="18"/>
      <c r="D15" s="58"/>
      <c r="F15" s="18"/>
      <c r="G15" s="58"/>
    </row>
    <row r="20" spans="1:7" x14ac:dyDescent="0.2">
      <c r="A20" s="22" t="s">
        <v>4</v>
      </c>
      <c r="B20" s="22"/>
    </row>
    <row r="22" spans="1:7" ht="34" customHeight="1" x14ac:dyDescent="0.2">
      <c r="A22" s="44" t="s">
        <v>67</v>
      </c>
      <c r="C22" s="103" t="s">
        <v>180</v>
      </c>
      <c r="D22" s="103"/>
      <c r="F22" s="103" t="s">
        <v>181</v>
      </c>
      <c r="G22" s="103"/>
    </row>
    <row r="23" spans="1:7" ht="18" x14ac:dyDescent="0.2">
      <c r="C23" s="7" t="s">
        <v>36</v>
      </c>
      <c r="D23" s="7" t="s">
        <v>52</v>
      </c>
      <c r="F23" s="7" t="s">
        <v>36</v>
      </c>
      <c r="G23" s="7" t="s">
        <v>52</v>
      </c>
    </row>
    <row r="24" spans="1:7" x14ac:dyDescent="0.2">
      <c r="C24" s="5">
        <f>AVERAGE(C5:C15)</f>
        <v>766</v>
      </c>
      <c r="D24" s="24">
        <f>AVERAGE(D5:D15)</f>
        <v>530</v>
      </c>
      <c r="F24" s="5">
        <f>AVERAGE(F5:F15)</f>
        <v>863</v>
      </c>
      <c r="G24" s="5">
        <f>AVERAGE(G5:G15)</f>
        <v>513</v>
      </c>
    </row>
  </sheetData>
  <mergeCells count="4">
    <mergeCell ref="C3:D3"/>
    <mergeCell ref="F3:G3"/>
    <mergeCell ref="C22:D22"/>
    <mergeCell ref="F22:G2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7E9-5462-5140-A80B-761C7C1F6F98}">
  <dimension ref="A1:G24"/>
  <sheetViews>
    <sheetView workbookViewId="0">
      <selection activeCell="H28" sqref="H28"/>
    </sheetView>
  </sheetViews>
  <sheetFormatPr baseColWidth="10" defaultRowHeight="16" x14ac:dyDescent="0.2"/>
  <sheetData>
    <row r="1" spans="1:7" x14ac:dyDescent="0.2">
      <c r="A1" s="52" t="s">
        <v>13</v>
      </c>
      <c r="B1" s="22"/>
    </row>
    <row r="3" spans="1:7" ht="32" customHeight="1" x14ac:dyDescent="0.2">
      <c r="A3" s="44" t="s">
        <v>67</v>
      </c>
      <c r="C3" s="103" t="s">
        <v>71</v>
      </c>
      <c r="D3" s="103"/>
      <c r="F3" s="103" t="s">
        <v>72</v>
      </c>
      <c r="G3" s="103"/>
    </row>
    <row r="4" spans="1:7" ht="16" customHeight="1" x14ac:dyDescent="0.2">
      <c r="C4" s="7" t="s">
        <v>36</v>
      </c>
      <c r="D4" s="7" t="s">
        <v>52</v>
      </c>
      <c r="F4" s="7" t="s">
        <v>36</v>
      </c>
      <c r="G4" s="7" t="s">
        <v>52</v>
      </c>
    </row>
    <row r="5" spans="1:7" ht="16" customHeight="1" x14ac:dyDescent="0.2">
      <c r="C5" s="60">
        <v>0.29376407999999998</v>
      </c>
      <c r="D5" s="60">
        <v>0.19046129000000001</v>
      </c>
      <c r="F5" s="60">
        <v>0.34789128000000002</v>
      </c>
      <c r="G5" s="60">
        <v>0.94578945000000003</v>
      </c>
    </row>
    <row r="6" spans="1:7" x14ac:dyDescent="0.2">
      <c r="A6" s="53"/>
      <c r="C6" s="56">
        <v>1.0619828899999999</v>
      </c>
      <c r="D6" s="56">
        <v>1.4802107200000001</v>
      </c>
      <c r="F6" s="56">
        <v>1.10475564</v>
      </c>
      <c r="G6" s="56">
        <v>1.36223472</v>
      </c>
    </row>
    <row r="7" spans="1:7" x14ac:dyDescent="0.2">
      <c r="C7" s="56">
        <v>4.3884278400000003</v>
      </c>
      <c r="D7" s="56">
        <v>18.576310800000002</v>
      </c>
      <c r="F7" s="56">
        <v>1.1709002799999999</v>
      </c>
      <c r="G7" s="56">
        <v>1.7825321599999999</v>
      </c>
    </row>
    <row r="8" spans="1:7" x14ac:dyDescent="0.2">
      <c r="C8" s="56">
        <v>0.73042364999999998</v>
      </c>
      <c r="D8" s="56">
        <v>5.31191529</v>
      </c>
      <c r="F8" s="56">
        <v>2.2221343899999999</v>
      </c>
      <c r="G8" s="56">
        <v>1.3956203</v>
      </c>
    </row>
    <row r="9" spans="1:7" x14ac:dyDescent="0.2">
      <c r="C9" s="56"/>
      <c r="D9" s="56"/>
      <c r="F9" s="56"/>
      <c r="G9" s="56"/>
    </row>
    <row r="10" spans="1:7" x14ac:dyDescent="0.2">
      <c r="C10" s="56">
        <v>1.70174738</v>
      </c>
      <c r="D10" s="56">
        <v>0.54562073</v>
      </c>
      <c r="F10" s="56">
        <v>1.06517832</v>
      </c>
      <c r="G10" s="56">
        <v>5.5351126199999996</v>
      </c>
    </row>
    <row r="11" spans="1:7" x14ac:dyDescent="0.2">
      <c r="C11" s="56">
        <v>0.79528809</v>
      </c>
      <c r="D11" s="56">
        <v>0.67757619999999996</v>
      </c>
      <c r="F11" s="56">
        <v>1.89631007</v>
      </c>
      <c r="G11" s="56">
        <v>0.80581278999999995</v>
      </c>
    </row>
    <row r="12" spans="1:7" x14ac:dyDescent="0.2">
      <c r="C12" s="56">
        <v>1.37168146</v>
      </c>
      <c r="D12" s="56">
        <v>1.43862457</v>
      </c>
      <c r="F12" s="56">
        <v>0.40848551999999999</v>
      </c>
      <c r="G12" s="56">
        <v>3.07919016</v>
      </c>
    </row>
    <row r="13" spans="1:7" x14ac:dyDescent="0.2">
      <c r="C13" s="56">
        <v>0.53867542999999996</v>
      </c>
      <c r="D13" s="56">
        <v>0.68508583999999995</v>
      </c>
      <c r="F13" s="56">
        <v>1.21196941</v>
      </c>
      <c r="G13" s="56">
        <v>0.52770885999999995</v>
      </c>
    </row>
    <row r="14" spans="1:7" x14ac:dyDescent="0.2">
      <c r="C14" s="56"/>
      <c r="D14" s="56"/>
      <c r="F14" s="56"/>
      <c r="G14" s="56"/>
    </row>
    <row r="15" spans="1:7" x14ac:dyDescent="0.2">
      <c r="C15" s="18"/>
      <c r="D15" s="58"/>
      <c r="F15" s="18"/>
      <c r="G15" s="58"/>
    </row>
    <row r="20" spans="1:7" x14ac:dyDescent="0.2">
      <c r="A20" s="22" t="s">
        <v>4</v>
      </c>
      <c r="B20" s="22"/>
    </row>
    <row r="22" spans="1:7" ht="34" customHeight="1" x14ac:dyDescent="0.2">
      <c r="A22" s="44" t="s">
        <v>67</v>
      </c>
      <c r="C22" s="103" t="s">
        <v>71</v>
      </c>
      <c r="D22" s="103"/>
      <c r="F22" s="103" t="s">
        <v>72</v>
      </c>
      <c r="G22" s="103"/>
    </row>
    <row r="23" spans="1:7" ht="18" x14ac:dyDescent="0.2">
      <c r="C23" s="7" t="s">
        <v>36</v>
      </c>
      <c r="D23" s="7" t="s">
        <v>52</v>
      </c>
      <c r="F23" s="7" t="s">
        <v>36</v>
      </c>
      <c r="G23" s="7" t="s">
        <v>52</v>
      </c>
    </row>
    <row r="24" spans="1:7" x14ac:dyDescent="0.2">
      <c r="C24" s="5">
        <f>AVERAGE(C5:C15)</f>
        <v>1.3602488524999998</v>
      </c>
      <c r="D24" s="24">
        <f>AVERAGE(D5:D15)</f>
        <v>3.6132256800000002</v>
      </c>
      <c r="F24" s="5">
        <f>AVERAGE(F5:F15)</f>
        <v>1.1784531137500001</v>
      </c>
      <c r="G24" s="5">
        <f>AVERAGE(G5:G15)</f>
        <v>1.9292501324999998</v>
      </c>
    </row>
  </sheetData>
  <mergeCells count="4">
    <mergeCell ref="C3:D3"/>
    <mergeCell ref="F3:G3"/>
    <mergeCell ref="C22:D22"/>
    <mergeCell ref="F22:G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F1F7-20B9-4F4F-85F0-7F3A81714461}">
  <dimension ref="A1:T95"/>
  <sheetViews>
    <sheetView topLeftCell="A63" workbookViewId="0">
      <selection activeCell="G100" sqref="G100"/>
    </sheetView>
  </sheetViews>
  <sheetFormatPr baseColWidth="10" defaultRowHeight="16" x14ac:dyDescent="0.2"/>
  <cols>
    <col min="1" max="1" width="13" customWidth="1"/>
    <col min="2" max="2" width="12.5" customWidth="1"/>
    <col min="3" max="3" width="12.1640625" bestFit="1" customWidth="1"/>
  </cols>
  <sheetData>
    <row r="1" spans="1:20" x14ac:dyDescent="0.2">
      <c r="A1" s="22" t="s">
        <v>13</v>
      </c>
      <c r="B1" s="22"/>
    </row>
    <row r="3" spans="1:20" x14ac:dyDescent="0.2">
      <c r="A3" s="79" t="s">
        <v>27</v>
      </c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</row>
    <row r="4" spans="1:20" x14ac:dyDescent="0.2">
      <c r="A4" s="79"/>
      <c r="C4" s="83" t="s">
        <v>21</v>
      </c>
      <c r="D4" s="84"/>
      <c r="E4" s="84"/>
      <c r="F4" s="84"/>
      <c r="G4" s="84"/>
      <c r="H4" s="84"/>
      <c r="I4" s="84"/>
      <c r="J4" s="84"/>
      <c r="K4" s="85"/>
      <c r="L4" s="83" t="s">
        <v>159</v>
      </c>
      <c r="M4" s="84"/>
      <c r="N4" s="84"/>
      <c r="O4" s="84"/>
      <c r="P4" s="84"/>
      <c r="Q4" s="84"/>
      <c r="R4" s="84"/>
      <c r="S4" s="84"/>
      <c r="T4" s="85"/>
    </row>
    <row r="5" spans="1:20" x14ac:dyDescent="0.2">
      <c r="A5" s="79"/>
      <c r="B5" s="30" t="s">
        <v>36</v>
      </c>
      <c r="C5" s="63">
        <v>-0.99538000000000004</v>
      </c>
      <c r="D5" s="64">
        <v>-0.32633000000000001</v>
      </c>
      <c r="E5" s="64">
        <v>1.3217099999999999</v>
      </c>
      <c r="F5" s="64"/>
      <c r="G5" s="64">
        <v>-0.2379608</v>
      </c>
      <c r="H5" s="64">
        <v>-0.61973</v>
      </c>
      <c r="I5" s="64">
        <v>0.85769081000000003</v>
      </c>
      <c r="J5" s="64"/>
      <c r="K5" s="65"/>
      <c r="L5" s="63">
        <v>-9.5944900000000004</v>
      </c>
      <c r="M5" s="64">
        <v>-8.0467600000000008</v>
      </c>
      <c r="N5" s="64">
        <v>-8.3756000000000004</v>
      </c>
      <c r="O5" s="64"/>
      <c r="P5" s="64">
        <v>-4.2675209000000001</v>
      </c>
      <c r="Q5" s="64">
        <v>-5.1518898000000002</v>
      </c>
      <c r="R5" s="64">
        <v>-5.9789944000000004</v>
      </c>
      <c r="S5" s="64">
        <v>-6.8468361</v>
      </c>
      <c r="T5" s="65">
        <v>-2.5503768999999998</v>
      </c>
    </row>
    <row r="6" spans="1:20" x14ac:dyDescent="0.2">
      <c r="A6" s="79"/>
      <c r="B6" s="29" t="s">
        <v>37</v>
      </c>
      <c r="C6" s="63">
        <v>-0.47575000000000001</v>
      </c>
      <c r="D6" s="64">
        <v>-2.9433099999999999</v>
      </c>
      <c r="E6" s="64">
        <v>0.22489300000000001</v>
      </c>
      <c r="F6" s="64"/>
      <c r="G6" s="64">
        <v>0.41117668000000002</v>
      </c>
      <c r="H6" s="64">
        <v>-0.1241531</v>
      </c>
      <c r="I6" s="64"/>
      <c r="J6" s="64"/>
      <c r="K6" s="65"/>
      <c r="L6" s="63">
        <v>-0.84875999999999996</v>
      </c>
      <c r="M6" s="64">
        <v>-1.4820199999999999</v>
      </c>
      <c r="N6" s="64">
        <v>0.43818600000000002</v>
      </c>
      <c r="O6" s="64">
        <v>0.207977</v>
      </c>
      <c r="P6" s="64">
        <v>1.0659294100000001</v>
      </c>
      <c r="Q6" s="64">
        <v>0.62813567999999997</v>
      </c>
      <c r="R6" s="64">
        <v>1.00094032</v>
      </c>
      <c r="S6" s="64">
        <v>2.0418987300000002</v>
      </c>
      <c r="T6" s="65">
        <v>0.3427887</v>
      </c>
    </row>
    <row r="7" spans="1:20" x14ac:dyDescent="0.2">
      <c r="A7" s="79"/>
    </row>
    <row r="9" spans="1:20" x14ac:dyDescent="0.2">
      <c r="A9" s="22" t="s">
        <v>4</v>
      </c>
      <c r="B9" s="22"/>
    </row>
    <row r="11" spans="1:20" x14ac:dyDescent="0.2">
      <c r="C11" s="76" t="s">
        <v>26</v>
      </c>
      <c r="D11" s="78"/>
    </row>
    <row r="12" spans="1:20" x14ac:dyDescent="0.2">
      <c r="C12" s="31" t="s">
        <v>21</v>
      </c>
      <c r="D12" s="32" t="s">
        <v>159</v>
      </c>
    </row>
    <row r="13" spans="1:20" x14ac:dyDescent="0.2">
      <c r="B13" s="30" t="s">
        <v>36</v>
      </c>
      <c r="C13">
        <f>AVERAGE(C5:K5)</f>
        <v>1.6666666750412655E-9</v>
      </c>
      <c r="D13">
        <f>AVERAGE(L5:T5)</f>
        <v>-6.3515585124999987</v>
      </c>
    </row>
    <row r="14" spans="1:20" x14ac:dyDescent="0.2">
      <c r="B14" s="29" t="s">
        <v>37</v>
      </c>
      <c r="C14">
        <f>AVERAGE(C6:K6)</f>
        <v>-0.58142868400000003</v>
      </c>
      <c r="D14">
        <f>AVERAGE(L6:T6)</f>
        <v>0.37723064888888896</v>
      </c>
    </row>
    <row r="18" spans="1:20" x14ac:dyDescent="0.2">
      <c r="A18" s="22" t="s">
        <v>13</v>
      </c>
      <c r="B18" s="22"/>
    </row>
    <row r="20" spans="1:20" x14ac:dyDescent="0.2">
      <c r="A20" s="79" t="s">
        <v>27</v>
      </c>
      <c r="C20" s="80" t="s">
        <v>28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</row>
    <row r="21" spans="1:20" x14ac:dyDescent="0.2">
      <c r="A21" s="79"/>
      <c r="C21" s="83" t="s">
        <v>21</v>
      </c>
      <c r="D21" s="84"/>
      <c r="E21" s="84"/>
      <c r="F21" s="84"/>
      <c r="G21" s="84"/>
      <c r="H21" s="84"/>
      <c r="I21" s="84"/>
      <c r="J21" s="84"/>
      <c r="K21" s="85"/>
      <c r="L21" s="83" t="s">
        <v>159</v>
      </c>
      <c r="M21" s="84"/>
      <c r="N21" s="84"/>
      <c r="O21" s="84"/>
      <c r="P21" s="84"/>
      <c r="Q21" s="84"/>
      <c r="R21" s="84"/>
      <c r="S21" s="84"/>
      <c r="T21" s="85"/>
    </row>
    <row r="22" spans="1:20" x14ac:dyDescent="0.2">
      <c r="A22" s="79"/>
      <c r="B22" s="30" t="s">
        <v>36</v>
      </c>
      <c r="C22" s="63">
        <v>-0.93379999999999996</v>
      </c>
      <c r="D22" s="64">
        <v>0.41580400000000001</v>
      </c>
      <c r="E22" s="64">
        <v>0.51799200000000001</v>
      </c>
      <c r="F22" s="64"/>
      <c r="G22" s="64">
        <v>0.19409625</v>
      </c>
      <c r="H22" s="64">
        <v>-0.26571020000000001</v>
      </c>
      <c r="I22" s="64">
        <v>7.1613949999999996E-2</v>
      </c>
      <c r="J22" s="64"/>
      <c r="K22" s="65"/>
      <c r="L22" s="63">
        <v>-2.1044100000000001</v>
      </c>
      <c r="M22" s="64">
        <v>-2.31812</v>
      </c>
      <c r="N22" s="64">
        <v>-2.41357</v>
      </c>
      <c r="O22" s="64"/>
      <c r="P22" s="64">
        <v>-1.8014958999999999</v>
      </c>
      <c r="Q22" s="64">
        <v>-1.5080674000000001</v>
      </c>
      <c r="R22" s="64">
        <v>-1.9227365000000001</v>
      </c>
      <c r="S22" s="64">
        <v>-2.4149029999999998</v>
      </c>
      <c r="T22" s="65">
        <v>-1.3006719</v>
      </c>
    </row>
    <row r="23" spans="1:20" x14ac:dyDescent="0.2">
      <c r="A23" s="79"/>
      <c r="B23" s="29" t="s">
        <v>37</v>
      </c>
      <c r="C23" s="63">
        <v>-0.38785999999999998</v>
      </c>
      <c r="D23" s="64">
        <v>-0.32273000000000002</v>
      </c>
      <c r="E23" s="64">
        <v>-4.1680000000000002E-2</v>
      </c>
      <c r="F23" s="64"/>
      <c r="G23" s="64">
        <v>0.32370821999999999</v>
      </c>
      <c r="H23" s="64">
        <v>0.43294589</v>
      </c>
      <c r="I23" s="64"/>
      <c r="J23" s="64"/>
      <c r="K23" s="65"/>
      <c r="L23" s="63">
        <v>1.031101</v>
      </c>
      <c r="M23" s="64">
        <v>-1.2504</v>
      </c>
      <c r="N23" s="64">
        <v>-1.2825500000000001</v>
      </c>
      <c r="O23" s="64">
        <v>-0.81933</v>
      </c>
      <c r="P23" s="64">
        <v>0.48759904999999998</v>
      </c>
      <c r="Q23" s="64">
        <v>-0.55601820000000002</v>
      </c>
      <c r="R23" s="64">
        <v>-0.35075119999999999</v>
      </c>
      <c r="S23" s="64">
        <v>0.82890001999999996</v>
      </c>
      <c r="T23" s="65">
        <v>-0.8102277</v>
      </c>
    </row>
    <row r="24" spans="1:20" x14ac:dyDescent="0.2">
      <c r="A24" s="79"/>
    </row>
    <row r="26" spans="1:20" x14ac:dyDescent="0.2">
      <c r="A26" s="22" t="s">
        <v>4</v>
      </c>
      <c r="B26" s="22"/>
    </row>
    <row r="28" spans="1:20" x14ac:dyDescent="0.2">
      <c r="C28" s="76" t="s">
        <v>28</v>
      </c>
      <c r="D28" s="78"/>
    </row>
    <row r="29" spans="1:20" x14ac:dyDescent="0.2">
      <c r="C29" s="31" t="s">
        <v>21</v>
      </c>
      <c r="D29" s="32" t="s">
        <v>159</v>
      </c>
    </row>
    <row r="30" spans="1:20" x14ac:dyDescent="0.2">
      <c r="B30" s="30" t="s">
        <v>36</v>
      </c>
      <c r="C30">
        <f>AVERAGE(C22:K22)</f>
        <v>-6.666666666511426E-7</v>
      </c>
      <c r="D30">
        <f>AVERAGE(L22:T22)</f>
        <v>-1.9729968375</v>
      </c>
    </row>
    <row r="31" spans="1:20" x14ac:dyDescent="0.2">
      <c r="B31" s="29" t="s">
        <v>37</v>
      </c>
      <c r="C31">
        <f>AVERAGE(C23:K23)</f>
        <v>8.768219999999771E-4</v>
      </c>
      <c r="D31">
        <f>AVERAGE(L23:T23)</f>
        <v>-0.3024085588888889</v>
      </c>
    </row>
    <row r="34" spans="1:20" x14ac:dyDescent="0.2">
      <c r="A34" s="22" t="s">
        <v>13</v>
      </c>
      <c r="B34" s="22"/>
    </row>
    <row r="36" spans="1:20" x14ac:dyDescent="0.2">
      <c r="A36" s="79" t="s">
        <v>27</v>
      </c>
      <c r="C36" s="80" t="s">
        <v>29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2"/>
    </row>
    <row r="37" spans="1:20" x14ac:dyDescent="0.2">
      <c r="A37" s="79"/>
      <c r="C37" s="83" t="s">
        <v>21</v>
      </c>
      <c r="D37" s="84"/>
      <c r="E37" s="84"/>
      <c r="F37" s="84"/>
      <c r="G37" s="84"/>
      <c r="H37" s="84"/>
      <c r="I37" s="84"/>
      <c r="J37" s="84"/>
      <c r="K37" s="85"/>
      <c r="L37" s="83" t="s">
        <v>159</v>
      </c>
      <c r="M37" s="84"/>
      <c r="N37" s="84"/>
      <c r="O37" s="84"/>
      <c r="P37" s="84"/>
      <c r="Q37" s="84"/>
      <c r="R37" s="84"/>
      <c r="S37" s="84"/>
      <c r="T37" s="85"/>
    </row>
    <row r="38" spans="1:20" x14ac:dyDescent="0.2">
      <c r="A38" s="79"/>
      <c r="B38" s="30" t="s">
        <v>36</v>
      </c>
      <c r="C38" s="63">
        <v>-0.66137999999999997</v>
      </c>
      <c r="D38" s="64">
        <v>0.22734099999999999</v>
      </c>
      <c r="E38" s="64">
        <v>0.43404399999999999</v>
      </c>
      <c r="F38" s="64"/>
      <c r="G38" s="64">
        <v>-0.18</v>
      </c>
      <c r="H38" s="64">
        <v>-0.03</v>
      </c>
      <c r="I38" s="64">
        <v>0.20899999999999999</v>
      </c>
      <c r="J38" s="64"/>
      <c r="K38" s="65"/>
      <c r="L38" s="63">
        <v>-0.58765999999999996</v>
      </c>
      <c r="M38" s="64">
        <v>-0.62243000000000004</v>
      </c>
      <c r="N38" s="64">
        <v>-0.67515999999999998</v>
      </c>
      <c r="O38" s="64"/>
      <c r="P38" s="64">
        <v>0.20599999999999999</v>
      </c>
      <c r="Q38" s="64">
        <v>-7.0000000000000007E-2</v>
      </c>
      <c r="R38" s="64">
        <v>-0.23</v>
      </c>
      <c r="S38" s="64">
        <v>0.13100000000000001</v>
      </c>
      <c r="T38" s="65">
        <v>9.7000000000000003E-2</v>
      </c>
    </row>
    <row r="39" spans="1:20" x14ac:dyDescent="0.2">
      <c r="A39" s="79"/>
      <c r="B39" s="29" t="s">
        <v>37</v>
      </c>
      <c r="C39" s="63">
        <v>-1.75939</v>
      </c>
      <c r="D39" s="64">
        <v>-2.02963</v>
      </c>
      <c r="E39" s="64">
        <v>-1.87757</v>
      </c>
      <c r="F39" s="64"/>
      <c r="G39" s="64">
        <v>-0.95</v>
      </c>
      <c r="H39" s="64">
        <v>-0.56000000000000005</v>
      </c>
      <c r="I39" s="64">
        <v>-1.29</v>
      </c>
      <c r="J39" s="64"/>
      <c r="K39" s="65"/>
      <c r="L39" s="63">
        <v>1.040394</v>
      </c>
      <c r="M39" s="64">
        <v>-0.72499000000000002</v>
      </c>
      <c r="N39" s="64">
        <v>-1.59877</v>
      </c>
      <c r="O39" s="64">
        <v>-0.53922999999999999</v>
      </c>
      <c r="P39" s="64">
        <v>-0.28000000000000003</v>
      </c>
      <c r="Q39" s="64">
        <v>1.9E-2</v>
      </c>
      <c r="R39" s="64">
        <v>1.2E-2</v>
      </c>
      <c r="S39" s="64">
        <v>0.22500000000000001</v>
      </c>
      <c r="T39" s="65">
        <v>0.38900000000000001</v>
      </c>
    </row>
    <row r="40" spans="1:20" x14ac:dyDescent="0.2">
      <c r="A40" s="79"/>
    </row>
    <row r="42" spans="1:20" x14ac:dyDescent="0.2">
      <c r="A42" s="22" t="s">
        <v>4</v>
      </c>
      <c r="B42" s="22"/>
    </row>
    <row r="44" spans="1:20" x14ac:dyDescent="0.2">
      <c r="C44" s="76" t="s">
        <v>29</v>
      </c>
      <c r="D44" s="78"/>
    </row>
    <row r="45" spans="1:20" x14ac:dyDescent="0.2">
      <c r="C45" s="31" t="s">
        <v>21</v>
      </c>
      <c r="D45" s="32" t="s">
        <v>159</v>
      </c>
    </row>
    <row r="46" spans="1:20" x14ac:dyDescent="0.2">
      <c r="B46" s="30" t="s">
        <v>36</v>
      </c>
      <c r="C46">
        <f>AVERAGE(C38:K38)</f>
        <v>-1.6583333333332803E-4</v>
      </c>
      <c r="D46">
        <f>AVERAGE(L38:T38)</f>
        <v>-0.21890625000000002</v>
      </c>
    </row>
    <row r="47" spans="1:20" x14ac:dyDescent="0.2">
      <c r="B47" s="29" t="s">
        <v>37</v>
      </c>
      <c r="C47">
        <f>AVERAGE(C39:K39)</f>
        <v>-1.4110983333333333</v>
      </c>
      <c r="D47">
        <f>AVERAGE(L39:T39)</f>
        <v>-0.16195511111111111</v>
      </c>
    </row>
    <row r="50" spans="1:20" x14ac:dyDescent="0.2">
      <c r="A50" s="22" t="s">
        <v>13</v>
      </c>
      <c r="B50" s="22"/>
    </row>
    <row r="52" spans="1:20" x14ac:dyDescent="0.2">
      <c r="A52" s="79" t="s">
        <v>27</v>
      </c>
      <c r="C52" s="80" t="s">
        <v>30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2"/>
    </row>
    <row r="53" spans="1:20" x14ac:dyDescent="0.2">
      <c r="A53" s="79"/>
      <c r="C53" s="83" t="s">
        <v>21</v>
      </c>
      <c r="D53" s="84"/>
      <c r="E53" s="84"/>
      <c r="F53" s="84"/>
      <c r="G53" s="84"/>
      <c r="H53" s="84"/>
      <c r="I53" s="84"/>
      <c r="J53" s="84"/>
      <c r="K53" s="85"/>
      <c r="L53" s="83" t="s">
        <v>159</v>
      </c>
      <c r="M53" s="84"/>
      <c r="N53" s="84"/>
      <c r="O53" s="84"/>
      <c r="P53" s="84"/>
      <c r="Q53" s="84"/>
      <c r="R53" s="84"/>
      <c r="S53" s="84"/>
      <c r="T53" s="85"/>
    </row>
    <row r="54" spans="1:20" x14ac:dyDescent="0.2">
      <c r="A54" s="79"/>
      <c r="B54" s="30" t="s">
        <v>36</v>
      </c>
      <c r="C54" s="63">
        <v>-4.752E-2</v>
      </c>
      <c r="D54" s="64">
        <v>-0.38636999999999999</v>
      </c>
      <c r="E54" s="64">
        <v>0.43388599999999999</v>
      </c>
      <c r="F54" s="64"/>
      <c r="G54" s="64">
        <v>-0.1173617</v>
      </c>
      <c r="H54" s="64">
        <v>-0.32982889999999998</v>
      </c>
      <c r="I54" s="64">
        <v>0.44719059999999999</v>
      </c>
      <c r="J54" s="64"/>
      <c r="K54" s="65"/>
      <c r="L54" s="63">
        <v>-2.3286600000000002</v>
      </c>
      <c r="M54" s="64">
        <v>-2.69157</v>
      </c>
      <c r="N54" s="64">
        <v>-2.8808199999999999</v>
      </c>
      <c r="O54" s="64"/>
      <c r="P54" s="64">
        <v>-0.93011920000000003</v>
      </c>
      <c r="Q54" s="64">
        <v>-1.1664243999999999</v>
      </c>
      <c r="R54" s="64">
        <v>-1.9855544000000001</v>
      </c>
      <c r="S54" s="64">
        <v>-1.9905917</v>
      </c>
      <c r="T54" s="65">
        <v>-0.94640029999999997</v>
      </c>
    </row>
    <row r="55" spans="1:20" x14ac:dyDescent="0.2">
      <c r="A55" s="79"/>
      <c r="B55" s="29" t="s">
        <v>37</v>
      </c>
      <c r="C55" s="63">
        <v>-0.51073000000000002</v>
      </c>
      <c r="D55" s="64">
        <v>-1.5134099999999999</v>
      </c>
      <c r="E55" s="64">
        <v>2.258019</v>
      </c>
      <c r="F55" s="64"/>
      <c r="G55" s="64">
        <v>5.1921210000000002E-2</v>
      </c>
      <c r="H55" s="64">
        <v>-9.4752000000000003E-2</v>
      </c>
      <c r="I55" s="64"/>
      <c r="J55" s="64"/>
      <c r="K55" s="65"/>
      <c r="L55" s="63">
        <v>0.59960400000000003</v>
      </c>
      <c r="M55" s="64">
        <v>4.9551999999999999E-2</v>
      </c>
      <c r="N55" s="64">
        <v>-0.68328999999999995</v>
      </c>
      <c r="O55" s="64">
        <v>-0.72635000000000005</v>
      </c>
      <c r="P55" s="64">
        <v>1.0154527</v>
      </c>
      <c r="Q55" s="64">
        <v>0.30555280000000001</v>
      </c>
      <c r="R55" s="64">
        <v>0.53687032000000001</v>
      </c>
      <c r="S55" s="64">
        <v>1.4301999400000001</v>
      </c>
      <c r="T55" s="65">
        <v>5.0233200000000004E-3</v>
      </c>
    </row>
    <row r="56" spans="1:20" x14ac:dyDescent="0.2">
      <c r="A56" s="79"/>
    </row>
    <row r="58" spans="1:20" x14ac:dyDescent="0.2">
      <c r="A58" s="22" t="s">
        <v>4</v>
      </c>
      <c r="B58" s="22"/>
    </row>
    <row r="60" spans="1:20" x14ac:dyDescent="0.2">
      <c r="C60" s="76" t="s">
        <v>30</v>
      </c>
      <c r="D60" s="78"/>
    </row>
    <row r="61" spans="1:20" x14ac:dyDescent="0.2">
      <c r="C61" s="31" t="s">
        <v>21</v>
      </c>
      <c r="D61" s="32" t="s">
        <v>159</v>
      </c>
    </row>
    <row r="62" spans="1:20" x14ac:dyDescent="0.2">
      <c r="B62" s="30" t="s">
        <v>36</v>
      </c>
      <c r="C62">
        <f>AVERAGE(C54:K54)</f>
        <v>-6.6666666666733343E-7</v>
      </c>
      <c r="D62">
        <f>AVERAGE(L54:T54)</f>
        <v>-1.8650175</v>
      </c>
    </row>
    <row r="63" spans="1:20" x14ac:dyDescent="0.2">
      <c r="B63" s="29" t="s">
        <v>37</v>
      </c>
      <c r="C63">
        <f>AVERAGE(C55:K55)</f>
        <v>3.8209641999999988E-2</v>
      </c>
      <c r="D63">
        <f>AVERAGE(L55:T55)</f>
        <v>0.28140167555555551</v>
      </c>
    </row>
    <row r="66" spans="1:20" x14ac:dyDescent="0.2">
      <c r="A66" s="22" t="s">
        <v>13</v>
      </c>
      <c r="B66" s="22"/>
    </row>
    <row r="68" spans="1:20" x14ac:dyDescent="0.2">
      <c r="A68" s="79" t="s">
        <v>27</v>
      </c>
      <c r="C68" s="80" t="s">
        <v>31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2"/>
    </row>
    <row r="69" spans="1:20" x14ac:dyDescent="0.2">
      <c r="A69" s="79"/>
      <c r="C69" s="83" t="s">
        <v>21</v>
      </c>
      <c r="D69" s="84"/>
      <c r="E69" s="84"/>
      <c r="F69" s="84"/>
      <c r="G69" s="84"/>
      <c r="H69" s="84"/>
      <c r="I69" s="84"/>
      <c r="J69" s="84"/>
      <c r="K69" s="85"/>
      <c r="L69" s="83" t="s">
        <v>159</v>
      </c>
      <c r="M69" s="84"/>
      <c r="N69" s="84"/>
      <c r="O69" s="84"/>
      <c r="P69" s="84"/>
      <c r="Q69" s="84"/>
      <c r="R69" s="84"/>
      <c r="S69" s="84"/>
      <c r="T69" s="85"/>
    </row>
    <row r="70" spans="1:20" x14ac:dyDescent="0.2">
      <c r="A70" s="79"/>
      <c r="B70" s="30" t="s">
        <v>36</v>
      </c>
      <c r="C70" s="1">
        <v>-0.69787999999999994</v>
      </c>
      <c r="D70" s="1">
        <v>0.51558300000000001</v>
      </c>
      <c r="E70" s="1">
        <v>0.18230099999999999</v>
      </c>
      <c r="F70" s="1"/>
      <c r="G70" s="1">
        <v>0.15898514</v>
      </c>
      <c r="H70" s="1">
        <v>-0.1458931</v>
      </c>
      <c r="I70" s="1">
        <v>-1.3091999999999999E-2</v>
      </c>
      <c r="J70" s="1"/>
      <c r="K70" s="1"/>
      <c r="L70" s="1">
        <v>-2.4270499999999999</v>
      </c>
      <c r="M70" s="1">
        <v>-1.63452</v>
      </c>
      <c r="N70" s="1">
        <v>-2.08636</v>
      </c>
      <c r="O70" s="1"/>
      <c r="P70" s="1">
        <v>-1.7834034000000001</v>
      </c>
      <c r="Q70" s="1">
        <v>-0.51643749999999999</v>
      </c>
      <c r="R70" s="1">
        <v>-0.46192169999999999</v>
      </c>
      <c r="S70" s="1">
        <v>-0.49661640000000001</v>
      </c>
      <c r="T70" s="1">
        <v>-1.9176310999999999</v>
      </c>
    </row>
    <row r="71" spans="1:20" x14ac:dyDescent="0.2">
      <c r="A71" s="79"/>
      <c r="B71" s="29" t="s">
        <v>37</v>
      </c>
      <c r="C71" s="1">
        <v>-0.29848000000000002</v>
      </c>
      <c r="D71" s="1">
        <v>0.109169</v>
      </c>
      <c r="E71" s="1">
        <v>-7.1340000000000001E-2</v>
      </c>
      <c r="F71" s="1"/>
      <c r="G71" s="1">
        <v>0.49677085999999998</v>
      </c>
      <c r="H71" s="1">
        <v>0.77435303</v>
      </c>
      <c r="I71" s="1"/>
      <c r="J71" s="1"/>
      <c r="K71" s="1"/>
      <c r="L71" s="1">
        <v>0.50744999999999996</v>
      </c>
      <c r="M71" s="1">
        <v>-0.12339</v>
      </c>
      <c r="N71" s="1">
        <v>-1.4035599999999999</v>
      </c>
      <c r="O71" s="1">
        <v>-0.58421999999999996</v>
      </c>
      <c r="P71" s="1">
        <v>0.75374412999999996</v>
      </c>
      <c r="Q71" s="1">
        <v>-4.52614E-2</v>
      </c>
      <c r="R71" s="1">
        <v>-0.76329420000000003</v>
      </c>
      <c r="S71" s="1">
        <v>5.10807E-2</v>
      </c>
      <c r="T71" s="1">
        <v>-2.5265293</v>
      </c>
    </row>
    <row r="72" spans="1:20" x14ac:dyDescent="0.2">
      <c r="A72" s="79"/>
    </row>
    <row r="74" spans="1:20" x14ac:dyDescent="0.2">
      <c r="A74" s="22" t="s">
        <v>4</v>
      </c>
      <c r="B74" s="22"/>
    </row>
    <row r="76" spans="1:20" x14ac:dyDescent="0.2">
      <c r="C76" s="76" t="s">
        <v>31</v>
      </c>
      <c r="D76" s="78"/>
    </row>
    <row r="77" spans="1:20" x14ac:dyDescent="0.2">
      <c r="C77" s="31" t="s">
        <v>21</v>
      </c>
      <c r="D77" s="32" t="s">
        <v>159</v>
      </c>
    </row>
    <row r="78" spans="1:20" x14ac:dyDescent="0.2">
      <c r="B78" s="30" t="s">
        <v>36</v>
      </c>
      <c r="C78">
        <f>AVERAGE(C70:K70)</f>
        <v>6.7333333334321233E-7</v>
      </c>
      <c r="D78">
        <f>AVERAGE(L70:T70)</f>
        <v>-1.4154925125</v>
      </c>
    </row>
    <row r="79" spans="1:20" x14ac:dyDescent="0.2">
      <c r="B79" s="29" t="s">
        <v>37</v>
      </c>
      <c r="C79">
        <f>AVERAGE(C71:K71)</f>
        <v>0.202094578</v>
      </c>
      <c r="D79">
        <f>AVERAGE(L71:T71)</f>
        <v>-0.45933111888888889</v>
      </c>
    </row>
    <row r="82" spans="1:20" x14ac:dyDescent="0.2">
      <c r="A82" s="22" t="s">
        <v>13</v>
      </c>
      <c r="B82" s="22"/>
    </row>
    <row r="84" spans="1:20" x14ac:dyDescent="0.2">
      <c r="A84" s="79" t="s">
        <v>27</v>
      </c>
      <c r="C84" s="80" t="s">
        <v>158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2"/>
    </row>
    <row r="85" spans="1:20" x14ac:dyDescent="0.2">
      <c r="A85" s="79"/>
      <c r="C85" s="83" t="s">
        <v>21</v>
      </c>
      <c r="D85" s="84"/>
      <c r="E85" s="84"/>
      <c r="F85" s="84"/>
      <c r="G85" s="84"/>
      <c r="H85" s="84"/>
      <c r="I85" s="84"/>
      <c r="J85" s="84"/>
      <c r="K85" s="85"/>
      <c r="L85" s="83" t="s">
        <v>159</v>
      </c>
      <c r="M85" s="84"/>
      <c r="N85" s="84"/>
      <c r="O85" s="84"/>
      <c r="P85" s="84"/>
      <c r="Q85" s="84"/>
      <c r="R85" s="84"/>
      <c r="S85" s="84"/>
      <c r="T85" s="85"/>
    </row>
    <row r="86" spans="1:20" x14ac:dyDescent="0.2">
      <c r="A86" s="79"/>
      <c r="B86" s="30" t="s">
        <v>36</v>
      </c>
      <c r="C86" s="1">
        <v>0.27691100000000002</v>
      </c>
      <c r="D86" s="1">
        <v>-0.62075999999999998</v>
      </c>
      <c r="E86" s="1">
        <v>0.34384799999999999</v>
      </c>
      <c r="F86" s="1"/>
      <c r="G86" s="1">
        <v>0.73911300000000002</v>
      </c>
      <c r="H86" s="1">
        <v>-0.94474000000000002</v>
      </c>
      <c r="I86" s="1">
        <v>0.205626</v>
      </c>
      <c r="J86" s="1"/>
      <c r="K86" s="1"/>
      <c r="L86" s="1">
        <v>-2.7019199999999999</v>
      </c>
      <c r="M86" s="1">
        <v>-1.3596999999999999</v>
      </c>
      <c r="N86" s="1">
        <v>-3.0703200000000002</v>
      </c>
      <c r="O86" s="1"/>
      <c r="P86" s="1">
        <v>-1.9449799999999999</v>
      </c>
      <c r="Q86" s="1">
        <v>-2.3152400000000002</v>
      </c>
      <c r="R86" s="1">
        <v>-2.1981000000000002</v>
      </c>
      <c r="S86" s="1">
        <v>-2.2873899999999998</v>
      </c>
      <c r="T86" s="1">
        <v>-1.1164099999999999</v>
      </c>
    </row>
    <row r="87" spans="1:20" x14ac:dyDescent="0.2">
      <c r="A87" s="79"/>
      <c r="B87" s="29" t="s">
        <v>37</v>
      </c>
      <c r="C87" s="1">
        <v>0.43929699999999999</v>
      </c>
      <c r="D87" s="1">
        <v>-0.52181999999999995</v>
      </c>
      <c r="E87" s="1"/>
      <c r="F87" s="1"/>
      <c r="G87" s="1">
        <v>-0.49641000000000002</v>
      </c>
      <c r="H87" s="1">
        <v>-1.7635700000000001</v>
      </c>
      <c r="I87" s="1"/>
      <c r="J87" s="1"/>
      <c r="K87" s="1"/>
      <c r="L87" s="1">
        <v>1.3107150000000001</v>
      </c>
      <c r="M87" s="1">
        <v>0.45567800000000003</v>
      </c>
      <c r="N87" s="1">
        <v>0.37401600000000002</v>
      </c>
      <c r="O87" s="1">
        <v>0.62920399999999999</v>
      </c>
      <c r="P87" s="1">
        <v>-0.74221000000000004</v>
      </c>
      <c r="Q87" s="1">
        <v>-1.44774</v>
      </c>
      <c r="R87" s="1">
        <v>-1.9670399999999999</v>
      </c>
      <c r="S87" s="1">
        <v>-1.4604600000000001</v>
      </c>
      <c r="T87" s="1">
        <v>-1.8065800000000001</v>
      </c>
    </row>
    <row r="88" spans="1:20" x14ac:dyDescent="0.2">
      <c r="A88" s="79"/>
    </row>
    <row r="90" spans="1:20" x14ac:dyDescent="0.2">
      <c r="A90" s="22" t="s">
        <v>4</v>
      </c>
      <c r="B90" s="22"/>
    </row>
    <row r="92" spans="1:20" x14ac:dyDescent="0.2">
      <c r="C92" s="76" t="s">
        <v>158</v>
      </c>
      <c r="D92" s="78"/>
    </row>
    <row r="93" spans="1:20" x14ac:dyDescent="0.2">
      <c r="C93" s="31" t="s">
        <v>21</v>
      </c>
      <c r="D93" s="32" t="s">
        <v>159</v>
      </c>
    </row>
    <row r="94" spans="1:20" x14ac:dyDescent="0.2">
      <c r="B94" s="30" t="s">
        <v>36</v>
      </c>
      <c r="C94">
        <f>AVERAGE(C86:K86)</f>
        <v>-3.3333333333829263E-7</v>
      </c>
      <c r="D94">
        <f>AVERAGE(L86:T86)</f>
        <v>-2.1242575000000001</v>
      </c>
    </row>
    <row r="95" spans="1:20" x14ac:dyDescent="0.2">
      <c r="B95" s="29" t="s">
        <v>37</v>
      </c>
      <c r="C95">
        <f>AVERAGE(C87:K87)</f>
        <v>-0.58562574999999994</v>
      </c>
      <c r="D95">
        <f>AVERAGE(L87:T87)</f>
        <v>-0.51715744444444445</v>
      </c>
    </row>
  </sheetData>
  <mergeCells count="30">
    <mergeCell ref="C92:D92"/>
    <mergeCell ref="C76:D76"/>
    <mergeCell ref="A84:A88"/>
    <mergeCell ref="C84:T84"/>
    <mergeCell ref="C85:K85"/>
    <mergeCell ref="L85:T85"/>
    <mergeCell ref="C60:D60"/>
    <mergeCell ref="A68:A72"/>
    <mergeCell ref="C68:T68"/>
    <mergeCell ref="C69:K69"/>
    <mergeCell ref="L69:T69"/>
    <mergeCell ref="C44:D44"/>
    <mergeCell ref="A52:A56"/>
    <mergeCell ref="C52:T52"/>
    <mergeCell ref="C53:K53"/>
    <mergeCell ref="L53:T53"/>
    <mergeCell ref="C28:D28"/>
    <mergeCell ref="C3:T3"/>
    <mergeCell ref="C20:T20"/>
    <mergeCell ref="A36:A40"/>
    <mergeCell ref="C36:T36"/>
    <mergeCell ref="C37:K37"/>
    <mergeCell ref="L37:T37"/>
    <mergeCell ref="C4:K4"/>
    <mergeCell ref="L4:T4"/>
    <mergeCell ref="A20:A24"/>
    <mergeCell ref="C21:K21"/>
    <mergeCell ref="L21:T21"/>
    <mergeCell ref="A3:A7"/>
    <mergeCell ref="C11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1427-C215-F74D-B6D3-B69552CA55A0}">
  <dimension ref="A1:P94"/>
  <sheetViews>
    <sheetView topLeftCell="A63" workbookViewId="0">
      <selection activeCell="G86" sqref="G86"/>
    </sheetView>
  </sheetViews>
  <sheetFormatPr baseColWidth="10" defaultRowHeight="16" x14ac:dyDescent="0.2"/>
  <cols>
    <col min="1" max="1" width="12.5" customWidth="1"/>
    <col min="3" max="3" width="11.6640625" customWidth="1"/>
  </cols>
  <sheetData>
    <row r="1" spans="1:16" x14ac:dyDescent="0.2">
      <c r="A1" s="22" t="s">
        <v>13</v>
      </c>
      <c r="B1" s="22"/>
    </row>
    <row r="3" spans="1:16" x14ac:dyDescent="0.2">
      <c r="A3" s="79" t="s">
        <v>27</v>
      </c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x14ac:dyDescent="0.2">
      <c r="A4" s="79"/>
      <c r="C4" s="83" t="s">
        <v>21</v>
      </c>
      <c r="D4" s="84"/>
      <c r="E4" s="84"/>
      <c r="F4" s="84"/>
      <c r="G4" s="84"/>
      <c r="H4" s="84"/>
      <c r="I4" s="85"/>
      <c r="J4" s="83" t="s">
        <v>159</v>
      </c>
      <c r="K4" s="84"/>
      <c r="L4" s="84"/>
      <c r="M4" s="84"/>
      <c r="N4" s="84"/>
      <c r="O4" s="84"/>
      <c r="P4" s="85"/>
    </row>
    <row r="5" spans="1:16" x14ac:dyDescent="0.2">
      <c r="A5" s="79"/>
      <c r="B5" s="30" t="s">
        <v>160</v>
      </c>
      <c r="C5" s="1">
        <v>5.3940000000000002E-2</v>
      </c>
      <c r="D5" s="1">
        <v>-5.7349999999999998E-2</v>
      </c>
      <c r="E5" s="1">
        <v>3.405E-3</v>
      </c>
      <c r="F5" s="1"/>
      <c r="G5" s="1">
        <v>0.224909</v>
      </c>
      <c r="H5" s="1">
        <v>8.9216000000000004E-2</v>
      </c>
      <c r="I5" s="1">
        <v>-0.31413000000000002</v>
      </c>
      <c r="J5" s="1">
        <v>-3.6190000000000002</v>
      </c>
      <c r="K5" s="1">
        <v>-3.8023600000000002</v>
      </c>
      <c r="L5" s="1">
        <v>-2.9670700000000001</v>
      </c>
      <c r="M5" s="1"/>
      <c r="N5" s="1">
        <v>-2.8307600000000002</v>
      </c>
      <c r="O5" s="1">
        <v>-2.6814499999999999</v>
      </c>
      <c r="P5" s="1">
        <v>-2.8104200000000001</v>
      </c>
    </row>
    <row r="6" spans="1:16" x14ac:dyDescent="0.2">
      <c r="A6" s="79"/>
      <c r="B6" s="30" t="s">
        <v>161</v>
      </c>
      <c r="C6" s="1">
        <v>0.72419999999999995</v>
      </c>
      <c r="D6" s="1">
        <v>-0.20349</v>
      </c>
      <c r="E6" s="1">
        <v>6.1226999999999997E-2</v>
      </c>
      <c r="F6" s="1"/>
      <c r="G6" s="1">
        <v>0.67560799999999999</v>
      </c>
      <c r="H6" s="1">
        <v>0.71625899999999998</v>
      </c>
      <c r="I6" s="1">
        <v>0.34110600000000002</v>
      </c>
      <c r="J6" s="1">
        <v>-1.9093599999999999</v>
      </c>
      <c r="K6" s="1">
        <v>-1.43249</v>
      </c>
      <c r="L6" s="1">
        <v>-0.95465999999999995</v>
      </c>
      <c r="M6" s="1"/>
      <c r="N6" s="1">
        <v>-1.1667799999999999</v>
      </c>
      <c r="O6" s="1">
        <v>-1.0760799999999999</v>
      </c>
      <c r="P6" s="1">
        <v>-1.3874899999999999</v>
      </c>
    </row>
    <row r="7" spans="1:16" x14ac:dyDescent="0.2">
      <c r="A7" s="79"/>
    </row>
    <row r="9" spans="1:16" x14ac:dyDescent="0.2">
      <c r="A9" s="22" t="s">
        <v>4</v>
      </c>
      <c r="B9" s="22"/>
    </row>
    <row r="11" spans="1:16" x14ac:dyDescent="0.2">
      <c r="C11" s="76" t="s">
        <v>26</v>
      </c>
      <c r="D11" s="78"/>
    </row>
    <row r="12" spans="1:16" x14ac:dyDescent="0.2">
      <c r="C12" s="32" t="s">
        <v>21</v>
      </c>
      <c r="D12" s="32" t="s">
        <v>159</v>
      </c>
    </row>
    <row r="13" spans="1:16" x14ac:dyDescent="0.2">
      <c r="B13" s="30" t="s">
        <v>160</v>
      </c>
      <c r="C13">
        <f>AVERAGE(C5:I5)</f>
        <v>-1.6666666666683334E-6</v>
      </c>
      <c r="D13">
        <f>AVERAGE(J5:P5)</f>
        <v>-3.1185100000000001</v>
      </c>
    </row>
    <row r="14" spans="1:16" x14ac:dyDescent="0.2">
      <c r="B14" s="30" t="s">
        <v>161</v>
      </c>
      <c r="C14">
        <f>AVERAGE(C6:I6)</f>
        <v>0.38581833333333332</v>
      </c>
      <c r="D14">
        <f>AVERAGE(J6:P6)</f>
        <v>-1.3211433333333333</v>
      </c>
    </row>
    <row r="17" spans="1:16" x14ac:dyDescent="0.2">
      <c r="A17" s="22" t="s">
        <v>13</v>
      </c>
      <c r="B17" s="22"/>
    </row>
    <row r="19" spans="1:16" x14ac:dyDescent="0.2">
      <c r="A19" s="79" t="s">
        <v>27</v>
      </c>
      <c r="C19" s="80" t="s">
        <v>28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6" x14ac:dyDescent="0.2">
      <c r="A20" s="79"/>
      <c r="C20" s="83" t="s">
        <v>21</v>
      </c>
      <c r="D20" s="84"/>
      <c r="E20" s="84"/>
      <c r="F20" s="84"/>
      <c r="G20" s="84"/>
      <c r="H20" s="84"/>
      <c r="I20" s="85"/>
      <c r="J20" s="83" t="s">
        <v>159</v>
      </c>
      <c r="K20" s="84"/>
      <c r="L20" s="84"/>
      <c r="M20" s="84"/>
      <c r="N20" s="84"/>
      <c r="O20" s="84"/>
      <c r="P20" s="85"/>
    </row>
    <row r="21" spans="1:16" x14ac:dyDescent="0.2">
      <c r="A21" s="79"/>
      <c r="B21" s="30" t="s">
        <v>160</v>
      </c>
      <c r="C21" s="1">
        <v>0.22430600000000001</v>
      </c>
      <c r="D21" s="1">
        <v>0.248112</v>
      </c>
      <c r="E21" s="1">
        <v>-0.47242000000000001</v>
      </c>
      <c r="F21" s="1"/>
      <c r="G21" s="1">
        <v>0.247811</v>
      </c>
      <c r="H21" s="1">
        <v>8.5378999999999997E-2</v>
      </c>
      <c r="I21" s="1">
        <v>-0.33318999999999999</v>
      </c>
      <c r="J21" s="1">
        <v>-1.58405</v>
      </c>
      <c r="K21" s="1">
        <v>-1.0486800000000001</v>
      </c>
      <c r="L21" s="1">
        <v>-0.82569999999999999</v>
      </c>
      <c r="M21" s="1"/>
      <c r="N21" s="1">
        <v>-1.76292</v>
      </c>
      <c r="O21" s="1">
        <v>-1.80796</v>
      </c>
      <c r="P21" s="1">
        <v>-1.45295</v>
      </c>
    </row>
    <row r="22" spans="1:16" x14ac:dyDescent="0.2">
      <c r="A22" s="79"/>
      <c r="B22" s="30" t="s">
        <v>161</v>
      </c>
      <c r="C22" s="1">
        <v>-4.6589999999999999E-2</v>
      </c>
      <c r="D22" s="1">
        <v>-0.23813999999999999</v>
      </c>
      <c r="E22" s="1">
        <v>-0.23155000000000001</v>
      </c>
      <c r="F22" s="1"/>
      <c r="G22" s="1">
        <v>2.5124E-2</v>
      </c>
      <c r="H22" s="1">
        <v>0.33934500000000001</v>
      </c>
      <c r="I22" s="1">
        <v>3.2328000000000003E-2</v>
      </c>
      <c r="J22" s="1">
        <v>-0.45690999999999998</v>
      </c>
      <c r="K22" s="1">
        <v>-0.78542999999999996</v>
      </c>
      <c r="L22" s="1">
        <v>-0.54076000000000002</v>
      </c>
      <c r="M22" s="1"/>
      <c r="N22" s="10"/>
      <c r="O22" s="1">
        <v>-0.87977000000000005</v>
      </c>
      <c r="P22" s="1">
        <v>-1.6147899999999999</v>
      </c>
    </row>
    <row r="23" spans="1:16" x14ac:dyDescent="0.2">
      <c r="A23" s="79"/>
    </row>
    <row r="25" spans="1:16" x14ac:dyDescent="0.2">
      <c r="A25" s="22" t="s">
        <v>4</v>
      </c>
      <c r="B25" s="22"/>
    </row>
    <row r="27" spans="1:16" x14ac:dyDescent="0.2">
      <c r="C27" s="76" t="s">
        <v>28</v>
      </c>
      <c r="D27" s="78"/>
    </row>
    <row r="28" spans="1:16" x14ac:dyDescent="0.2">
      <c r="C28" s="32" t="s">
        <v>21</v>
      </c>
      <c r="D28" s="32" t="s">
        <v>159</v>
      </c>
    </row>
    <row r="29" spans="1:16" x14ac:dyDescent="0.2">
      <c r="B29" s="30" t="s">
        <v>160</v>
      </c>
      <c r="C29">
        <f>AVERAGE(C21:I21)</f>
        <v>-3.3333333333366671E-7</v>
      </c>
      <c r="D29">
        <f>AVERAGE(J21:P21)</f>
        <v>-1.41371</v>
      </c>
    </row>
    <row r="30" spans="1:16" x14ac:dyDescent="0.2">
      <c r="B30" s="30" t="s">
        <v>161</v>
      </c>
      <c r="C30">
        <f>AVERAGE(C22:I22)</f>
        <v>-1.9913833333333329E-2</v>
      </c>
      <c r="D30">
        <f>AVERAGE(J22:P22)</f>
        <v>-0.85553199999999996</v>
      </c>
    </row>
    <row r="33" spans="1:16" x14ac:dyDescent="0.2">
      <c r="A33" s="22" t="s">
        <v>13</v>
      </c>
      <c r="B33" s="22"/>
    </row>
    <row r="35" spans="1:16" x14ac:dyDescent="0.2">
      <c r="A35" s="79" t="s">
        <v>27</v>
      </c>
      <c r="C35" s="80" t="s">
        <v>29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2"/>
    </row>
    <row r="36" spans="1:16" x14ac:dyDescent="0.2">
      <c r="A36" s="79"/>
      <c r="C36" s="83" t="s">
        <v>21</v>
      </c>
      <c r="D36" s="84"/>
      <c r="E36" s="84"/>
      <c r="F36" s="84"/>
      <c r="G36" s="84"/>
      <c r="H36" s="84"/>
      <c r="I36" s="85"/>
      <c r="J36" s="83" t="s">
        <v>159</v>
      </c>
      <c r="K36" s="84"/>
      <c r="L36" s="84"/>
      <c r="M36" s="84"/>
      <c r="N36" s="84"/>
      <c r="O36" s="84"/>
      <c r="P36" s="85"/>
    </row>
    <row r="37" spans="1:16" x14ac:dyDescent="0.2">
      <c r="A37" s="79"/>
      <c r="B37" s="30" t="s">
        <v>160</v>
      </c>
      <c r="C37" s="1">
        <v>-0.14127000000000001</v>
      </c>
      <c r="D37" s="1">
        <v>-5.9749999999999998E-2</v>
      </c>
      <c r="E37" s="1">
        <v>0.20102400000000001</v>
      </c>
      <c r="F37" s="1"/>
      <c r="G37" s="1">
        <v>-0.10042</v>
      </c>
      <c r="H37" s="1">
        <v>-3.4040000000000001E-2</v>
      </c>
      <c r="I37" s="1">
        <v>0.134462</v>
      </c>
      <c r="J37" s="1">
        <v>-0.38256000000000001</v>
      </c>
      <c r="K37" s="1">
        <v>-0.41937000000000002</v>
      </c>
      <c r="L37" s="1">
        <v>-0.90473000000000003</v>
      </c>
      <c r="M37" s="1"/>
      <c r="N37" s="1">
        <v>-1.2326900000000001</v>
      </c>
      <c r="O37" s="1">
        <v>-1.2207699999999999</v>
      </c>
      <c r="P37" s="1">
        <v>-1.0409900000000001</v>
      </c>
    </row>
    <row r="38" spans="1:16" x14ac:dyDescent="0.2">
      <c r="A38" s="79"/>
      <c r="B38" s="30" t="s">
        <v>161</v>
      </c>
      <c r="C38" s="1">
        <v>5.3768999999999997E-2</v>
      </c>
      <c r="D38" s="1">
        <v>-2.5600000000000001E-2</v>
      </c>
      <c r="E38" s="1">
        <v>0.15120600000000001</v>
      </c>
      <c r="F38" s="1"/>
      <c r="G38" s="1">
        <v>0.93496900000000005</v>
      </c>
      <c r="H38" s="1">
        <v>0.77503</v>
      </c>
      <c r="I38" s="1">
        <v>0.49915700000000002</v>
      </c>
      <c r="J38" s="1">
        <v>-0.79242999999999997</v>
      </c>
      <c r="K38" s="1">
        <v>-1.0906199999999999</v>
      </c>
      <c r="L38" s="1">
        <v>-0.28954000000000002</v>
      </c>
      <c r="M38" s="1"/>
      <c r="N38" s="1">
        <v>-0.40833000000000003</v>
      </c>
      <c r="O38" s="1">
        <v>-0.52225999999999995</v>
      </c>
      <c r="P38" s="1">
        <v>-1.3427800000000001</v>
      </c>
    </row>
    <row r="39" spans="1:16" x14ac:dyDescent="0.2">
      <c r="A39" s="79"/>
    </row>
    <row r="41" spans="1:16" x14ac:dyDescent="0.2">
      <c r="A41" s="22" t="s">
        <v>4</v>
      </c>
      <c r="B41" s="22"/>
    </row>
    <row r="43" spans="1:16" x14ac:dyDescent="0.2">
      <c r="C43" s="76" t="s">
        <v>29</v>
      </c>
      <c r="D43" s="78"/>
    </row>
    <row r="44" spans="1:16" x14ac:dyDescent="0.2">
      <c r="C44" s="32" t="s">
        <v>21</v>
      </c>
      <c r="D44" s="32" t="s">
        <v>159</v>
      </c>
    </row>
    <row r="45" spans="1:16" x14ac:dyDescent="0.2">
      <c r="B45" s="30" t="s">
        <v>160</v>
      </c>
      <c r="C45">
        <f>AVERAGE(C37:I37)</f>
        <v>1.0000000000010001E-6</v>
      </c>
      <c r="D45">
        <f>AVERAGE(J37:P37)</f>
        <v>-0.86685166666666669</v>
      </c>
    </row>
    <row r="46" spans="1:16" x14ac:dyDescent="0.2">
      <c r="B46" s="30" t="s">
        <v>161</v>
      </c>
      <c r="C46">
        <f>AVERAGE(C38:I38)</f>
        <v>0.39808850000000001</v>
      </c>
      <c r="D46">
        <f>AVERAGE(J38:P38)</f>
        <v>-0.74099333333333339</v>
      </c>
    </row>
    <row r="49" spans="1:16" x14ac:dyDescent="0.2">
      <c r="A49" s="22" t="s">
        <v>13</v>
      </c>
      <c r="B49" s="22"/>
    </row>
    <row r="51" spans="1:16" x14ac:dyDescent="0.2">
      <c r="A51" s="79" t="s">
        <v>27</v>
      </c>
      <c r="C51" s="80" t="s">
        <v>30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2"/>
    </row>
    <row r="52" spans="1:16" x14ac:dyDescent="0.2">
      <c r="A52" s="79"/>
      <c r="C52" s="83" t="s">
        <v>21</v>
      </c>
      <c r="D52" s="84"/>
      <c r="E52" s="84"/>
      <c r="F52" s="84"/>
      <c r="G52" s="84"/>
      <c r="H52" s="84"/>
      <c r="I52" s="85"/>
      <c r="J52" s="83" t="s">
        <v>159</v>
      </c>
      <c r="K52" s="84"/>
      <c r="L52" s="84"/>
      <c r="M52" s="84"/>
      <c r="N52" s="84"/>
      <c r="O52" s="84"/>
      <c r="P52" s="85"/>
    </row>
    <row r="53" spans="1:16" x14ac:dyDescent="0.2">
      <c r="A53" s="79"/>
      <c r="B53" s="30" t="s">
        <v>160</v>
      </c>
      <c r="C53" s="1">
        <v>0.224909</v>
      </c>
      <c r="D53" s="1">
        <v>8.9216000000000004E-2</v>
      </c>
      <c r="E53" s="1">
        <v>-0.31413000000000002</v>
      </c>
      <c r="F53" s="1"/>
      <c r="G53" s="1">
        <v>0.224909</v>
      </c>
      <c r="H53" s="1">
        <v>8.9216000000000004E-2</v>
      </c>
      <c r="I53" s="1">
        <v>-0.31413000000000002</v>
      </c>
      <c r="J53" s="1">
        <v>-2.8307600000000002</v>
      </c>
      <c r="K53" s="1">
        <v>-2.6814499999999999</v>
      </c>
      <c r="L53" s="1">
        <v>-2.8104200000000001</v>
      </c>
      <c r="M53" s="1"/>
      <c r="N53" s="1">
        <v>-2.8307600000000002</v>
      </c>
      <c r="O53" s="1">
        <v>-2.6814499999999999</v>
      </c>
      <c r="P53" s="1">
        <v>-2.8104200000000001</v>
      </c>
    </row>
    <row r="54" spans="1:16" x14ac:dyDescent="0.2">
      <c r="A54" s="79"/>
      <c r="B54" s="30" t="s">
        <v>161</v>
      </c>
      <c r="C54" s="1">
        <v>0.67560799999999999</v>
      </c>
      <c r="D54" s="1">
        <v>0.71625899999999998</v>
      </c>
      <c r="E54" s="1">
        <v>0.34110600000000002</v>
      </c>
      <c r="F54" s="1"/>
      <c r="G54" s="1">
        <v>0.67560799999999999</v>
      </c>
      <c r="H54" s="1">
        <v>0.71625899999999998</v>
      </c>
      <c r="I54" s="1">
        <v>0.34110600000000002</v>
      </c>
      <c r="J54" s="1">
        <v>-1.1667799999999999</v>
      </c>
      <c r="K54" s="1">
        <v>-1.0760799999999999</v>
      </c>
      <c r="L54" s="1">
        <v>-1.3874899999999999</v>
      </c>
      <c r="M54" s="1"/>
      <c r="N54" s="1">
        <v>-1.1667799999999999</v>
      </c>
      <c r="O54" s="1">
        <v>-1.0760799999999999</v>
      </c>
      <c r="P54" s="1">
        <v>-1.3874899999999999</v>
      </c>
    </row>
    <row r="55" spans="1:16" x14ac:dyDescent="0.2">
      <c r="A55" s="79"/>
    </row>
    <row r="57" spans="1:16" x14ac:dyDescent="0.2">
      <c r="A57" s="22" t="s">
        <v>4</v>
      </c>
      <c r="B57" s="22"/>
    </row>
    <row r="59" spans="1:16" x14ac:dyDescent="0.2">
      <c r="C59" s="76" t="s">
        <v>30</v>
      </c>
      <c r="D59" s="78"/>
    </row>
    <row r="60" spans="1:16" x14ac:dyDescent="0.2">
      <c r="C60" s="32" t="s">
        <v>21</v>
      </c>
      <c r="D60" s="32" t="s">
        <v>159</v>
      </c>
    </row>
    <row r="61" spans="1:16" x14ac:dyDescent="0.2">
      <c r="B61" s="30" t="s">
        <v>160</v>
      </c>
      <c r="C61">
        <f>AVERAGE(C53:I53)</f>
        <v>-1.6666666666775853E-6</v>
      </c>
      <c r="D61">
        <f>AVERAGE(J53:P53)</f>
        <v>-2.7742100000000001</v>
      </c>
    </row>
    <row r="62" spans="1:16" x14ac:dyDescent="0.2">
      <c r="B62" s="30" t="s">
        <v>161</v>
      </c>
      <c r="C62">
        <f>AVERAGE(C54:I54)</f>
        <v>0.57765766666666662</v>
      </c>
      <c r="D62">
        <f>AVERAGE(J54:P54)</f>
        <v>-1.2101166666666667</v>
      </c>
    </row>
    <row r="65" spans="1:16" x14ac:dyDescent="0.2">
      <c r="A65" s="22" t="s">
        <v>13</v>
      </c>
      <c r="B65" s="22"/>
    </row>
    <row r="67" spans="1:16" x14ac:dyDescent="0.2">
      <c r="A67" s="79" t="s">
        <v>27</v>
      </c>
      <c r="C67" s="80" t="s">
        <v>31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2"/>
    </row>
    <row r="68" spans="1:16" x14ac:dyDescent="0.2">
      <c r="A68" s="79"/>
      <c r="C68" s="83" t="s">
        <v>21</v>
      </c>
      <c r="D68" s="84"/>
      <c r="E68" s="84"/>
      <c r="F68" s="84"/>
      <c r="G68" s="84"/>
      <c r="H68" s="84"/>
      <c r="I68" s="85"/>
      <c r="J68" s="83" t="s">
        <v>159</v>
      </c>
      <c r="K68" s="84"/>
      <c r="L68" s="84"/>
      <c r="M68" s="84"/>
      <c r="N68" s="84"/>
      <c r="O68" s="84"/>
      <c r="P68" s="85"/>
    </row>
    <row r="69" spans="1:16" x14ac:dyDescent="0.2">
      <c r="A69" s="79"/>
      <c r="B69" s="30" t="s">
        <v>160</v>
      </c>
      <c r="C69" s="1">
        <v>0.22547</v>
      </c>
      <c r="D69" s="1">
        <v>3.6430999999999998E-2</v>
      </c>
      <c r="E69" s="1">
        <v>-0.26190000000000002</v>
      </c>
      <c r="F69" s="1"/>
      <c r="G69" s="1">
        <v>-0.38728000000000001</v>
      </c>
      <c r="H69" s="1">
        <v>0.126362</v>
      </c>
      <c r="I69" s="1">
        <v>0.26091599999999998</v>
      </c>
      <c r="J69" s="1">
        <v>-0.69101000000000001</v>
      </c>
      <c r="K69" s="1">
        <v>-1.5738000000000001</v>
      </c>
      <c r="L69" s="1">
        <v>-0.81445000000000001</v>
      </c>
      <c r="M69" s="1"/>
      <c r="N69" s="1">
        <v>-0.75031000000000003</v>
      </c>
      <c r="O69" s="1">
        <v>-1.8349800000000001</v>
      </c>
      <c r="P69" s="1">
        <v>-1.3880999999999999</v>
      </c>
    </row>
    <row r="70" spans="1:16" x14ac:dyDescent="0.2">
      <c r="A70" s="79"/>
      <c r="B70" s="30" t="s">
        <v>161</v>
      </c>
      <c r="C70" s="1">
        <v>-0.18797</v>
      </c>
      <c r="D70" s="1">
        <v>-0.38594000000000001</v>
      </c>
      <c r="E70" s="1">
        <v>-0.12928999999999999</v>
      </c>
      <c r="F70" s="1"/>
      <c r="G70" s="1">
        <v>0.53581299999999998</v>
      </c>
      <c r="H70" s="1">
        <v>0.92089299999999996</v>
      </c>
      <c r="I70" s="1">
        <v>0.26083600000000001</v>
      </c>
      <c r="J70" s="1">
        <v>-0.61480999999999997</v>
      </c>
      <c r="K70" s="1"/>
      <c r="L70" s="1">
        <v>6.8152000000000004E-2</v>
      </c>
      <c r="M70" s="1"/>
      <c r="N70" s="1">
        <v>-0.65839000000000003</v>
      </c>
      <c r="O70" s="1">
        <v>-4.9259999999999998E-2</v>
      </c>
      <c r="P70" s="1">
        <v>-0.2122</v>
      </c>
    </row>
    <row r="71" spans="1:16" x14ac:dyDescent="0.2">
      <c r="A71" s="79"/>
    </row>
    <row r="73" spans="1:16" x14ac:dyDescent="0.2">
      <c r="A73" s="22" t="s">
        <v>4</v>
      </c>
      <c r="B73" s="22"/>
    </row>
    <row r="75" spans="1:16" x14ac:dyDescent="0.2">
      <c r="C75" s="76" t="s">
        <v>31</v>
      </c>
      <c r="D75" s="78"/>
    </row>
    <row r="76" spans="1:16" x14ac:dyDescent="0.2">
      <c r="C76" s="32" t="s">
        <v>21</v>
      </c>
      <c r="D76" s="32" t="s">
        <v>159</v>
      </c>
    </row>
    <row r="77" spans="1:16" x14ac:dyDescent="0.2">
      <c r="B77" s="30" t="s">
        <v>160</v>
      </c>
      <c r="C77">
        <f>AVERAGE(C69:I69)</f>
        <v>-1.6666666668071114E-7</v>
      </c>
      <c r="D77">
        <f>AVERAGE(J69:P69)</f>
        <v>-1.1754416666666667</v>
      </c>
    </row>
    <row r="78" spans="1:16" x14ac:dyDescent="0.2">
      <c r="B78" s="30" t="s">
        <v>161</v>
      </c>
      <c r="C78">
        <f>AVERAGE(C70:I70)</f>
        <v>0.16905699999999999</v>
      </c>
      <c r="D78">
        <f>AVERAGE(J70:P70)</f>
        <v>-0.29330160000000005</v>
      </c>
    </row>
    <row r="81" spans="1:16" x14ac:dyDescent="0.2">
      <c r="A81" s="22" t="s">
        <v>13</v>
      </c>
      <c r="B81" s="22"/>
    </row>
    <row r="83" spans="1:16" x14ac:dyDescent="0.2">
      <c r="A83" s="79" t="s">
        <v>27</v>
      </c>
      <c r="C83" s="80" t="s">
        <v>158</v>
      </c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2"/>
    </row>
    <row r="84" spans="1:16" x14ac:dyDescent="0.2">
      <c r="A84" s="79"/>
      <c r="C84" s="83" t="s">
        <v>21</v>
      </c>
      <c r="D84" s="84"/>
      <c r="E84" s="84"/>
      <c r="F84" s="84"/>
      <c r="G84" s="84"/>
      <c r="H84" s="84"/>
      <c r="I84" s="85"/>
      <c r="J84" s="83" t="s">
        <v>159</v>
      </c>
      <c r="K84" s="84"/>
      <c r="L84" s="84"/>
      <c r="M84" s="84"/>
      <c r="N84" s="84"/>
      <c r="O84" s="84"/>
      <c r="P84" s="85"/>
    </row>
    <row r="85" spans="1:16" x14ac:dyDescent="0.2">
      <c r="A85" s="79"/>
      <c r="B85" s="30" t="s">
        <v>160</v>
      </c>
      <c r="C85" s="1">
        <v>-0.23433180000000001</v>
      </c>
      <c r="D85" s="1">
        <v>0.11082395</v>
      </c>
      <c r="E85" s="1">
        <v>0.12350782</v>
      </c>
      <c r="F85" s="1"/>
      <c r="G85" s="1">
        <v>0.1237456</v>
      </c>
      <c r="H85" s="1">
        <v>-0.2245897</v>
      </c>
      <c r="I85" s="1">
        <v>0.10084406999999999</v>
      </c>
      <c r="J85" s="1">
        <v>-3.5783296999999998</v>
      </c>
      <c r="K85" s="1">
        <v>-3.3457686</v>
      </c>
      <c r="L85" s="1">
        <v>-2.0073496999999998</v>
      </c>
      <c r="M85" s="1"/>
      <c r="N85" s="1">
        <v>-1.0076955000000001</v>
      </c>
      <c r="O85" s="1">
        <v>-2.8659756999999999</v>
      </c>
      <c r="P85" s="1">
        <v>-3.2333253000000002</v>
      </c>
    </row>
    <row r="86" spans="1:16" x14ac:dyDescent="0.2">
      <c r="A86" s="79"/>
      <c r="B86" s="30" t="s">
        <v>161</v>
      </c>
      <c r="C86" s="1">
        <v>0.52786573000000003</v>
      </c>
      <c r="D86" s="1">
        <v>2.1991090000000001E-2</v>
      </c>
      <c r="E86" s="1">
        <v>0.40446980999999999</v>
      </c>
      <c r="F86" s="1"/>
      <c r="G86" s="1">
        <v>-3.2361E-3</v>
      </c>
      <c r="H86" s="1">
        <v>-0.25478299999999998</v>
      </c>
      <c r="I86" s="1">
        <v>-0.36447839999999998</v>
      </c>
      <c r="J86" s="1">
        <v>-0.51223819999999998</v>
      </c>
      <c r="K86" s="1">
        <v>-0.14508689999999999</v>
      </c>
      <c r="L86" s="1">
        <v>7.5963300000000001E-3</v>
      </c>
      <c r="M86" s="1"/>
      <c r="N86" s="1">
        <v>1.6182581599999999</v>
      </c>
      <c r="O86" s="1">
        <v>0.31661859999999997</v>
      </c>
      <c r="P86" s="1">
        <v>-0.30841000000000002</v>
      </c>
    </row>
    <row r="87" spans="1:16" x14ac:dyDescent="0.2">
      <c r="A87" s="79"/>
    </row>
    <row r="89" spans="1:16" x14ac:dyDescent="0.2">
      <c r="A89" s="22" t="s">
        <v>4</v>
      </c>
      <c r="B89" s="22"/>
    </row>
    <row r="91" spans="1:16" x14ac:dyDescent="0.2">
      <c r="C91" s="76" t="s">
        <v>158</v>
      </c>
      <c r="D91" s="78"/>
    </row>
    <row r="92" spans="1:16" x14ac:dyDescent="0.2">
      <c r="C92" s="32" t="s">
        <v>21</v>
      </c>
      <c r="D92" s="32" t="s">
        <v>159</v>
      </c>
    </row>
    <row r="93" spans="1:16" x14ac:dyDescent="0.2">
      <c r="B93" s="30" t="s">
        <v>160</v>
      </c>
      <c r="C93">
        <f>AVERAGE(C85:I85)</f>
        <v>-1.0000000001675335E-8</v>
      </c>
      <c r="D93">
        <f>AVERAGE(J85:P85)</f>
        <v>-2.6730740833333333</v>
      </c>
    </row>
    <row r="94" spans="1:16" x14ac:dyDescent="0.2">
      <c r="B94" s="30" t="s">
        <v>161</v>
      </c>
      <c r="C94">
        <f>AVERAGE(C86:I86)</f>
        <v>5.5304855000000007E-2</v>
      </c>
      <c r="D94">
        <f>AVERAGE(J86:P86)</f>
        <v>0.162789665</v>
      </c>
    </row>
  </sheetData>
  <mergeCells count="30">
    <mergeCell ref="C91:D91"/>
    <mergeCell ref="C75:D75"/>
    <mergeCell ref="A83:A87"/>
    <mergeCell ref="C83:P83"/>
    <mergeCell ref="C84:I84"/>
    <mergeCell ref="J84:P84"/>
    <mergeCell ref="C59:D59"/>
    <mergeCell ref="A67:A71"/>
    <mergeCell ref="C67:P67"/>
    <mergeCell ref="C68:I68"/>
    <mergeCell ref="J68:P68"/>
    <mergeCell ref="C43:D43"/>
    <mergeCell ref="A51:A55"/>
    <mergeCell ref="C51:P51"/>
    <mergeCell ref="C52:I52"/>
    <mergeCell ref="J52:P52"/>
    <mergeCell ref="C27:D27"/>
    <mergeCell ref="A35:A39"/>
    <mergeCell ref="C35:P35"/>
    <mergeCell ref="C36:I36"/>
    <mergeCell ref="J36:P36"/>
    <mergeCell ref="J4:P4"/>
    <mergeCell ref="C4:I4"/>
    <mergeCell ref="C3:P3"/>
    <mergeCell ref="A19:A23"/>
    <mergeCell ref="C19:P19"/>
    <mergeCell ref="C20:I20"/>
    <mergeCell ref="J20:P20"/>
    <mergeCell ref="A3:A7"/>
    <mergeCell ref="C11:D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49B3-C654-784C-BF6D-F4D2351671D4}">
  <dimension ref="A1:X94"/>
  <sheetViews>
    <sheetView workbookViewId="0">
      <selection activeCell="A9" sqref="A9:B9"/>
    </sheetView>
  </sheetViews>
  <sheetFormatPr baseColWidth="10" defaultRowHeight="16" x14ac:dyDescent="0.2"/>
  <cols>
    <col min="1" max="1" width="12.5" customWidth="1"/>
    <col min="3" max="3" width="11.6640625" customWidth="1"/>
  </cols>
  <sheetData>
    <row r="1" spans="1:24" x14ac:dyDescent="0.2">
      <c r="A1" s="22" t="s">
        <v>13</v>
      </c>
      <c r="B1" s="22"/>
    </row>
    <row r="3" spans="1:24" x14ac:dyDescent="0.2">
      <c r="A3" s="79" t="s">
        <v>27</v>
      </c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4" x14ac:dyDescent="0.2">
      <c r="A4" s="79"/>
      <c r="C4" s="83" t="s">
        <v>21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83" t="s">
        <v>159</v>
      </c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24" x14ac:dyDescent="0.2">
      <c r="A5" s="79"/>
      <c r="B5" s="30" t="s">
        <v>36</v>
      </c>
      <c r="C5" s="1">
        <v>-1.9614859</v>
      </c>
      <c r="D5" s="1">
        <v>1.96148586</v>
      </c>
      <c r="E5" s="1"/>
      <c r="F5" s="1">
        <v>-1.0002192999999999</v>
      </c>
      <c r="G5" s="1">
        <v>1.0002193500000001</v>
      </c>
      <c r="H5" s="1"/>
      <c r="I5" s="1"/>
      <c r="J5" s="1">
        <v>-0.37169999999999997</v>
      </c>
      <c r="K5" s="1">
        <v>0.37170300000000001</v>
      </c>
      <c r="L5" s="1"/>
      <c r="M5" s="1"/>
      <c r="N5" s="1">
        <v>-3.5980061999999999</v>
      </c>
      <c r="O5" s="1">
        <v>-3.8560781</v>
      </c>
      <c r="P5" s="1">
        <v>-3.9898939000000002</v>
      </c>
      <c r="Q5" s="1">
        <v>-7.2552260999999998</v>
      </c>
      <c r="R5" s="1">
        <v>-5.4642562999999997</v>
      </c>
      <c r="S5" s="1">
        <v>-9.8633956999999999</v>
      </c>
      <c r="T5" s="1">
        <v>-8.0376854000000009</v>
      </c>
      <c r="U5" s="1">
        <v>-3.14174</v>
      </c>
      <c r="V5" s="1">
        <v>-4.4480000000000004</v>
      </c>
      <c r="W5" s="1">
        <v>-3.8978999999999999</v>
      </c>
      <c r="X5" s="1">
        <v>-5.5904199999999999</v>
      </c>
    </row>
    <row r="6" spans="1:24" x14ac:dyDescent="0.2">
      <c r="A6" s="79"/>
      <c r="B6" s="30" t="s">
        <v>162</v>
      </c>
      <c r="C6" s="1">
        <v>-0.56076340000000002</v>
      </c>
      <c r="D6" s="1">
        <v>0.62671566000000001</v>
      </c>
      <c r="E6" s="1"/>
      <c r="F6" s="1">
        <v>1.0138168299999999</v>
      </c>
      <c r="G6" s="1"/>
      <c r="H6" s="1"/>
      <c r="I6" s="1"/>
      <c r="J6" s="1">
        <v>0.29613400000000001</v>
      </c>
      <c r="K6" s="1">
        <v>1.0894539999999999</v>
      </c>
      <c r="L6" s="1"/>
      <c r="M6" s="1"/>
      <c r="N6" s="1">
        <v>-0.24575520000000001</v>
      </c>
      <c r="O6" s="1">
        <v>-0.105794</v>
      </c>
      <c r="P6" s="1">
        <v>-0.21167469999999999</v>
      </c>
      <c r="Q6" s="1">
        <v>-4.8386784</v>
      </c>
      <c r="R6" s="1">
        <v>-4.7834415000000003</v>
      </c>
      <c r="S6" s="1">
        <v>-2.7394371</v>
      </c>
      <c r="T6" s="1">
        <v>-3.2292423000000001</v>
      </c>
      <c r="U6" s="1">
        <v>-3.03356</v>
      </c>
      <c r="V6" s="1">
        <v>-1.2125300000000001</v>
      </c>
      <c r="W6" s="1">
        <v>-2.9832100000000001</v>
      </c>
      <c r="X6" s="1"/>
    </row>
    <row r="7" spans="1:24" x14ac:dyDescent="0.2">
      <c r="A7" s="79"/>
    </row>
    <row r="9" spans="1:24" x14ac:dyDescent="0.2">
      <c r="A9" s="22" t="s">
        <v>4</v>
      </c>
      <c r="B9" s="22"/>
    </row>
    <row r="11" spans="1:24" x14ac:dyDescent="0.2">
      <c r="C11" s="76" t="s">
        <v>26</v>
      </c>
      <c r="D11" s="78"/>
    </row>
    <row r="12" spans="1:24" x14ac:dyDescent="0.2">
      <c r="C12" s="32" t="s">
        <v>21</v>
      </c>
      <c r="D12" s="32" t="s">
        <v>159</v>
      </c>
    </row>
    <row r="13" spans="1:24" x14ac:dyDescent="0.2">
      <c r="B13" s="30" t="s">
        <v>36</v>
      </c>
      <c r="C13">
        <f>AVERAGE(C5:M5)</f>
        <v>5.0166666669867099E-7</v>
      </c>
      <c r="D13">
        <f>AVERAGE(N5:X5)</f>
        <v>-5.3766001545454545</v>
      </c>
    </row>
    <row r="14" spans="1:24" x14ac:dyDescent="0.2">
      <c r="B14" s="30" t="s">
        <v>162</v>
      </c>
      <c r="C14">
        <f>AVERAGE(C6:M6)</f>
        <v>0.49307141799999998</v>
      </c>
      <c r="D14">
        <f>AVERAGE(N6:X6)</f>
        <v>-2.3383323200000001</v>
      </c>
    </row>
    <row r="17" spans="1:24" x14ac:dyDescent="0.2">
      <c r="A17" s="22" t="s">
        <v>13</v>
      </c>
      <c r="B17" s="22"/>
    </row>
    <row r="19" spans="1:24" x14ac:dyDescent="0.2">
      <c r="A19" s="79" t="s">
        <v>27</v>
      </c>
      <c r="C19" s="80" t="s">
        <v>28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</row>
    <row r="20" spans="1:24" x14ac:dyDescent="0.2">
      <c r="A20" s="79"/>
      <c r="C20" s="83" t="s">
        <v>21</v>
      </c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83" t="s">
        <v>159</v>
      </c>
      <c r="O20" s="84"/>
      <c r="P20" s="84"/>
      <c r="Q20" s="84"/>
      <c r="R20" s="84"/>
      <c r="S20" s="84"/>
      <c r="T20" s="84"/>
      <c r="U20" s="84"/>
      <c r="V20" s="84"/>
      <c r="W20" s="84"/>
      <c r="X20" s="85"/>
    </row>
    <row r="21" spans="1:24" x14ac:dyDescent="0.2">
      <c r="A21" s="79"/>
      <c r="B21" s="30" t="s">
        <v>36</v>
      </c>
      <c r="C21" s="1">
        <v>0.12700367000000001</v>
      </c>
      <c r="D21" s="1">
        <v>-0.1270037</v>
      </c>
      <c r="E21" s="1"/>
      <c r="F21" s="1">
        <v>-0.1733847</v>
      </c>
      <c r="G21" s="1">
        <v>0.17338466999999999</v>
      </c>
      <c r="H21" s="1"/>
      <c r="I21" s="1"/>
      <c r="J21" s="1">
        <v>0.45015899999999998</v>
      </c>
      <c r="K21" s="1">
        <v>-0.45016</v>
      </c>
      <c r="L21" s="1"/>
      <c r="M21" s="1"/>
      <c r="N21" s="1">
        <v>-0.31382080000000001</v>
      </c>
      <c r="O21" s="1">
        <v>-0.38804339999999998</v>
      </c>
      <c r="P21" s="1">
        <v>-1.0229672999999999</v>
      </c>
      <c r="Q21" s="1">
        <v>-1.6211958</v>
      </c>
      <c r="R21" s="1">
        <v>-1.285264</v>
      </c>
      <c r="S21" s="1">
        <v>-1.037425</v>
      </c>
      <c r="T21" s="1">
        <v>-1.009881</v>
      </c>
      <c r="U21" s="1">
        <v>-0.83916000000000002</v>
      </c>
      <c r="V21" s="1">
        <v>-1.69133</v>
      </c>
      <c r="W21" s="1">
        <v>-0.29703000000000002</v>
      </c>
      <c r="X21" s="1">
        <v>-0.69360999999999995</v>
      </c>
    </row>
    <row r="22" spans="1:24" x14ac:dyDescent="0.2">
      <c r="A22" s="79"/>
      <c r="B22" s="30" t="s">
        <v>162</v>
      </c>
      <c r="C22" s="1">
        <v>0.12109852</v>
      </c>
      <c r="D22" s="1">
        <v>0.73543643999999997</v>
      </c>
      <c r="E22" s="1"/>
      <c r="F22" s="1">
        <v>4.2582509999999997E-2</v>
      </c>
      <c r="G22" s="1"/>
      <c r="H22" s="1"/>
      <c r="I22" s="1"/>
      <c r="J22" s="1">
        <v>-8.4700000000000001E-3</v>
      </c>
      <c r="K22" s="1">
        <v>0.27224199999999998</v>
      </c>
      <c r="L22" s="1"/>
      <c r="M22" s="1"/>
      <c r="N22" s="1">
        <v>1.07069E-2</v>
      </c>
      <c r="O22" s="1">
        <v>0.62119769999999996</v>
      </c>
      <c r="P22" s="1">
        <v>-0.1980104</v>
      </c>
      <c r="Q22" s="1">
        <v>-1.1204423999999999</v>
      </c>
      <c r="R22" s="1">
        <v>-1.0669947</v>
      </c>
      <c r="S22" s="1">
        <v>-0.40071200000000001</v>
      </c>
      <c r="T22" s="1">
        <v>-1.1791525</v>
      </c>
      <c r="U22" s="1">
        <v>-5.9580000000000001E-2</v>
      </c>
      <c r="V22" s="1">
        <v>0.73997100000000005</v>
      </c>
      <c r="W22" s="1">
        <v>-5.3289999999999997E-2</v>
      </c>
      <c r="X22" s="1"/>
    </row>
    <row r="23" spans="1:24" x14ac:dyDescent="0.2">
      <c r="A23" s="79"/>
    </row>
    <row r="25" spans="1:24" x14ac:dyDescent="0.2">
      <c r="A25" s="22" t="s">
        <v>4</v>
      </c>
      <c r="B25" s="22"/>
    </row>
    <row r="27" spans="1:24" x14ac:dyDescent="0.2">
      <c r="C27" s="76" t="s">
        <v>28</v>
      </c>
      <c r="D27" s="78"/>
    </row>
    <row r="28" spans="1:24" x14ac:dyDescent="0.2">
      <c r="C28" s="32" t="s">
        <v>21</v>
      </c>
      <c r="D28" s="32" t="s">
        <v>159</v>
      </c>
    </row>
    <row r="29" spans="1:24" x14ac:dyDescent="0.2">
      <c r="B29" s="30" t="s">
        <v>36</v>
      </c>
      <c r="C29">
        <f>AVERAGE(C21:M21)</f>
        <v>-1.7666666666619571E-7</v>
      </c>
      <c r="D29">
        <f>AVERAGE(N21:X21)</f>
        <v>-0.92724793636363634</v>
      </c>
    </row>
    <row r="30" spans="1:24" x14ac:dyDescent="0.2">
      <c r="B30" s="30" t="s">
        <v>162</v>
      </c>
      <c r="C30">
        <f>AVERAGE(C22:M22)</f>
        <v>0.23257789400000001</v>
      </c>
      <c r="D30">
        <f>AVERAGE(N22:X22)</f>
        <v>-0.27063064000000003</v>
      </c>
    </row>
    <row r="33" spans="1:24" x14ac:dyDescent="0.2">
      <c r="A33" s="22" t="s">
        <v>13</v>
      </c>
      <c r="B33" s="22"/>
    </row>
    <row r="35" spans="1:24" x14ac:dyDescent="0.2">
      <c r="A35" s="79" t="s">
        <v>27</v>
      </c>
      <c r="C35" s="80" t="s">
        <v>29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2"/>
    </row>
    <row r="36" spans="1:24" x14ac:dyDescent="0.2">
      <c r="A36" s="79"/>
      <c r="C36" s="83" t="s">
        <v>21</v>
      </c>
      <c r="D36" s="84"/>
      <c r="E36" s="84"/>
      <c r="F36" s="84"/>
      <c r="G36" s="84"/>
      <c r="H36" s="84"/>
      <c r="I36" s="84"/>
      <c r="J36" s="84"/>
      <c r="K36" s="84"/>
      <c r="L36" s="84"/>
      <c r="M36" s="85"/>
      <c r="N36" s="83" t="s">
        <v>159</v>
      </c>
      <c r="O36" s="84"/>
      <c r="P36" s="84"/>
      <c r="Q36" s="84"/>
      <c r="R36" s="84"/>
      <c r="S36" s="84"/>
      <c r="T36" s="84"/>
      <c r="U36" s="84"/>
      <c r="V36" s="84"/>
      <c r="W36" s="84"/>
      <c r="X36" s="85"/>
    </row>
    <row r="37" spans="1:24" x14ac:dyDescent="0.2">
      <c r="A37" s="79"/>
      <c r="B37" s="30" t="s">
        <v>36</v>
      </c>
      <c r="C37" s="1">
        <v>0.18104076</v>
      </c>
      <c r="D37" s="1">
        <v>-0.1810408</v>
      </c>
      <c r="E37" s="1"/>
      <c r="F37" s="1">
        <v>0.16054249000000001</v>
      </c>
      <c r="G37" s="1">
        <v>-0.1605425</v>
      </c>
      <c r="H37" s="1"/>
      <c r="I37" s="1"/>
      <c r="J37" s="1">
        <v>0.26539099999999999</v>
      </c>
      <c r="K37" s="1">
        <v>-0.26539000000000001</v>
      </c>
      <c r="L37" s="1"/>
      <c r="M37" s="1"/>
      <c r="N37" s="1">
        <v>3.2889370000000001E-2</v>
      </c>
      <c r="O37" s="1">
        <v>-0.85837839999999999</v>
      </c>
      <c r="P37" s="1">
        <v>-0.9586306</v>
      </c>
      <c r="Q37" s="1">
        <v>-1.2033701000000001</v>
      </c>
      <c r="R37" s="1">
        <v>-0.88678259999999998</v>
      </c>
      <c r="S37" s="1">
        <v>-0.94918539999999996</v>
      </c>
      <c r="T37" s="1">
        <v>-0.73680780000000001</v>
      </c>
      <c r="U37" s="1">
        <v>-1.6008199999999999</v>
      </c>
      <c r="V37" s="1">
        <v>-0.56518000000000002</v>
      </c>
      <c r="W37" s="1">
        <v>-0.16819999999999999</v>
      </c>
      <c r="X37" s="1">
        <v>-0.13367000000000001</v>
      </c>
    </row>
    <row r="38" spans="1:24" x14ac:dyDescent="0.2">
      <c r="A38" s="79"/>
      <c r="B38" s="30" t="s">
        <v>162</v>
      </c>
      <c r="C38" s="1">
        <v>5.7019229999999997E-2</v>
      </c>
      <c r="D38" s="1">
        <v>-4.6168300000000002E-2</v>
      </c>
      <c r="E38" s="1"/>
      <c r="F38" s="1">
        <v>-1.4788600000000001E-2</v>
      </c>
      <c r="G38" s="1"/>
      <c r="H38" s="1"/>
      <c r="I38" s="1"/>
      <c r="J38" s="1">
        <v>-0.22278000000000001</v>
      </c>
      <c r="K38" s="1">
        <v>0.61951500000000004</v>
      </c>
      <c r="L38" s="1"/>
      <c r="M38" s="1"/>
      <c r="N38" s="1">
        <v>-0.4230623</v>
      </c>
      <c r="O38" s="1">
        <v>-0.30255789999999999</v>
      </c>
      <c r="P38" s="1">
        <v>-0.32655050000000002</v>
      </c>
      <c r="Q38" s="1">
        <v>-1.3629560000000001</v>
      </c>
      <c r="R38" s="1">
        <v>-0.74798299999999995</v>
      </c>
      <c r="S38" s="1">
        <v>-0.48889830000000001</v>
      </c>
      <c r="T38" s="1">
        <v>-1.6766653</v>
      </c>
      <c r="U38" s="1">
        <v>0.417466</v>
      </c>
      <c r="V38" s="1">
        <v>-0.31509999999999999</v>
      </c>
      <c r="W38" s="1">
        <v>-1.1271599999999999</v>
      </c>
      <c r="X38" s="1"/>
    </row>
    <row r="39" spans="1:24" x14ac:dyDescent="0.2">
      <c r="A39" s="79"/>
    </row>
    <row r="41" spans="1:24" x14ac:dyDescent="0.2">
      <c r="A41" s="22" t="s">
        <v>4</v>
      </c>
      <c r="B41" s="22"/>
    </row>
    <row r="43" spans="1:24" x14ac:dyDescent="0.2">
      <c r="C43" s="76" t="s">
        <v>29</v>
      </c>
      <c r="D43" s="78"/>
    </row>
    <row r="44" spans="1:24" x14ac:dyDescent="0.2">
      <c r="C44" s="32" t="s">
        <v>21</v>
      </c>
      <c r="D44" s="32" t="s">
        <v>159</v>
      </c>
    </row>
    <row r="45" spans="1:24" x14ac:dyDescent="0.2">
      <c r="B45" s="30" t="s">
        <v>36</v>
      </c>
      <c r="C45">
        <f>AVERAGE(C37:M37)</f>
        <v>1.5833333333326038E-7</v>
      </c>
      <c r="D45">
        <f>AVERAGE(N37:X37)</f>
        <v>-0.72983050272727279</v>
      </c>
    </row>
    <row r="46" spans="1:24" x14ac:dyDescent="0.2">
      <c r="B46" s="30" t="s">
        <v>162</v>
      </c>
      <c r="C46">
        <f>AVERAGE(C38:M38)</f>
        <v>7.8559466000000008E-2</v>
      </c>
      <c r="D46">
        <f>AVERAGE(N38:X38)</f>
        <v>-0.63534672999999997</v>
      </c>
    </row>
    <row r="49" spans="1:24" x14ac:dyDescent="0.2">
      <c r="A49" s="22" t="s">
        <v>13</v>
      </c>
      <c r="B49" s="22"/>
    </row>
    <row r="51" spans="1:24" x14ac:dyDescent="0.2">
      <c r="A51" s="79" t="s">
        <v>27</v>
      </c>
      <c r="C51" s="80" t="s">
        <v>30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2"/>
    </row>
    <row r="52" spans="1:24" x14ac:dyDescent="0.2">
      <c r="A52" s="79"/>
      <c r="C52" s="83" t="s">
        <v>21</v>
      </c>
      <c r="D52" s="84"/>
      <c r="E52" s="84"/>
      <c r="F52" s="84"/>
      <c r="G52" s="84"/>
      <c r="H52" s="84"/>
      <c r="I52" s="84"/>
      <c r="J52" s="84"/>
      <c r="K52" s="84"/>
      <c r="L52" s="84"/>
      <c r="M52" s="85"/>
      <c r="N52" s="83" t="s">
        <v>159</v>
      </c>
      <c r="O52" s="84"/>
      <c r="P52" s="84"/>
      <c r="Q52" s="84"/>
      <c r="R52" s="84"/>
      <c r="S52" s="84"/>
      <c r="T52" s="84"/>
      <c r="U52" s="84"/>
      <c r="V52" s="84"/>
      <c r="W52" s="84"/>
      <c r="X52" s="85"/>
    </row>
    <row r="53" spans="1:24" x14ac:dyDescent="0.2">
      <c r="A53" s="79"/>
      <c r="B53" s="30" t="s">
        <v>36</v>
      </c>
      <c r="C53" s="1">
        <v>0.13817024</v>
      </c>
      <c r="D53" s="1">
        <v>-0.13817019999999999</v>
      </c>
      <c r="E53" s="1"/>
      <c r="F53" s="1">
        <v>-0.26411630000000003</v>
      </c>
      <c r="G53" s="1">
        <v>0.26411628999999998</v>
      </c>
      <c r="H53" s="1"/>
      <c r="I53" s="1"/>
      <c r="J53" s="1">
        <v>-0.48735000000000001</v>
      </c>
      <c r="K53" s="1">
        <v>0.48734699999999997</v>
      </c>
      <c r="L53" s="1"/>
      <c r="M53" s="1"/>
      <c r="N53" s="1">
        <v>-1.9110317000000001</v>
      </c>
      <c r="O53" s="1">
        <v>-1.6404285000000001</v>
      </c>
      <c r="P53" s="1">
        <v>-2.3491076999999998</v>
      </c>
      <c r="Q53" s="1">
        <v>-4.1430987999999997</v>
      </c>
      <c r="R53" s="1">
        <v>-2.2515296999999999</v>
      </c>
      <c r="S53" s="1">
        <v>-3.0924109999999998</v>
      </c>
      <c r="T53" s="1">
        <v>-2.8995438</v>
      </c>
      <c r="U53" s="1">
        <v>-1.746</v>
      </c>
      <c r="V53" s="1">
        <v>-2.7091799999999999</v>
      </c>
      <c r="W53" s="1">
        <v>-1.5458799999999999</v>
      </c>
      <c r="X53" s="1">
        <v>-1.3309599999999999</v>
      </c>
    </row>
    <row r="54" spans="1:24" x14ac:dyDescent="0.2">
      <c r="A54" s="79"/>
      <c r="B54" s="30" t="s">
        <v>162</v>
      </c>
      <c r="C54" s="1">
        <v>0.26979256000000001</v>
      </c>
      <c r="D54" s="1">
        <v>0.29354858</v>
      </c>
      <c r="E54" s="1"/>
      <c r="F54" s="1">
        <v>-0.94922450000000003</v>
      </c>
      <c r="G54" s="1"/>
      <c r="H54" s="1"/>
      <c r="I54" s="1"/>
      <c r="J54" s="1">
        <v>0.80417300000000003</v>
      </c>
      <c r="K54" s="1">
        <v>1.0871980000000001</v>
      </c>
      <c r="L54" s="1"/>
      <c r="M54" s="1"/>
      <c r="N54" s="1">
        <v>-0.5993214</v>
      </c>
      <c r="O54" s="1">
        <v>-0.31227680000000002</v>
      </c>
      <c r="P54" s="1">
        <v>-0.58485980000000004</v>
      </c>
      <c r="Q54" s="1">
        <v>-2.4235134</v>
      </c>
      <c r="R54" s="1">
        <v>-2.6854323999999998</v>
      </c>
      <c r="S54" s="1">
        <v>-1.8424396999999999</v>
      </c>
      <c r="T54" s="1">
        <v>-2.2382240000000002</v>
      </c>
      <c r="U54" s="1">
        <v>0.890343</v>
      </c>
      <c r="V54" s="1">
        <v>0.78453399999999995</v>
      </c>
      <c r="W54" s="1">
        <v>0.218142</v>
      </c>
      <c r="X54" s="1"/>
    </row>
    <row r="55" spans="1:24" x14ac:dyDescent="0.2">
      <c r="A55" s="79"/>
    </row>
    <row r="57" spans="1:24" x14ac:dyDescent="0.2">
      <c r="A57" s="22" t="s">
        <v>4</v>
      </c>
      <c r="B57" s="22"/>
    </row>
    <row r="59" spans="1:24" x14ac:dyDescent="0.2">
      <c r="C59" s="76" t="s">
        <v>30</v>
      </c>
      <c r="D59" s="78"/>
    </row>
    <row r="60" spans="1:24" x14ac:dyDescent="0.2">
      <c r="C60" s="32" t="s">
        <v>21</v>
      </c>
      <c r="D60" s="32" t="s">
        <v>159</v>
      </c>
    </row>
    <row r="61" spans="1:24" x14ac:dyDescent="0.2">
      <c r="B61" s="30" t="s">
        <v>36</v>
      </c>
      <c r="C61">
        <f>AVERAGE(C53:M53)</f>
        <v>-4.9500000000775779E-7</v>
      </c>
      <c r="D61">
        <f>AVERAGE(N53:X53)</f>
        <v>-2.3290155636363634</v>
      </c>
    </row>
    <row r="62" spans="1:24" x14ac:dyDescent="0.2">
      <c r="B62" s="30" t="s">
        <v>162</v>
      </c>
      <c r="C62">
        <f>AVERAGE(C54:M54)</f>
        <v>0.301097528</v>
      </c>
      <c r="D62">
        <f>AVERAGE(N54:X54)</f>
        <v>-0.87930484999999992</v>
      </c>
    </row>
    <row r="65" spans="1:24" x14ac:dyDescent="0.2">
      <c r="A65" s="22" t="s">
        <v>13</v>
      </c>
      <c r="B65" s="22"/>
    </row>
    <row r="67" spans="1:24" x14ac:dyDescent="0.2">
      <c r="A67" s="79" t="s">
        <v>27</v>
      </c>
      <c r="C67" s="80" t="s">
        <v>31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2"/>
    </row>
    <row r="68" spans="1:24" x14ac:dyDescent="0.2">
      <c r="A68" s="79"/>
      <c r="C68" s="83" t="s">
        <v>21</v>
      </c>
      <c r="D68" s="84"/>
      <c r="E68" s="84"/>
      <c r="F68" s="84"/>
      <c r="G68" s="84"/>
      <c r="H68" s="84"/>
      <c r="I68" s="84"/>
      <c r="J68" s="84"/>
      <c r="K68" s="84"/>
      <c r="L68" s="84"/>
      <c r="M68" s="85"/>
      <c r="N68" s="83" t="s">
        <v>159</v>
      </c>
      <c r="O68" s="84"/>
      <c r="P68" s="84"/>
      <c r="Q68" s="84"/>
      <c r="R68" s="84"/>
      <c r="S68" s="84"/>
      <c r="T68" s="84"/>
      <c r="U68" s="84"/>
      <c r="V68" s="84"/>
      <c r="W68" s="84"/>
      <c r="X68" s="85"/>
    </row>
    <row r="69" spans="1:24" x14ac:dyDescent="0.2">
      <c r="A69" s="79"/>
      <c r="B69" s="30" t="s">
        <v>36</v>
      </c>
      <c r="C69" s="1">
        <v>5.6077000000000002E-2</v>
      </c>
      <c r="D69" s="1">
        <v>-5.6079999999999998E-2</v>
      </c>
      <c r="E69" s="1"/>
      <c r="F69" s="1">
        <v>-0.97026999999999997</v>
      </c>
      <c r="G69" s="1">
        <v>0.97027200000000002</v>
      </c>
      <c r="H69" s="1"/>
      <c r="I69" s="1"/>
      <c r="J69" s="1">
        <v>-0.66744000000000003</v>
      </c>
      <c r="K69" s="1">
        <v>0.66744000000000003</v>
      </c>
      <c r="L69" s="1"/>
      <c r="M69" s="1"/>
      <c r="N69" s="1">
        <v>-0.18021999999999999</v>
      </c>
      <c r="O69" s="1">
        <v>-0.10144</v>
      </c>
      <c r="P69" s="1">
        <v>-0.26124999999999998</v>
      </c>
      <c r="Q69" s="1">
        <v>-1.91316</v>
      </c>
      <c r="R69" s="1">
        <v>-0.51639999999999997</v>
      </c>
      <c r="S69" s="1">
        <v>-1.3060499999999999</v>
      </c>
      <c r="T69" s="1">
        <v>-1.5981799999999999</v>
      </c>
      <c r="U69" s="1">
        <v>-0.69555999999999996</v>
      </c>
      <c r="V69" s="1">
        <v>-0.32784999999999997</v>
      </c>
      <c r="W69" s="1">
        <v>-0.58926000000000001</v>
      </c>
      <c r="X69" s="1">
        <v>-6.0699999999999997E-2</v>
      </c>
    </row>
    <row r="70" spans="1:24" x14ac:dyDescent="0.2">
      <c r="A70" s="79"/>
      <c r="B70" s="30" t="s">
        <v>162</v>
      </c>
      <c r="C70" s="1">
        <v>-0.77029999999999998</v>
      </c>
      <c r="D70" s="1">
        <v>-0.46456999999999998</v>
      </c>
      <c r="E70" s="1"/>
      <c r="F70" s="1">
        <v>-1.13611</v>
      </c>
      <c r="G70" s="1"/>
      <c r="H70" s="1"/>
      <c r="I70" s="1"/>
      <c r="J70" s="1">
        <v>-0.12723999999999999</v>
      </c>
      <c r="K70" s="1">
        <v>-0.98416000000000003</v>
      </c>
      <c r="L70" s="1"/>
      <c r="M70" s="1"/>
      <c r="N70" s="1">
        <v>0.91408599999999995</v>
      </c>
      <c r="O70" s="1">
        <v>0.24492800000000001</v>
      </c>
      <c r="P70" s="1">
        <v>0.45726800000000001</v>
      </c>
      <c r="Q70" s="1">
        <v>-2.0902699999999999</v>
      </c>
      <c r="R70" s="1">
        <v>0.49826199999999998</v>
      </c>
      <c r="S70" s="1">
        <v>7.9029000000000002E-2</v>
      </c>
      <c r="T70" s="1">
        <v>-0.53066999999999998</v>
      </c>
      <c r="U70" s="1">
        <v>0.32802799999999999</v>
      </c>
      <c r="V70" s="1">
        <v>0.27287299999999998</v>
      </c>
      <c r="W70" s="1">
        <v>0.35589999999999999</v>
      </c>
      <c r="X70" s="1"/>
    </row>
    <row r="71" spans="1:24" x14ac:dyDescent="0.2">
      <c r="A71" s="79"/>
    </row>
    <row r="73" spans="1:24" x14ac:dyDescent="0.2">
      <c r="A73" s="22" t="s">
        <v>4</v>
      </c>
      <c r="B73" s="22"/>
    </row>
    <row r="75" spans="1:24" x14ac:dyDescent="0.2">
      <c r="C75" s="76" t="s">
        <v>31</v>
      </c>
      <c r="D75" s="78"/>
    </row>
    <row r="76" spans="1:24" x14ac:dyDescent="0.2">
      <c r="C76" s="32" t="s">
        <v>21</v>
      </c>
      <c r="D76" s="32" t="s">
        <v>159</v>
      </c>
    </row>
    <row r="77" spans="1:24" x14ac:dyDescent="0.2">
      <c r="B77" s="30" t="s">
        <v>36</v>
      </c>
      <c r="C77">
        <f>AVERAGE(C69:M69)</f>
        <v>-1.6666666665295557E-7</v>
      </c>
      <c r="D77">
        <f>AVERAGE(N69:X69)</f>
        <v>-0.68637000000000004</v>
      </c>
    </row>
    <row r="78" spans="1:24" x14ac:dyDescent="0.2">
      <c r="B78" s="30" t="s">
        <v>162</v>
      </c>
      <c r="C78">
        <f>AVERAGE(C70:M70)</f>
        <v>-0.69647599999999998</v>
      </c>
      <c r="D78">
        <f>AVERAGE(N70:X70)</f>
        <v>5.2943400000000015E-2</v>
      </c>
    </row>
    <row r="81" spans="1:24" x14ac:dyDescent="0.2">
      <c r="A81" s="22" t="s">
        <v>13</v>
      </c>
      <c r="B81" s="22"/>
    </row>
    <row r="83" spans="1:24" x14ac:dyDescent="0.2">
      <c r="A83" s="79" t="s">
        <v>27</v>
      </c>
      <c r="C83" s="80" t="s">
        <v>158</v>
      </c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2"/>
    </row>
    <row r="84" spans="1:24" x14ac:dyDescent="0.2">
      <c r="A84" s="79"/>
      <c r="C84" s="83" t="s">
        <v>21</v>
      </c>
      <c r="D84" s="84"/>
      <c r="E84" s="84"/>
      <c r="F84" s="84"/>
      <c r="G84" s="84"/>
      <c r="H84" s="84"/>
      <c r="I84" s="84"/>
      <c r="J84" s="84"/>
      <c r="K84" s="84"/>
      <c r="L84" s="84"/>
      <c r="M84" s="85"/>
      <c r="N84" s="83" t="s">
        <v>159</v>
      </c>
      <c r="O84" s="84"/>
      <c r="P84" s="84"/>
      <c r="Q84" s="84"/>
      <c r="R84" s="84"/>
      <c r="S84" s="84"/>
      <c r="T84" s="84"/>
      <c r="U84" s="84"/>
      <c r="V84" s="84"/>
      <c r="W84" s="84"/>
      <c r="X84" s="85"/>
    </row>
    <row r="85" spans="1:24" x14ac:dyDescent="0.2">
      <c r="A85" s="79"/>
      <c r="B85" s="30" t="s">
        <v>36</v>
      </c>
      <c r="C85" s="1">
        <v>9.0622900000000006E-2</v>
      </c>
      <c r="D85" s="1">
        <v>-9.0622900000000006E-2</v>
      </c>
      <c r="E85" s="1"/>
      <c r="F85" s="1">
        <v>-0.1390362</v>
      </c>
      <c r="G85" s="1">
        <v>0.13903618000000001</v>
      </c>
      <c r="H85" s="1"/>
      <c r="I85" s="1"/>
      <c r="J85" s="1">
        <v>0.232597</v>
      </c>
      <c r="K85" s="1">
        <v>-0.2326</v>
      </c>
      <c r="L85" s="1"/>
      <c r="M85" s="1"/>
      <c r="N85" s="1">
        <v>-1.3159285000000001</v>
      </c>
      <c r="O85" s="1">
        <v>0.61850070999999995</v>
      </c>
      <c r="P85" s="1">
        <v>-1.3081731999999999</v>
      </c>
      <c r="Q85" s="1">
        <v>-3.9872684</v>
      </c>
      <c r="R85" s="1">
        <v>-0.78015140000000005</v>
      </c>
      <c r="S85" s="1">
        <v>-3.4346123</v>
      </c>
      <c r="T85" s="1">
        <v>-1.6142540000000001</v>
      </c>
      <c r="U85" s="1">
        <v>-1.53173</v>
      </c>
      <c r="V85" s="1">
        <v>-2.0428000000000002</v>
      </c>
      <c r="W85" s="1">
        <v>-9.5229999999999995E-2</v>
      </c>
      <c r="X85" s="1">
        <v>-3.2134200000000002</v>
      </c>
    </row>
    <row r="86" spans="1:24" x14ac:dyDescent="0.2">
      <c r="A86" s="79"/>
      <c r="B86" s="30" t="s">
        <v>162</v>
      </c>
      <c r="C86" s="1">
        <v>0.82872486000000001</v>
      </c>
      <c r="D86" s="1">
        <v>0.93729876999999995</v>
      </c>
      <c r="E86" s="1"/>
      <c r="F86" s="1">
        <v>-0.17655370000000001</v>
      </c>
      <c r="G86" s="1"/>
      <c r="H86" s="1"/>
      <c r="I86" s="1"/>
      <c r="J86" s="1">
        <v>-0.77554999999999996</v>
      </c>
      <c r="K86" s="1">
        <v>0.210728</v>
      </c>
      <c r="L86" s="1"/>
      <c r="M86" s="1"/>
      <c r="N86" s="1">
        <v>1.49675655</v>
      </c>
      <c r="O86" s="1">
        <v>1.7217607500000001</v>
      </c>
      <c r="P86" s="1">
        <v>1.3502073299999999</v>
      </c>
      <c r="Q86" s="1">
        <v>-1.4540329000000001</v>
      </c>
      <c r="R86" s="1">
        <v>-1.0530434</v>
      </c>
      <c r="S86" s="1">
        <v>4.8339840000000002E-2</v>
      </c>
      <c r="T86" s="1">
        <v>-0.53785320000000003</v>
      </c>
      <c r="U86" s="1">
        <v>0.67707099999999998</v>
      </c>
      <c r="V86" s="1">
        <v>1.165916</v>
      </c>
      <c r="W86" s="1">
        <v>0.38429099999999999</v>
      </c>
      <c r="X86" s="1"/>
    </row>
    <row r="87" spans="1:24" x14ac:dyDescent="0.2">
      <c r="A87" s="79"/>
    </row>
    <row r="89" spans="1:24" x14ac:dyDescent="0.2">
      <c r="A89" s="22" t="s">
        <v>4</v>
      </c>
      <c r="B89" s="22"/>
    </row>
    <row r="91" spans="1:24" x14ac:dyDescent="0.2">
      <c r="C91" s="76" t="s">
        <v>158</v>
      </c>
      <c r="D91" s="78"/>
    </row>
    <row r="92" spans="1:24" x14ac:dyDescent="0.2">
      <c r="C92" s="32" t="s">
        <v>21</v>
      </c>
      <c r="D92" s="32" t="s">
        <v>159</v>
      </c>
    </row>
    <row r="93" spans="1:24" x14ac:dyDescent="0.2">
      <c r="B93" s="30" t="s">
        <v>36</v>
      </c>
      <c r="C93">
        <f>AVERAGE(C85:M85)</f>
        <v>-5.0333333333207886E-7</v>
      </c>
      <c r="D93">
        <f>AVERAGE(N85:X85)</f>
        <v>-1.7004606445454546</v>
      </c>
    </row>
    <row r="94" spans="1:24" x14ac:dyDescent="0.2">
      <c r="B94" s="30" t="s">
        <v>162</v>
      </c>
      <c r="C94">
        <f>AVERAGE(C86:M86)</f>
        <v>0.204929586</v>
      </c>
      <c r="D94">
        <f>AVERAGE(N86:X86)</f>
        <v>0.37994129700000007</v>
      </c>
    </row>
  </sheetData>
  <mergeCells count="30">
    <mergeCell ref="N4:X4"/>
    <mergeCell ref="C3:X3"/>
    <mergeCell ref="A19:A23"/>
    <mergeCell ref="C19:X19"/>
    <mergeCell ref="C20:M20"/>
    <mergeCell ref="N20:X20"/>
    <mergeCell ref="A3:A7"/>
    <mergeCell ref="C11:D11"/>
    <mergeCell ref="C4:M4"/>
    <mergeCell ref="C91:D91"/>
    <mergeCell ref="C83:X83"/>
    <mergeCell ref="C84:M84"/>
    <mergeCell ref="N84:X84"/>
    <mergeCell ref="C68:M68"/>
    <mergeCell ref="N68:X68"/>
    <mergeCell ref="C75:D75"/>
    <mergeCell ref="A83:A87"/>
    <mergeCell ref="A51:A55"/>
    <mergeCell ref="C59:D59"/>
    <mergeCell ref="A67:A71"/>
    <mergeCell ref="C27:D27"/>
    <mergeCell ref="A35:A39"/>
    <mergeCell ref="C35:X35"/>
    <mergeCell ref="C36:M36"/>
    <mergeCell ref="N36:X36"/>
    <mergeCell ref="C43:D43"/>
    <mergeCell ref="C51:X51"/>
    <mergeCell ref="C52:M52"/>
    <mergeCell ref="N52:X52"/>
    <mergeCell ref="C67:X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3</vt:i4>
      </vt:variant>
    </vt:vector>
  </HeadingPairs>
  <TitlesOfParts>
    <vt:vector size="64" baseType="lpstr">
      <vt:lpstr>1A</vt:lpstr>
      <vt:lpstr>1B</vt:lpstr>
      <vt:lpstr>1C</vt:lpstr>
      <vt:lpstr>2C</vt:lpstr>
      <vt:lpstr>2D</vt:lpstr>
      <vt:lpstr>2E</vt:lpstr>
      <vt:lpstr>3A</vt:lpstr>
      <vt:lpstr>3B</vt:lpstr>
      <vt:lpstr>3C</vt:lpstr>
      <vt:lpstr>4B</vt:lpstr>
      <vt:lpstr>4C</vt:lpstr>
      <vt:lpstr>4D</vt:lpstr>
      <vt:lpstr>4E</vt:lpstr>
      <vt:lpstr>4F</vt:lpstr>
      <vt:lpstr>4G</vt:lpstr>
      <vt:lpstr>4H</vt:lpstr>
      <vt:lpstr>5C</vt:lpstr>
      <vt:lpstr>5D</vt:lpstr>
      <vt:lpstr>5E</vt:lpstr>
      <vt:lpstr>5F</vt:lpstr>
      <vt:lpstr>5G</vt:lpstr>
      <vt:lpstr>6A</vt:lpstr>
      <vt:lpstr>6B</vt:lpstr>
      <vt:lpstr>6C</vt:lpstr>
      <vt:lpstr>6E</vt:lpstr>
      <vt:lpstr>S1A</vt:lpstr>
      <vt:lpstr>S1B</vt:lpstr>
      <vt:lpstr>S1C</vt:lpstr>
      <vt:lpstr>S1D</vt:lpstr>
      <vt:lpstr>S1E</vt:lpstr>
      <vt:lpstr>S3A</vt:lpstr>
      <vt:lpstr>S3B</vt:lpstr>
      <vt:lpstr>S3D</vt:lpstr>
      <vt:lpstr>S4A</vt:lpstr>
      <vt:lpstr>S4B</vt:lpstr>
      <vt:lpstr>S4C</vt:lpstr>
      <vt:lpstr>S4D</vt:lpstr>
      <vt:lpstr>S4E</vt:lpstr>
      <vt:lpstr>S4F</vt:lpstr>
      <vt:lpstr>S5A</vt:lpstr>
      <vt:lpstr>S5B</vt:lpstr>
      <vt:lpstr>S5C</vt:lpstr>
      <vt:lpstr>S6A</vt:lpstr>
      <vt:lpstr>S6B</vt:lpstr>
      <vt:lpstr>S6C</vt:lpstr>
      <vt:lpstr>S7A</vt:lpstr>
      <vt:lpstr>S7B</vt:lpstr>
      <vt:lpstr>S7C</vt:lpstr>
      <vt:lpstr>S7D</vt:lpstr>
      <vt:lpstr>S7E</vt:lpstr>
      <vt:lpstr>S7F</vt:lpstr>
      <vt:lpstr>S8A</vt:lpstr>
      <vt:lpstr>S8B</vt:lpstr>
      <vt:lpstr>S8C</vt:lpstr>
      <vt:lpstr>S8D</vt:lpstr>
      <vt:lpstr>S9A</vt:lpstr>
      <vt:lpstr>S9B</vt:lpstr>
      <vt:lpstr>S9C</vt:lpstr>
      <vt:lpstr>S9D</vt:lpstr>
      <vt:lpstr>S9E</vt:lpstr>
      <vt:lpstr>S9F</vt:lpstr>
      <vt:lpstr>'1B'!data_in_the_plot_Liver</vt:lpstr>
      <vt:lpstr>'1B'!data_in_the_plot_Liver_1</vt:lpstr>
      <vt:lpstr>'1B'!data_in_the_plot_Serum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Richter</dc:creator>
  <cp:lastModifiedBy>Felix Richter</cp:lastModifiedBy>
  <dcterms:created xsi:type="dcterms:W3CDTF">2024-11-21T09:57:02Z</dcterms:created>
  <dcterms:modified xsi:type="dcterms:W3CDTF">2026-04-10T22:07:46Z</dcterms:modified>
</cp:coreProperties>
</file>