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youssefanouar/Documents/Articles/Amine/JCI insight/"/>
    </mc:Choice>
  </mc:AlternateContent>
  <xr:revisionPtr revIDLastSave="0" documentId="8_{92D2311D-894D-A846-BCDD-F990AADC6475}" xr6:coauthVersionLast="47" xr6:coauthVersionMax="47" xr10:uidLastSave="{00000000-0000-0000-0000-000000000000}"/>
  <bookViews>
    <workbookView xWindow="120" yWindow="1300" windowWidth="23260" windowHeight="12460" activeTab="1" xr2:uid="{E3FA58A0-0324-483D-B7A3-A5FC59C33744}"/>
  </bookViews>
  <sheets>
    <sheet name="Fig 1" sheetId="1" r:id="rId1"/>
    <sheet name="Fig 2" sheetId="4" r:id="rId2"/>
    <sheet name="Fig 3" sheetId="5" r:id="rId3"/>
    <sheet name="Fig 4" sheetId="7" r:id="rId4"/>
    <sheet name="Fig 5" sheetId="9" r:id="rId5"/>
    <sheet name="Fig 6" sheetId="10" r:id="rId6"/>
    <sheet name="Fig 7" sheetId="11" r:id="rId7"/>
    <sheet name="Fig 8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1" l="1"/>
</calcChain>
</file>

<file path=xl/sharedStrings.xml><?xml version="1.0" encoding="utf-8"?>
<sst xmlns="http://schemas.openxmlformats.org/spreadsheetml/2006/main" count="247" uniqueCount="69">
  <si>
    <t>♂ WT / ♀ SELENOT-/-</t>
  </si>
  <si>
    <t>♂ WT / ♀ WT</t>
  </si>
  <si>
    <t>♂ SELENOT-/- / ♀ SELENOT-/-</t>
  </si>
  <si>
    <t>♂ SELENOT-/- / ♀ WT</t>
  </si>
  <si>
    <t>Mount Latency</t>
  </si>
  <si>
    <t>Mount frequency</t>
  </si>
  <si>
    <t>Intromission latency</t>
  </si>
  <si>
    <t>Lordosis quotient</t>
  </si>
  <si>
    <t>Copulatory efficacy</t>
  </si>
  <si>
    <t>♀ SELENOT-/-</t>
  </si>
  <si>
    <t>♀ WT</t>
  </si>
  <si>
    <t>Hypothalamic GnRH neuron number</t>
  </si>
  <si>
    <t xml:space="preserve">♂ SELENOT-/- </t>
  </si>
  <si>
    <t>♂ WT</t>
  </si>
  <si>
    <r>
      <t>♀ SELENOT</t>
    </r>
    <r>
      <rPr>
        <vertAlign val="superscript"/>
        <sz val="10"/>
        <rFont val="Arial"/>
      </rPr>
      <t>-/-</t>
    </r>
  </si>
  <si>
    <t>GnRH relative mRNA levels</t>
  </si>
  <si>
    <r>
      <t>♂ SELENOT</t>
    </r>
    <r>
      <rPr>
        <vertAlign val="superscript"/>
        <sz val="10"/>
        <rFont val="Arial"/>
      </rPr>
      <t>-/-</t>
    </r>
  </si>
  <si>
    <t>♂ SELENOT-/-</t>
  </si>
  <si>
    <t>LH (ng/ml)</t>
  </si>
  <si>
    <t>Number of LH pulses per 2 h</t>
  </si>
  <si>
    <t>P</t>
  </si>
  <si>
    <t>E</t>
  </si>
  <si>
    <t>M/D</t>
  </si>
  <si>
    <t xml:space="preserve">% time on cycle phase </t>
  </si>
  <si>
    <t>FSH (ng/ml)</t>
  </si>
  <si>
    <t>E2 (ng/l)</t>
  </si>
  <si>
    <t>Testosterone (ng/ml)</t>
  </si>
  <si>
    <t>Blood glucose (mg/dl)</t>
  </si>
  <si>
    <t>Ovary weight / 
body weight (mg/g)</t>
  </si>
  <si>
    <t>Uterine weight (g)</t>
  </si>
  <si>
    <t>Number of antral follicles</t>
  </si>
  <si>
    <t xml:space="preserve">Number of corpora lutea </t>
  </si>
  <si>
    <t>Testis weight / 
body weight (mg/g)</t>
  </si>
  <si>
    <t>Testis size (cm)</t>
  </si>
  <si>
    <t xml:space="preserve">% of pyknotic seminiferous 
tubules </t>
  </si>
  <si>
    <t xml:space="preserve">Number of pyknotic cells/Pyknotic 
seminiferous tubule / 1000 µm2 </t>
  </si>
  <si>
    <t xml:space="preserve">% of seminiferous tubules 
with vacuolization </t>
  </si>
  <si>
    <t>Before treatment</t>
  </si>
  <si>
    <t>Day 2</t>
  </si>
  <si>
    <t>Day 6</t>
  </si>
  <si>
    <t>After treatment</t>
  </si>
  <si>
    <t>LH ng/ml</t>
  </si>
  <si>
    <t xml:space="preserve">Percent of time spent in each stage of estrous cycle </t>
  </si>
  <si>
    <t>♀ WT + PBS</t>
  </si>
  <si>
    <t>♀ SELENOT-/-  + PBS</t>
  </si>
  <si>
    <t>♀ SELENOT-/- + cetrorelix 0.5 mg/kg</t>
  </si>
  <si>
    <t>♀ SELENOT-/- + Cetrorolix 0,5 mg/kg</t>
  </si>
  <si>
    <t>♀ SELENOT-/- + PBS</t>
  </si>
  <si>
    <t>♀ SELENOT-/- + Cetrorelix 0,5 mg/kg</t>
  </si>
  <si>
    <t>10</t>
  </si>
  <si>
    <t>20</t>
  </si>
  <si>
    <t>30</t>
  </si>
  <si>
    <t>40</t>
  </si>
  <si>
    <t>50</t>
  </si>
  <si>
    <t>60</t>
  </si>
  <si>
    <t>70</t>
  </si>
  <si>
    <t>80</t>
  </si>
  <si>
    <t>90</t>
  </si>
  <si>
    <t>100</t>
  </si>
  <si>
    <t>110</t>
  </si>
  <si>
    <t>120</t>
  </si>
  <si>
    <t>min</t>
  </si>
  <si>
    <t>♀ SELENOT-/- + GnRH Antag</t>
  </si>
  <si>
    <t>♂ SELENOT-/- + GnRH Antag</t>
  </si>
  <si>
    <t xml:space="preserve">Pregnancy rate </t>
  </si>
  <si>
    <t>Number of litters</t>
  </si>
  <si>
    <t>Litter size</t>
  </si>
  <si>
    <t>Intromission frequency</t>
  </si>
  <si>
    <t>100 means pregnancy, 0 means no pregnancy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</si>
</sst>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</font>
    <font>
      <vertAlign val="superscript"/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09B98-DE74-4D57-B819-A3A1472A7478}">
  <dimension ref="C3:R54"/>
  <sheetViews>
    <sheetView topLeftCell="L1" zoomScale="92" workbookViewId="0">
      <selection activeCell="E25" sqref="E25"/>
    </sheetView>
  </sheetViews>
  <sheetFormatPr baseColWidth="10" defaultRowHeight="15" x14ac:dyDescent="0.2"/>
  <cols>
    <col min="3" max="3" width="18.33203125" style="2" customWidth="1"/>
    <col min="4" max="4" width="30.1640625" style="2" customWidth="1"/>
    <col min="5" max="5" width="32.1640625" customWidth="1"/>
    <col min="6" max="6" width="28.1640625" customWidth="1"/>
    <col min="10" max="10" width="26.1640625" customWidth="1"/>
    <col min="11" max="12" width="19.33203125" customWidth="1"/>
    <col min="15" max="15" width="18" customWidth="1"/>
    <col min="16" max="16" width="26.83203125" customWidth="1"/>
    <col min="17" max="17" width="18.6640625" customWidth="1"/>
    <col min="18" max="18" width="19.5" customWidth="1"/>
  </cols>
  <sheetData>
    <row r="3" spans="3:18" x14ac:dyDescent="0.2">
      <c r="C3" s="12" t="s">
        <v>64</v>
      </c>
      <c r="D3" s="12"/>
      <c r="E3" s="12"/>
      <c r="F3" s="12"/>
      <c r="I3" s="12" t="s">
        <v>65</v>
      </c>
      <c r="J3" s="12"/>
      <c r="K3" s="12"/>
      <c r="L3" s="12"/>
      <c r="O3" s="12" t="s">
        <v>66</v>
      </c>
      <c r="P3" s="12"/>
      <c r="Q3" s="12"/>
      <c r="R3" s="12"/>
    </row>
    <row r="4" spans="3:18" x14ac:dyDescent="0.2">
      <c r="C4" s="4" t="s">
        <v>1</v>
      </c>
      <c r="D4" s="4" t="s">
        <v>2</v>
      </c>
      <c r="E4" s="7" t="s">
        <v>3</v>
      </c>
      <c r="F4" s="7" t="s">
        <v>0</v>
      </c>
      <c r="I4" s="4" t="s">
        <v>1</v>
      </c>
      <c r="J4" s="4" t="s">
        <v>2</v>
      </c>
      <c r="K4" s="7" t="s">
        <v>3</v>
      </c>
      <c r="L4" s="7" t="s">
        <v>0</v>
      </c>
      <c r="O4" s="4" t="s">
        <v>1</v>
      </c>
      <c r="P4" s="4" t="s">
        <v>2</v>
      </c>
      <c r="Q4" s="7" t="s">
        <v>3</v>
      </c>
      <c r="R4" s="7" t="s">
        <v>0</v>
      </c>
    </row>
    <row r="5" spans="3:18" x14ac:dyDescent="0.2">
      <c r="C5" s="4">
        <v>100</v>
      </c>
      <c r="D5" s="10">
        <v>100</v>
      </c>
      <c r="E5" s="9">
        <v>100</v>
      </c>
      <c r="F5" s="7">
        <v>100</v>
      </c>
      <c r="I5" s="4">
        <v>5</v>
      </c>
      <c r="J5" s="4">
        <v>1</v>
      </c>
      <c r="K5" s="4">
        <v>2</v>
      </c>
      <c r="L5" s="4">
        <v>2</v>
      </c>
      <c r="O5" s="4">
        <v>6.4</v>
      </c>
      <c r="P5" s="10">
        <v>2</v>
      </c>
      <c r="Q5" s="4">
        <v>2</v>
      </c>
      <c r="R5" s="4">
        <v>5</v>
      </c>
    </row>
    <row r="6" spans="3:18" x14ac:dyDescent="0.2">
      <c r="C6" s="4">
        <v>100</v>
      </c>
      <c r="D6" s="10">
        <v>0</v>
      </c>
      <c r="E6" s="9">
        <v>100</v>
      </c>
      <c r="F6" s="7">
        <v>100</v>
      </c>
      <c r="I6" s="4">
        <v>5</v>
      </c>
      <c r="J6" s="1"/>
      <c r="K6" s="4">
        <v>1</v>
      </c>
      <c r="L6" s="4">
        <v>2</v>
      </c>
      <c r="O6" s="4">
        <v>5.4</v>
      </c>
      <c r="P6" s="1"/>
      <c r="Q6" s="4">
        <v>2</v>
      </c>
      <c r="R6" s="4">
        <v>4</v>
      </c>
    </row>
    <row r="7" spans="3:18" x14ac:dyDescent="0.2">
      <c r="C7" s="4">
        <v>100</v>
      </c>
      <c r="D7" s="10">
        <v>0</v>
      </c>
      <c r="E7" s="9">
        <v>100</v>
      </c>
      <c r="F7" s="7">
        <v>100</v>
      </c>
      <c r="I7" s="4">
        <v>4</v>
      </c>
      <c r="J7" s="1"/>
      <c r="K7" s="4">
        <v>1</v>
      </c>
      <c r="L7" s="4">
        <v>1</v>
      </c>
      <c r="O7" s="4">
        <v>7.4</v>
      </c>
      <c r="P7" s="1"/>
      <c r="Q7" s="4">
        <v>3</v>
      </c>
      <c r="R7" s="4">
        <v>4.5</v>
      </c>
    </row>
    <row r="8" spans="3:18" x14ac:dyDescent="0.2">
      <c r="C8" s="4">
        <v>100</v>
      </c>
      <c r="D8" s="10">
        <v>0</v>
      </c>
      <c r="E8" s="9">
        <v>100</v>
      </c>
      <c r="F8" s="7">
        <v>100</v>
      </c>
      <c r="I8" s="4">
        <v>5</v>
      </c>
      <c r="J8" s="1"/>
      <c r="K8" s="4">
        <v>1</v>
      </c>
      <c r="L8" s="4">
        <v>2</v>
      </c>
      <c r="O8" s="4">
        <v>6.8</v>
      </c>
      <c r="P8" s="1"/>
      <c r="Q8" s="4">
        <v>4</v>
      </c>
      <c r="R8" s="4">
        <v>4</v>
      </c>
    </row>
    <row r="9" spans="3:18" x14ac:dyDescent="0.2">
      <c r="C9" s="4">
        <v>100</v>
      </c>
      <c r="D9" s="10">
        <v>0</v>
      </c>
      <c r="E9" s="9">
        <v>100</v>
      </c>
      <c r="F9" s="7">
        <v>100</v>
      </c>
      <c r="I9" s="4">
        <v>5</v>
      </c>
      <c r="J9" s="1"/>
      <c r="K9" s="1"/>
      <c r="L9" s="4">
        <v>3</v>
      </c>
      <c r="O9" s="4">
        <v>6.2</v>
      </c>
      <c r="P9" s="1"/>
      <c r="Q9" s="4">
        <v>4</v>
      </c>
      <c r="R9" s="4">
        <v>4.5</v>
      </c>
    </row>
    <row r="10" spans="3:18" x14ac:dyDescent="0.2">
      <c r="C10" s="4">
        <v>100</v>
      </c>
      <c r="D10" s="10">
        <v>0</v>
      </c>
      <c r="E10" s="9">
        <v>0</v>
      </c>
      <c r="F10" s="7">
        <v>100</v>
      </c>
      <c r="I10" s="4">
        <v>5</v>
      </c>
      <c r="J10" s="1"/>
      <c r="K10" s="1"/>
      <c r="L10" s="4">
        <v>1</v>
      </c>
      <c r="O10" s="4">
        <v>5.8</v>
      </c>
      <c r="P10" s="1"/>
      <c r="Q10" s="1"/>
      <c r="R10" s="4">
        <v>3</v>
      </c>
    </row>
    <row r="11" spans="3:18" x14ac:dyDescent="0.2">
      <c r="C11" s="4">
        <v>100</v>
      </c>
      <c r="D11" s="10">
        <v>0</v>
      </c>
      <c r="E11" s="9">
        <v>0</v>
      </c>
      <c r="F11" s="7">
        <v>100</v>
      </c>
      <c r="I11" s="4">
        <v>4</v>
      </c>
      <c r="J11" s="1"/>
      <c r="K11" s="1"/>
      <c r="L11" s="4">
        <v>1</v>
      </c>
      <c r="O11" s="4">
        <v>6.25</v>
      </c>
      <c r="P11" s="1"/>
      <c r="Q11" s="1"/>
      <c r="R11" s="4">
        <v>5</v>
      </c>
    </row>
    <row r="12" spans="3:18" x14ac:dyDescent="0.2">
      <c r="C12" s="4">
        <v>100</v>
      </c>
      <c r="D12" s="10">
        <v>0</v>
      </c>
      <c r="E12" s="9">
        <v>0</v>
      </c>
      <c r="F12" s="7">
        <v>100</v>
      </c>
      <c r="I12" s="4">
        <v>5</v>
      </c>
      <c r="J12" s="1"/>
      <c r="K12" s="1"/>
      <c r="L12" s="4">
        <v>1</v>
      </c>
      <c r="O12" s="4">
        <v>5.75</v>
      </c>
      <c r="P12" s="1"/>
      <c r="Q12" s="1"/>
      <c r="R12" s="4">
        <v>5</v>
      </c>
    </row>
    <row r="13" spans="3:18" x14ac:dyDescent="0.2">
      <c r="C13" s="4">
        <v>100</v>
      </c>
      <c r="D13" s="10">
        <v>0</v>
      </c>
      <c r="E13" s="9">
        <v>0</v>
      </c>
      <c r="F13" s="7">
        <v>100</v>
      </c>
      <c r="I13" s="4">
        <v>4</v>
      </c>
      <c r="J13" s="1"/>
      <c r="K13" s="1"/>
      <c r="L13" s="1"/>
      <c r="O13" s="4">
        <v>5.5</v>
      </c>
      <c r="P13" s="1"/>
      <c r="Q13" s="1"/>
      <c r="R13" s="1"/>
    </row>
    <row r="14" spans="3:18" x14ac:dyDescent="0.2">
      <c r="C14" s="4">
        <v>100</v>
      </c>
      <c r="D14" s="10">
        <v>0</v>
      </c>
      <c r="E14" s="9">
        <v>0</v>
      </c>
      <c r="F14" s="7">
        <v>100</v>
      </c>
      <c r="I14" s="4">
        <v>4</v>
      </c>
      <c r="J14" s="1"/>
      <c r="K14" s="1"/>
      <c r="L14" s="1"/>
      <c r="O14" s="4">
        <v>6.25</v>
      </c>
      <c r="P14" s="1"/>
      <c r="Q14" s="1"/>
      <c r="R14" s="1"/>
    </row>
    <row r="15" spans="3:18" x14ac:dyDescent="0.2">
      <c r="C15" s="4">
        <v>100</v>
      </c>
      <c r="D15" s="10">
        <v>0</v>
      </c>
      <c r="E15" s="9">
        <v>0</v>
      </c>
      <c r="F15" s="7">
        <v>100</v>
      </c>
    </row>
    <row r="16" spans="3:18" x14ac:dyDescent="0.2">
      <c r="C16" s="4">
        <v>100</v>
      </c>
      <c r="D16" s="1"/>
      <c r="E16" s="9">
        <v>0</v>
      </c>
      <c r="F16" s="7">
        <v>100</v>
      </c>
    </row>
    <row r="17" spans="3:10" x14ac:dyDescent="0.2">
      <c r="C17" s="4">
        <v>100</v>
      </c>
      <c r="D17" s="1"/>
      <c r="E17" s="9">
        <v>0</v>
      </c>
      <c r="F17" s="7">
        <v>100</v>
      </c>
    </row>
    <row r="18" spans="3:10" x14ac:dyDescent="0.2">
      <c r="C18" s="4">
        <v>100</v>
      </c>
      <c r="D18" s="1"/>
      <c r="E18" s="9">
        <v>0</v>
      </c>
      <c r="F18" s="7">
        <v>0</v>
      </c>
    </row>
    <row r="19" spans="3:10" x14ac:dyDescent="0.2">
      <c r="C19" s="4">
        <v>100</v>
      </c>
      <c r="D19" s="1"/>
      <c r="E19" s="9">
        <v>0</v>
      </c>
      <c r="F19" s="7">
        <v>0</v>
      </c>
    </row>
    <row r="20" spans="3:10" x14ac:dyDescent="0.2">
      <c r="C20" s="4">
        <v>100</v>
      </c>
      <c r="D20" s="1"/>
      <c r="E20" s="2"/>
      <c r="F20" s="7">
        <v>0</v>
      </c>
    </row>
    <row r="21" spans="3:10" x14ac:dyDescent="0.2">
      <c r="C21" s="4">
        <v>100</v>
      </c>
      <c r="D21" s="1"/>
      <c r="E21" s="2"/>
      <c r="F21" s="7">
        <v>0</v>
      </c>
    </row>
    <row r="22" spans="3:10" x14ac:dyDescent="0.2">
      <c r="C22" s="4">
        <v>100</v>
      </c>
      <c r="D22" s="1"/>
      <c r="E22" s="2"/>
      <c r="F22" s="7">
        <v>0</v>
      </c>
    </row>
    <row r="23" spans="3:10" x14ac:dyDescent="0.2">
      <c r="C23" s="4">
        <v>100</v>
      </c>
      <c r="D23" s="1"/>
      <c r="E23" s="2"/>
      <c r="F23" s="7">
        <v>0</v>
      </c>
      <c r="J23" s="19"/>
    </row>
    <row r="24" spans="3:10" x14ac:dyDescent="0.2">
      <c r="C24" s="4">
        <v>100</v>
      </c>
      <c r="D24" s="2" t="s">
        <v>68</v>
      </c>
      <c r="F24" s="7">
        <v>0</v>
      </c>
    </row>
    <row r="25" spans="3:10" x14ac:dyDescent="0.2">
      <c r="C25" s="4">
        <v>100</v>
      </c>
      <c r="D25" s="1"/>
      <c r="E25" s="2"/>
      <c r="F25" s="7">
        <v>0</v>
      </c>
    </row>
    <row r="26" spans="3:10" x14ac:dyDescent="0.2">
      <c r="C26" s="4">
        <v>100</v>
      </c>
      <c r="D26" s="1"/>
      <c r="E26" s="2"/>
      <c r="F26" s="7">
        <v>0</v>
      </c>
    </row>
    <row r="27" spans="3:10" x14ac:dyDescent="0.2">
      <c r="C27" s="4">
        <v>100</v>
      </c>
      <c r="D27" s="1"/>
      <c r="E27" s="2"/>
      <c r="F27" s="7">
        <v>0</v>
      </c>
    </row>
    <row r="28" spans="3:10" x14ac:dyDescent="0.2">
      <c r="C28" s="4">
        <v>100</v>
      </c>
      <c r="D28" s="1"/>
      <c r="E28" s="2"/>
      <c r="F28" s="7">
        <v>0</v>
      </c>
    </row>
    <row r="29" spans="3:10" x14ac:dyDescent="0.2">
      <c r="C29" s="4">
        <v>100</v>
      </c>
      <c r="D29" s="1"/>
      <c r="E29" s="2"/>
      <c r="F29" s="7">
        <v>0</v>
      </c>
    </row>
    <row r="30" spans="3:10" x14ac:dyDescent="0.2">
      <c r="C30" s="4">
        <v>100</v>
      </c>
      <c r="D30" s="1"/>
      <c r="E30" s="2"/>
      <c r="F30" s="7">
        <v>0</v>
      </c>
    </row>
    <row r="31" spans="3:10" x14ac:dyDescent="0.2">
      <c r="C31" s="4">
        <v>100</v>
      </c>
      <c r="D31" s="1"/>
      <c r="E31" s="2"/>
      <c r="F31" s="7">
        <v>0</v>
      </c>
    </row>
    <row r="32" spans="3:10" x14ac:dyDescent="0.2">
      <c r="C32" s="4">
        <v>100</v>
      </c>
      <c r="D32" s="1"/>
      <c r="E32" s="2"/>
      <c r="F32" s="7">
        <v>0</v>
      </c>
    </row>
    <row r="33" spans="3:6" x14ac:dyDescent="0.2">
      <c r="C33" s="4">
        <v>100</v>
      </c>
      <c r="D33" s="1"/>
      <c r="E33" s="2"/>
      <c r="F33" s="7">
        <v>0</v>
      </c>
    </row>
    <row r="34" spans="3:6" x14ac:dyDescent="0.2">
      <c r="C34" s="4">
        <v>100</v>
      </c>
      <c r="D34" s="1"/>
    </row>
    <row r="35" spans="3:6" x14ac:dyDescent="0.2">
      <c r="C35" s="4">
        <v>100</v>
      </c>
      <c r="D35" s="1"/>
    </row>
    <row r="36" spans="3:6" x14ac:dyDescent="0.2">
      <c r="C36" s="4">
        <v>100</v>
      </c>
      <c r="D36" s="1"/>
    </row>
    <row r="37" spans="3:6" x14ac:dyDescent="0.2">
      <c r="C37" s="4">
        <v>100</v>
      </c>
      <c r="D37" s="1"/>
    </row>
    <row r="38" spans="3:6" x14ac:dyDescent="0.2">
      <c r="C38" s="4">
        <v>100</v>
      </c>
      <c r="D38" s="1"/>
    </row>
    <row r="39" spans="3:6" x14ac:dyDescent="0.2">
      <c r="C39" s="4">
        <v>100</v>
      </c>
      <c r="D39" s="1"/>
    </row>
    <row r="40" spans="3:6" x14ac:dyDescent="0.2">
      <c r="C40" s="4">
        <v>100</v>
      </c>
      <c r="D40" s="1"/>
    </row>
    <row r="41" spans="3:6" x14ac:dyDescent="0.2">
      <c r="C41" s="4">
        <v>100</v>
      </c>
      <c r="D41" s="1"/>
    </row>
    <row r="42" spans="3:6" x14ac:dyDescent="0.2">
      <c r="C42" s="4">
        <v>100</v>
      </c>
      <c r="D42" s="1"/>
    </row>
    <row r="43" spans="3:6" x14ac:dyDescent="0.2">
      <c r="C43" s="4">
        <v>100</v>
      </c>
      <c r="D43" s="1"/>
    </row>
    <row r="44" spans="3:6" x14ac:dyDescent="0.2">
      <c r="C44" s="4">
        <v>100</v>
      </c>
      <c r="D44" s="1"/>
    </row>
    <row r="45" spans="3:6" x14ac:dyDescent="0.2">
      <c r="C45" s="4">
        <v>100</v>
      </c>
      <c r="D45" s="1"/>
    </row>
    <row r="46" spans="3:6" x14ac:dyDescent="0.2">
      <c r="C46" s="4">
        <v>100</v>
      </c>
      <c r="D46" s="1"/>
    </row>
    <row r="47" spans="3:6" x14ac:dyDescent="0.2">
      <c r="C47" s="4">
        <v>100</v>
      </c>
      <c r="D47" s="1"/>
    </row>
    <row r="48" spans="3:6" x14ac:dyDescent="0.2">
      <c r="C48" s="4">
        <v>100</v>
      </c>
      <c r="D48" s="1"/>
    </row>
    <row r="49" spans="3:4" x14ac:dyDescent="0.2">
      <c r="C49" s="4">
        <v>100</v>
      </c>
      <c r="D49" s="1"/>
    </row>
    <row r="50" spans="3:4" x14ac:dyDescent="0.2">
      <c r="C50" s="4">
        <v>100</v>
      </c>
      <c r="D50" s="1"/>
    </row>
    <row r="51" spans="3:4" x14ac:dyDescent="0.2">
      <c r="C51" s="4">
        <v>0</v>
      </c>
      <c r="D51" s="1"/>
    </row>
    <row r="52" spans="3:4" x14ac:dyDescent="0.2">
      <c r="C52" s="4">
        <v>0</v>
      </c>
      <c r="D52" s="1"/>
    </row>
    <row r="53" spans="3:4" x14ac:dyDescent="0.2">
      <c r="C53" s="4">
        <v>0</v>
      </c>
      <c r="D53" s="1"/>
    </row>
    <row r="54" spans="3:4" x14ac:dyDescent="0.2">
      <c r="C54" s="4">
        <v>0</v>
      </c>
      <c r="D54" s="1"/>
    </row>
  </sheetData>
  <mergeCells count="3">
    <mergeCell ref="C3:F3"/>
    <mergeCell ref="I3:L3"/>
    <mergeCell ref="O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EC6A-EAFA-492A-B3F0-2E737FC64A23}">
  <dimension ref="C4:L48"/>
  <sheetViews>
    <sheetView tabSelected="1" topLeftCell="E25" workbookViewId="0">
      <selection activeCell="H15" sqref="H15"/>
    </sheetView>
  </sheetViews>
  <sheetFormatPr baseColWidth="10" defaultRowHeight="15" x14ac:dyDescent="0.2"/>
  <cols>
    <col min="3" max="3" width="21.1640625" customWidth="1"/>
    <col min="4" max="4" width="26.83203125" customWidth="1"/>
    <col min="5" max="5" width="22" customWidth="1"/>
    <col min="6" max="6" width="22.83203125" customWidth="1"/>
    <col min="9" max="9" width="19.5" customWidth="1"/>
    <col min="10" max="10" width="22.1640625" customWidth="1"/>
    <col min="11" max="11" width="23.83203125" customWidth="1"/>
    <col min="12" max="12" width="21.5" customWidth="1"/>
  </cols>
  <sheetData>
    <row r="4" spans="3:12" x14ac:dyDescent="0.2">
      <c r="C4" s="12" t="s">
        <v>4</v>
      </c>
      <c r="D4" s="12"/>
      <c r="E4" s="12"/>
      <c r="F4" s="12"/>
      <c r="I4" s="12" t="s">
        <v>6</v>
      </c>
      <c r="J4" s="12"/>
      <c r="K4" s="12"/>
      <c r="L4" s="12"/>
    </row>
    <row r="5" spans="3:12" x14ac:dyDescent="0.2">
      <c r="C5" s="4" t="s">
        <v>1</v>
      </c>
      <c r="D5" s="4" t="s">
        <v>2</v>
      </c>
      <c r="E5" s="7" t="s">
        <v>3</v>
      </c>
      <c r="F5" s="7" t="s">
        <v>0</v>
      </c>
      <c r="I5" s="4" t="s">
        <v>1</v>
      </c>
      <c r="J5" s="4" t="s">
        <v>2</v>
      </c>
      <c r="K5" s="7" t="s">
        <v>3</v>
      </c>
      <c r="L5" s="7" t="s">
        <v>0</v>
      </c>
    </row>
    <row r="6" spans="3:12" x14ac:dyDescent="0.2">
      <c r="C6" s="4">
        <v>5.07</v>
      </c>
      <c r="D6" s="4">
        <v>23.27</v>
      </c>
      <c r="E6" s="4">
        <v>11.53</v>
      </c>
      <c r="F6" s="4">
        <v>14.08</v>
      </c>
      <c r="I6" s="4">
        <v>9.06</v>
      </c>
      <c r="J6" s="4">
        <v>120</v>
      </c>
      <c r="K6" s="4">
        <v>17.440000000000001</v>
      </c>
      <c r="L6" s="4">
        <v>31.34</v>
      </c>
    </row>
    <row r="7" spans="3:12" x14ac:dyDescent="0.2">
      <c r="C7" s="4">
        <v>3.56</v>
      </c>
      <c r="D7" s="4">
        <v>5.12</v>
      </c>
      <c r="E7" s="4">
        <v>10.53</v>
      </c>
      <c r="F7" s="4">
        <v>9</v>
      </c>
      <c r="I7" s="4">
        <v>7.19</v>
      </c>
      <c r="J7" s="4">
        <v>120</v>
      </c>
      <c r="K7" s="4">
        <v>57.21</v>
      </c>
      <c r="L7" s="4">
        <v>55.12</v>
      </c>
    </row>
    <row r="8" spans="3:12" x14ac:dyDescent="0.2">
      <c r="C8" s="4">
        <v>9.06</v>
      </c>
      <c r="D8" s="4">
        <v>11.28</v>
      </c>
      <c r="E8" s="4">
        <v>21.37</v>
      </c>
      <c r="F8" s="4">
        <v>5.57</v>
      </c>
      <c r="I8" s="4">
        <v>31.31</v>
      </c>
      <c r="J8" s="4">
        <v>120</v>
      </c>
      <c r="K8" s="4">
        <v>32</v>
      </c>
      <c r="L8" s="4">
        <v>19.46</v>
      </c>
    </row>
    <row r="9" spans="3:12" x14ac:dyDescent="0.2">
      <c r="C9" s="4">
        <v>10.029999999999999</v>
      </c>
      <c r="D9" s="4">
        <v>23.59</v>
      </c>
      <c r="E9" s="4">
        <v>15.23</v>
      </c>
      <c r="F9" s="4">
        <v>14.24</v>
      </c>
      <c r="I9" s="4">
        <v>11.59</v>
      </c>
      <c r="J9" s="4">
        <v>120</v>
      </c>
      <c r="K9" s="4">
        <v>29</v>
      </c>
      <c r="L9" s="4">
        <v>12.13</v>
      </c>
    </row>
    <row r="10" spans="3:12" x14ac:dyDescent="0.2">
      <c r="C10" s="4">
        <v>4.45</v>
      </c>
      <c r="D10" s="4">
        <v>8.49</v>
      </c>
      <c r="E10" s="4">
        <v>19.41</v>
      </c>
      <c r="F10" s="4">
        <v>8.5500000000000007</v>
      </c>
      <c r="I10" s="4">
        <v>14.58</v>
      </c>
      <c r="J10" s="4">
        <v>120</v>
      </c>
      <c r="K10" s="4">
        <v>120</v>
      </c>
      <c r="L10" s="4">
        <v>11.48</v>
      </c>
    </row>
    <row r="11" spans="3:12" x14ac:dyDescent="0.2">
      <c r="C11" s="4">
        <v>9.49</v>
      </c>
      <c r="D11" s="4">
        <v>8.07</v>
      </c>
      <c r="E11" s="4">
        <v>9.06</v>
      </c>
      <c r="F11" s="4">
        <v>5.26</v>
      </c>
      <c r="I11" s="4">
        <v>22.5</v>
      </c>
      <c r="J11" s="4">
        <v>120</v>
      </c>
      <c r="K11" s="4">
        <v>120</v>
      </c>
      <c r="L11" s="4">
        <v>120</v>
      </c>
    </row>
    <row r="12" spans="3:12" x14ac:dyDescent="0.2">
      <c r="C12" s="4">
        <v>10.01</v>
      </c>
      <c r="D12" s="4">
        <v>120</v>
      </c>
      <c r="E12" s="4">
        <v>8.31</v>
      </c>
      <c r="F12" s="4">
        <v>11.31</v>
      </c>
      <c r="I12" s="4">
        <v>14</v>
      </c>
      <c r="J12" s="4">
        <v>120</v>
      </c>
      <c r="K12" s="4">
        <v>120</v>
      </c>
      <c r="L12" s="4">
        <v>120</v>
      </c>
    </row>
    <row r="13" spans="3:12" x14ac:dyDescent="0.2">
      <c r="C13" s="4">
        <v>6.54</v>
      </c>
      <c r="D13" s="4">
        <v>120</v>
      </c>
      <c r="E13" s="4">
        <v>12.12</v>
      </c>
      <c r="F13" s="4">
        <v>8.51</v>
      </c>
      <c r="I13" s="4">
        <v>14.46</v>
      </c>
      <c r="J13" s="4">
        <v>120</v>
      </c>
      <c r="K13" s="4">
        <v>120</v>
      </c>
      <c r="L13" s="4">
        <v>120</v>
      </c>
    </row>
    <row r="14" spans="3:12" x14ac:dyDescent="0.2">
      <c r="C14" s="4">
        <v>8.33</v>
      </c>
      <c r="D14" s="1"/>
      <c r="E14" s="1"/>
      <c r="F14" s="1"/>
      <c r="I14" s="4">
        <v>12.08</v>
      </c>
      <c r="J14" s="1"/>
      <c r="K14" s="1"/>
      <c r="L14" s="1"/>
    </row>
    <row r="15" spans="3:12" x14ac:dyDescent="0.2">
      <c r="C15" s="4">
        <v>7.48</v>
      </c>
      <c r="D15" s="1"/>
      <c r="E15" s="1"/>
      <c r="F15" s="1"/>
      <c r="I15" s="4">
        <v>17.28</v>
      </c>
      <c r="J15" s="1"/>
      <c r="K15" s="1"/>
      <c r="L15" s="1"/>
    </row>
    <row r="16" spans="3:12" x14ac:dyDescent="0.2">
      <c r="C16" s="4">
        <v>3.59</v>
      </c>
      <c r="D16" s="1"/>
      <c r="E16" s="1"/>
      <c r="F16" s="1"/>
      <c r="I16" s="4">
        <v>12.18</v>
      </c>
      <c r="J16" s="1"/>
      <c r="K16" s="1"/>
      <c r="L16" s="1"/>
    </row>
    <row r="21" spans="3:12" x14ac:dyDescent="0.2">
      <c r="C21" s="12" t="s">
        <v>5</v>
      </c>
      <c r="D21" s="12"/>
      <c r="E21" s="12"/>
      <c r="F21" s="12"/>
      <c r="I21" s="12" t="s">
        <v>67</v>
      </c>
      <c r="J21" s="12"/>
      <c r="K21" s="12"/>
      <c r="L21" s="12"/>
    </row>
    <row r="22" spans="3:12" x14ac:dyDescent="0.2">
      <c r="C22" s="4" t="s">
        <v>1</v>
      </c>
      <c r="D22" s="4" t="s">
        <v>2</v>
      </c>
      <c r="E22" s="7" t="s">
        <v>3</v>
      </c>
      <c r="F22" s="7" t="s">
        <v>0</v>
      </c>
      <c r="I22" s="4" t="s">
        <v>1</v>
      </c>
      <c r="J22" s="4" t="s">
        <v>2</v>
      </c>
      <c r="K22" s="7" t="s">
        <v>3</v>
      </c>
      <c r="L22" s="7" t="s">
        <v>0</v>
      </c>
    </row>
    <row r="23" spans="3:12" x14ac:dyDescent="0.2">
      <c r="C23" s="4">
        <v>23</v>
      </c>
      <c r="D23" s="4">
        <v>1</v>
      </c>
      <c r="E23" s="4">
        <v>47</v>
      </c>
      <c r="F23" s="4">
        <v>39</v>
      </c>
      <c r="I23" s="4">
        <v>31</v>
      </c>
      <c r="J23" s="4">
        <v>1</v>
      </c>
      <c r="K23" s="4">
        <v>0</v>
      </c>
      <c r="L23" s="4">
        <v>0</v>
      </c>
    </row>
    <row r="24" spans="3:12" x14ac:dyDescent="0.2">
      <c r="C24" s="4">
        <v>39</v>
      </c>
      <c r="D24" s="4">
        <v>1</v>
      </c>
      <c r="E24" s="4">
        <v>5</v>
      </c>
      <c r="F24" s="4">
        <v>25</v>
      </c>
      <c r="I24" s="4">
        <v>45</v>
      </c>
      <c r="J24" s="4">
        <v>0</v>
      </c>
      <c r="K24" s="4">
        <v>2</v>
      </c>
      <c r="L24" s="4">
        <v>5</v>
      </c>
    </row>
    <row r="25" spans="3:12" x14ac:dyDescent="0.2">
      <c r="C25" s="4">
        <v>65</v>
      </c>
      <c r="D25" s="4">
        <v>0</v>
      </c>
      <c r="E25" s="4">
        <v>8</v>
      </c>
      <c r="F25" s="4">
        <v>42</v>
      </c>
      <c r="I25" s="4">
        <v>19</v>
      </c>
      <c r="J25" s="4">
        <v>0</v>
      </c>
      <c r="K25" s="4">
        <v>4</v>
      </c>
      <c r="L25" s="4">
        <v>2</v>
      </c>
    </row>
    <row r="26" spans="3:12" x14ac:dyDescent="0.2">
      <c r="C26" s="4">
        <v>44</v>
      </c>
      <c r="D26" s="4">
        <v>1</v>
      </c>
      <c r="E26" s="4">
        <v>44</v>
      </c>
      <c r="F26" s="4">
        <v>40</v>
      </c>
      <c r="I26" s="4">
        <v>15</v>
      </c>
      <c r="J26" s="4">
        <v>0</v>
      </c>
      <c r="K26" s="4">
        <v>0</v>
      </c>
      <c r="L26" s="4">
        <v>0</v>
      </c>
    </row>
    <row r="27" spans="3:12" x14ac:dyDescent="0.2">
      <c r="C27" s="4">
        <v>21</v>
      </c>
      <c r="D27" s="4">
        <v>7</v>
      </c>
      <c r="E27" s="4">
        <v>27</v>
      </c>
      <c r="F27" s="4">
        <v>74</v>
      </c>
      <c r="I27" s="4">
        <v>24</v>
      </c>
      <c r="J27" s="4">
        <v>0</v>
      </c>
      <c r="K27" s="4">
        <v>0</v>
      </c>
      <c r="L27" s="4">
        <v>0</v>
      </c>
    </row>
    <row r="28" spans="3:12" x14ac:dyDescent="0.2">
      <c r="C28" s="4">
        <v>51</v>
      </c>
      <c r="D28" s="4">
        <v>5</v>
      </c>
      <c r="E28" s="4">
        <v>4</v>
      </c>
      <c r="F28" s="4">
        <v>44</v>
      </c>
      <c r="I28" s="4">
        <v>54</v>
      </c>
      <c r="J28" s="4">
        <v>0</v>
      </c>
      <c r="K28" s="4">
        <v>0</v>
      </c>
      <c r="L28" s="4">
        <v>3</v>
      </c>
    </row>
    <row r="29" spans="3:12" x14ac:dyDescent="0.2">
      <c r="C29" s="4">
        <v>22</v>
      </c>
      <c r="D29" s="4">
        <v>24</v>
      </c>
      <c r="E29" s="4">
        <v>24</v>
      </c>
      <c r="F29" s="4">
        <v>47</v>
      </c>
      <c r="I29" s="4">
        <v>0</v>
      </c>
      <c r="J29" s="4">
        <v>0</v>
      </c>
      <c r="K29" s="4">
        <v>1</v>
      </c>
      <c r="L29" s="4">
        <v>8</v>
      </c>
    </row>
    <row r="30" spans="3:12" x14ac:dyDescent="0.2">
      <c r="C30" s="4">
        <v>60</v>
      </c>
      <c r="D30" s="4">
        <v>3</v>
      </c>
      <c r="E30" s="4">
        <v>5</v>
      </c>
      <c r="F30" s="4">
        <v>60</v>
      </c>
      <c r="I30" s="4">
        <v>20</v>
      </c>
      <c r="J30" s="4">
        <v>0</v>
      </c>
      <c r="K30" s="4">
        <v>3</v>
      </c>
      <c r="L30" s="4">
        <v>5</v>
      </c>
    </row>
    <row r="31" spans="3:12" x14ac:dyDescent="0.2">
      <c r="C31" s="4">
        <v>43</v>
      </c>
      <c r="D31" s="1"/>
      <c r="E31" s="1"/>
      <c r="F31" s="1"/>
      <c r="I31" s="4">
        <v>0</v>
      </c>
      <c r="J31" s="1"/>
      <c r="K31" s="1"/>
      <c r="L31" s="1"/>
    </row>
    <row r="32" spans="3:12" x14ac:dyDescent="0.2">
      <c r="C32" s="4">
        <v>44</v>
      </c>
      <c r="D32" s="1"/>
      <c r="E32" s="1"/>
      <c r="F32" s="1"/>
      <c r="I32" s="4">
        <v>20</v>
      </c>
      <c r="J32" s="1"/>
      <c r="K32" s="1"/>
      <c r="L32" s="1"/>
    </row>
    <row r="33" spans="3:12" x14ac:dyDescent="0.2">
      <c r="C33" s="4">
        <v>53</v>
      </c>
      <c r="D33" s="1"/>
      <c r="E33" s="1"/>
      <c r="F33" s="1"/>
      <c r="I33" s="4">
        <v>28</v>
      </c>
      <c r="J33" s="1"/>
      <c r="K33" s="1"/>
      <c r="L33" s="1"/>
    </row>
    <row r="36" spans="3:12" x14ac:dyDescent="0.2">
      <c r="D36" s="12" t="s">
        <v>7</v>
      </c>
      <c r="E36" s="12"/>
      <c r="J36" s="12" t="s">
        <v>8</v>
      </c>
      <c r="K36" s="12"/>
    </row>
    <row r="37" spans="3:12" x14ac:dyDescent="0.2">
      <c r="D37" s="4" t="s">
        <v>1</v>
      </c>
      <c r="E37" s="7" t="s">
        <v>0</v>
      </c>
      <c r="J37" s="4" t="s">
        <v>1</v>
      </c>
      <c r="K37" s="7" t="s">
        <v>3</v>
      </c>
    </row>
    <row r="38" spans="3:12" x14ac:dyDescent="0.2">
      <c r="D38" s="4">
        <v>33.33</v>
      </c>
      <c r="E38" s="4">
        <v>0</v>
      </c>
      <c r="J38" s="4">
        <v>0.57407406999999999</v>
      </c>
      <c r="K38" s="4">
        <v>0</v>
      </c>
    </row>
    <row r="39" spans="3:12" x14ac:dyDescent="0.2">
      <c r="D39" s="4">
        <v>0</v>
      </c>
      <c r="E39" s="4">
        <v>0</v>
      </c>
      <c r="J39" s="4">
        <v>0.53571429000000004</v>
      </c>
      <c r="K39" s="4">
        <v>0.28571428999999998</v>
      </c>
    </row>
    <row r="40" spans="3:12" x14ac:dyDescent="0.2">
      <c r="D40" s="4">
        <v>26.66</v>
      </c>
      <c r="E40" s="4">
        <v>0</v>
      </c>
      <c r="J40" s="4">
        <v>0.22619048</v>
      </c>
      <c r="K40" s="4">
        <v>0.33333332999999998</v>
      </c>
    </row>
    <row r="41" spans="3:12" x14ac:dyDescent="0.2">
      <c r="D41" s="4">
        <v>36.659999999999997</v>
      </c>
      <c r="E41" s="4">
        <v>10</v>
      </c>
      <c r="J41" s="4">
        <v>0.25423729</v>
      </c>
      <c r="K41" s="4">
        <v>0</v>
      </c>
    </row>
    <row r="42" spans="3:12" x14ac:dyDescent="0.2">
      <c r="D42" s="4">
        <v>16.66</v>
      </c>
      <c r="E42" s="4">
        <v>0</v>
      </c>
      <c r="J42" s="4">
        <v>0.53333333000000005</v>
      </c>
      <c r="K42" s="4">
        <v>0</v>
      </c>
    </row>
    <row r="43" spans="3:12" x14ac:dyDescent="0.2">
      <c r="D43" s="4">
        <v>0</v>
      </c>
      <c r="E43" s="4">
        <v>3.33</v>
      </c>
      <c r="J43" s="4">
        <v>0.51428571000000001</v>
      </c>
      <c r="K43" s="4">
        <v>0</v>
      </c>
    </row>
    <row r="44" spans="3:12" x14ac:dyDescent="0.2">
      <c r="D44" s="4">
        <v>0</v>
      </c>
      <c r="E44" s="4">
        <v>3</v>
      </c>
      <c r="J44" s="4">
        <v>0</v>
      </c>
      <c r="K44" s="4">
        <v>0.04</v>
      </c>
    </row>
    <row r="45" spans="3:12" x14ac:dyDescent="0.2">
      <c r="D45" s="4">
        <v>20</v>
      </c>
      <c r="E45" s="4">
        <v>13.33</v>
      </c>
      <c r="J45" s="4">
        <v>0.25</v>
      </c>
      <c r="K45" s="4">
        <v>0.375</v>
      </c>
    </row>
    <row r="46" spans="3:12" x14ac:dyDescent="0.2">
      <c r="D46" s="4">
        <v>26.66</v>
      </c>
      <c r="E46" s="1"/>
      <c r="J46" s="4">
        <v>0</v>
      </c>
      <c r="K46" s="1"/>
    </row>
    <row r="47" spans="3:12" x14ac:dyDescent="0.2">
      <c r="D47" s="4">
        <v>6.66</v>
      </c>
      <c r="E47" s="1"/>
      <c r="J47" s="4">
        <v>0.3125</v>
      </c>
      <c r="K47" s="1"/>
    </row>
    <row r="48" spans="3:12" x14ac:dyDescent="0.2">
      <c r="D48" s="4">
        <v>0</v>
      </c>
      <c r="E48" s="1"/>
      <c r="J48" s="4">
        <v>0.34567901000000001</v>
      </c>
      <c r="K48" s="1"/>
    </row>
  </sheetData>
  <mergeCells count="6">
    <mergeCell ref="C4:F4"/>
    <mergeCell ref="C21:F21"/>
    <mergeCell ref="I4:L4"/>
    <mergeCell ref="D36:E36"/>
    <mergeCell ref="J36:K36"/>
    <mergeCell ref="I21:L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A05C-E5BE-4891-A052-9D7B87945419}">
  <dimension ref="D8:I28"/>
  <sheetViews>
    <sheetView topLeftCell="A5" workbookViewId="0">
      <selection activeCell="N18" sqref="N18"/>
    </sheetView>
  </sheetViews>
  <sheetFormatPr baseColWidth="10" defaultRowHeight="15" x14ac:dyDescent="0.2"/>
  <cols>
    <col min="4" max="4" width="14.33203125" style="2" customWidth="1"/>
    <col min="5" max="5" width="18.5" style="2" customWidth="1"/>
    <col min="8" max="8" width="14.33203125" customWidth="1"/>
    <col min="9" max="9" width="16.83203125" customWidth="1"/>
  </cols>
  <sheetData>
    <row r="8" spans="4:9" x14ac:dyDescent="0.2">
      <c r="D8" s="13" t="s">
        <v>11</v>
      </c>
      <c r="E8" s="12"/>
      <c r="H8" s="12" t="s">
        <v>11</v>
      </c>
      <c r="I8" s="12"/>
    </row>
    <row r="9" spans="4:9" x14ac:dyDescent="0.2">
      <c r="D9" s="7" t="s">
        <v>10</v>
      </c>
      <c r="E9" s="7" t="s">
        <v>9</v>
      </c>
      <c r="H9" s="7" t="s">
        <v>13</v>
      </c>
      <c r="I9" s="7" t="s">
        <v>12</v>
      </c>
    </row>
    <row r="10" spans="4:9" x14ac:dyDescent="0.2">
      <c r="D10" s="4">
        <v>302</v>
      </c>
      <c r="E10" s="4">
        <v>570</v>
      </c>
      <c r="H10" s="4">
        <v>470</v>
      </c>
      <c r="I10" s="4">
        <v>600</v>
      </c>
    </row>
    <row r="11" spans="4:9" x14ac:dyDescent="0.2">
      <c r="D11" s="4">
        <v>376</v>
      </c>
      <c r="E11" s="4">
        <v>580</v>
      </c>
      <c r="H11" s="4">
        <v>551</v>
      </c>
      <c r="I11" s="4">
        <v>631</v>
      </c>
    </row>
    <row r="12" spans="4:9" x14ac:dyDescent="0.2">
      <c r="D12" s="4">
        <v>401</v>
      </c>
      <c r="E12" s="4">
        <v>627</v>
      </c>
      <c r="H12" s="4">
        <v>500</v>
      </c>
      <c r="I12" s="4">
        <v>515</v>
      </c>
    </row>
    <row r="13" spans="4:9" x14ac:dyDescent="0.2">
      <c r="D13" s="4">
        <v>430</v>
      </c>
      <c r="E13" s="4">
        <v>467</v>
      </c>
      <c r="H13" s="4">
        <v>491</v>
      </c>
      <c r="I13" s="4">
        <v>670</v>
      </c>
    </row>
    <row r="19" spans="4:9" x14ac:dyDescent="0.2">
      <c r="D19" s="12" t="s">
        <v>15</v>
      </c>
      <c r="E19" s="12"/>
      <c r="H19" s="12" t="s">
        <v>15</v>
      </c>
      <c r="I19" s="12"/>
    </row>
    <row r="20" spans="4:9" ht="16" x14ac:dyDescent="0.2">
      <c r="D20" s="4" t="s">
        <v>10</v>
      </c>
      <c r="E20" s="4" t="s">
        <v>14</v>
      </c>
      <c r="H20" s="4" t="s">
        <v>13</v>
      </c>
      <c r="I20" s="4" t="s">
        <v>16</v>
      </c>
    </row>
    <row r="21" spans="4:9" x14ac:dyDescent="0.2">
      <c r="D21" s="4">
        <v>1.0369999999999999</v>
      </c>
      <c r="E21" s="4">
        <v>0.42899999999999999</v>
      </c>
      <c r="H21" s="4">
        <v>1.4239999999999999</v>
      </c>
      <c r="I21" s="4">
        <v>1.833</v>
      </c>
    </row>
    <row r="22" spans="4:9" x14ac:dyDescent="0.2">
      <c r="D22" s="4">
        <v>1.0289999999999999</v>
      </c>
      <c r="E22" s="4">
        <v>1.7509999999999999</v>
      </c>
      <c r="H22" s="4">
        <v>0.88100000000000001</v>
      </c>
      <c r="I22" s="4">
        <v>2.411</v>
      </c>
    </row>
    <row r="23" spans="4:9" x14ac:dyDescent="0.2">
      <c r="D23" s="4">
        <v>0.93700000000000006</v>
      </c>
      <c r="E23" s="4">
        <v>3.0139999999999998</v>
      </c>
      <c r="H23" s="4">
        <v>1.5940000000000001</v>
      </c>
      <c r="I23" s="4">
        <v>3.032</v>
      </c>
    </row>
    <row r="24" spans="4:9" x14ac:dyDescent="0.2">
      <c r="D24" s="4">
        <v>1.357</v>
      </c>
      <c r="E24" s="4">
        <v>3.5139999999999998</v>
      </c>
      <c r="H24" s="4">
        <v>0.5</v>
      </c>
      <c r="I24" s="4">
        <v>0.06</v>
      </c>
    </row>
    <row r="25" spans="4:9" x14ac:dyDescent="0.2">
      <c r="D25" s="4">
        <v>1.226</v>
      </c>
      <c r="E25" s="4">
        <v>3.875</v>
      </c>
      <c r="H25" s="4">
        <v>0.379</v>
      </c>
      <c r="I25" s="4">
        <v>1.165</v>
      </c>
    </row>
    <row r="26" spans="4:9" x14ac:dyDescent="0.2">
      <c r="D26" s="4">
        <v>0.6</v>
      </c>
      <c r="E26" s="1"/>
      <c r="H26" s="4">
        <v>1.921</v>
      </c>
      <c r="I26" s="4">
        <v>2.1120000000000001</v>
      </c>
    </row>
    <row r="27" spans="4:9" x14ac:dyDescent="0.2">
      <c r="D27"/>
      <c r="E27"/>
      <c r="H27" s="4">
        <v>0.432</v>
      </c>
      <c r="I27" s="4">
        <v>2.9830000000000001</v>
      </c>
    </row>
    <row r="28" spans="4:9" x14ac:dyDescent="0.2">
      <c r="D28"/>
      <c r="E28"/>
      <c r="H28" s="4">
        <v>1.226</v>
      </c>
      <c r="I28" s="4">
        <v>4.0750000000000002</v>
      </c>
    </row>
  </sheetData>
  <mergeCells count="4">
    <mergeCell ref="D8:E8"/>
    <mergeCell ref="H8:I8"/>
    <mergeCell ref="D19:E19"/>
    <mergeCell ref="H19:I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B233-43CB-44F2-94E7-76332E8D0A2C}">
  <dimension ref="C5:W28"/>
  <sheetViews>
    <sheetView zoomScale="53" workbookViewId="0">
      <selection activeCell="M22" sqref="M22"/>
    </sheetView>
  </sheetViews>
  <sheetFormatPr baseColWidth="10" defaultRowHeight="15" x14ac:dyDescent="0.2"/>
  <cols>
    <col min="3" max="3" width="14.33203125" customWidth="1"/>
    <col min="4" max="4" width="15.1640625" customWidth="1"/>
    <col min="7" max="7" width="18.83203125" customWidth="1"/>
  </cols>
  <sheetData>
    <row r="5" spans="3:23" x14ac:dyDescent="0.2">
      <c r="C5" s="12" t="s">
        <v>18</v>
      </c>
      <c r="D5" s="12"/>
      <c r="F5" s="13" t="s">
        <v>19</v>
      </c>
      <c r="G5" s="12"/>
    </row>
    <row r="6" spans="3:23" ht="16" x14ac:dyDescent="0.2">
      <c r="C6" s="4" t="s">
        <v>13</v>
      </c>
      <c r="D6" s="4" t="s">
        <v>17</v>
      </c>
      <c r="F6" s="4" t="s">
        <v>13</v>
      </c>
      <c r="G6" s="4" t="s">
        <v>16</v>
      </c>
    </row>
    <row r="7" spans="3:23" x14ac:dyDescent="0.2">
      <c r="C7" s="4">
        <v>0.13348499999999999</v>
      </c>
      <c r="D7" s="4">
        <v>1.618554</v>
      </c>
      <c r="F7" s="4">
        <v>2</v>
      </c>
      <c r="G7" s="4">
        <v>2</v>
      </c>
    </row>
    <row r="8" spans="3:23" x14ac:dyDescent="0.2">
      <c r="C8" s="4">
        <v>7.8355999999999995E-2</v>
      </c>
      <c r="D8" s="4">
        <v>0.29682900000000001</v>
      </c>
      <c r="F8" s="4">
        <v>3</v>
      </c>
      <c r="G8" s="4">
        <v>1</v>
      </c>
    </row>
    <row r="9" spans="3:23" x14ac:dyDescent="0.2">
      <c r="C9" s="4">
        <v>0.82089100000000004</v>
      </c>
      <c r="D9" s="4">
        <v>1.67096</v>
      </c>
      <c r="F9" s="4">
        <v>2</v>
      </c>
      <c r="G9" s="4">
        <v>2</v>
      </c>
    </row>
    <row r="10" spans="3:23" x14ac:dyDescent="0.2">
      <c r="C10" s="4">
        <v>0.87738099999999997</v>
      </c>
      <c r="D10" s="4">
        <v>1.5498130000000001</v>
      </c>
      <c r="F10" s="4">
        <v>3</v>
      </c>
      <c r="G10" s="4">
        <v>1</v>
      </c>
    </row>
    <row r="11" spans="3:23" x14ac:dyDescent="0.2">
      <c r="C11" s="4">
        <v>0.25122899999999998</v>
      </c>
      <c r="D11" s="4">
        <v>0.77120699999999998</v>
      </c>
      <c r="F11" s="4">
        <v>3</v>
      </c>
      <c r="G11" s="4">
        <v>1</v>
      </c>
    </row>
    <row r="12" spans="3:23" x14ac:dyDescent="0.2">
      <c r="C12" s="4">
        <v>0.31656600000000001</v>
      </c>
      <c r="D12" s="4">
        <v>1.20543</v>
      </c>
      <c r="J12" s="12" t="s">
        <v>23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3:23" x14ac:dyDescent="0.2">
      <c r="C13" s="4">
        <v>0.158027</v>
      </c>
      <c r="D13" s="4">
        <v>0.60786300000000004</v>
      </c>
      <c r="J13" s="14" t="s">
        <v>10</v>
      </c>
      <c r="K13" s="14"/>
      <c r="L13" s="14"/>
      <c r="M13" s="14"/>
      <c r="N13" s="14"/>
      <c r="O13" s="14"/>
      <c r="P13" s="14"/>
      <c r="Q13" s="14" t="s">
        <v>9</v>
      </c>
      <c r="R13" s="14"/>
      <c r="S13" s="14"/>
      <c r="T13" s="14"/>
      <c r="U13" s="14"/>
      <c r="V13" s="14"/>
      <c r="W13" s="14"/>
    </row>
    <row r="14" spans="3:23" x14ac:dyDescent="0.2">
      <c r="C14" s="4">
        <v>0.14039399999999999</v>
      </c>
      <c r="D14" s="4">
        <v>0.113729</v>
      </c>
      <c r="I14" s="5" t="s">
        <v>20</v>
      </c>
      <c r="J14" s="4">
        <v>14.28</v>
      </c>
      <c r="K14" s="4">
        <v>23</v>
      </c>
      <c r="L14" s="4">
        <v>19.04</v>
      </c>
      <c r="M14" s="4">
        <v>19.04</v>
      </c>
      <c r="N14" s="4">
        <v>20.38</v>
      </c>
      <c r="O14" s="4">
        <v>16.66</v>
      </c>
      <c r="P14" s="4">
        <v>20.83</v>
      </c>
      <c r="Q14" s="4">
        <v>14.28</v>
      </c>
      <c r="R14" s="4">
        <v>4.76</v>
      </c>
      <c r="S14" s="4">
        <v>0</v>
      </c>
      <c r="T14" s="4">
        <v>14.28</v>
      </c>
      <c r="U14" s="4">
        <v>8.33</v>
      </c>
      <c r="V14" s="4">
        <v>8.33</v>
      </c>
      <c r="W14" s="4">
        <v>12.5</v>
      </c>
    </row>
    <row r="15" spans="3:23" x14ac:dyDescent="0.2">
      <c r="C15" s="4">
        <v>9.6451999999999996E-2</v>
      </c>
      <c r="D15" s="4">
        <v>0.64143099999999997</v>
      </c>
      <c r="I15" s="5" t="s">
        <v>21</v>
      </c>
      <c r="J15" s="4">
        <v>38.090000000000003</v>
      </c>
      <c r="K15" s="4">
        <v>33.33</v>
      </c>
      <c r="L15" s="4">
        <v>23.8</v>
      </c>
      <c r="M15" s="4">
        <v>33.33</v>
      </c>
      <c r="N15" s="4">
        <v>16.66</v>
      </c>
      <c r="O15" s="4">
        <v>37.5</v>
      </c>
      <c r="P15" s="4">
        <v>20.83</v>
      </c>
      <c r="Q15" s="4">
        <v>28.57</v>
      </c>
      <c r="R15" s="4">
        <v>28.57</v>
      </c>
      <c r="S15" s="4">
        <v>23.8</v>
      </c>
      <c r="T15" s="4">
        <v>23.8</v>
      </c>
      <c r="U15" s="4">
        <v>41.66</v>
      </c>
      <c r="V15" s="4">
        <v>23.83</v>
      </c>
      <c r="W15" s="4">
        <v>20.83</v>
      </c>
    </row>
    <row r="16" spans="3:23" x14ac:dyDescent="0.2">
      <c r="C16" s="4">
        <v>5.1872000000000001E-2</v>
      </c>
      <c r="D16" s="4">
        <v>0.21201200000000001</v>
      </c>
      <c r="I16" s="5" t="s">
        <v>22</v>
      </c>
      <c r="J16" s="4">
        <v>47.61</v>
      </c>
      <c r="K16" s="4">
        <v>42.85</v>
      </c>
      <c r="L16" s="4">
        <v>57.14</v>
      </c>
      <c r="M16" s="4">
        <v>47.61</v>
      </c>
      <c r="N16" s="4">
        <v>62.5</v>
      </c>
      <c r="O16" s="4">
        <v>45.83</v>
      </c>
      <c r="P16" s="4">
        <v>58.33</v>
      </c>
      <c r="Q16" s="4">
        <v>57.14</v>
      </c>
      <c r="R16" s="4">
        <v>66.66</v>
      </c>
      <c r="S16" s="4">
        <v>76.19</v>
      </c>
      <c r="T16" s="4">
        <v>61.9</v>
      </c>
      <c r="U16" s="4">
        <v>50</v>
      </c>
      <c r="V16" s="4">
        <v>66.66</v>
      </c>
      <c r="W16" s="4">
        <v>66.66</v>
      </c>
    </row>
    <row r="20" spans="3:7" x14ac:dyDescent="0.2">
      <c r="C20" s="12" t="s">
        <v>18</v>
      </c>
      <c r="D20" s="12"/>
      <c r="F20" s="12" t="s">
        <v>19</v>
      </c>
      <c r="G20" s="12"/>
    </row>
    <row r="21" spans="3:7" ht="16" x14ac:dyDescent="0.2">
      <c r="C21" s="4" t="s">
        <v>10</v>
      </c>
      <c r="D21" s="4" t="s">
        <v>9</v>
      </c>
      <c r="F21" s="4" t="s">
        <v>10</v>
      </c>
      <c r="G21" s="4" t="s">
        <v>14</v>
      </c>
    </row>
    <row r="22" spans="3:7" x14ac:dyDescent="0.2">
      <c r="C22" s="4">
        <v>0.42099999999999999</v>
      </c>
      <c r="D22" s="4">
        <v>0.90500000000000003</v>
      </c>
      <c r="F22" s="4">
        <v>3</v>
      </c>
      <c r="G22" s="4">
        <v>2</v>
      </c>
    </row>
    <row r="23" spans="3:7" x14ac:dyDescent="0.2">
      <c r="C23" s="4">
        <v>0.375</v>
      </c>
      <c r="D23" s="4">
        <v>1.169</v>
      </c>
      <c r="F23" s="4">
        <v>4</v>
      </c>
      <c r="G23" s="4">
        <v>3</v>
      </c>
    </row>
    <row r="24" spans="3:7" x14ac:dyDescent="0.2">
      <c r="C24" s="4">
        <v>0.22500000000000001</v>
      </c>
      <c r="D24" s="4">
        <v>0.87</v>
      </c>
      <c r="F24" s="4">
        <v>3</v>
      </c>
      <c r="G24" s="4">
        <v>2</v>
      </c>
    </row>
    <row r="25" spans="3:7" x14ac:dyDescent="0.2">
      <c r="C25" s="4">
        <v>0.13600000000000001</v>
      </c>
      <c r="D25" s="4">
        <v>1.726</v>
      </c>
      <c r="F25" s="4">
        <v>3</v>
      </c>
      <c r="G25" s="4">
        <v>1</v>
      </c>
    </row>
    <row r="26" spans="3:7" x14ac:dyDescent="0.2">
      <c r="C26" s="4">
        <v>1.1559999999999999</v>
      </c>
      <c r="D26" s="4">
        <v>2.363</v>
      </c>
      <c r="F26" s="4">
        <v>4</v>
      </c>
      <c r="G26" s="4">
        <v>2</v>
      </c>
    </row>
    <row r="27" spans="3:7" x14ac:dyDescent="0.2">
      <c r="C27" s="4">
        <v>0.49299999999999999</v>
      </c>
      <c r="D27" s="4">
        <v>1.474</v>
      </c>
    </row>
    <row r="28" spans="3:7" x14ac:dyDescent="0.2">
      <c r="C28" s="4">
        <v>0.73399999999999999</v>
      </c>
      <c r="D28" s="4">
        <v>0.5</v>
      </c>
    </row>
  </sheetData>
  <mergeCells count="7">
    <mergeCell ref="Q13:W13"/>
    <mergeCell ref="J12:W12"/>
    <mergeCell ref="C5:D5"/>
    <mergeCell ref="F5:G5"/>
    <mergeCell ref="C20:D20"/>
    <mergeCell ref="F20:G20"/>
    <mergeCell ref="J13:P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BFF82-2841-4C4D-A2A7-AE64E03C4BB0}">
  <dimension ref="D5:P25"/>
  <sheetViews>
    <sheetView workbookViewId="0">
      <selection activeCell="L7" sqref="L7"/>
    </sheetView>
  </sheetViews>
  <sheetFormatPr baseColWidth="10" defaultRowHeight="15" x14ac:dyDescent="0.2"/>
  <cols>
    <col min="4" max="4" width="14.33203125" customWidth="1"/>
    <col min="5" max="5" width="15.1640625" customWidth="1"/>
    <col min="8" max="8" width="14" customWidth="1"/>
    <col min="11" max="11" width="13.1640625" customWidth="1"/>
    <col min="14" max="14" width="13.5" customWidth="1"/>
  </cols>
  <sheetData>
    <row r="5" spans="4:16" x14ac:dyDescent="0.2">
      <c r="D5" s="12" t="s">
        <v>24</v>
      </c>
      <c r="E5" s="12"/>
      <c r="G5" s="12" t="s">
        <v>25</v>
      </c>
      <c r="H5" s="12"/>
      <c r="J5" s="12" t="s">
        <v>26</v>
      </c>
      <c r="K5" s="12"/>
      <c r="M5" s="12" t="s">
        <v>27</v>
      </c>
      <c r="N5" s="12"/>
      <c r="O5" s="12"/>
      <c r="P5" s="12"/>
    </row>
    <row r="6" spans="4:16" x14ac:dyDescent="0.2">
      <c r="D6" s="4" t="s">
        <v>10</v>
      </c>
      <c r="E6" s="4" t="s">
        <v>9</v>
      </c>
      <c r="G6" s="4" t="s">
        <v>10</v>
      </c>
      <c r="H6" s="4" t="s">
        <v>9</v>
      </c>
      <c r="J6" s="4" t="s">
        <v>10</v>
      </c>
      <c r="K6" s="4" t="s">
        <v>9</v>
      </c>
      <c r="M6" s="14" t="s">
        <v>10</v>
      </c>
      <c r="N6" s="14"/>
      <c r="O6" s="14" t="s">
        <v>9</v>
      </c>
      <c r="P6" s="14"/>
    </row>
    <row r="7" spans="4:16" x14ac:dyDescent="0.2">
      <c r="D7" s="4">
        <v>61.566664899999999</v>
      </c>
      <c r="E7" s="4">
        <v>52.716666600000003</v>
      </c>
      <c r="G7" s="4">
        <v>29.670449999999999</v>
      </c>
      <c r="H7" s="4">
        <v>17.443180000000002</v>
      </c>
      <c r="J7" s="4">
        <v>7.7319669999999993E-2</v>
      </c>
      <c r="K7" s="4">
        <v>0.1980719</v>
      </c>
      <c r="M7" s="4">
        <v>0.86</v>
      </c>
      <c r="N7" s="4">
        <v>0.93</v>
      </c>
      <c r="O7" s="4">
        <v>1.07</v>
      </c>
      <c r="P7" s="4">
        <v>1.21</v>
      </c>
    </row>
    <row r="8" spans="4:16" x14ac:dyDescent="0.2">
      <c r="D8" s="4">
        <v>57.383332799999998</v>
      </c>
      <c r="E8" s="4">
        <v>42.199998299999997</v>
      </c>
      <c r="G8" s="4">
        <v>30.25</v>
      </c>
      <c r="H8" s="4">
        <v>12.977270000000001</v>
      </c>
      <c r="J8" s="4">
        <v>0.1221621</v>
      </c>
      <c r="K8" s="4">
        <v>0.1297866</v>
      </c>
      <c r="M8" s="4">
        <v>0.96</v>
      </c>
      <c r="N8" s="4">
        <v>0.94</v>
      </c>
      <c r="O8" s="4">
        <v>1.0900000000000001</v>
      </c>
      <c r="P8" s="4">
        <v>1.24</v>
      </c>
    </row>
    <row r="9" spans="4:16" x14ac:dyDescent="0.2">
      <c r="D9" s="4">
        <v>61.0333325</v>
      </c>
      <c r="E9" s="4">
        <v>38.616314600000003</v>
      </c>
      <c r="G9" s="4">
        <v>24.306819999999998</v>
      </c>
      <c r="H9" s="4">
        <v>20.568180000000002</v>
      </c>
      <c r="J9" s="4">
        <v>0.22110179999999999</v>
      </c>
      <c r="K9" s="4">
        <v>0.68</v>
      </c>
      <c r="M9" s="4">
        <v>1.1100000000000001</v>
      </c>
      <c r="N9" s="4">
        <v>1.1599999999999999</v>
      </c>
      <c r="O9" s="4">
        <v>1.2</v>
      </c>
      <c r="P9" s="4">
        <v>1.19</v>
      </c>
    </row>
    <row r="10" spans="4:16" x14ac:dyDescent="0.2">
      <c r="D10" s="4">
        <v>43.319210599999998</v>
      </c>
      <c r="E10" s="4">
        <v>39.843159999999997</v>
      </c>
      <c r="G10" s="4">
        <v>44.522730000000003</v>
      </c>
      <c r="H10" s="4">
        <v>33.511360000000003</v>
      </c>
      <c r="J10" s="4">
        <v>9.2713019999999993E-2</v>
      </c>
      <c r="K10" s="4">
        <v>0.42</v>
      </c>
      <c r="M10" s="4">
        <v>1.21</v>
      </c>
      <c r="N10" s="4">
        <v>1.18</v>
      </c>
      <c r="O10" s="4">
        <v>1.19</v>
      </c>
      <c r="P10" s="4">
        <v>1.18</v>
      </c>
    </row>
    <row r="11" spans="4:16" x14ac:dyDescent="0.2">
      <c r="D11" s="4">
        <v>49.307369700000002</v>
      </c>
      <c r="E11" s="4">
        <v>34.147106700000002</v>
      </c>
      <c r="G11" s="4">
        <v>42.272730000000003</v>
      </c>
      <c r="H11" s="4">
        <v>27.23864</v>
      </c>
      <c r="J11" s="4">
        <v>0.38</v>
      </c>
      <c r="K11" s="4">
        <v>0.68</v>
      </c>
      <c r="M11" s="4">
        <v>1.0900000000000001</v>
      </c>
      <c r="N11" s="4">
        <v>1.05</v>
      </c>
      <c r="O11" s="4">
        <v>1.17</v>
      </c>
      <c r="P11" s="4">
        <v>1.2</v>
      </c>
    </row>
    <row r="12" spans="4:16" x14ac:dyDescent="0.2">
      <c r="D12" s="4">
        <v>45.2763141</v>
      </c>
      <c r="E12" s="1"/>
      <c r="G12" s="4">
        <v>37.738639999999997</v>
      </c>
      <c r="H12" s="4">
        <v>17.284089999999999</v>
      </c>
      <c r="J12" s="4">
        <v>0.28000000000000003</v>
      </c>
      <c r="K12" s="4">
        <v>0.67</v>
      </c>
      <c r="M12" s="4">
        <v>1.1000000000000001</v>
      </c>
      <c r="N12" s="4">
        <v>1.17</v>
      </c>
      <c r="O12" s="4">
        <v>1.39</v>
      </c>
      <c r="P12" s="4">
        <v>1.4</v>
      </c>
    </row>
    <row r="13" spans="4:16" x14ac:dyDescent="0.2">
      <c r="G13" s="1"/>
      <c r="H13" s="4">
        <v>17.659089999999999</v>
      </c>
      <c r="J13" s="4">
        <v>0.32</v>
      </c>
      <c r="K13" s="4">
        <v>0.19</v>
      </c>
      <c r="M13" s="4">
        <v>1.06</v>
      </c>
      <c r="N13" s="4">
        <v>1.06</v>
      </c>
      <c r="O13" s="4">
        <v>1.06</v>
      </c>
      <c r="P13" s="4">
        <v>1.1299999999999999</v>
      </c>
    </row>
    <row r="14" spans="4:16" x14ac:dyDescent="0.2">
      <c r="G14" s="1"/>
      <c r="H14" s="4">
        <v>15.659090000000001</v>
      </c>
      <c r="J14" s="4">
        <v>0.14000000000000001</v>
      </c>
      <c r="K14" s="1"/>
    </row>
    <row r="18" spans="4:14" x14ac:dyDescent="0.2">
      <c r="D18" s="13" t="s">
        <v>28</v>
      </c>
      <c r="E18" s="12"/>
    </row>
    <row r="19" spans="4:14" x14ac:dyDescent="0.2">
      <c r="D19" s="12"/>
      <c r="E19" s="12"/>
      <c r="G19" s="12" t="s">
        <v>29</v>
      </c>
      <c r="H19" s="12"/>
      <c r="J19" s="12" t="s">
        <v>30</v>
      </c>
      <c r="K19" s="12"/>
      <c r="M19" s="12" t="s">
        <v>31</v>
      </c>
      <c r="N19" s="12"/>
    </row>
    <row r="20" spans="4:14" x14ac:dyDescent="0.2">
      <c r="D20" s="4" t="s">
        <v>10</v>
      </c>
      <c r="E20" s="4" t="s">
        <v>9</v>
      </c>
      <c r="G20" s="4" t="s">
        <v>10</v>
      </c>
      <c r="H20" s="4" t="s">
        <v>9</v>
      </c>
      <c r="J20" s="4" t="s">
        <v>10</v>
      </c>
      <c r="K20" s="4" t="s">
        <v>9</v>
      </c>
      <c r="M20" s="4" t="s">
        <v>10</v>
      </c>
      <c r="N20" s="4" t="s">
        <v>9</v>
      </c>
    </row>
    <row r="21" spans="4:14" x14ac:dyDescent="0.2">
      <c r="D21" s="4">
        <v>0.22670000000000001</v>
      </c>
      <c r="E21" s="4">
        <v>0.114</v>
      </c>
      <c r="G21" s="4">
        <v>3.363229</v>
      </c>
      <c r="H21" s="4">
        <v>2.2000000000000002</v>
      </c>
      <c r="J21" s="4">
        <v>9</v>
      </c>
      <c r="K21" s="4">
        <v>5</v>
      </c>
      <c r="M21" s="4">
        <v>4</v>
      </c>
      <c r="N21" s="4">
        <v>4</v>
      </c>
    </row>
    <row r="22" spans="4:14" x14ac:dyDescent="0.2">
      <c r="D22" s="4">
        <v>0.183</v>
      </c>
      <c r="E22" s="4">
        <v>0.13100000000000001</v>
      </c>
      <c r="G22" s="4">
        <v>2.242991</v>
      </c>
      <c r="H22" s="4">
        <v>2.052632</v>
      </c>
      <c r="J22" s="4">
        <v>10</v>
      </c>
      <c r="K22" s="4">
        <v>5</v>
      </c>
      <c r="M22" s="4">
        <v>7</v>
      </c>
      <c r="N22" s="4">
        <v>3</v>
      </c>
    </row>
    <row r="23" spans="4:14" x14ac:dyDescent="0.2">
      <c r="D23" s="4">
        <v>0.1686</v>
      </c>
      <c r="E23" s="4">
        <v>0.15</v>
      </c>
      <c r="G23" s="4">
        <v>3.2870370000000002</v>
      </c>
      <c r="H23" s="4">
        <v>2.553191</v>
      </c>
      <c r="J23" s="4">
        <v>8</v>
      </c>
      <c r="K23" s="4">
        <v>3</v>
      </c>
      <c r="M23" s="4">
        <v>6</v>
      </c>
      <c r="N23" s="4">
        <v>4</v>
      </c>
    </row>
    <row r="24" spans="4:14" x14ac:dyDescent="0.2">
      <c r="D24" s="4">
        <v>0.12</v>
      </c>
      <c r="E24" s="4">
        <v>7.8E-2</v>
      </c>
      <c r="G24" s="4">
        <v>2.8037380000000001</v>
      </c>
      <c r="H24" s="4">
        <v>2.1226419999999999</v>
      </c>
      <c r="J24" s="4">
        <v>12</v>
      </c>
      <c r="K24" s="4">
        <v>4</v>
      </c>
      <c r="M24" s="4">
        <v>6</v>
      </c>
      <c r="N24" s="4">
        <v>1</v>
      </c>
    </row>
    <row r="25" spans="4:14" x14ac:dyDescent="0.2">
      <c r="D25" s="4">
        <v>0.17299999999999999</v>
      </c>
      <c r="E25" s="4">
        <v>0.14099999999999999</v>
      </c>
      <c r="G25" s="4">
        <v>4.1588779999999996</v>
      </c>
      <c r="H25" s="4">
        <v>2.3584900000000002</v>
      </c>
      <c r="J25" s="4">
        <v>10</v>
      </c>
      <c r="K25" s="4">
        <v>6</v>
      </c>
      <c r="M25" s="4">
        <v>6</v>
      </c>
      <c r="N25" s="4">
        <v>4</v>
      </c>
    </row>
  </sheetData>
  <mergeCells count="10">
    <mergeCell ref="O6:P6"/>
    <mergeCell ref="M5:P5"/>
    <mergeCell ref="D18:E19"/>
    <mergeCell ref="G19:H19"/>
    <mergeCell ref="J19:K19"/>
    <mergeCell ref="M19:N19"/>
    <mergeCell ref="D5:E5"/>
    <mergeCell ref="G5:H5"/>
    <mergeCell ref="J5:K5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F049-BE75-46F5-B25D-2A5A5D21322F}">
  <dimension ref="C4:P32"/>
  <sheetViews>
    <sheetView workbookViewId="0">
      <selection activeCell="P24" sqref="P24"/>
    </sheetView>
  </sheetViews>
  <sheetFormatPr baseColWidth="10" defaultRowHeight="15" x14ac:dyDescent="0.2"/>
  <cols>
    <col min="3" max="3" width="12.5" customWidth="1"/>
    <col min="4" max="4" width="13.5" customWidth="1"/>
    <col min="7" max="7" width="12.6640625" customWidth="1"/>
    <col min="8" max="8" width="14" customWidth="1"/>
    <col min="10" max="10" width="14.1640625" customWidth="1"/>
    <col min="12" max="12" width="15.1640625" customWidth="1"/>
    <col min="16" max="16" width="15.1640625" customWidth="1"/>
  </cols>
  <sheetData>
    <row r="4" spans="3:16" x14ac:dyDescent="0.2">
      <c r="O4" s="13" t="s">
        <v>32</v>
      </c>
      <c r="P4" s="12"/>
    </row>
    <row r="5" spans="3:16" x14ac:dyDescent="0.2">
      <c r="C5" s="12" t="s">
        <v>24</v>
      </c>
      <c r="D5" s="12"/>
      <c r="G5" s="12" t="s">
        <v>25</v>
      </c>
      <c r="H5" s="12"/>
      <c r="K5" s="12" t="s">
        <v>26</v>
      </c>
      <c r="L5" s="12"/>
      <c r="O5" s="12"/>
      <c r="P5" s="12"/>
    </row>
    <row r="6" spans="3:16" x14ac:dyDescent="0.2">
      <c r="C6" s="4" t="s">
        <v>13</v>
      </c>
      <c r="D6" s="4" t="s">
        <v>17</v>
      </c>
      <c r="G6" s="4" t="s">
        <v>13</v>
      </c>
      <c r="H6" s="4" t="s">
        <v>17</v>
      </c>
      <c r="K6" s="4" t="s">
        <v>13</v>
      </c>
      <c r="L6" s="4" t="s">
        <v>17</v>
      </c>
      <c r="O6" s="4" t="s">
        <v>13</v>
      </c>
      <c r="P6" s="4" t="s">
        <v>17</v>
      </c>
    </row>
    <row r="7" spans="3:16" x14ac:dyDescent="0.2">
      <c r="C7" s="4">
        <v>49.766668799999998</v>
      </c>
      <c r="D7" s="4">
        <v>47.283335700000002</v>
      </c>
      <c r="G7" s="4">
        <v>29.068180000000002</v>
      </c>
      <c r="H7" s="4">
        <v>45.102269999999997</v>
      </c>
      <c r="K7" s="4">
        <v>0.19019059999999999</v>
      </c>
      <c r="L7" s="4">
        <v>12.336980000000001</v>
      </c>
      <c r="O7" s="6">
        <v>7.556</v>
      </c>
      <c r="P7" s="6">
        <v>6.665</v>
      </c>
    </row>
    <row r="8" spans="3:16" x14ac:dyDescent="0.2">
      <c r="C8" s="4">
        <v>48.3500005</v>
      </c>
      <c r="D8" s="4">
        <v>50.383333499999999</v>
      </c>
      <c r="G8" s="4">
        <v>23</v>
      </c>
      <c r="H8" s="4">
        <v>48.784089999999999</v>
      </c>
      <c r="K8" s="4">
        <v>2.102258</v>
      </c>
      <c r="L8" s="4">
        <v>20.62799</v>
      </c>
      <c r="O8" s="6">
        <v>7.27</v>
      </c>
      <c r="P8" s="6">
        <v>6.7530000000000001</v>
      </c>
    </row>
    <row r="9" spans="3:16" x14ac:dyDescent="0.2">
      <c r="C9" s="4">
        <v>51.550000099999998</v>
      </c>
      <c r="D9" s="4">
        <v>44.116665099999999</v>
      </c>
      <c r="G9" s="4">
        <v>35.215910000000001</v>
      </c>
      <c r="H9" s="4">
        <v>37.443179999999998</v>
      </c>
      <c r="K9" s="4">
        <v>9.0894750000000002</v>
      </c>
      <c r="L9" s="4">
        <v>6.7974949999999996</v>
      </c>
      <c r="O9" s="6">
        <v>8.1270000000000007</v>
      </c>
      <c r="P9" s="6">
        <v>6.633</v>
      </c>
    </row>
    <row r="10" spans="3:16" x14ac:dyDescent="0.2">
      <c r="C10" s="4">
        <v>58.000002500000001</v>
      </c>
      <c r="D10" s="4">
        <v>52.366668099999998</v>
      </c>
      <c r="G10" s="4">
        <v>31.920459999999999</v>
      </c>
      <c r="H10" s="4">
        <v>38.25</v>
      </c>
      <c r="K10" s="4">
        <v>0.2149414</v>
      </c>
      <c r="L10" s="4">
        <v>13.722390000000001</v>
      </c>
      <c r="O10" s="6">
        <v>7.2110000000000003</v>
      </c>
      <c r="P10" s="6">
        <v>7.1769999999999996</v>
      </c>
    </row>
    <row r="11" spans="3:16" x14ac:dyDescent="0.2">
      <c r="C11" s="4">
        <v>59.849998499999998</v>
      </c>
      <c r="D11" s="4">
        <v>43.800000500000003</v>
      </c>
      <c r="G11" s="4">
        <v>36.5</v>
      </c>
      <c r="H11" s="4">
        <v>32.625</v>
      </c>
      <c r="K11" s="4">
        <v>3.65</v>
      </c>
      <c r="L11" s="4">
        <v>9.26</v>
      </c>
      <c r="O11" s="6">
        <v>7.476</v>
      </c>
      <c r="P11" s="6">
        <v>6.5380000000000003</v>
      </c>
    </row>
    <row r="12" spans="3:16" x14ac:dyDescent="0.2">
      <c r="C12" s="4">
        <v>51.283333800000001</v>
      </c>
      <c r="D12" s="4">
        <v>35.3447368</v>
      </c>
      <c r="G12" s="4">
        <v>36.329540000000001</v>
      </c>
      <c r="H12" s="4">
        <v>42.420450000000002</v>
      </c>
      <c r="K12" s="4">
        <v>4.46</v>
      </c>
      <c r="L12" s="4">
        <v>23.48</v>
      </c>
      <c r="O12" s="6">
        <v>7.05</v>
      </c>
      <c r="P12" s="6">
        <v>6.86</v>
      </c>
    </row>
    <row r="13" spans="3:16" x14ac:dyDescent="0.2">
      <c r="C13" s="4">
        <v>54.127105399999998</v>
      </c>
      <c r="D13" s="4">
        <v>47.554738899999997</v>
      </c>
      <c r="G13" s="4">
        <v>30.977270000000001</v>
      </c>
      <c r="H13" s="4">
        <v>46.579540000000001</v>
      </c>
      <c r="K13" s="4">
        <v>1.51</v>
      </c>
      <c r="L13" s="4">
        <v>29.55</v>
      </c>
      <c r="O13" s="6">
        <v>8.0500000000000007</v>
      </c>
      <c r="P13" s="6">
        <v>6.9369370000000004</v>
      </c>
    </row>
    <row r="14" spans="3:16" x14ac:dyDescent="0.2">
      <c r="C14" s="1"/>
      <c r="D14" s="4">
        <v>40.1936836</v>
      </c>
      <c r="G14" s="4">
        <v>39.477269999999997</v>
      </c>
      <c r="H14" s="4">
        <v>38.465910000000001</v>
      </c>
      <c r="K14" s="4">
        <v>1.92</v>
      </c>
      <c r="L14" s="4">
        <v>13.7</v>
      </c>
      <c r="O14" s="6">
        <v>7.3412699999999997</v>
      </c>
      <c r="P14" s="6">
        <v>7.5126910000000002</v>
      </c>
    </row>
    <row r="15" spans="3:16" x14ac:dyDescent="0.2">
      <c r="G15" s="4">
        <v>39.238639999999997</v>
      </c>
      <c r="H15" s="4">
        <v>34.125</v>
      </c>
      <c r="K15" s="4">
        <v>1.44</v>
      </c>
      <c r="L15" s="4">
        <v>21.4</v>
      </c>
      <c r="O15" s="6">
        <v>7.5221239999999998</v>
      </c>
      <c r="P15" s="6">
        <v>6.6829270000000003</v>
      </c>
    </row>
    <row r="16" spans="3:16" x14ac:dyDescent="0.2">
      <c r="G16" s="1"/>
      <c r="H16" s="4">
        <v>42.909089999999999</v>
      </c>
      <c r="K16" s="4">
        <v>3.24</v>
      </c>
      <c r="L16" s="1"/>
      <c r="O16" s="6">
        <v>7.767442</v>
      </c>
      <c r="P16" s="6">
        <v>6.9369370000000004</v>
      </c>
    </row>
    <row r="17" spans="3:13" x14ac:dyDescent="0.2">
      <c r="K17" s="4">
        <v>0.89</v>
      </c>
      <c r="L17" s="1"/>
    </row>
    <row r="20" spans="3:13" x14ac:dyDescent="0.2">
      <c r="F20" s="13" t="s">
        <v>34</v>
      </c>
      <c r="G20" s="12"/>
      <c r="I20" s="13" t="s">
        <v>35</v>
      </c>
      <c r="J20" s="12"/>
      <c r="L20" s="13" t="s">
        <v>36</v>
      </c>
      <c r="M20" s="12"/>
    </row>
    <row r="21" spans="3:13" x14ac:dyDescent="0.2">
      <c r="C21" s="12" t="s">
        <v>33</v>
      </c>
      <c r="D21" s="12"/>
      <c r="F21" s="12"/>
      <c r="G21" s="12"/>
      <c r="I21" s="12"/>
      <c r="J21" s="12"/>
      <c r="L21" s="12"/>
      <c r="M21" s="12"/>
    </row>
    <row r="22" spans="3:13" x14ac:dyDescent="0.2">
      <c r="C22" s="4" t="s">
        <v>13</v>
      </c>
      <c r="D22" s="4" t="s">
        <v>17</v>
      </c>
      <c r="F22" s="4" t="s">
        <v>13</v>
      </c>
      <c r="G22" s="4" t="s">
        <v>17</v>
      </c>
      <c r="I22" s="4" t="s">
        <v>13</v>
      </c>
      <c r="J22" s="4" t="s">
        <v>17</v>
      </c>
      <c r="L22" s="4" t="s">
        <v>13</v>
      </c>
      <c r="M22" s="4" t="s">
        <v>17</v>
      </c>
    </row>
    <row r="23" spans="3:13" x14ac:dyDescent="0.2">
      <c r="C23" s="4">
        <v>0.8</v>
      </c>
      <c r="D23" s="4">
        <v>0.6</v>
      </c>
      <c r="F23" s="4">
        <v>2.11</v>
      </c>
      <c r="G23" s="4">
        <v>3.22</v>
      </c>
      <c r="I23" s="4">
        <v>0.1193</v>
      </c>
      <c r="J23" s="4">
        <v>0.34110000000000001</v>
      </c>
      <c r="L23" s="4">
        <v>0</v>
      </c>
      <c r="M23" s="4">
        <v>0.41</v>
      </c>
    </row>
    <row r="24" spans="3:13" x14ac:dyDescent="0.2">
      <c r="C24" s="4">
        <v>0.75</v>
      </c>
      <c r="D24" s="4">
        <v>0.65</v>
      </c>
      <c r="F24" s="4">
        <v>1.87</v>
      </c>
      <c r="G24" s="4">
        <v>5.77</v>
      </c>
      <c r="I24" s="4">
        <v>8.7599999999999997E-2</v>
      </c>
      <c r="J24" s="4">
        <v>0.3327</v>
      </c>
      <c r="L24" s="4">
        <v>0.24</v>
      </c>
      <c r="M24" s="4">
        <v>0.64</v>
      </c>
    </row>
    <row r="25" spans="3:13" x14ac:dyDescent="0.2">
      <c r="C25" s="4">
        <v>0.75</v>
      </c>
      <c r="D25" s="4">
        <v>0.7</v>
      </c>
      <c r="F25" s="4">
        <v>5.32</v>
      </c>
      <c r="G25" s="4">
        <v>6.33</v>
      </c>
      <c r="I25" s="4">
        <v>0.15060000000000001</v>
      </c>
      <c r="J25" s="4">
        <v>0.1764</v>
      </c>
      <c r="L25" s="4">
        <v>0.38</v>
      </c>
      <c r="M25" s="4">
        <v>0</v>
      </c>
    </row>
    <row r="26" spans="3:13" x14ac:dyDescent="0.2">
      <c r="C26" s="4">
        <v>0.75</v>
      </c>
      <c r="D26" s="4">
        <v>0.65</v>
      </c>
      <c r="F26" s="4">
        <v>2.85</v>
      </c>
      <c r="G26" s="4">
        <v>11.8</v>
      </c>
      <c r="I26" s="4">
        <v>3.0499999999999999E-2</v>
      </c>
      <c r="J26" s="4">
        <v>0.1734</v>
      </c>
      <c r="L26" s="4">
        <v>0.3</v>
      </c>
      <c r="M26" s="4">
        <v>0.43</v>
      </c>
    </row>
    <row r="27" spans="3:13" x14ac:dyDescent="0.2">
      <c r="C27" s="4">
        <v>0.7</v>
      </c>
      <c r="D27" s="4">
        <v>0.6</v>
      </c>
      <c r="F27" s="4">
        <v>3.53</v>
      </c>
      <c r="G27" s="4">
        <v>13.2</v>
      </c>
      <c r="I27" s="4">
        <v>4.4600000000000001E-2</v>
      </c>
      <c r="J27" s="4">
        <v>0.26979999999999998</v>
      </c>
      <c r="L27" s="4">
        <v>0.21</v>
      </c>
      <c r="M27" s="4">
        <v>0.7</v>
      </c>
    </row>
    <row r="28" spans="3:13" x14ac:dyDescent="0.2">
      <c r="C28" s="4">
        <v>0.7</v>
      </c>
      <c r="D28" s="4">
        <v>0.65</v>
      </c>
      <c r="F28" s="4">
        <v>3.37</v>
      </c>
      <c r="G28" s="4">
        <v>8.39</v>
      </c>
      <c r="I28" s="4">
        <v>4.9700000000000001E-2</v>
      </c>
      <c r="J28" s="4">
        <v>0.2046</v>
      </c>
      <c r="L28" s="4">
        <v>0</v>
      </c>
      <c r="M28" s="4">
        <v>4.2</v>
      </c>
    </row>
    <row r="29" spans="3:13" x14ac:dyDescent="0.2">
      <c r="C29" s="4">
        <v>0.75</v>
      </c>
      <c r="D29" s="4">
        <v>0.65</v>
      </c>
    </row>
    <row r="30" spans="3:13" x14ac:dyDescent="0.2">
      <c r="C30" s="4">
        <v>0.7</v>
      </c>
      <c r="D30" s="4">
        <v>0.65</v>
      </c>
    </row>
    <row r="31" spans="3:13" x14ac:dyDescent="0.2">
      <c r="C31" s="4">
        <v>0.7</v>
      </c>
      <c r="D31" s="4">
        <v>0.65</v>
      </c>
    </row>
    <row r="32" spans="3:13" x14ac:dyDescent="0.2">
      <c r="C32" s="4">
        <v>0.7</v>
      </c>
      <c r="D32" s="4">
        <v>0.6</v>
      </c>
    </row>
  </sheetData>
  <mergeCells count="8">
    <mergeCell ref="C5:D5"/>
    <mergeCell ref="G5:H5"/>
    <mergeCell ref="K5:L5"/>
    <mergeCell ref="O4:P5"/>
    <mergeCell ref="C21:D21"/>
    <mergeCell ref="F20:G21"/>
    <mergeCell ref="I20:J21"/>
    <mergeCell ref="L20:M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82BA-09C9-42B8-B13F-059535ED9385}">
  <dimension ref="C5:R34"/>
  <sheetViews>
    <sheetView topLeftCell="B6" workbookViewId="0">
      <selection activeCell="G13" sqref="G13"/>
    </sheetView>
  </sheetViews>
  <sheetFormatPr baseColWidth="10" defaultRowHeight="15" x14ac:dyDescent="0.2"/>
  <cols>
    <col min="3" max="3" width="22.5" customWidth="1"/>
  </cols>
  <sheetData>
    <row r="5" spans="3:18" x14ac:dyDescent="0.2">
      <c r="D5" s="12" t="s">
        <v>41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3:18" x14ac:dyDescent="0.2">
      <c r="D6" s="14" t="s">
        <v>43</v>
      </c>
      <c r="E6" s="14"/>
      <c r="F6" s="14"/>
      <c r="G6" s="14"/>
      <c r="H6" s="14"/>
      <c r="I6" s="14" t="s">
        <v>44</v>
      </c>
      <c r="J6" s="14"/>
      <c r="K6" s="14"/>
      <c r="L6" s="14"/>
      <c r="M6" s="14"/>
      <c r="N6" s="14" t="s">
        <v>45</v>
      </c>
      <c r="O6" s="14"/>
      <c r="P6" s="14"/>
      <c r="Q6" s="14"/>
      <c r="R6" s="14"/>
    </row>
    <row r="7" spans="3:18" x14ac:dyDescent="0.2">
      <c r="C7" s="5" t="s">
        <v>37</v>
      </c>
      <c r="D7" s="6">
        <v>0.54190000000000005</v>
      </c>
      <c r="E7" s="6">
        <v>0.2928</v>
      </c>
      <c r="F7" s="6">
        <v>8.5900000000000004E-2</v>
      </c>
      <c r="G7" s="6">
        <v>0.307</v>
      </c>
      <c r="H7" s="6">
        <v>0.36259999999999998</v>
      </c>
      <c r="I7" s="6">
        <v>0.53300000000000003</v>
      </c>
      <c r="J7" s="6">
        <v>0.51970000000000005</v>
      </c>
      <c r="K7" s="6">
        <v>0.4446</v>
      </c>
      <c r="L7" s="6">
        <v>0.61950000000000005</v>
      </c>
      <c r="M7" s="6">
        <v>0.67730000000000001</v>
      </c>
      <c r="N7" s="6">
        <v>0.40960000000000002</v>
      </c>
      <c r="O7" s="6">
        <v>0.629</v>
      </c>
      <c r="P7" s="6">
        <v>0.79100000000000004</v>
      </c>
      <c r="Q7" s="6">
        <v>1.0346</v>
      </c>
      <c r="R7" s="6">
        <v>0.3765</v>
      </c>
    </row>
    <row r="8" spans="3:18" x14ac:dyDescent="0.2">
      <c r="C8" s="5" t="s">
        <v>38</v>
      </c>
      <c r="D8" s="6">
        <v>0.28029999999999999</v>
      </c>
      <c r="E8" s="6">
        <v>8.7900000000000006E-2</v>
      </c>
      <c r="F8" s="6">
        <v>0.73380000000000001</v>
      </c>
      <c r="G8" s="6">
        <v>0.39500000000000002</v>
      </c>
      <c r="H8" s="6">
        <v>0.33200000000000002</v>
      </c>
      <c r="I8" s="6">
        <v>1.2339</v>
      </c>
      <c r="J8" s="6">
        <v>0.57679999999999998</v>
      </c>
      <c r="K8" s="6">
        <v>0.53110000000000002</v>
      </c>
      <c r="L8" s="6">
        <v>0.64500000000000002</v>
      </c>
      <c r="M8" s="6">
        <v>0.82099999999999995</v>
      </c>
      <c r="N8" s="6">
        <v>0.16209999999999999</v>
      </c>
      <c r="O8" s="6">
        <v>9.1600000000000001E-2</v>
      </c>
      <c r="P8" s="6">
        <v>0.44330000000000003</v>
      </c>
      <c r="Q8" s="6">
        <v>0.36199999999999999</v>
      </c>
      <c r="R8" s="6">
        <v>0.33100000000000002</v>
      </c>
    </row>
    <row r="9" spans="3:18" x14ac:dyDescent="0.2">
      <c r="C9" s="5" t="s">
        <v>39</v>
      </c>
      <c r="D9" s="6">
        <v>0.3901</v>
      </c>
      <c r="E9" s="6">
        <v>0.20080000000000001</v>
      </c>
      <c r="F9" s="6">
        <v>0.3584</v>
      </c>
      <c r="G9" s="6">
        <v>0.51400000000000001</v>
      </c>
      <c r="H9" s="6">
        <v>0.214</v>
      </c>
      <c r="I9" s="6">
        <v>0.72829999999999995</v>
      </c>
      <c r="J9" s="6">
        <v>1.1151</v>
      </c>
      <c r="K9" s="6">
        <v>0.21390000000000001</v>
      </c>
      <c r="L9" s="6">
        <v>0.86499999999999999</v>
      </c>
      <c r="M9" s="6">
        <v>0.61199999999999999</v>
      </c>
      <c r="N9" s="6">
        <v>0.10539999999999999</v>
      </c>
      <c r="O9" s="6">
        <v>0.28370000000000001</v>
      </c>
      <c r="P9" s="6">
        <v>0.49130000000000001</v>
      </c>
      <c r="Q9" s="6">
        <v>0.61299999999999999</v>
      </c>
      <c r="R9" s="6">
        <v>0.53100000000000003</v>
      </c>
    </row>
    <row r="10" spans="3:18" x14ac:dyDescent="0.2">
      <c r="C10" s="5" t="s">
        <v>40</v>
      </c>
      <c r="D10" s="6">
        <v>3.9600000000000003E-2</v>
      </c>
      <c r="E10" s="6">
        <v>0.16350000000000001</v>
      </c>
      <c r="F10" s="6">
        <v>0.14510000000000001</v>
      </c>
      <c r="G10" s="6">
        <v>0.57179999999999997</v>
      </c>
      <c r="H10" s="6">
        <v>3.0099999999999998E-2</v>
      </c>
      <c r="I10" s="6">
        <v>0.96319999999999995</v>
      </c>
      <c r="J10" s="6">
        <v>1.5246999999999999</v>
      </c>
      <c r="K10" s="6">
        <v>0.64939999999999998</v>
      </c>
      <c r="L10" s="6">
        <v>0.54869999999999997</v>
      </c>
      <c r="M10" s="6">
        <v>0.4037</v>
      </c>
      <c r="N10" s="6">
        <v>1.3211999999999999</v>
      </c>
      <c r="O10" s="6">
        <v>0.75349999999999995</v>
      </c>
      <c r="P10" s="6">
        <v>1.0427999999999999</v>
      </c>
      <c r="Q10" s="6">
        <v>0.67600000000000005</v>
      </c>
      <c r="R10" s="6">
        <v>0.3649</v>
      </c>
    </row>
    <row r="14" spans="3:18" x14ac:dyDescent="0.2">
      <c r="D14" s="13" t="s">
        <v>42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3:18" x14ac:dyDescent="0.2">
      <c r="D15" s="14" t="s">
        <v>43</v>
      </c>
      <c r="E15" s="14"/>
      <c r="F15" s="14"/>
      <c r="G15" s="14"/>
      <c r="H15" s="14"/>
      <c r="I15" s="14" t="s">
        <v>47</v>
      </c>
      <c r="J15" s="14"/>
      <c r="K15" s="14"/>
      <c r="L15" s="14"/>
      <c r="M15" s="14"/>
      <c r="N15" s="14" t="s">
        <v>46</v>
      </c>
      <c r="O15" s="14"/>
      <c r="P15" s="14"/>
      <c r="Q15" s="14"/>
      <c r="R15" s="14"/>
    </row>
    <row r="16" spans="3:18" x14ac:dyDescent="0.2">
      <c r="C16" s="5" t="s">
        <v>20</v>
      </c>
      <c r="D16" s="6">
        <v>25</v>
      </c>
      <c r="E16" s="6">
        <v>16.66</v>
      </c>
      <c r="F16" s="6">
        <v>16.66</v>
      </c>
      <c r="G16" s="6">
        <v>25</v>
      </c>
      <c r="H16" s="6">
        <v>25</v>
      </c>
      <c r="I16" s="6">
        <v>8.33</v>
      </c>
      <c r="J16" s="6">
        <v>8.33</v>
      </c>
      <c r="K16" s="6">
        <v>8.33</v>
      </c>
      <c r="L16" s="6">
        <v>0</v>
      </c>
      <c r="M16" s="6">
        <v>8.33</v>
      </c>
      <c r="N16" s="6">
        <v>0</v>
      </c>
      <c r="O16" s="6">
        <v>8.33</v>
      </c>
      <c r="P16" s="6">
        <v>8.33</v>
      </c>
      <c r="Q16" s="6">
        <v>0</v>
      </c>
      <c r="R16" s="6">
        <v>8.33</v>
      </c>
    </row>
    <row r="17" spans="3:18" x14ac:dyDescent="0.2">
      <c r="C17" s="5" t="s">
        <v>21</v>
      </c>
      <c r="D17" s="6">
        <v>33.33</v>
      </c>
      <c r="E17" s="6">
        <v>50</v>
      </c>
      <c r="F17" s="6">
        <v>33.33</v>
      </c>
      <c r="G17" s="6">
        <v>25</v>
      </c>
      <c r="H17" s="6">
        <v>25</v>
      </c>
      <c r="I17" s="6">
        <v>58.33</v>
      </c>
      <c r="J17" s="6">
        <v>50</v>
      </c>
      <c r="K17" s="6">
        <v>25</v>
      </c>
      <c r="L17" s="6">
        <v>33.33</v>
      </c>
      <c r="M17" s="6">
        <v>25</v>
      </c>
      <c r="N17" s="6">
        <v>50</v>
      </c>
      <c r="O17" s="6">
        <v>50</v>
      </c>
      <c r="P17" s="6">
        <v>41.66</v>
      </c>
      <c r="Q17" s="6">
        <v>33.33</v>
      </c>
      <c r="R17" s="6">
        <v>25</v>
      </c>
    </row>
    <row r="18" spans="3:18" x14ac:dyDescent="0.2">
      <c r="C18" s="5" t="s">
        <v>22</v>
      </c>
      <c r="D18" s="6">
        <v>41.66</v>
      </c>
      <c r="E18" s="6">
        <v>33.33</v>
      </c>
      <c r="F18" s="6">
        <v>50</v>
      </c>
      <c r="G18" s="6">
        <v>50</v>
      </c>
      <c r="H18" s="6">
        <v>50</v>
      </c>
      <c r="I18" s="6">
        <v>33.33</v>
      </c>
      <c r="J18" s="6">
        <v>41.66</v>
      </c>
      <c r="K18" s="6">
        <v>66.66</v>
      </c>
      <c r="L18" s="6">
        <v>66.66</v>
      </c>
      <c r="M18" s="6">
        <v>66.66</v>
      </c>
      <c r="N18" s="6">
        <v>50</v>
      </c>
      <c r="O18" s="6">
        <v>41.66</v>
      </c>
      <c r="P18" s="6">
        <v>50</v>
      </c>
      <c r="Q18" s="6">
        <v>66.66</v>
      </c>
      <c r="R18" s="6">
        <v>66.66</v>
      </c>
    </row>
    <row r="22" spans="3:18" x14ac:dyDescent="0.2">
      <c r="D22" s="12" t="s">
        <v>42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3:18" x14ac:dyDescent="0.2">
      <c r="D23" s="14" t="s">
        <v>43</v>
      </c>
      <c r="E23" s="14"/>
      <c r="F23" s="14"/>
      <c r="G23" s="14"/>
      <c r="H23" s="14"/>
      <c r="I23" s="14" t="s">
        <v>47</v>
      </c>
      <c r="J23" s="14"/>
      <c r="K23" s="14"/>
      <c r="L23" s="14"/>
      <c r="M23" s="14"/>
      <c r="N23" s="14" t="s">
        <v>48</v>
      </c>
      <c r="O23" s="14"/>
      <c r="P23" s="14"/>
      <c r="Q23" s="14"/>
      <c r="R23" s="14"/>
    </row>
    <row r="24" spans="3:18" x14ac:dyDescent="0.2">
      <c r="C24" s="5" t="s">
        <v>20</v>
      </c>
      <c r="D24" s="6">
        <v>16.66</v>
      </c>
      <c r="E24" s="6">
        <v>16.66</v>
      </c>
      <c r="F24" s="6">
        <v>33.33</v>
      </c>
      <c r="G24" s="6">
        <v>25</v>
      </c>
      <c r="H24" s="6">
        <v>25</v>
      </c>
      <c r="I24" s="6">
        <v>0</v>
      </c>
      <c r="J24" s="6">
        <v>8.33</v>
      </c>
      <c r="K24" s="6">
        <v>8.33</v>
      </c>
      <c r="L24" s="6">
        <v>8.33</v>
      </c>
      <c r="M24" s="6">
        <v>8.33</v>
      </c>
      <c r="N24" s="6">
        <v>25</v>
      </c>
      <c r="O24" s="6">
        <v>16.66</v>
      </c>
      <c r="P24" s="6">
        <v>8.33</v>
      </c>
      <c r="Q24" s="6">
        <v>16.66</v>
      </c>
      <c r="R24" s="6">
        <v>16.66</v>
      </c>
    </row>
    <row r="25" spans="3:18" x14ac:dyDescent="0.2">
      <c r="C25" s="5" t="s">
        <v>21</v>
      </c>
      <c r="D25" s="6">
        <v>41.66</v>
      </c>
      <c r="E25" s="6">
        <v>25</v>
      </c>
      <c r="F25" s="6">
        <v>25</v>
      </c>
      <c r="G25" s="6">
        <v>33.33</v>
      </c>
      <c r="H25" s="6">
        <v>25</v>
      </c>
      <c r="I25" s="6">
        <v>41.66</v>
      </c>
      <c r="J25" s="6">
        <v>41.66</v>
      </c>
      <c r="K25" s="6">
        <v>33.33</v>
      </c>
      <c r="L25" s="6">
        <v>25</v>
      </c>
      <c r="M25" s="6">
        <v>33.33</v>
      </c>
      <c r="N25" s="6">
        <v>25</v>
      </c>
      <c r="O25" s="6">
        <v>50</v>
      </c>
      <c r="P25" s="6">
        <v>41.66</v>
      </c>
      <c r="Q25" s="6">
        <v>33.33</v>
      </c>
      <c r="R25" s="6">
        <v>41.66</v>
      </c>
    </row>
    <row r="26" spans="3:18" x14ac:dyDescent="0.2">
      <c r="C26" s="5" t="s">
        <v>22</v>
      </c>
      <c r="D26" s="6">
        <v>41.66</v>
      </c>
      <c r="E26" s="6">
        <v>58.33</v>
      </c>
      <c r="F26" s="6">
        <v>41.66</v>
      </c>
      <c r="G26" s="6">
        <v>41.66</v>
      </c>
      <c r="H26" s="6">
        <v>50</v>
      </c>
      <c r="I26" s="6">
        <v>58.33</v>
      </c>
      <c r="J26" s="6">
        <v>50</v>
      </c>
      <c r="K26" s="6">
        <v>58.33</v>
      </c>
      <c r="L26" s="6">
        <v>66.66</v>
      </c>
      <c r="M26" s="6">
        <v>58.33</v>
      </c>
      <c r="N26" s="6">
        <v>50</v>
      </c>
      <c r="O26" s="6">
        <v>33.33</v>
      </c>
      <c r="P26" s="6">
        <v>50</v>
      </c>
      <c r="Q26" s="6">
        <v>50</v>
      </c>
      <c r="R26" s="6">
        <v>41.66</v>
      </c>
    </row>
    <row r="27" spans="3:18" x14ac:dyDescent="0.2">
      <c r="N27">
        <f>N24+N25+N26</f>
        <v>100</v>
      </c>
    </row>
    <row r="30" spans="3:18" x14ac:dyDescent="0.2">
      <c r="D30" s="15" t="s">
        <v>42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3:18" x14ac:dyDescent="0.2">
      <c r="D31" s="14" t="s">
        <v>43</v>
      </c>
      <c r="E31" s="14"/>
      <c r="F31" s="14"/>
      <c r="G31" s="14"/>
      <c r="H31" s="14"/>
      <c r="I31" s="14" t="s">
        <v>47</v>
      </c>
      <c r="J31" s="14"/>
      <c r="K31" s="14"/>
      <c r="L31" s="14"/>
      <c r="M31" s="14"/>
      <c r="N31" s="14" t="s">
        <v>48</v>
      </c>
      <c r="O31" s="14"/>
      <c r="P31" s="14"/>
      <c r="Q31" s="14"/>
      <c r="R31" s="14"/>
    </row>
    <row r="32" spans="3:18" x14ac:dyDescent="0.2">
      <c r="C32" s="5" t="s">
        <v>20</v>
      </c>
      <c r="D32" s="6">
        <v>25</v>
      </c>
      <c r="E32" s="6">
        <v>16.66</v>
      </c>
      <c r="F32" s="6">
        <v>25</v>
      </c>
      <c r="G32" s="6">
        <v>16.66</v>
      </c>
      <c r="H32" s="6">
        <v>16.66</v>
      </c>
      <c r="I32" s="6">
        <v>8.33</v>
      </c>
      <c r="J32" s="6">
        <v>8.33</v>
      </c>
      <c r="K32" s="6">
        <v>8.33</v>
      </c>
      <c r="L32" s="6">
        <v>8.33</v>
      </c>
      <c r="M32" s="6">
        <v>8.33</v>
      </c>
      <c r="N32" s="6">
        <v>8.33</v>
      </c>
      <c r="O32" s="6">
        <v>8.33</v>
      </c>
      <c r="P32" s="6">
        <v>8.33</v>
      </c>
      <c r="Q32" s="6">
        <v>8.33</v>
      </c>
      <c r="R32" s="6">
        <v>8.33</v>
      </c>
    </row>
    <row r="33" spans="3:18" x14ac:dyDescent="0.2">
      <c r="C33" s="5" t="s">
        <v>21</v>
      </c>
      <c r="D33" s="6">
        <v>25</v>
      </c>
      <c r="E33" s="6">
        <v>33.33</v>
      </c>
      <c r="F33" s="6">
        <v>33.33</v>
      </c>
      <c r="G33" s="6">
        <v>25</v>
      </c>
      <c r="H33" s="6">
        <v>25</v>
      </c>
      <c r="I33" s="6">
        <v>33.33</v>
      </c>
      <c r="J33" s="6">
        <v>25</v>
      </c>
      <c r="K33" s="6">
        <v>33.33</v>
      </c>
      <c r="L33" s="6">
        <v>25</v>
      </c>
      <c r="M33" s="6">
        <v>25</v>
      </c>
      <c r="N33" s="6">
        <v>33.33</v>
      </c>
      <c r="O33" s="6">
        <v>41.66</v>
      </c>
      <c r="P33" s="6">
        <v>33.33</v>
      </c>
      <c r="Q33" s="6">
        <v>41.66</v>
      </c>
      <c r="R33" s="6">
        <v>25</v>
      </c>
    </row>
    <row r="34" spans="3:18" x14ac:dyDescent="0.2">
      <c r="C34" s="5" t="s">
        <v>22</v>
      </c>
      <c r="D34" s="6">
        <v>50</v>
      </c>
      <c r="E34" s="6">
        <v>50</v>
      </c>
      <c r="F34" s="6">
        <v>41.66</v>
      </c>
      <c r="G34" s="6">
        <v>58.33</v>
      </c>
      <c r="H34" s="6">
        <v>58.33</v>
      </c>
      <c r="I34" s="6">
        <v>58.33</v>
      </c>
      <c r="J34" s="6">
        <v>66.66</v>
      </c>
      <c r="K34" s="6">
        <v>58.33</v>
      </c>
      <c r="L34" s="6">
        <v>66.66</v>
      </c>
      <c r="M34" s="6">
        <v>66.66</v>
      </c>
      <c r="N34" s="6">
        <v>58.33</v>
      </c>
      <c r="O34" s="6">
        <v>50</v>
      </c>
      <c r="P34" s="6">
        <v>58.33</v>
      </c>
      <c r="Q34" s="6">
        <v>50</v>
      </c>
      <c r="R34" s="6">
        <v>66.66</v>
      </c>
    </row>
  </sheetData>
  <mergeCells count="16">
    <mergeCell ref="D31:H31"/>
    <mergeCell ref="I31:M31"/>
    <mergeCell ref="N31:R31"/>
    <mergeCell ref="D30:R30"/>
    <mergeCell ref="D5:R5"/>
    <mergeCell ref="D14:R14"/>
    <mergeCell ref="D23:H23"/>
    <mergeCell ref="I23:M23"/>
    <mergeCell ref="N23:R23"/>
    <mergeCell ref="D22:R22"/>
    <mergeCell ref="D6:H6"/>
    <mergeCell ref="I6:M6"/>
    <mergeCell ref="N6:R6"/>
    <mergeCell ref="D15:H15"/>
    <mergeCell ref="I15:M15"/>
    <mergeCell ref="N15:R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873D-6404-4B08-9114-33BBF1C52E51}">
  <dimension ref="B4:N40"/>
  <sheetViews>
    <sheetView topLeftCell="A27" workbookViewId="0">
      <selection activeCell="L13" sqref="L13"/>
    </sheetView>
  </sheetViews>
  <sheetFormatPr baseColWidth="10" defaultRowHeight="15" x14ac:dyDescent="0.2"/>
  <cols>
    <col min="4" max="4" width="15.83203125" customWidth="1"/>
    <col min="5" max="5" width="21.33203125" customWidth="1"/>
    <col min="10" max="10" width="19.6640625" customWidth="1"/>
  </cols>
  <sheetData>
    <row r="4" spans="2:14" x14ac:dyDescent="0.2">
      <c r="C4" s="13" t="s">
        <v>19</v>
      </c>
      <c r="D4" s="12"/>
      <c r="E4" s="12"/>
      <c r="H4" s="12" t="s">
        <v>19</v>
      </c>
      <c r="I4" s="12"/>
      <c r="J4" s="12"/>
    </row>
    <row r="5" spans="2:14" x14ac:dyDescent="0.2">
      <c r="C5" s="4" t="s">
        <v>10</v>
      </c>
      <c r="D5" s="10" t="s">
        <v>9</v>
      </c>
      <c r="E5" s="4" t="s">
        <v>62</v>
      </c>
      <c r="H5" s="4" t="s">
        <v>13</v>
      </c>
      <c r="I5" s="4" t="s">
        <v>17</v>
      </c>
      <c r="J5" s="4" t="s">
        <v>63</v>
      </c>
      <c r="M5" s="1"/>
      <c r="N5" s="1"/>
    </row>
    <row r="6" spans="2:14" x14ac:dyDescent="0.2">
      <c r="C6" s="6">
        <v>4</v>
      </c>
      <c r="D6" s="11">
        <v>1</v>
      </c>
      <c r="E6" s="6">
        <v>4</v>
      </c>
      <c r="H6" s="6">
        <v>2</v>
      </c>
      <c r="I6" s="11">
        <v>2</v>
      </c>
      <c r="J6" s="6">
        <v>4</v>
      </c>
    </row>
    <row r="7" spans="2:14" x14ac:dyDescent="0.2">
      <c r="C7" s="6">
        <v>3</v>
      </c>
      <c r="D7" s="11">
        <v>2</v>
      </c>
      <c r="E7" s="6">
        <v>4</v>
      </c>
      <c r="H7" s="6">
        <v>3</v>
      </c>
      <c r="I7" s="11">
        <v>2</v>
      </c>
      <c r="J7" s="6">
        <v>3</v>
      </c>
    </row>
    <row r="8" spans="2:14" x14ac:dyDescent="0.2">
      <c r="C8" s="6">
        <v>4</v>
      </c>
      <c r="D8" s="11">
        <v>2</v>
      </c>
      <c r="E8" s="6">
        <v>4</v>
      </c>
      <c r="H8" s="6">
        <v>3</v>
      </c>
      <c r="I8" s="11">
        <v>2</v>
      </c>
      <c r="J8" s="6">
        <v>3</v>
      </c>
    </row>
    <row r="9" spans="2:14" x14ac:dyDescent="0.2">
      <c r="C9" s="6">
        <v>4</v>
      </c>
      <c r="D9" s="11">
        <v>2</v>
      </c>
      <c r="E9" s="6">
        <v>4</v>
      </c>
      <c r="H9" s="6">
        <v>3</v>
      </c>
      <c r="I9" s="11">
        <v>2</v>
      </c>
      <c r="J9" s="6">
        <v>3</v>
      </c>
    </row>
    <row r="10" spans="2:14" x14ac:dyDescent="0.2">
      <c r="C10" s="6">
        <v>3</v>
      </c>
      <c r="D10" s="3"/>
      <c r="E10" s="6">
        <v>3</v>
      </c>
      <c r="H10" s="6">
        <v>3</v>
      </c>
      <c r="I10" s="11">
        <v>1</v>
      </c>
      <c r="J10" s="6">
        <v>3</v>
      </c>
    </row>
    <row r="11" spans="2:14" x14ac:dyDescent="0.2">
      <c r="H11" s="6">
        <v>3</v>
      </c>
      <c r="I11" s="3"/>
      <c r="J11" s="6">
        <v>3</v>
      </c>
    </row>
    <row r="12" spans="2:14" x14ac:dyDescent="0.2">
      <c r="H12" s="3"/>
      <c r="I12" s="3"/>
      <c r="J12" s="6">
        <v>3</v>
      </c>
    </row>
    <row r="15" spans="2:14" x14ac:dyDescent="0.2">
      <c r="B15" s="12" t="s">
        <v>10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2:14" x14ac:dyDescent="0.2">
      <c r="B16" s="8" t="s">
        <v>61</v>
      </c>
      <c r="C16" s="4" t="s">
        <v>49</v>
      </c>
      <c r="D16" s="4" t="s">
        <v>50</v>
      </c>
      <c r="E16" s="4" t="s">
        <v>51</v>
      </c>
      <c r="F16" s="4" t="s">
        <v>52</v>
      </c>
      <c r="G16" s="4" t="s">
        <v>53</v>
      </c>
      <c r="H16" s="4" t="s">
        <v>54</v>
      </c>
      <c r="I16" s="4" t="s">
        <v>55</v>
      </c>
      <c r="J16" s="4" t="s">
        <v>56</v>
      </c>
      <c r="K16" s="4" t="s">
        <v>57</v>
      </c>
      <c r="L16" s="4" t="s">
        <v>58</v>
      </c>
      <c r="M16" s="4" t="s">
        <v>59</v>
      </c>
      <c r="N16" s="4" t="s">
        <v>60</v>
      </c>
    </row>
    <row r="17" spans="2:14" x14ac:dyDescent="0.2">
      <c r="B17" s="8" t="s">
        <v>18</v>
      </c>
      <c r="C17" s="6">
        <v>1.280645</v>
      </c>
      <c r="D17" s="6">
        <v>0.45269900000000002</v>
      </c>
      <c r="E17" s="6">
        <v>0.57589400000000002</v>
      </c>
      <c r="F17" s="6">
        <v>0.99137699999999995</v>
      </c>
      <c r="G17" s="6">
        <v>0.46054899999999999</v>
      </c>
      <c r="H17" s="6">
        <v>1.109138</v>
      </c>
      <c r="I17" s="6">
        <v>0.39472400000000002</v>
      </c>
      <c r="J17" s="6">
        <v>0.293873</v>
      </c>
      <c r="K17" s="6">
        <v>0.25945099999999999</v>
      </c>
      <c r="L17" s="6">
        <v>1.437659</v>
      </c>
      <c r="M17" s="6">
        <v>0.44922000000000001</v>
      </c>
      <c r="N17" s="6">
        <v>0.54266099999999995</v>
      </c>
    </row>
    <row r="19" spans="2:14" x14ac:dyDescent="0.2">
      <c r="B19" s="12" t="s">
        <v>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2:14" x14ac:dyDescent="0.2">
      <c r="B20" s="8" t="s">
        <v>61</v>
      </c>
      <c r="C20" s="4" t="s">
        <v>49</v>
      </c>
      <c r="D20" s="4" t="s">
        <v>50</v>
      </c>
      <c r="E20" s="4" t="s">
        <v>51</v>
      </c>
      <c r="F20" s="4" t="s">
        <v>52</v>
      </c>
      <c r="G20" s="4" t="s">
        <v>53</v>
      </c>
      <c r="H20" s="4" t="s">
        <v>54</v>
      </c>
      <c r="I20" s="4" t="s">
        <v>55</v>
      </c>
      <c r="J20" s="4" t="s">
        <v>56</v>
      </c>
      <c r="K20" s="4" t="s">
        <v>57</v>
      </c>
      <c r="L20" s="4" t="s">
        <v>58</v>
      </c>
      <c r="M20" s="4" t="s">
        <v>59</v>
      </c>
      <c r="N20" s="4" t="s">
        <v>60</v>
      </c>
    </row>
    <row r="21" spans="2:14" x14ac:dyDescent="0.2">
      <c r="B21" s="8" t="s">
        <v>18</v>
      </c>
      <c r="C21" s="6">
        <v>0.68059099999999995</v>
      </c>
      <c r="D21" s="6">
        <v>0.56406599999999996</v>
      </c>
      <c r="E21" s="6">
        <v>0.745278</v>
      </c>
      <c r="F21" s="6">
        <v>1.156317</v>
      </c>
      <c r="G21" s="6">
        <v>0.71776799999999996</v>
      </c>
      <c r="H21" s="6">
        <v>0.71501700000000001</v>
      </c>
      <c r="I21" s="6">
        <v>0.75101600000000002</v>
      </c>
      <c r="J21" s="6">
        <v>1.2553529999999999</v>
      </c>
      <c r="K21" s="6">
        <v>2.1203460000000001</v>
      </c>
      <c r="L21" s="6">
        <v>1.9682550000000001</v>
      </c>
      <c r="M21" s="6">
        <v>0.94016699999999997</v>
      </c>
      <c r="N21" s="6">
        <v>1.6220220000000001</v>
      </c>
    </row>
    <row r="23" spans="2:14" x14ac:dyDescent="0.2">
      <c r="B23" s="12" t="s">
        <v>62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">
      <c r="B24" s="8" t="s">
        <v>61</v>
      </c>
      <c r="C24" s="4" t="s">
        <v>49</v>
      </c>
      <c r="D24" s="4" t="s">
        <v>50</v>
      </c>
      <c r="E24" s="4" t="s">
        <v>51</v>
      </c>
      <c r="F24" s="4" t="s">
        <v>52</v>
      </c>
      <c r="G24" s="4" t="s">
        <v>53</v>
      </c>
      <c r="H24" s="4" t="s">
        <v>54</v>
      </c>
      <c r="I24" s="4" t="s">
        <v>55</v>
      </c>
      <c r="J24" s="4" t="s">
        <v>56</v>
      </c>
      <c r="K24" s="4" t="s">
        <v>57</v>
      </c>
      <c r="L24" s="4" t="s">
        <v>58</v>
      </c>
      <c r="M24" s="4" t="s">
        <v>59</v>
      </c>
      <c r="N24" s="4" t="s">
        <v>60</v>
      </c>
    </row>
    <row r="25" spans="2:14" x14ac:dyDescent="0.2">
      <c r="B25" s="8" t="s">
        <v>18</v>
      </c>
      <c r="C25" s="6">
        <v>0.78665499999999999</v>
      </c>
      <c r="D25" s="6">
        <v>1.1550339999999999</v>
      </c>
      <c r="E25" s="6">
        <v>0.58555699999999999</v>
      </c>
      <c r="F25" s="6">
        <v>1.1345019999999999</v>
      </c>
      <c r="G25" s="6">
        <v>0.60004999999999997</v>
      </c>
      <c r="H25" s="6">
        <v>0.36754900000000001</v>
      </c>
      <c r="I25" s="6">
        <v>0.31319799999999998</v>
      </c>
      <c r="J25" s="6">
        <v>1.1206119999999999</v>
      </c>
      <c r="K25" s="6">
        <v>0.49827500000000002</v>
      </c>
      <c r="L25" s="6">
        <v>0.43059599999999998</v>
      </c>
      <c r="M25" s="6">
        <v>1.1729700000000001</v>
      </c>
      <c r="N25" s="6">
        <v>0.78500000000000003</v>
      </c>
    </row>
    <row r="30" spans="2:14" x14ac:dyDescent="0.2">
      <c r="B30" s="12" t="s">
        <v>13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">
      <c r="B31" s="8" t="s">
        <v>61</v>
      </c>
      <c r="C31" s="4" t="s">
        <v>49</v>
      </c>
      <c r="D31" s="4" t="s">
        <v>50</v>
      </c>
      <c r="E31" s="4" t="s">
        <v>51</v>
      </c>
      <c r="F31" s="4" t="s">
        <v>52</v>
      </c>
      <c r="G31" s="4" t="s">
        <v>53</v>
      </c>
      <c r="H31" s="4" t="s">
        <v>54</v>
      </c>
      <c r="I31" s="4" t="s">
        <v>55</v>
      </c>
      <c r="J31" s="4" t="s">
        <v>56</v>
      </c>
      <c r="K31" s="4" t="s">
        <v>57</v>
      </c>
      <c r="L31" s="4" t="s">
        <v>58</v>
      </c>
      <c r="M31" s="4" t="s">
        <v>59</v>
      </c>
      <c r="N31" s="4" t="s">
        <v>60</v>
      </c>
    </row>
    <row r="32" spans="2:14" x14ac:dyDescent="0.2">
      <c r="B32" s="8" t="s">
        <v>18</v>
      </c>
      <c r="C32" s="6">
        <v>0.40968100000000002</v>
      </c>
      <c r="D32" s="6">
        <v>1.0258419999999999</v>
      </c>
      <c r="E32" s="6">
        <v>0.45080700000000001</v>
      </c>
      <c r="F32" s="6">
        <v>0.45297100000000001</v>
      </c>
      <c r="G32" s="6">
        <v>0.98654500000000001</v>
      </c>
      <c r="H32" s="6">
        <v>0.287026</v>
      </c>
      <c r="I32" s="6">
        <v>0.33410400000000001</v>
      </c>
      <c r="J32" s="6">
        <v>1.127718</v>
      </c>
      <c r="K32" s="6">
        <v>0.47436299999999998</v>
      </c>
      <c r="L32" s="6">
        <v>0.32796399999999998</v>
      </c>
      <c r="M32" s="6">
        <v>0.32838200000000001</v>
      </c>
      <c r="N32" s="6">
        <v>0.25167200000000001</v>
      </c>
    </row>
    <row r="34" spans="2:14" x14ac:dyDescent="0.2">
      <c r="B34" s="16" t="s">
        <v>17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spans="2:14" x14ac:dyDescent="0.2">
      <c r="B35" s="8" t="s">
        <v>61</v>
      </c>
      <c r="C35" s="4" t="s">
        <v>49</v>
      </c>
      <c r="D35" s="4" t="s">
        <v>50</v>
      </c>
      <c r="E35" s="4" t="s">
        <v>51</v>
      </c>
      <c r="F35" s="4" t="s">
        <v>52</v>
      </c>
      <c r="G35" s="4" t="s">
        <v>53</v>
      </c>
      <c r="H35" s="4" t="s">
        <v>54</v>
      </c>
      <c r="I35" s="4" t="s">
        <v>55</v>
      </c>
      <c r="J35" s="4" t="s">
        <v>56</v>
      </c>
      <c r="K35" s="4" t="s">
        <v>57</v>
      </c>
      <c r="L35" s="4" t="s">
        <v>58</v>
      </c>
      <c r="M35" s="4" t="s">
        <v>59</v>
      </c>
      <c r="N35" s="4" t="s">
        <v>60</v>
      </c>
    </row>
    <row r="36" spans="2:14" x14ac:dyDescent="0.2">
      <c r="B36" s="8" t="s">
        <v>18</v>
      </c>
      <c r="C36" s="6">
        <v>0.68793199999999999</v>
      </c>
      <c r="D36" s="6">
        <v>0.648922</v>
      </c>
      <c r="E36" s="6">
        <v>0.61828399999999994</v>
      </c>
      <c r="F36" s="6">
        <v>0.64687899999999998</v>
      </c>
      <c r="G36" s="6">
        <v>0.50187999999999999</v>
      </c>
      <c r="H36" s="6">
        <v>0.915238</v>
      </c>
      <c r="I36" s="6">
        <v>1.5591390000000001</v>
      </c>
      <c r="J36" s="6">
        <v>1.083696</v>
      </c>
      <c r="K36" s="6">
        <v>1.2574920000000001</v>
      </c>
      <c r="L36" s="6">
        <v>1.6098980000000001</v>
      </c>
      <c r="M36" s="6">
        <v>0.67353300000000005</v>
      </c>
      <c r="N36" s="6">
        <v>0.71179499999999996</v>
      </c>
    </row>
    <row r="38" spans="2:14" x14ac:dyDescent="0.2">
      <c r="B38" s="16" t="s">
        <v>63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/>
    </row>
    <row r="39" spans="2:14" x14ac:dyDescent="0.2">
      <c r="B39" s="8" t="s">
        <v>61</v>
      </c>
      <c r="C39" s="4" t="s">
        <v>49</v>
      </c>
      <c r="D39" s="4" t="s">
        <v>50</v>
      </c>
      <c r="E39" s="4" t="s">
        <v>51</v>
      </c>
      <c r="F39" s="4" t="s">
        <v>52</v>
      </c>
      <c r="G39" s="4" t="s">
        <v>53</v>
      </c>
      <c r="H39" s="4" t="s">
        <v>54</v>
      </c>
      <c r="I39" s="4" t="s">
        <v>55</v>
      </c>
      <c r="J39" s="4" t="s">
        <v>56</v>
      </c>
      <c r="K39" s="4" t="s">
        <v>57</v>
      </c>
      <c r="L39" s="4" t="s">
        <v>58</v>
      </c>
      <c r="M39" s="4" t="s">
        <v>59</v>
      </c>
      <c r="N39" s="4" t="s">
        <v>60</v>
      </c>
    </row>
    <row r="40" spans="2:14" x14ac:dyDescent="0.2">
      <c r="B40" s="8" t="s">
        <v>18</v>
      </c>
      <c r="C40" s="6">
        <v>0.20838300000000001</v>
      </c>
      <c r="D40" s="6">
        <v>0.92411100000000002</v>
      </c>
      <c r="E40" s="6">
        <v>0.37360599999999999</v>
      </c>
      <c r="F40" s="6">
        <v>0.90463000000000005</v>
      </c>
      <c r="G40" s="6">
        <v>0.39669399999999999</v>
      </c>
      <c r="H40" s="6">
        <v>0.289912</v>
      </c>
      <c r="I40" s="6">
        <v>0.62355499999999997</v>
      </c>
      <c r="J40" s="6">
        <v>1.056001</v>
      </c>
      <c r="K40" s="6">
        <v>0.62019299999999999</v>
      </c>
      <c r="L40" s="6">
        <v>0.41978199999999999</v>
      </c>
      <c r="M40" s="6">
        <v>0.35629</v>
      </c>
      <c r="N40" s="6">
        <v>0.40607399999999999</v>
      </c>
    </row>
  </sheetData>
  <mergeCells count="8">
    <mergeCell ref="B34:N34"/>
    <mergeCell ref="B38:N38"/>
    <mergeCell ref="C4:E4"/>
    <mergeCell ref="H4:J4"/>
    <mergeCell ref="B15:N15"/>
    <mergeCell ref="B19:N19"/>
    <mergeCell ref="B23:N23"/>
    <mergeCell ref="B30:N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yamine mallouki</dc:creator>
  <cp:lastModifiedBy>Youssef Anouar</cp:lastModifiedBy>
  <dcterms:created xsi:type="dcterms:W3CDTF">2024-12-02T13:33:03Z</dcterms:created>
  <dcterms:modified xsi:type="dcterms:W3CDTF">2024-12-14T11:18:37Z</dcterms:modified>
</cp:coreProperties>
</file>