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G\AG-Mall\Daten\Balazs_Anita\Berlin\Administrative\writing&amp;literature\ERJ letter\JCI reformatting\Revision\Submission files revision\Revision second round\"/>
    </mc:Choice>
  </mc:AlternateContent>
  <xr:revisionPtr revIDLastSave="0" documentId="13_ncr:1_{F8A8864D-3878-4167-BA29-77D67357DB48}" xr6:coauthVersionLast="36" xr6:coauthVersionMax="36" xr10:uidLastSave="{00000000-0000-0000-0000-000000000000}"/>
  <bookViews>
    <workbookView xWindow="0" yWindow="0" windowWidth="28800" windowHeight="11625" activeTab="15" xr2:uid="{AC736881-D656-4F38-864A-80CDA3E0CE26}"/>
  </bookViews>
  <sheets>
    <sheet name="2B" sheetId="1" r:id="rId1"/>
    <sheet name="2C" sheetId="4" r:id="rId2"/>
    <sheet name="2D" sheetId="5" r:id="rId3"/>
    <sheet name="2E" sheetId="6" r:id="rId4"/>
    <sheet name="2F" sheetId="7" r:id="rId5"/>
    <sheet name="2G" sheetId="8" r:id="rId6"/>
    <sheet name="2h" sheetId="9" r:id="rId7"/>
    <sheet name="3B" sheetId="2" r:id="rId8"/>
    <sheet name="3C" sheetId="10" r:id="rId9"/>
    <sheet name="3D" sheetId="11" r:id="rId10"/>
    <sheet name="3E" sheetId="12" r:id="rId11"/>
    <sheet name="3F" sheetId="13" r:id="rId12"/>
    <sheet name="3G" sheetId="14" r:id="rId13"/>
    <sheet name="3H" sheetId="15" r:id="rId14"/>
    <sheet name="S2A" sheetId="3" r:id="rId15"/>
    <sheet name="S2B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4" l="1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11" i="14"/>
  <c r="C11" i="14"/>
  <c r="B11" i="14"/>
  <c r="D10" i="14"/>
  <c r="C10" i="14"/>
  <c r="B10" i="14"/>
  <c r="D9" i="14"/>
  <c r="C9" i="14"/>
  <c r="B9" i="14"/>
  <c r="D8" i="14"/>
  <c r="C8" i="14"/>
  <c r="B8" i="14"/>
  <c r="D7" i="14"/>
  <c r="C7" i="14"/>
  <c r="B7" i="14"/>
  <c r="D6" i="14"/>
  <c r="C6" i="14"/>
  <c r="D5" i="14"/>
  <c r="C5" i="14"/>
  <c r="B5" i="14"/>
  <c r="D4" i="14"/>
  <c r="C4" i="14"/>
  <c r="B4" i="14"/>
  <c r="D3" i="14"/>
  <c r="C3" i="14"/>
  <c r="B3" i="14"/>
  <c r="D2" i="14"/>
  <c r="C2" i="14"/>
  <c r="B2" i="14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B15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C7" i="8"/>
  <c r="B7" i="8"/>
  <c r="D6" i="8"/>
  <c r="C6" i="8"/>
  <c r="D5" i="8"/>
  <c r="C5" i="8"/>
  <c r="B5" i="8"/>
  <c r="D4" i="8"/>
  <c r="C4" i="8"/>
  <c r="B4" i="8"/>
  <c r="D3" i="8"/>
  <c r="C3" i="8"/>
  <c r="B3" i="8"/>
  <c r="D2" i="8"/>
  <c r="C2" i="8"/>
  <c r="B2" i="8"/>
  <c r="D17" i="5"/>
  <c r="D17" i="8" s="1"/>
  <c r="C17" i="5"/>
  <c r="C17" i="8" s="1"/>
  <c r="B17" i="5"/>
  <c r="B17" i="8" s="1"/>
  <c r="D16" i="5"/>
  <c r="D16" i="8" s="1"/>
  <c r="C16" i="5"/>
  <c r="C16" i="8" s="1"/>
  <c r="B16" i="5"/>
  <c r="B16" i="8" s="1"/>
  <c r="D15" i="5"/>
  <c r="D15" i="8" s="1"/>
  <c r="C15" i="5"/>
  <c r="C15" i="8" s="1"/>
  <c r="B15" i="5"/>
  <c r="D14" i="5"/>
  <c r="D14" i="8" s="1"/>
  <c r="C14" i="5"/>
  <c r="C14" i="8" s="1"/>
  <c r="B14" i="5"/>
  <c r="B14" i="8" s="1"/>
  <c r="D7" i="5"/>
  <c r="D7" i="8" s="1"/>
  <c r="C7" i="5"/>
  <c r="B7" i="5"/>
  <c r="D6" i="5"/>
  <c r="C6" i="5"/>
  <c r="B6" i="5"/>
  <c r="B6" i="8" s="1"/>
  <c r="D11" i="4"/>
  <c r="C11" i="4"/>
  <c r="B11" i="4"/>
  <c r="D10" i="4"/>
  <c r="C10" i="4"/>
  <c r="B10" i="4"/>
  <c r="D9" i="4"/>
  <c r="C9" i="4"/>
  <c r="B9" i="4"/>
  <c r="D8" i="4"/>
  <c r="C8" i="4"/>
  <c r="B8" i="4"/>
  <c r="D5" i="4"/>
  <c r="C5" i="4"/>
  <c r="B5" i="4"/>
  <c r="D4" i="4"/>
  <c r="C4" i="4"/>
  <c r="B4" i="4"/>
  <c r="C25" i="1" l="1"/>
  <c r="D25" i="1"/>
  <c r="B26" i="1"/>
  <c r="B25" i="1"/>
  <c r="B3" i="1"/>
  <c r="C3" i="1"/>
  <c r="D3" i="1"/>
  <c r="B2" i="1"/>
  <c r="C2" i="1"/>
  <c r="D2" i="1"/>
</calcChain>
</file>

<file path=xl/sharedStrings.xml><?xml version="1.0" encoding="utf-8"?>
<sst xmlns="http://schemas.openxmlformats.org/spreadsheetml/2006/main" count="429" uniqueCount="25">
  <si>
    <t>ET</t>
  </si>
  <si>
    <t>ETI</t>
  </si>
  <si>
    <t>Donor 1</t>
  </si>
  <si>
    <t>Donor 2</t>
  </si>
  <si>
    <t>Donor 3</t>
  </si>
  <si>
    <t>Vehicle</t>
  </si>
  <si>
    <t>% Recovery</t>
  </si>
  <si>
    <t>MCT velocity fold-change</t>
  </si>
  <si>
    <t>Donor 4</t>
  </si>
  <si>
    <t>Donor 5</t>
  </si>
  <si>
    <t>Donor 6</t>
  </si>
  <si>
    <t>Donor 7</t>
  </si>
  <si>
    <t>Donor 8</t>
  </si>
  <si>
    <t>Donor 9</t>
  </si>
  <si>
    <t>Donor 10</t>
  </si>
  <si>
    <t>Donor 11</t>
  </si>
  <si>
    <t>Donor 12</t>
  </si>
  <si>
    <t>Donor 13</t>
  </si>
  <si>
    <r>
      <t>Basal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</si>
  <si>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ΔAmiloride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</si>
  <si>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Amiloride-insensitive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</si>
  <si>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ΔForskolin/IBMX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</si>
  <si>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ΔIvacaftor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</si>
  <si>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Total chloride secretory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</si>
  <si>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ΔCFTRinh-172 I</t>
    </r>
    <r>
      <rPr>
        <b/>
        <vertAlign val="subscript"/>
        <sz val="11"/>
        <rFont val="Calibri"/>
        <family val="2"/>
        <scheme val="minor"/>
      </rPr>
      <t>sc</t>
    </r>
    <r>
      <rPr>
        <b/>
        <sz val="11"/>
        <rFont val="Calibri"/>
        <family val="2"/>
        <scheme val="minor"/>
      </rPr>
      <t xml:space="preserve"> (µA/cm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</si>
</sst>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164" fontId="0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 applyFill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DAE2-EB09-4743-B83A-0F0245829463}">
  <dimension ref="A1:AH31"/>
  <sheetViews>
    <sheetView workbookViewId="0"/>
  </sheetViews>
  <sheetFormatPr baseColWidth="10" defaultRowHeight="15" x14ac:dyDescent="0.25"/>
  <cols>
    <col min="1" max="1" width="16.28515625" style="1" bestFit="1" customWidth="1"/>
    <col min="2" max="5" width="11.42578125" style="1"/>
    <col min="6" max="6" width="22" style="1" bestFit="1" customWidth="1"/>
    <col min="7" max="10" width="11.42578125" style="1"/>
    <col min="11" max="11" width="31.28515625" style="1" bestFit="1" customWidth="1"/>
    <col min="12" max="15" width="11.42578125" style="1"/>
    <col min="16" max="16" width="27" style="1" bestFit="1" customWidth="1"/>
    <col min="17" max="20" width="11.42578125" style="1"/>
    <col min="21" max="21" width="20.7109375" style="1" bestFit="1" customWidth="1"/>
    <col min="22" max="25" width="11.42578125" style="1"/>
    <col min="26" max="26" width="33" style="1" bestFit="1" customWidth="1"/>
    <col min="27" max="30" width="11.42578125" style="1"/>
    <col min="31" max="31" width="24" style="1" bestFit="1" customWidth="1"/>
    <col min="32" max="16384" width="11.42578125" style="1"/>
  </cols>
  <sheetData>
    <row r="1" spans="1:30" s="16" customFormat="1" ht="18.75" x14ac:dyDescent="0.35">
      <c r="A1" s="16" t="s">
        <v>18</v>
      </c>
      <c r="B1" s="16" t="s">
        <v>5</v>
      </c>
      <c r="C1" s="16" t="s">
        <v>0</v>
      </c>
      <c r="D1" s="16" t="s">
        <v>1</v>
      </c>
    </row>
    <row r="2" spans="1:30" x14ac:dyDescent="0.25">
      <c r="A2" s="8" t="s">
        <v>2</v>
      </c>
      <c r="B2" s="9">
        <f>'2D'!B2-'2C'!B2</f>
        <v>6.7907595860000001</v>
      </c>
      <c r="C2" s="9">
        <f>'2D'!C2-'2C'!C2</f>
        <v>1.2853785713999999</v>
      </c>
      <c r="D2" s="9">
        <f>'2D'!D2-'2C'!D2</f>
        <v>1.4822935225</v>
      </c>
      <c r="E2" s="9"/>
      <c r="J2" s="9"/>
      <c r="O2" s="9"/>
      <c r="T2" s="9"/>
      <c r="Y2" s="9"/>
      <c r="AD2" s="9"/>
    </row>
    <row r="3" spans="1:30" x14ac:dyDescent="0.25">
      <c r="A3" s="8" t="s">
        <v>2</v>
      </c>
      <c r="B3" s="9">
        <f>'2D'!B3-'2C'!B3</f>
        <v>10.351664194</v>
      </c>
      <c r="C3" s="9">
        <f>'2D'!C3-'2C'!C3</f>
        <v>0.9070771889</v>
      </c>
      <c r="D3" s="9">
        <f>'2D'!D3-'2C'!D3</f>
        <v>1.4690314623</v>
      </c>
      <c r="E3" s="9"/>
      <c r="J3" s="9"/>
      <c r="O3" s="9"/>
      <c r="T3" s="9"/>
      <c r="Y3" s="9"/>
      <c r="AD3" s="9"/>
    </row>
    <row r="4" spans="1:30" x14ac:dyDescent="0.25">
      <c r="A4" s="8" t="s">
        <v>3</v>
      </c>
      <c r="B4" s="9">
        <v>1.278761056</v>
      </c>
      <c r="C4" s="9">
        <v>1.9679203430000001</v>
      </c>
      <c r="D4" s="9">
        <v>2.5088495929999999</v>
      </c>
      <c r="E4" s="9"/>
      <c r="J4" s="9"/>
      <c r="O4" s="9"/>
      <c r="T4" s="9"/>
      <c r="Y4" s="9"/>
      <c r="AD4" s="9"/>
    </row>
    <row r="5" spans="1:30" x14ac:dyDescent="0.25">
      <c r="A5" s="8" t="s">
        <v>3</v>
      </c>
      <c r="B5" s="9">
        <v>1.730088479</v>
      </c>
      <c r="C5" s="9">
        <v>2.509955766</v>
      </c>
      <c r="D5" s="9">
        <v>1.089601778</v>
      </c>
      <c r="E5" s="9"/>
      <c r="J5" s="9"/>
      <c r="O5" s="9"/>
      <c r="T5" s="9"/>
      <c r="Y5" s="9"/>
      <c r="AD5" s="9"/>
    </row>
    <row r="6" spans="1:30" x14ac:dyDescent="0.25">
      <c r="A6" s="8" t="s">
        <v>4</v>
      </c>
      <c r="B6" s="9">
        <v>3.1526548889999999</v>
      </c>
      <c r="C6" s="9">
        <v>3.013458752</v>
      </c>
      <c r="D6" s="9">
        <v>1.585084808</v>
      </c>
      <c r="E6" s="9"/>
      <c r="J6" s="9"/>
      <c r="O6" s="9"/>
      <c r="T6" s="9"/>
      <c r="Y6" s="9"/>
      <c r="AD6" s="9"/>
    </row>
    <row r="7" spans="1:30" x14ac:dyDescent="0.25">
      <c r="A7" s="8" t="s">
        <v>4</v>
      </c>
      <c r="B7" s="9">
        <v>3.988292709</v>
      </c>
      <c r="C7" s="9">
        <v>2.2870575359999998</v>
      </c>
      <c r="D7" s="9">
        <v>3.2955383629999999</v>
      </c>
      <c r="E7" s="9"/>
      <c r="J7" s="9"/>
      <c r="O7" s="9"/>
      <c r="T7" s="9"/>
      <c r="Y7" s="9"/>
      <c r="AD7" s="9"/>
    </row>
    <row r="8" spans="1:30" x14ac:dyDescent="0.25">
      <c r="A8" s="8" t="s">
        <v>8</v>
      </c>
      <c r="B8" s="9">
        <v>3.6909191400000001</v>
      </c>
      <c r="C8" s="9">
        <v>1.6701025730000001</v>
      </c>
      <c r="D8" s="9">
        <v>1.725160918</v>
      </c>
      <c r="E8" s="9"/>
      <c r="J8" s="9"/>
      <c r="O8" s="9"/>
      <c r="T8" s="9"/>
      <c r="Y8" s="9"/>
      <c r="AD8" s="9"/>
    </row>
    <row r="9" spans="1:30" x14ac:dyDescent="0.25">
      <c r="A9" s="8" t="s">
        <v>8</v>
      </c>
      <c r="B9" s="9">
        <v>4.6874999749999997</v>
      </c>
      <c r="C9" s="9">
        <v>2.2392900039999999</v>
      </c>
      <c r="D9" s="9">
        <v>1.6859412890000001</v>
      </c>
      <c r="E9" s="9"/>
      <c r="J9" s="9"/>
      <c r="O9" s="9"/>
      <c r="T9" s="9"/>
      <c r="Y9" s="9"/>
      <c r="AD9" s="9"/>
    </row>
    <row r="10" spans="1:30" x14ac:dyDescent="0.25">
      <c r="A10" s="8" t="s">
        <v>9</v>
      </c>
      <c r="B10" s="9">
        <v>4.6167035629999997</v>
      </c>
      <c r="C10" s="9">
        <v>1.9756637130000001</v>
      </c>
      <c r="D10" s="9">
        <v>0.99004423649999995</v>
      </c>
      <c r="E10" s="9"/>
      <c r="J10" s="9"/>
      <c r="O10" s="9"/>
      <c r="T10" s="9"/>
      <c r="Y10" s="9"/>
      <c r="AD10" s="9"/>
    </row>
    <row r="11" spans="1:30" x14ac:dyDescent="0.25">
      <c r="A11" s="8" t="s">
        <v>9</v>
      </c>
      <c r="B11" s="9">
        <v>5.2621682239999998</v>
      </c>
      <c r="C11" s="9">
        <v>2.210176922</v>
      </c>
      <c r="D11" s="9">
        <v>1.2936946970000001</v>
      </c>
      <c r="E11" s="9"/>
      <c r="J11" s="9"/>
      <c r="O11" s="9"/>
      <c r="T11" s="9"/>
      <c r="Y11" s="9"/>
      <c r="AD11" s="9"/>
    </row>
    <row r="12" spans="1:30" x14ac:dyDescent="0.25">
      <c r="A12" s="8" t="s">
        <v>10</v>
      </c>
      <c r="B12" s="9">
        <v>2.1658015700000002</v>
      </c>
      <c r="C12" s="9">
        <v>2.0519911460000002</v>
      </c>
      <c r="D12" s="9">
        <v>1.2704220470000001</v>
      </c>
      <c r="E12" s="9"/>
      <c r="J12" s="9"/>
      <c r="O12" s="9"/>
      <c r="T12" s="9"/>
      <c r="Y12" s="9"/>
      <c r="AD12" s="9"/>
    </row>
    <row r="13" spans="1:30" x14ac:dyDescent="0.25">
      <c r="A13" s="8" t="s">
        <v>10</v>
      </c>
      <c r="B13" s="9">
        <v>1.7831007560000001</v>
      </c>
      <c r="C13" s="9">
        <v>1.753744051</v>
      </c>
      <c r="D13" s="9">
        <v>0.97685499269999998</v>
      </c>
      <c r="E13" s="9"/>
      <c r="J13" s="9"/>
      <c r="O13" s="9"/>
      <c r="T13" s="9"/>
      <c r="Y13" s="9"/>
      <c r="AD13" s="9"/>
    </row>
    <row r="14" spans="1:30" x14ac:dyDescent="0.25">
      <c r="A14" s="8" t="s">
        <v>11</v>
      </c>
      <c r="B14" s="9">
        <v>0.90293143269999998</v>
      </c>
      <c r="C14" s="9">
        <v>1.149059727</v>
      </c>
      <c r="D14" s="9">
        <v>0.46598450609999997</v>
      </c>
      <c r="E14" s="9"/>
      <c r="J14" s="9"/>
      <c r="O14" s="9"/>
      <c r="T14" s="9"/>
      <c r="Y14" s="9"/>
      <c r="AD14" s="9"/>
    </row>
    <row r="15" spans="1:30" x14ac:dyDescent="0.25">
      <c r="A15" s="8" t="s">
        <v>11</v>
      </c>
      <c r="B15" s="9">
        <v>0.54756638690000003</v>
      </c>
      <c r="C15" s="9">
        <v>1.691095207</v>
      </c>
      <c r="D15" s="9">
        <v>1.7851216969999999</v>
      </c>
      <c r="E15" s="9"/>
      <c r="J15" s="9"/>
      <c r="O15" s="9"/>
      <c r="T15" s="9"/>
      <c r="Y15" s="9"/>
      <c r="AD15" s="9"/>
    </row>
    <row r="16" spans="1:30" x14ac:dyDescent="0.25">
      <c r="A16" s="8" t="s">
        <v>12</v>
      </c>
      <c r="B16" s="9">
        <v>4.4247786720000004</v>
      </c>
      <c r="C16" s="9">
        <v>1.879424781</v>
      </c>
      <c r="D16" s="9">
        <v>2.825221236</v>
      </c>
      <c r="E16" s="9"/>
      <c r="J16" s="9"/>
      <c r="O16" s="9"/>
      <c r="T16" s="9"/>
      <c r="Y16" s="9"/>
      <c r="AD16" s="9"/>
    </row>
    <row r="17" spans="1:34" x14ac:dyDescent="0.25">
      <c r="A17" s="8" t="s">
        <v>12</v>
      </c>
      <c r="B17" s="9">
        <v>4.1714600229999999</v>
      </c>
      <c r="C17" s="9">
        <v>2.2013274699999998</v>
      </c>
      <c r="D17" s="9">
        <v>3.1592920100000002</v>
      </c>
      <c r="E17" s="9"/>
      <c r="J17" s="9"/>
      <c r="O17" s="9"/>
      <c r="T17" s="9"/>
      <c r="Y17" s="9"/>
      <c r="AD17" s="9"/>
    </row>
    <row r="18" spans="1:34" x14ac:dyDescent="0.25">
      <c r="A18" s="8" t="s">
        <v>13</v>
      </c>
      <c r="B18" s="9">
        <v>0.96792041399999995</v>
      </c>
      <c r="C18" s="9">
        <v>1.709070716</v>
      </c>
      <c r="D18" s="9">
        <v>1.897123866</v>
      </c>
      <c r="E18" s="9"/>
      <c r="J18" s="9"/>
      <c r="O18" s="9"/>
      <c r="T18" s="9"/>
      <c r="Y18" s="9"/>
      <c r="AD18" s="9"/>
    </row>
    <row r="19" spans="1:34" x14ac:dyDescent="0.25">
      <c r="A19" s="8" t="s">
        <v>13</v>
      </c>
      <c r="B19" s="9">
        <v>2.0243362540000001</v>
      </c>
      <c r="C19" s="9">
        <v>2.217920382</v>
      </c>
      <c r="D19" s="9">
        <v>2.0188053899999998</v>
      </c>
      <c r="E19" s="9"/>
      <c r="J19" s="9"/>
      <c r="O19" s="9"/>
      <c r="T19" s="9"/>
      <c r="Y19" s="9"/>
      <c r="AD19" s="9"/>
    </row>
    <row r="20" spans="1:34" x14ac:dyDescent="0.25">
      <c r="A20" s="8" t="s">
        <v>14</v>
      </c>
      <c r="B20" s="9">
        <v>4.1935839970000002</v>
      </c>
      <c r="C20" s="9">
        <v>3.1747787409999999</v>
      </c>
      <c r="D20" s="9">
        <v>2.6506268419999999</v>
      </c>
      <c r="E20" s="9"/>
      <c r="J20" s="9"/>
      <c r="O20" s="9"/>
      <c r="T20" s="9"/>
      <c r="Y20" s="9"/>
      <c r="AD20" s="9"/>
    </row>
    <row r="21" spans="1:34" x14ac:dyDescent="0.25">
      <c r="A21" s="8" t="s">
        <v>14</v>
      </c>
      <c r="B21" s="9">
        <v>3.1851032419999998</v>
      </c>
      <c r="C21" s="9">
        <v>2.4609144019999998</v>
      </c>
      <c r="D21" s="9">
        <v>2.8119468649999999</v>
      </c>
      <c r="E21" s="9"/>
      <c r="J21" s="9"/>
      <c r="O21" s="9"/>
      <c r="T21" s="9"/>
      <c r="Y21" s="9"/>
      <c r="AD21" s="9"/>
    </row>
    <row r="22" spans="1:34" x14ac:dyDescent="0.25">
      <c r="A22" s="8" t="s">
        <v>15</v>
      </c>
      <c r="B22" s="9">
        <v>3.3774135150000002</v>
      </c>
      <c r="C22" s="9">
        <v>2.6372686910000001</v>
      </c>
      <c r="D22" s="9">
        <v>2.9238737050000001</v>
      </c>
      <c r="E22" s="9"/>
      <c r="J22" s="9"/>
      <c r="O22" s="9"/>
      <c r="T22" s="9"/>
      <c r="Y22" s="9"/>
      <c r="AD22" s="9"/>
    </row>
    <row r="23" spans="1:34" x14ac:dyDescent="0.25">
      <c r="A23" s="8" t="s">
        <v>15</v>
      </c>
      <c r="B23" s="9">
        <v>3.687147972</v>
      </c>
      <c r="C23" s="9">
        <v>2.9907482299999999</v>
      </c>
      <c r="D23" s="9">
        <v>3.1969026290000002</v>
      </c>
      <c r="E23" s="9"/>
      <c r="J23" s="9"/>
      <c r="O23" s="9"/>
      <c r="T23" s="9"/>
      <c r="Y23" s="9"/>
      <c r="AD23" s="9"/>
    </row>
    <row r="24" spans="1:34" x14ac:dyDescent="0.25">
      <c r="A24" s="8" t="s">
        <v>16</v>
      </c>
      <c r="B24" s="9">
        <v>3.9096081049999998</v>
      </c>
      <c r="C24" s="9">
        <v>2.8527971060000001</v>
      </c>
      <c r="D24" s="9">
        <v>2.3806889789999999</v>
      </c>
      <c r="E24" s="9"/>
      <c r="J24" s="9"/>
      <c r="O24" s="9"/>
      <c r="T24" s="9"/>
      <c r="Y24" s="9"/>
      <c r="AD24" s="9"/>
    </row>
    <row r="25" spans="1:34" x14ac:dyDescent="0.25">
      <c r="A25" s="8" t="s">
        <v>17</v>
      </c>
      <c r="B25" s="9">
        <f>'2D'!B25-'2C'!B25</f>
        <v>3.1108653249999998</v>
      </c>
      <c r="C25" s="9">
        <f>'2D'!C25-'2C'!C25</f>
        <v>1.916789579</v>
      </c>
      <c r="D25" s="9">
        <f>'2D'!D25-'2C'!D25</f>
        <v>2.1186701060000002</v>
      </c>
      <c r="E25" s="9"/>
      <c r="J25" s="9"/>
      <c r="O25" s="9"/>
      <c r="T25" s="9"/>
      <c r="Y25" s="9"/>
      <c r="AD25" s="9"/>
    </row>
    <row r="26" spans="1:34" x14ac:dyDescent="0.25">
      <c r="A26" s="8" t="s">
        <v>17</v>
      </c>
      <c r="B26" s="9">
        <f>'2D'!B26-'2C'!B26</f>
        <v>1.2183505189999999</v>
      </c>
      <c r="C26" s="9"/>
      <c r="D26" s="9"/>
      <c r="E26" s="9"/>
      <c r="J26" s="9"/>
      <c r="O26" s="9"/>
      <c r="T26" s="9"/>
      <c r="Y26" s="9"/>
      <c r="AD26" s="9"/>
    </row>
    <row r="27" spans="1:3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DAE1-DC80-4F4E-A04E-CB2FA6345450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20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>
        <v>-6.0566925410000003</v>
      </c>
      <c r="C2" s="13">
        <v>-1.545907082</v>
      </c>
      <c r="D2" s="13">
        <v>2.1935840660000001</v>
      </c>
    </row>
    <row r="3" spans="1:4" x14ac:dyDescent="0.25">
      <c r="A3" s="10" t="s">
        <v>2</v>
      </c>
      <c r="B3" s="13">
        <v>-5.9170354009999997</v>
      </c>
      <c r="C3" s="13">
        <v>-1.754701321</v>
      </c>
      <c r="D3" s="13">
        <v>1.0052544240000001</v>
      </c>
    </row>
    <row r="4" spans="1:4" x14ac:dyDescent="0.25">
      <c r="A4" s="10" t="s">
        <v>3</v>
      </c>
      <c r="B4" s="13">
        <v>-0.13550884860000001</v>
      </c>
      <c r="C4" s="13">
        <v>5.2544246289999999E-2</v>
      </c>
      <c r="D4" s="13">
        <v>1.479535399</v>
      </c>
    </row>
    <row r="5" spans="1:4" x14ac:dyDescent="0.25">
      <c r="A5" s="10" t="s">
        <v>3</v>
      </c>
      <c r="B5" s="13">
        <v>2.616150368</v>
      </c>
      <c r="C5" s="13">
        <v>-9.679203217E-2</v>
      </c>
      <c r="D5" s="13">
        <v>0.67754424999999996</v>
      </c>
    </row>
    <row r="6" spans="1:4" x14ac:dyDescent="0.25">
      <c r="A6" s="10" t="s">
        <v>4</v>
      </c>
      <c r="B6" s="11">
        <v>0.9872787435</v>
      </c>
      <c r="C6" s="11">
        <v>1.1191003180000001</v>
      </c>
      <c r="D6" s="11">
        <v>2.0796460749999999</v>
      </c>
    </row>
    <row r="7" spans="1:4" x14ac:dyDescent="0.25">
      <c r="A7" s="10" t="s">
        <v>4</v>
      </c>
      <c r="B7" s="13">
        <v>0.42865044730000001</v>
      </c>
      <c r="C7" s="13">
        <v>0.28945427740000002</v>
      </c>
      <c r="D7" s="13">
        <v>2.5313421850000002</v>
      </c>
    </row>
    <row r="8" spans="1:4" x14ac:dyDescent="0.25">
      <c r="A8" s="10" t="s">
        <v>8</v>
      </c>
      <c r="B8" s="13">
        <v>-6.1630846459999999E-2</v>
      </c>
      <c r="C8" s="13">
        <v>0.58786344779999999</v>
      </c>
      <c r="D8" s="13">
        <v>3.6796776449999999</v>
      </c>
    </row>
    <row r="9" spans="1:4" x14ac:dyDescent="0.25">
      <c r="A9" s="10" t="s">
        <v>8</v>
      </c>
      <c r="B9" s="11">
        <v>-2.1815739860000001</v>
      </c>
      <c r="C9" s="11">
        <v>0.1580278125</v>
      </c>
      <c r="D9" s="11">
        <v>2.778919095</v>
      </c>
    </row>
    <row r="10" spans="1:4" x14ac:dyDescent="0.25">
      <c r="A10" s="10" t="s">
        <v>9</v>
      </c>
      <c r="B10" s="11">
        <v>-2.3285399490000001</v>
      </c>
      <c r="C10" s="11">
        <v>-0.72455748070000003</v>
      </c>
      <c r="D10" s="11">
        <v>1.46570801</v>
      </c>
    </row>
    <row r="11" spans="1:4" x14ac:dyDescent="0.25">
      <c r="A11" s="10" t="s">
        <v>9</v>
      </c>
      <c r="B11" s="13">
        <v>-2.7488938489999999</v>
      </c>
      <c r="C11" s="13">
        <v>0.36504422949999998</v>
      </c>
      <c r="D11" s="13">
        <v>3.4513275299999999</v>
      </c>
    </row>
    <row r="12" spans="1:4" x14ac:dyDescent="0.25">
      <c r="A12" s="10" t="s">
        <v>10</v>
      </c>
      <c r="B12" s="13">
        <v>-3.8212389880000002</v>
      </c>
      <c r="C12" s="13">
        <v>-1.5318583969999999</v>
      </c>
      <c r="D12" s="13">
        <v>3.4232301280000001</v>
      </c>
    </row>
    <row r="13" spans="1:4" x14ac:dyDescent="0.25">
      <c r="A13" s="10" t="s">
        <v>10</v>
      </c>
      <c r="B13" s="11">
        <v>-3.979646062</v>
      </c>
      <c r="C13" s="13">
        <v>-2.8280973399999998</v>
      </c>
      <c r="D13" s="13">
        <v>2.3473451440000002</v>
      </c>
    </row>
    <row r="14" spans="1:4" x14ac:dyDescent="0.25">
      <c r="A14" s="10" t="s">
        <v>11</v>
      </c>
      <c r="B14" s="11">
        <v>-3.395435478</v>
      </c>
      <c r="C14" s="11">
        <v>-2.6892175329999999</v>
      </c>
      <c r="D14" s="11">
        <v>1.810083841</v>
      </c>
    </row>
    <row r="15" spans="1:4" x14ac:dyDescent="0.25">
      <c r="A15" s="10" t="s">
        <v>11</v>
      </c>
      <c r="B15" s="11">
        <v>-3.8646949300000002</v>
      </c>
      <c r="C15" s="11">
        <v>-1.4083604860000001</v>
      </c>
      <c r="D15" s="11">
        <v>0.42297391639999998</v>
      </c>
    </row>
    <row r="16" spans="1:4" x14ac:dyDescent="0.25">
      <c r="A16" s="10" t="s">
        <v>12</v>
      </c>
      <c r="B16" s="11">
        <v>-0.62010113879999995</v>
      </c>
      <c r="C16" s="11">
        <v>0.95654235440000002</v>
      </c>
      <c r="D16" s="11">
        <v>3.3253792739999999</v>
      </c>
    </row>
    <row r="17" spans="1:4" x14ac:dyDescent="0.25">
      <c r="A17" s="10" t="s">
        <v>12</v>
      </c>
      <c r="B17" s="11">
        <v>-2.8173198510000002</v>
      </c>
      <c r="C17" s="11">
        <v>2.1221554949999999</v>
      </c>
      <c r="D17" s="11">
        <v>3.1001896329999998</v>
      </c>
    </row>
    <row r="18" spans="1:4" x14ac:dyDescent="0.25">
      <c r="A18" s="10" t="s">
        <v>13</v>
      </c>
      <c r="B18" s="13">
        <v>1.2797290050000001</v>
      </c>
      <c r="C18" s="13">
        <v>1.5604259</v>
      </c>
      <c r="D18" s="13">
        <v>2.6196073009999998</v>
      </c>
    </row>
    <row r="19" spans="1:4" x14ac:dyDescent="0.25">
      <c r="A19" s="10" t="s">
        <v>13</v>
      </c>
      <c r="B19" s="13">
        <v>1.767837375</v>
      </c>
      <c r="C19" s="13">
        <v>1.459485659</v>
      </c>
      <c r="D19" s="13">
        <v>2.3237002150000001</v>
      </c>
    </row>
    <row r="20" spans="1:4" x14ac:dyDescent="0.25">
      <c r="A20" s="10" t="s">
        <v>14</v>
      </c>
      <c r="B20" s="13">
        <v>-1.4258849549999999</v>
      </c>
      <c r="C20" s="13">
        <v>1.6366150479999999</v>
      </c>
      <c r="D20" s="13">
        <v>1.6089601790000001</v>
      </c>
    </row>
    <row r="21" spans="1:4" x14ac:dyDescent="0.25">
      <c r="A21" s="10" t="s">
        <v>14</v>
      </c>
      <c r="B21" s="13">
        <v>-2.345132714</v>
      </c>
      <c r="C21" s="13">
        <v>0.83683628990000003</v>
      </c>
      <c r="D21" s="13">
        <v>1.7405973720000001</v>
      </c>
    </row>
    <row r="22" spans="1:4" x14ac:dyDescent="0.25">
      <c r="A22" s="10" t="s">
        <v>15</v>
      </c>
      <c r="B22" s="13">
        <v>1.685218471</v>
      </c>
      <c r="C22" s="13">
        <v>0.6630254283</v>
      </c>
      <c r="D22" s="13">
        <v>3.0091952819999999</v>
      </c>
    </row>
    <row r="23" spans="1:4" x14ac:dyDescent="0.25">
      <c r="A23" s="10" t="s">
        <v>15</v>
      </c>
      <c r="B23" s="13">
        <v>2.7195105050000001</v>
      </c>
      <c r="C23" s="13">
        <v>0.86939989070000001</v>
      </c>
      <c r="D23" s="13">
        <v>1.960038752</v>
      </c>
    </row>
    <row r="24" spans="1:4" x14ac:dyDescent="0.25">
      <c r="A24" s="10" t="s">
        <v>16</v>
      </c>
      <c r="B24" s="13">
        <v>0.36929885010000002</v>
      </c>
      <c r="C24" s="13">
        <v>2.160483326</v>
      </c>
      <c r="D24" s="13">
        <v>2.762933963</v>
      </c>
    </row>
    <row r="25" spans="1:4" x14ac:dyDescent="0.25">
      <c r="A25" s="10" t="s">
        <v>16</v>
      </c>
      <c r="B25" s="13">
        <v>0.3650442525</v>
      </c>
      <c r="C25" s="13">
        <v>0.3339857047</v>
      </c>
      <c r="D25" s="13">
        <v>4.776633747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0444-B158-4FFB-8D9F-1F7FDBC14CD8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21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>
        <v>2.6791113510000004</v>
      </c>
      <c r="C2" s="13">
        <v>15.750829921999999</v>
      </c>
      <c r="D2" s="13">
        <v>12.957134824000001</v>
      </c>
    </row>
    <row r="3" spans="1:4" x14ac:dyDescent="0.25">
      <c r="A3" s="10" t="s">
        <v>2</v>
      </c>
      <c r="B3" s="13">
        <v>2.7800516559999995</v>
      </c>
      <c r="C3" s="13">
        <v>15.121681451000001</v>
      </c>
      <c r="D3" s="13">
        <v>13.968012876</v>
      </c>
    </row>
    <row r="4" spans="1:4" x14ac:dyDescent="0.25">
      <c r="A4" s="10" t="s">
        <v>3</v>
      </c>
      <c r="B4" s="13">
        <v>1.4463495505999999</v>
      </c>
      <c r="C4" s="13">
        <v>1.0785398017099999</v>
      </c>
      <c r="D4" s="13">
        <v>2.0658187059999999</v>
      </c>
    </row>
    <row r="5" spans="1:4" x14ac:dyDescent="0.25">
      <c r="A5" s="10" t="s">
        <v>3</v>
      </c>
      <c r="B5" s="13">
        <v>1.8100111000000001</v>
      </c>
      <c r="C5" s="13">
        <v>2.5235066481700001</v>
      </c>
      <c r="D5" s="13">
        <v>2.0879424769999999</v>
      </c>
    </row>
    <row r="6" spans="1:4" x14ac:dyDescent="0.25">
      <c r="A6" s="10" t="s">
        <v>4</v>
      </c>
      <c r="B6" s="11"/>
      <c r="C6" s="11">
        <v>3.5813052560000003</v>
      </c>
      <c r="D6" s="11">
        <v>1.5403761610000002</v>
      </c>
    </row>
    <row r="7" spans="1:4" x14ac:dyDescent="0.25">
      <c r="A7" s="10" t="s">
        <v>4</v>
      </c>
      <c r="B7" s="13">
        <v>2.2870575686999999</v>
      </c>
      <c r="C7" s="13">
        <v>2.9295722756</v>
      </c>
      <c r="D7" s="13">
        <v>3.515855497</v>
      </c>
    </row>
    <row r="8" spans="1:4" x14ac:dyDescent="0.25">
      <c r="A8" s="10" t="s">
        <v>8</v>
      </c>
      <c r="B8" s="13">
        <v>4.0241782994599999</v>
      </c>
      <c r="C8" s="13">
        <v>11.438053032199999</v>
      </c>
      <c r="D8" s="13">
        <v>7.2906128849999998</v>
      </c>
    </row>
    <row r="9" spans="1:4" x14ac:dyDescent="0.25">
      <c r="A9" s="10" t="s">
        <v>8</v>
      </c>
      <c r="B9" s="11">
        <v>4.6902655089999996</v>
      </c>
      <c r="C9" s="11">
        <v>8.356510609499999</v>
      </c>
      <c r="D9" s="11">
        <v>10.030815505</v>
      </c>
    </row>
    <row r="10" spans="1:4" x14ac:dyDescent="0.25">
      <c r="A10" s="10" t="s">
        <v>9</v>
      </c>
      <c r="B10" s="11">
        <v>2.5387169413000001</v>
      </c>
      <c r="C10" s="11">
        <v>8.7002212016999998</v>
      </c>
      <c r="D10" s="13">
        <v>6.2610615709999999</v>
      </c>
    </row>
    <row r="11" spans="1:4" x14ac:dyDescent="0.25">
      <c r="A11" s="10" t="s">
        <v>9</v>
      </c>
      <c r="B11" s="13">
        <v>3.1194690853</v>
      </c>
      <c r="C11" s="13">
        <v>8.6559736014999995</v>
      </c>
      <c r="D11" s="13">
        <v>7.5774335099999988</v>
      </c>
    </row>
    <row r="12" spans="1:4" x14ac:dyDescent="0.25">
      <c r="A12" s="10" t="s">
        <v>10</v>
      </c>
      <c r="B12" s="13">
        <v>1.1347661480000002</v>
      </c>
      <c r="C12" s="13">
        <v>8.3460178030000005</v>
      </c>
      <c r="D12" s="13">
        <v>3.7437263329999997</v>
      </c>
    </row>
    <row r="13" spans="1:4" x14ac:dyDescent="0.25">
      <c r="A13" s="10" t="s">
        <v>10</v>
      </c>
      <c r="B13" s="11">
        <v>1.2046776820000002</v>
      </c>
      <c r="C13" s="13">
        <v>8.6826326769999991</v>
      </c>
      <c r="D13" s="13">
        <v>4.637879334</v>
      </c>
    </row>
    <row r="14" spans="1:4" x14ac:dyDescent="0.25">
      <c r="A14" s="10" t="s">
        <v>11</v>
      </c>
      <c r="B14" s="11">
        <v>0.97962917100000002</v>
      </c>
      <c r="C14" s="11">
        <v>11.024087247000001</v>
      </c>
      <c r="D14" s="11">
        <v>8.0504126069999984</v>
      </c>
    </row>
    <row r="15" spans="1:4" x14ac:dyDescent="0.25">
      <c r="A15" s="10" t="s">
        <v>11</v>
      </c>
      <c r="B15" s="11">
        <v>1.2654446910000003</v>
      </c>
      <c r="C15" s="11">
        <v>10.711457896999999</v>
      </c>
      <c r="D15" s="11">
        <v>9.5241744875999998</v>
      </c>
    </row>
    <row r="16" spans="1:4" x14ac:dyDescent="0.25">
      <c r="A16" s="10" t="s">
        <v>12</v>
      </c>
      <c r="B16" s="11">
        <v>0.83580910159999999</v>
      </c>
      <c r="C16" s="11">
        <v>4.9170748835999998</v>
      </c>
      <c r="D16" s="11">
        <v>3.7548198369999999</v>
      </c>
    </row>
    <row r="17" spans="1:4" x14ac:dyDescent="0.25">
      <c r="A17" s="10" t="s">
        <v>12</v>
      </c>
      <c r="B17" s="11">
        <v>0.23269596800000025</v>
      </c>
      <c r="C17" s="11">
        <v>5.442003755</v>
      </c>
      <c r="D17" s="11">
        <v>5.0618679780000004</v>
      </c>
    </row>
    <row r="18" spans="1:4" x14ac:dyDescent="0.25">
      <c r="A18" s="10" t="s">
        <v>13</v>
      </c>
      <c r="B18" s="13">
        <v>3.7903299280000002</v>
      </c>
      <c r="C18" s="13">
        <v>5.6279959569999995</v>
      </c>
      <c r="D18" s="13">
        <v>3.8414915669999998</v>
      </c>
    </row>
    <row r="19" spans="1:4" x14ac:dyDescent="0.25">
      <c r="A19" s="10" t="s">
        <v>13</v>
      </c>
      <c r="B19" s="13">
        <v>3.1307614189999997</v>
      </c>
      <c r="C19" s="13">
        <v>5.2541942879999999</v>
      </c>
      <c r="D19" s="13">
        <v>4.058121259</v>
      </c>
    </row>
    <row r="20" spans="1:4" x14ac:dyDescent="0.25">
      <c r="A20" s="10" t="s">
        <v>14</v>
      </c>
      <c r="B20" s="13">
        <v>2.303097347</v>
      </c>
      <c r="C20" s="13">
        <v>8.8180307320000004</v>
      </c>
      <c r="D20" s="13">
        <v>5.6001108299999993</v>
      </c>
    </row>
    <row r="21" spans="1:4" x14ac:dyDescent="0.25">
      <c r="A21" s="10" t="s">
        <v>14</v>
      </c>
      <c r="B21" s="13">
        <v>2.8008849172999999</v>
      </c>
      <c r="C21" s="13">
        <v>9.2428099100999983</v>
      </c>
      <c r="D21" s="13">
        <v>7.3722344950000007</v>
      </c>
    </row>
    <row r="22" spans="1:4" x14ac:dyDescent="0.25">
      <c r="A22" s="10" t="s">
        <v>15</v>
      </c>
      <c r="B22" s="13">
        <v>1.8141858319999999</v>
      </c>
      <c r="C22" s="13">
        <v>3.9846940737000001</v>
      </c>
      <c r="D22" s="13">
        <v>3.4522580900000004</v>
      </c>
    </row>
    <row r="23" spans="1:4" x14ac:dyDescent="0.25">
      <c r="A23" s="10" t="s">
        <v>15</v>
      </c>
      <c r="B23" s="13">
        <v>1.838224378</v>
      </c>
      <c r="C23" s="13">
        <v>3.7310936432999999</v>
      </c>
      <c r="D23" s="13">
        <v>2.8416971179999999</v>
      </c>
    </row>
    <row r="24" spans="1:4" x14ac:dyDescent="0.25">
      <c r="A24" s="10" t="s">
        <v>16</v>
      </c>
      <c r="B24" s="13">
        <v>2.0551688099000001</v>
      </c>
      <c r="C24" s="13">
        <v>5.5400145060000003</v>
      </c>
      <c r="D24" s="13">
        <v>4.2565626439999997</v>
      </c>
    </row>
    <row r="25" spans="1:4" x14ac:dyDescent="0.25">
      <c r="A25" s="10" t="s">
        <v>16</v>
      </c>
      <c r="B25" s="13">
        <v>1.9021363315000002</v>
      </c>
      <c r="C25" s="13">
        <v>6.3125159983000003</v>
      </c>
      <c r="D25" s="13">
        <v>2.9985323499999996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75F88-1E66-4E42-A595-B81708A855E6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22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/>
      <c r="C2" s="13">
        <v>0.67505539999999975</v>
      </c>
      <c r="D2" s="13">
        <v>0.28622782000000058</v>
      </c>
    </row>
    <row r="3" spans="1:4" x14ac:dyDescent="0.25">
      <c r="A3" s="10" t="s">
        <v>2</v>
      </c>
      <c r="B3" s="13"/>
      <c r="C3" s="13">
        <v>0.84596278999999974</v>
      </c>
      <c r="D3" s="13">
        <v>0.12794990000000084</v>
      </c>
    </row>
    <row r="4" spans="1:4" x14ac:dyDescent="0.25">
      <c r="A4" s="10" t="s">
        <v>3</v>
      </c>
      <c r="B4" s="13"/>
      <c r="C4" s="13">
        <v>-0.15210175689999994</v>
      </c>
      <c r="D4" s="13">
        <v>-0.25442483399999993</v>
      </c>
    </row>
    <row r="5" spans="1:4" x14ac:dyDescent="0.25">
      <c r="A5" s="10" t="s">
        <v>3</v>
      </c>
      <c r="B5" s="13"/>
      <c r="C5" s="13">
        <v>7.1072930000000145E-2</v>
      </c>
      <c r="D5" s="13">
        <v>-0.27212391899999977</v>
      </c>
    </row>
    <row r="6" spans="1:4" x14ac:dyDescent="0.25">
      <c r="A6" s="10" t="s">
        <v>4</v>
      </c>
      <c r="B6" s="11"/>
      <c r="C6" s="11">
        <v>-8.2042713000000766E-2</v>
      </c>
      <c r="D6" s="11">
        <v>-0.17699123100000014</v>
      </c>
    </row>
    <row r="7" spans="1:4" x14ac:dyDescent="0.25">
      <c r="A7" s="10" t="s">
        <v>4</v>
      </c>
      <c r="B7" s="13"/>
      <c r="C7" s="13">
        <v>-5.9918950999999776E-2</v>
      </c>
      <c r="D7" s="13">
        <v>-0.15763271199999984</v>
      </c>
    </row>
    <row r="8" spans="1:4" x14ac:dyDescent="0.25">
      <c r="A8" s="10" t="s">
        <v>8</v>
      </c>
      <c r="B8" s="13"/>
      <c r="C8" s="13">
        <v>0.16089245000000041</v>
      </c>
      <c r="D8" s="13">
        <v>-0.36672292999999989</v>
      </c>
    </row>
    <row r="9" spans="1:4" x14ac:dyDescent="0.25">
      <c r="A9" s="10" t="s">
        <v>8</v>
      </c>
      <c r="B9" s="11"/>
      <c r="C9" s="11">
        <v>-0.14202726099999907</v>
      </c>
      <c r="D9" s="11">
        <v>-6.2914880000001006E-2</v>
      </c>
    </row>
    <row r="10" spans="1:4" x14ac:dyDescent="0.25">
      <c r="A10" s="10" t="s">
        <v>9</v>
      </c>
      <c r="B10" s="13"/>
      <c r="C10" s="13">
        <v>0.91537640399999987</v>
      </c>
      <c r="D10" s="13">
        <v>0.33462402000000058</v>
      </c>
    </row>
    <row r="11" spans="1:4" x14ac:dyDescent="0.25">
      <c r="A11" s="10" t="s">
        <v>9</v>
      </c>
      <c r="B11" s="13"/>
      <c r="C11" s="13">
        <v>0.442477813</v>
      </c>
      <c r="D11" s="13">
        <v>0.45077467000000127</v>
      </c>
    </row>
    <row r="12" spans="1:4" x14ac:dyDescent="0.25">
      <c r="A12" s="10" t="s">
        <v>10</v>
      </c>
      <c r="B12" s="13"/>
      <c r="C12" s="13">
        <v>1.7363798859999999</v>
      </c>
      <c r="D12" s="13">
        <v>0.65487714500000038</v>
      </c>
    </row>
    <row r="13" spans="1:4" x14ac:dyDescent="0.25">
      <c r="A13" s="10" t="s">
        <v>10</v>
      </c>
      <c r="B13" s="13"/>
      <c r="C13" s="13">
        <v>1.7311946090000001</v>
      </c>
      <c r="D13" s="13">
        <v>1.0419876999999467E-2</v>
      </c>
    </row>
    <row r="14" spans="1:4" x14ac:dyDescent="0.25">
      <c r="A14" s="10" t="s">
        <v>11</v>
      </c>
      <c r="B14" s="14"/>
      <c r="C14" s="11">
        <v>1.5425273429999997</v>
      </c>
      <c r="D14" s="11">
        <v>0.23767848200000152</v>
      </c>
    </row>
    <row r="15" spans="1:4" x14ac:dyDescent="0.25">
      <c r="A15" s="10" t="s">
        <v>11</v>
      </c>
      <c r="B15" s="14"/>
      <c r="C15" s="13">
        <v>0.44846968999999959</v>
      </c>
      <c r="D15" s="11">
        <v>0.95209565599999912</v>
      </c>
    </row>
    <row r="16" spans="1:4" x14ac:dyDescent="0.25">
      <c r="A16" s="10" t="s">
        <v>12</v>
      </c>
      <c r="B16" s="13"/>
      <c r="C16" s="11">
        <v>1.0059916800000002</v>
      </c>
      <c r="D16" s="11">
        <v>0.23313073899999992</v>
      </c>
    </row>
    <row r="17" spans="1:4" x14ac:dyDescent="0.25">
      <c r="A17" s="10" t="s">
        <v>12</v>
      </c>
      <c r="B17" s="13"/>
      <c r="C17" s="11">
        <v>0.92219779599999985</v>
      </c>
      <c r="D17" s="11">
        <v>3.9638049999997094E-3</v>
      </c>
    </row>
    <row r="18" spans="1:4" x14ac:dyDescent="0.25">
      <c r="A18" s="10" t="s">
        <v>13</v>
      </c>
      <c r="B18" s="13"/>
      <c r="C18" s="13">
        <v>1.1370762719999998</v>
      </c>
      <c r="D18" s="13">
        <v>0.4954827470000005</v>
      </c>
    </row>
    <row r="19" spans="1:4" x14ac:dyDescent="0.25">
      <c r="A19" s="10" t="s">
        <v>13</v>
      </c>
      <c r="B19" s="13"/>
      <c r="C19" s="13">
        <v>0.6839969349999997</v>
      </c>
      <c r="D19" s="13">
        <v>0.43233793200000026</v>
      </c>
    </row>
    <row r="20" spans="1:4" x14ac:dyDescent="0.25">
      <c r="A20" s="10" t="s">
        <v>14</v>
      </c>
      <c r="B20" s="13"/>
      <c r="C20" s="13">
        <v>0.47317499000000041</v>
      </c>
      <c r="D20" s="13">
        <v>0.37112804400000066</v>
      </c>
    </row>
    <row r="21" spans="1:4" x14ac:dyDescent="0.25">
      <c r="A21" s="10" t="s">
        <v>14</v>
      </c>
      <c r="B21" s="13"/>
      <c r="C21" s="13">
        <v>1.358406780000001</v>
      </c>
      <c r="D21" s="13">
        <v>0.87334083200000023</v>
      </c>
    </row>
    <row r="22" spans="1:4" x14ac:dyDescent="0.25">
      <c r="A22" s="10" t="s">
        <v>15</v>
      </c>
      <c r="B22" s="13"/>
      <c r="C22" s="13">
        <v>1.1164057600000001</v>
      </c>
      <c r="D22" s="13">
        <v>0.9164397089999996</v>
      </c>
    </row>
    <row r="23" spans="1:4" x14ac:dyDescent="0.25">
      <c r="A23" s="10" t="s">
        <v>15</v>
      </c>
      <c r="B23" s="13"/>
      <c r="C23" s="13">
        <v>0.98366226400000034</v>
      </c>
      <c r="D23" s="13">
        <v>0.67882064500000006</v>
      </c>
    </row>
    <row r="24" spans="1:4" x14ac:dyDescent="0.25">
      <c r="A24" s="10" t="s">
        <v>16</v>
      </c>
      <c r="B24" s="13"/>
      <c r="C24" s="13">
        <v>0.24543686600000036</v>
      </c>
      <c r="D24" s="13">
        <v>0.17785544100000017</v>
      </c>
    </row>
    <row r="25" spans="1:4" x14ac:dyDescent="0.25">
      <c r="A25" s="10" t="s">
        <v>16</v>
      </c>
      <c r="B25" s="13"/>
      <c r="C25" s="13">
        <v>0.6597413879999996</v>
      </c>
      <c r="D25" s="13">
        <v>2.8864605000000765E-2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49A9-D742-4B7A-A59D-AA36A6E516E2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23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>
        <f>'3F'!B2+'3E'!B2+'3D'!B2</f>
        <v>-3.3775811899999999</v>
      </c>
      <c r="C2" s="13">
        <f>'3F'!C2+'3E'!C2+'3D'!C2</f>
        <v>14.87997824</v>
      </c>
      <c r="D2" s="13">
        <f>'3F'!D2+'3E'!D2+'3D'!D2</f>
        <v>15.436946710000001</v>
      </c>
    </row>
    <row r="3" spans="1:4" x14ac:dyDescent="0.25">
      <c r="A3" s="10" t="s">
        <v>2</v>
      </c>
      <c r="B3" s="13">
        <f>'3F'!B3+'3E'!B3+'3D'!B3</f>
        <v>-3.1369837450000002</v>
      </c>
      <c r="C3" s="13">
        <f>'3F'!C3+'3E'!C3+'3D'!C3</f>
        <v>14.21294292</v>
      </c>
      <c r="D3" s="13">
        <f>'3F'!D3+'3E'!D3+'3D'!D3</f>
        <v>15.101217200000001</v>
      </c>
    </row>
    <row r="4" spans="1:4" x14ac:dyDescent="0.25">
      <c r="A4" s="10" t="s">
        <v>3</v>
      </c>
      <c r="B4" s="13">
        <f>'3F'!B4+'3E'!B4+'3D'!B4</f>
        <v>1.3108407019999999</v>
      </c>
      <c r="C4" s="13">
        <f>'3F'!C4+'3E'!C4+'3D'!C4</f>
        <v>0.9789822910999999</v>
      </c>
      <c r="D4" s="13">
        <f>'3F'!D4+'3E'!D4+'3D'!D4</f>
        <v>3.290929271</v>
      </c>
    </row>
    <row r="5" spans="1:4" x14ac:dyDescent="0.25">
      <c r="A5" s="10" t="s">
        <v>3</v>
      </c>
      <c r="B5" s="13">
        <f>'3F'!B5+'3E'!B5+'3D'!B5</f>
        <v>4.4261614680000001</v>
      </c>
      <c r="C5" s="13">
        <f>'3F'!C5+'3E'!C5+'3D'!C5</f>
        <v>2.4977875460000001</v>
      </c>
      <c r="D5" s="13">
        <f>'3F'!D5+'3E'!D5+'3D'!D5</f>
        <v>2.4933628080000001</v>
      </c>
    </row>
    <row r="6" spans="1:4" x14ac:dyDescent="0.25">
      <c r="A6" s="10" t="s">
        <v>4</v>
      </c>
      <c r="B6" s="11"/>
      <c r="C6" s="11">
        <f>'3F'!C6+'3E'!C6+'3D'!C6</f>
        <v>4.6183628609999996</v>
      </c>
      <c r="D6" s="11">
        <f>'3F'!D6+'3E'!D6+'3D'!D6</f>
        <v>3.4430310049999999</v>
      </c>
    </row>
    <row r="7" spans="1:4" x14ac:dyDescent="0.25">
      <c r="A7" s="10" t="s">
        <v>4</v>
      </c>
      <c r="B7" s="13">
        <f>'3F'!B7+'3E'!B7+'3D'!B7</f>
        <v>2.7157080159999998</v>
      </c>
      <c r="C7" s="13">
        <f>'3F'!C7+'3E'!C7+'3D'!C7</f>
        <v>3.1591076020000002</v>
      </c>
      <c r="D7" s="13">
        <f>'3F'!D7+'3E'!D7+'3D'!D7</f>
        <v>5.8895649700000003</v>
      </c>
    </row>
    <row r="8" spans="1:4" x14ac:dyDescent="0.25">
      <c r="A8" s="10" t="s">
        <v>8</v>
      </c>
      <c r="B8" s="13">
        <f>'3F'!B8+'3E'!B8+'3D'!B8</f>
        <v>3.962547453</v>
      </c>
      <c r="C8" s="13">
        <f>'3F'!C8+'3E'!C8+'3D'!C8</f>
        <v>12.18680893</v>
      </c>
      <c r="D8" s="13">
        <f>'3F'!D8+'3E'!D8+'3D'!D8</f>
        <v>10.6035676</v>
      </c>
    </row>
    <row r="9" spans="1:4" x14ac:dyDescent="0.25">
      <c r="A9" s="10" t="s">
        <v>8</v>
      </c>
      <c r="B9" s="11">
        <f>'3F'!B9+'3E'!B9+'3D'!B9</f>
        <v>2.5086915229999995</v>
      </c>
      <c r="C9" s="11">
        <f>'3F'!C9+'3E'!C9+'3D'!C9</f>
        <v>8.3725111610000003</v>
      </c>
      <c r="D9" s="11">
        <f>'3F'!D9+'3E'!D9+'3D'!D9</f>
        <v>12.746819719999998</v>
      </c>
    </row>
    <row r="10" spans="1:4" x14ac:dyDescent="0.25">
      <c r="A10" s="10" t="s">
        <v>9</v>
      </c>
      <c r="B10" s="11">
        <f>'3F'!B10+'3E'!B10+'3D'!B10</f>
        <v>0.21017699230000009</v>
      </c>
      <c r="C10" s="11">
        <f>'3F'!C10+'3E'!C10+'3D'!C10</f>
        <v>8.891040125</v>
      </c>
      <c r="D10" s="11">
        <f>'3F'!D10+'3E'!D10+'3D'!D10</f>
        <v>8.0613936010000007</v>
      </c>
    </row>
    <row r="11" spans="1:4" x14ac:dyDescent="0.25">
      <c r="A11" s="10" t="s">
        <v>9</v>
      </c>
      <c r="B11" s="11">
        <f>'3F'!B11+'3E'!B11+'3D'!B11</f>
        <v>0.37057523630000011</v>
      </c>
      <c r="C11" s="11">
        <f>'3F'!C11+'3E'!C11+'3D'!C11</f>
        <v>9.463495644</v>
      </c>
      <c r="D11" s="11">
        <f>'3F'!D11+'3E'!D11+'3D'!D11</f>
        <v>11.47953571</v>
      </c>
    </row>
    <row r="12" spans="1:4" x14ac:dyDescent="0.25">
      <c r="A12" s="10" t="s">
        <v>10</v>
      </c>
      <c r="B12" s="11">
        <f>'3F'!B12+'3E'!B12+'3D'!B12</f>
        <v>-2.68647284</v>
      </c>
      <c r="C12" s="11">
        <f>'3F'!C12+'3E'!C12+'3D'!C12</f>
        <v>8.5505392919999998</v>
      </c>
      <c r="D12" s="11">
        <f>'3F'!D12+'3E'!D12+'3D'!D12</f>
        <v>7.8218336060000002</v>
      </c>
    </row>
    <row r="13" spans="1:4" x14ac:dyDescent="0.25">
      <c r="A13" s="10" t="s">
        <v>10</v>
      </c>
      <c r="B13" s="11">
        <f>'3F'!B13+'3E'!B13+'3D'!B13</f>
        <v>-2.7749683799999998</v>
      </c>
      <c r="C13" s="11">
        <f>'3F'!C13+'3E'!C13+'3D'!C13</f>
        <v>7.5857299460000007</v>
      </c>
      <c r="D13" s="11">
        <f>'3F'!D13+'3E'!D13+'3D'!D13</f>
        <v>6.9956443549999996</v>
      </c>
    </row>
    <row r="14" spans="1:4" x14ac:dyDescent="0.25">
      <c r="A14" s="10" t="s">
        <v>11</v>
      </c>
      <c r="B14" s="11">
        <f>'3F'!B14+'3E'!B14+'3D'!B14</f>
        <v>-2.415806307</v>
      </c>
      <c r="C14" s="11">
        <f>'3F'!C14+'3E'!C14+'3D'!C14</f>
        <v>9.8773970569999996</v>
      </c>
      <c r="D14" s="11">
        <f>'3F'!D14+'3E'!D14+'3D'!D14</f>
        <v>10.098174929999999</v>
      </c>
    </row>
    <row r="15" spans="1:4" x14ac:dyDescent="0.25">
      <c r="A15" s="10" t="s">
        <v>11</v>
      </c>
      <c r="B15" s="11">
        <f>'3F'!B15+'3E'!B15+'3D'!B15</f>
        <v>-2.5992502389999999</v>
      </c>
      <c r="C15" s="11">
        <f>'3F'!C15+'3E'!C15+'3D'!C15</f>
        <v>9.7515671009999991</v>
      </c>
      <c r="D15" s="11">
        <f>'3F'!D15+'3E'!D15+'3D'!D15</f>
        <v>10.899244059999999</v>
      </c>
    </row>
    <row r="16" spans="1:4" x14ac:dyDescent="0.25">
      <c r="A16" s="10" t="s">
        <v>12</v>
      </c>
      <c r="B16" s="11">
        <f>'3F'!B16+'3E'!B16+'3D'!B16</f>
        <v>0.21570796280000004</v>
      </c>
      <c r="C16" s="11">
        <f>'3F'!C16+'3E'!C16+'3D'!C16</f>
        <v>6.8796089179999997</v>
      </c>
      <c r="D16" s="11">
        <f>'3F'!D16+'3E'!D16+'3D'!D16</f>
        <v>7.3133298499999997</v>
      </c>
    </row>
    <row r="17" spans="1:4" x14ac:dyDescent="0.25">
      <c r="A17" s="10" t="s">
        <v>12</v>
      </c>
      <c r="B17" s="11">
        <f>'3F'!B17+'3E'!B17+'3D'!B17</f>
        <v>-2.5846238829999999</v>
      </c>
      <c r="C17" s="11">
        <f>'3F'!C17+'3E'!C17+'3D'!C17</f>
        <v>8.4863570460000002</v>
      </c>
      <c r="D17" s="11">
        <f>'3F'!D17+'3E'!D17+'3D'!D17</f>
        <v>8.1660214159999995</v>
      </c>
    </row>
    <row r="18" spans="1:4" x14ac:dyDescent="0.25">
      <c r="A18" s="10" t="s">
        <v>13</v>
      </c>
      <c r="B18" s="11">
        <f>'3F'!B18+'3E'!B18+'3D'!B18</f>
        <v>5.0700589330000003</v>
      </c>
      <c r="C18" s="11">
        <f>'3F'!C18+'3E'!C18+'3D'!C18</f>
        <v>8.3254981289999996</v>
      </c>
      <c r="D18" s="11">
        <f>'3F'!D18+'3E'!D18+'3D'!D18</f>
        <v>6.9565816150000011</v>
      </c>
    </row>
    <row r="19" spans="1:4" x14ac:dyDescent="0.25">
      <c r="A19" s="10" t="s">
        <v>13</v>
      </c>
      <c r="B19" s="11">
        <f>'3F'!B19+'3E'!B19+'3D'!B19</f>
        <v>4.8985987939999998</v>
      </c>
      <c r="C19" s="11">
        <f>'3F'!C19+'3E'!C19+'3D'!C19</f>
        <v>7.3976768819999998</v>
      </c>
      <c r="D19" s="11">
        <f>'3F'!D19+'3E'!D19+'3D'!D19</f>
        <v>6.8141594059999999</v>
      </c>
    </row>
    <row r="20" spans="1:4" x14ac:dyDescent="0.25">
      <c r="A20" s="10" t="s">
        <v>14</v>
      </c>
      <c r="B20" s="11">
        <f>'3F'!B20+'3E'!B20+'3D'!B20</f>
        <v>0.87721239200000012</v>
      </c>
      <c r="C20" s="11">
        <f>'3F'!C20+'3E'!C20+'3D'!C20</f>
        <v>10.92782077</v>
      </c>
      <c r="D20" s="11">
        <f>'3F'!D20+'3E'!D20+'3D'!D20</f>
        <v>7.5801990530000003</v>
      </c>
    </row>
    <row r="21" spans="1:4" x14ac:dyDescent="0.25">
      <c r="A21" s="10" t="s">
        <v>14</v>
      </c>
      <c r="B21" s="11">
        <f>'3F'!B21+'3E'!B21+'3D'!B21</f>
        <v>0.45575220329999988</v>
      </c>
      <c r="C21" s="11">
        <f>'3F'!C21+'3E'!C21+'3D'!C21</f>
        <v>11.43805298</v>
      </c>
      <c r="D21" s="11">
        <f>'3F'!D21+'3E'!D21+'3D'!D21</f>
        <v>9.9861726990000008</v>
      </c>
    </row>
    <row r="22" spans="1:4" x14ac:dyDescent="0.25">
      <c r="A22" s="10" t="s">
        <v>15</v>
      </c>
      <c r="B22" s="11">
        <f>'3F'!B22+'3E'!B22+'3D'!B22</f>
        <v>3.4994043029999999</v>
      </c>
      <c r="C22" s="11">
        <f>'3F'!C22+'3E'!C22+'3D'!C22</f>
        <v>5.7641252620000003</v>
      </c>
      <c r="D22" s="11">
        <f>'3F'!D22+'3E'!D22+'3D'!D22</f>
        <v>7.3778930809999999</v>
      </c>
    </row>
    <row r="23" spans="1:4" x14ac:dyDescent="0.25">
      <c r="A23" s="10" t="s">
        <v>15</v>
      </c>
      <c r="B23" s="11">
        <f>'3F'!B23+'3E'!B23+'3D'!B23</f>
        <v>4.5577348830000002</v>
      </c>
      <c r="C23" s="11">
        <f>'3F'!C23+'3E'!C23+'3D'!C23</f>
        <v>5.5841557980000012</v>
      </c>
      <c r="D23" s="11">
        <f>'3F'!D23+'3E'!D23+'3D'!D23</f>
        <v>5.480556515</v>
      </c>
    </row>
    <row r="24" spans="1:4" x14ac:dyDescent="0.25">
      <c r="A24" s="10" t="s">
        <v>16</v>
      </c>
      <c r="B24" s="11">
        <f>'3F'!B24+'3E'!B24+'3D'!B24</f>
        <v>2.4244676599999999</v>
      </c>
      <c r="C24" s="11">
        <f>'3F'!C24+'3E'!C24+'3D'!C24</f>
        <v>7.9459346980000003</v>
      </c>
      <c r="D24" s="11">
        <f>'3F'!D24+'3E'!D24+'3D'!D24</f>
        <v>7.1973520479999999</v>
      </c>
    </row>
    <row r="25" spans="1:4" x14ac:dyDescent="0.25">
      <c r="A25" s="10" t="s">
        <v>16</v>
      </c>
      <c r="B25" s="11">
        <f>'3F'!B25+'3E'!B25+'3D'!B25</f>
        <v>2.2671805840000001</v>
      </c>
      <c r="C25" s="11">
        <f>'3F'!C25+'3E'!C25+'3D'!C25</f>
        <v>7.3062430909999998</v>
      </c>
      <c r="D25" s="11">
        <f>'3F'!D25+'3E'!D25+'3D'!D25</f>
        <v>7.8040307020000004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9883D-FD0B-4C12-8C81-E5DD00D72D58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24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>
        <v>-1.636062135</v>
      </c>
      <c r="C2" s="13">
        <v>-14.79516998121</v>
      </c>
      <c r="D2" s="13">
        <v>-15.068215152100001</v>
      </c>
    </row>
    <row r="3" spans="1:4" x14ac:dyDescent="0.25">
      <c r="A3" s="10" t="s">
        <v>2</v>
      </c>
      <c r="B3" s="13">
        <v>-1.7452062519999996</v>
      </c>
      <c r="C3" s="13">
        <v>-14.1096980833</v>
      </c>
      <c r="D3" s="13">
        <v>-16.028577068300002</v>
      </c>
    </row>
    <row r="4" spans="1:4" x14ac:dyDescent="0.25">
      <c r="A4" s="10" t="s">
        <v>3</v>
      </c>
      <c r="B4" s="13">
        <v>-1.2311946637</v>
      </c>
      <c r="C4" s="13">
        <v>-2.5138273601000001</v>
      </c>
      <c r="D4" s="13">
        <v>-2.165376202</v>
      </c>
    </row>
    <row r="5" spans="1:4" x14ac:dyDescent="0.25">
      <c r="A5" s="10" t="s">
        <v>3</v>
      </c>
      <c r="B5" s="13">
        <v>-1.4640485680000004</v>
      </c>
      <c r="C5" s="13">
        <v>-2.5254424128399999</v>
      </c>
      <c r="D5" s="13">
        <v>-2.4657079411600002</v>
      </c>
    </row>
    <row r="6" spans="1:4" x14ac:dyDescent="0.25">
      <c r="A6" s="10" t="s">
        <v>4</v>
      </c>
      <c r="B6" s="11"/>
      <c r="C6" s="13">
        <v>-2.3640302519999996</v>
      </c>
      <c r="D6" s="13">
        <v>-1.5620391119999999</v>
      </c>
    </row>
    <row r="7" spans="1:4" x14ac:dyDescent="0.25">
      <c r="A7" s="10" t="s">
        <v>4</v>
      </c>
      <c r="B7" s="13">
        <v>-2.4889403000000421E-2</v>
      </c>
      <c r="C7" s="13">
        <v>-1.7542403250000003</v>
      </c>
      <c r="D7" s="13">
        <v>-2.9410951850000004</v>
      </c>
    </row>
    <row r="8" spans="1:4" x14ac:dyDescent="0.25">
      <c r="A8" s="10" t="s">
        <v>8</v>
      </c>
      <c r="B8" s="13">
        <v>-1.6996220709999998</v>
      </c>
      <c r="C8" s="13">
        <v>-7.4227970110000001</v>
      </c>
      <c r="D8" s="13">
        <v>-7.198331595</v>
      </c>
    </row>
    <row r="9" spans="1:4" x14ac:dyDescent="0.25">
      <c r="A9" s="10" t="s">
        <v>8</v>
      </c>
      <c r="B9" s="11">
        <v>-3.2063513985999998</v>
      </c>
      <c r="C9" s="11">
        <v>-5.7305494850000001</v>
      </c>
      <c r="D9" s="11">
        <v>-8.8401087240000003</v>
      </c>
    </row>
    <row r="10" spans="1:4" x14ac:dyDescent="0.25">
      <c r="A10" s="10" t="s">
        <v>9</v>
      </c>
      <c r="B10" s="13">
        <v>-1.5569690252000001</v>
      </c>
      <c r="C10" s="13">
        <v>-8.8467923373400001</v>
      </c>
      <c r="D10" s="13">
        <v>-8.2107298883000013</v>
      </c>
    </row>
    <row r="11" spans="1:4" x14ac:dyDescent="0.25">
      <c r="A11" s="10" t="s">
        <v>9</v>
      </c>
      <c r="B11" s="13">
        <v>-1.662057457</v>
      </c>
      <c r="C11" s="13">
        <v>-7.0132743990000002</v>
      </c>
      <c r="D11" s="13">
        <v>-11.435287922340001</v>
      </c>
    </row>
    <row r="12" spans="1:4" x14ac:dyDescent="0.25">
      <c r="A12" s="10" t="s">
        <v>10</v>
      </c>
      <c r="B12" s="11">
        <v>-0.52815855600000017</v>
      </c>
      <c r="C12" s="13">
        <v>-8.9377074369000002</v>
      </c>
      <c r="D12" s="13">
        <v>-8.6483190633000007</v>
      </c>
    </row>
    <row r="13" spans="1:4" x14ac:dyDescent="0.25">
      <c r="A13" s="10" t="s">
        <v>10</v>
      </c>
      <c r="B13" s="11">
        <v>-1.333359199999995E-2</v>
      </c>
      <c r="C13" s="13">
        <v>-9.0542034049999991</v>
      </c>
      <c r="D13" s="13">
        <v>-8.105394682</v>
      </c>
    </row>
    <row r="14" spans="1:4" x14ac:dyDescent="0.25">
      <c r="A14" s="10" t="s">
        <v>11</v>
      </c>
      <c r="B14" s="11">
        <v>0.22861355299999997</v>
      </c>
      <c r="C14" s="11">
        <v>-9.0613480189000004</v>
      </c>
      <c r="D14" s="11">
        <v>-8.2476033750000006</v>
      </c>
    </row>
    <row r="15" spans="1:4" x14ac:dyDescent="0.25">
      <c r="A15" s="10" t="s">
        <v>11</v>
      </c>
      <c r="B15" s="11">
        <v>-0.22008661500000004</v>
      </c>
      <c r="C15" s="11">
        <v>-8.6603521439999991</v>
      </c>
      <c r="D15" s="11">
        <v>-9.3051714359999984</v>
      </c>
    </row>
    <row r="16" spans="1:4" x14ac:dyDescent="0.25">
      <c r="A16" s="10" t="s">
        <v>12</v>
      </c>
      <c r="B16" s="11">
        <v>-0.89463495579999996</v>
      </c>
      <c r="C16" s="11">
        <v>-6.0554939029999995</v>
      </c>
      <c r="D16" s="11">
        <v>-6.5279316265</v>
      </c>
    </row>
    <row r="17" spans="1:4" x14ac:dyDescent="0.25">
      <c r="A17" s="10" t="s">
        <v>12</v>
      </c>
      <c r="B17" s="11">
        <v>7.2363528999999982E-2</v>
      </c>
      <c r="C17" s="11">
        <v>-6.6777286819999997</v>
      </c>
      <c r="D17" s="11">
        <v>-5.8227323430000002</v>
      </c>
    </row>
    <row r="18" spans="1:4" x14ac:dyDescent="0.25">
      <c r="A18" s="10" t="s">
        <v>13</v>
      </c>
      <c r="B18" s="13">
        <v>-0.90459077500000085</v>
      </c>
      <c r="C18" s="13">
        <v>-4.4626663109999996</v>
      </c>
      <c r="D18" s="13">
        <v>-2.3680858929999999</v>
      </c>
    </row>
    <row r="19" spans="1:4" x14ac:dyDescent="0.25">
      <c r="A19" s="10" t="s">
        <v>13</v>
      </c>
      <c r="B19" s="13">
        <v>-1.4576880409999999</v>
      </c>
      <c r="C19" s="13">
        <v>-3.5945794479999997</v>
      </c>
      <c r="D19" s="13">
        <v>-3.6836283929999998</v>
      </c>
    </row>
    <row r="20" spans="1:4" x14ac:dyDescent="0.25">
      <c r="A20" s="10" t="s">
        <v>14</v>
      </c>
      <c r="B20" s="13">
        <v>-1.60813054191</v>
      </c>
      <c r="C20" s="13">
        <v>-10.94662608038</v>
      </c>
      <c r="D20" s="13">
        <v>-8.5403760462000005</v>
      </c>
    </row>
    <row r="21" spans="1:4" x14ac:dyDescent="0.25">
      <c r="A21" s="10" t="s">
        <v>14</v>
      </c>
      <c r="B21" s="13">
        <v>-1.9117809330000002</v>
      </c>
      <c r="C21" s="13">
        <v>-11.155973335400001</v>
      </c>
      <c r="D21" s="13">
        <v>-8.071902789000001</v>
      </c>
    </row>
    <row r="22" spans="1:4" x14ac:dyDescent="0.25">
      <c r="A22" s="10" t="s">
        <v>15</v>
      </c>
      <c r="B22" s="13">
        <v>-0.79787833500000005</v>
      </c>
      <c r="C22" s="13">
        <v>-2.9108520470000001</v>
      </c>
      <c r="D22" s="13">
        <v>-4.1201497030000001</v>
      </c>
    </row>
    <row r="23" spans="1:4" x14ac:dyDescent="0.25">
      <c r="A23" s="10" t="s">
        <v>15</v>
      </c>
      <c r="B23" s="13">
        <v>-0.83716245399999956</v>
      </c>
      <c r="C23" s="13">
        <v>-3.2259756200000003</v>
      </c>
      <c r="D23" s="13">
        <v>-3.226897567</v>
      </c>
    </row>
    <row r="24" spans="1:4" x14ac:dyDescent="0.25">
      <c r="A24" s="10" t="s">
        <v>16</v>
      </c>
      <c r="B24" s="13">
        <v>5.6173919999999988E-2</v>
      </c>
      <c r="C24" s="13">
        <v>-4.3753771930000003</v>
      </c>
      <c r="D24" s="13">
        <v>-5.4245649899999995</v>
      </c>
    </row>
    <row r="25" spans="1:4" x14ac:dyDescent="0.25">
      <c r="A25" s="10" t="s">
        <v>16</v>
      </c>
      <c r="B25" s="13">
        <v>-0.25516327000000016</v>
      </c>
      <c r="C25" s="13">
        <v>-3.6783801820000002</v>
      </c>
      <c r="D25" s="13">
        <v>-2.9204798499999995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9FDF-FDCE-4F05-8472-46DD5A4644E3}">
  <dimension ref="A1:M32"/>
  <sheetViews>
    <sheetView workbookViewId="0">
      <selection activeCell="F1" sqref="F1:J13"/>
    </sheetView>
  </sheetViews>
  <sheetFormatPr baseColWidth="10" defaultRowHeight="15" x14ac:dyDescent="0.25"/>
  <cols>
    <col min="6" max="6" width="23.7109375" bestFit="1" customWidth="1"/>
    <col min="10" max="10" width="23.5703125" bestFit="1" customWidth="1"/>
  </cols>
  <sheetData>
    <row r="1" spans="1:9" x14ac:dyDescent="0.25">
      <c r="A1" s="3" t="s">
        <v>6</v>
      </c>
      <c r="B1" s="3" t="s">
        <v>5</v>
      </c>
      <c r="C1" s="3" t="s">
        <v>0</v>
      </c>
      <c r="D1" s="3" t="s">
        <v>1</v>
      </c>
    </row>
    <row r="2" spans="1:9" x14ac:dyDescent="0.25">
      <c r="A2" s="2" t="s">
        <v>2</v>
      </c>
      <c r="B2" s="2">
        <v>52.957443300000001</v>
      </c>
      <c r="C2" s="2">
        <v>57.108735699999997</v>
      </c>
      <c r="D2" s="2">
        <v>96.758447399999994</v>
      </c>
      <c r="E2" s="2"/>
    </row>
    <row r="3" spans="1:9" x14ac:dyDescent="0.25">
      <c r="A3" s="2" t="s">
        <v>2</v>
      </c>
      <c r="B3" s="2">
        <v>48.591299300000003</v>
      </c>
      <c r="C3" s="2">
        <v>28.7987781</v>
      </c>
      <c r="D3" s="2">
        <v>89.251844800000001</v>
      </c>
      <c r="E3" s="2"/>
    </row>
    <row r="4" spans="1:9" x14ac:dyDescent="0.25">
      <c r="A4" s="2" t="s">
        <v>2</v>
      </c>
      <c r="B4" s="2"/>
      <c r="C4" s="2">
        <v>59.044803700000003</v>
      </c>
      <c r="D4" s="2">
        <v>71.076564300000001</v>
      </c>
      <c r="E4" s="2"/>
    </row>
    <row r="5" spans="1:9" x14ac:dyDescent="0.25">
      <c r="A5" s="2" t="s">
        <v>3</v>
      </c>
      <c r="B5" s="2">
        <v>39.852002339999999</v>
      </c>
      <c r="C5" s="2">
        <v>64.276526459999999</v>
      </c>
      <c r="D5" s="2">
        <v>63.895886179999998</v>
      </c>
      <c r="E5" s="2"/>
    </row>
    <row r="6" spans="1:9" x14ac:dyDescent="0.25">
      <c r="A6" s="2" t="s">
        <v>3</v>
      </c>
      <c r="B6" s="2">
        <v>18.380815909999999</v>
      </c>
      <c r="C6" s="2">
        <v>46.956281199999999</v>
      </c>
      <c r="D6" s="2">
        <v>72.874789289999995</v>
      </c>
      <c r="E6" s="2"/>
    </row>
    <row r="7" spans="1:9" x14ac:dyDescent="0.25">
      <c r="A7" s="2" t="s">
        <v>3</v>
      </c>
      <c r="B7" s="2"/>
      <c r="C7" s="2">
        <v>40.65708721</v>
      </c>
      <c r="D7" s="2">
        <v>97.72042356</v>
      </c>
      <c r="E7" s="2"/>
    </row>
    <row r="8" spans="1:9" x14ac:dyDescent="0.25">
      <c r="A8" s="2" t="s">
        <v>4</v>
      </c>
      <c r="B8" s="2">
        <v>44.730723099999999</v>
      </c>
      <c r="C8" s="2">
        <v>46.302368399999999</v>
      </c>
      <c r="D8" s="2">
        <v>77.1234477</v>
      </c>
      <c r="E8" s="2"/>
    </row>
    <row r="9" spans="1:9" x14ac:dyDescent="0.25">
      <c r="A9" s="2" t="s">
        <v>4</v>
      </c>
      <c r="B9" s="2">
        <v>42.485978500000002</v>
      </c>
      <c r="C9" s="2">
        <v>28.117239999999999</v>
      </c>
      <c r="D9" s="2">
        <v>59.342759999999998</v>
      </c>
      <c r="E9" s="2"/>
    </row>
    <row r="10" spans="1:9" x14ac:dyDescent="0.25">
      <c r="A10" s="2" t="s">
        <v>4</v>
      </c>
      <c r="B10" s="2">
        <v>30.439493599999999</v>
      </c>
      <c r="C10" s="2">
        <v>51.192923499999999</v>
      </c>
      <c r="D10" s="2">
        <v>57.509322900000001</v>
      </c>
      <c r="E10" s="2"/>
    </row>
    <row r="11" spans="1:9" x14ac:dyDescent="0.25">
      <c r="A11" s="2" t="s">
        <v>4</v>
      </c>
      <c r="B11" s="2"/>
      <c r="C11" s="2">
        <v>20.985863800000001</v>
      </c>
      <c r="D11" s="2">
        <v>88.410344300000006</v>
      </c>
      <c r="E11" s="2"/>
    </row>
    <row r="12" spans="1:9" x14ac:dyDescent="0.25">
      <c r="A12" s="2"/>
      <c r="B12" s="2"/>
      <c r="C12" s="2"/>
      <c r="D12" s="2"/>
      <c r="E12" s="2"/>
    </row>
    <row r="13" spans="1:9" x14ac:dyDescent="0.25">
      <c r="A13" s="2"/>
      <c r="B13" s="2"/>
      <c r="C13" s="2"/>
      <c r="D13" s="2"/>
      <c r="E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20" spans="1:13" x14ac:dyDescent="0.25">
      <c r="A20" s="5"/>
      <c r="B20" s="5"/>
      <c r="C20" s="5"/>
      <c r="J20" s="4"/>
      <c r="K20" s="5"/>
      <c r="L20" s="5"/>
      <c r="M20" s="5"/>
    </row>
    <row r="21" spans="1:13" x14ac:dyDescent="0.25">
      <c r="A21" s="5"/>
      <c r="B21" s="5"/>
      <c r="C21" s="5"/>
      <c r="J21" s="4"/>
      <c r="K21" s="5"/>
      <c r="L21" s="5"/>
      <c r="M21" s="5"/>
    </row>
    <row r="22" spans="1:13" x14ac:dyDescent="0.25">
      <c r="A22" s="5"/>
      <c r="B22" s="5"/>
      <c r="C22" s="5"/>
      <c r="J22" s="4"/>
      <c r="K22" s="5"/>
      <c r="L22" s="5"/>
      <c r="M22" s="5"/>
    </row>
    <row r="23" spans="1:13" x14ac:dyDescent="0.25">
      <c r="A23" s="5"/>
      <c r="B23" s="5"/>
      <c r="C23" s="5"/>
      <c r="J23" s="4"/>
      <c r="K23" s="5"/>
      <c r="L23" s="5"/>
      <c r="M23" s="5"/>
    </row>
    <row r="24" spans="1:13" x14ac:dyDescent="0.25">
      <c r="A24" s="5"/>
      <c r="B24" s="5"/>
      <c r="C24" s="5"/>
      <c r="J24" s="4"/>
      <c r="K24" s="5"/>
      <c r="L24" s="5"/>
      <c r="M24" s="5"/>
    </row>
    <row r="25" spans="1:13" x14ac:dyDescent="0.25">
      <c r="A25" s="5"/>
      <c r="B25" s="5"/>
      <c r="C25" s="5"/>
      <c r="J25" s="4"/>
      <c r="K25" s="5"/>
      <c r="L25" s="5"/>
      <c r="M25" s="5"/>
    </row>
    <row r="26" spans="1:13" x14ac:dyDescent="0.25">
      <c r="A26" s="5"/>
      <c r="B26" s="5"/>
      <c r="C26" s="5"/>
      <c r="J26" s="4"/>
      <c r="K26" s="5"/>
      <c r="L26" s="5"/>
      <c r="M26" s="5"/>
    </row>
    <row r="27" spans="1:13" x14ac:dyDescent="0.25">
      <c r="A27" s="5"/>
      <c r="B27" s="5"/>
      <c r="C27" s="5"/>
      <c r="J27" s="4"/>
      <c r="K27" s="5"/>
      <c r="L27" s="5"/>
      <c r="M27" s="5"/>
    </row>
    <row r="28" spans="1:13" x14ac:dyDescent="0.25">
      <c r="J28" s="4"/>
      <c r="K28" s="5"/>
      <c r="L28" s="5"/>
      <c r="M28" s="5"/>
    </row>
    <row r="29" spans="1:13" x14ac:dyDescent="0.25">
      <c r="J29" s="4"/>
      <c r="K29" s="5"/>
      <c r="L29" s="5"/>
      <c r="M29" s="5"/>
    </row>
    <row r="30" spans="1:13" x14ac:dyDescent="0.25">
      <c r="J30" s="4"/>
      <c r="K30" s="5"/>
      <c r="L30" s="5"/>
      <c r="M30" s="5"/>
    </row>
    <row r="31" spans="1:13" x14ac:dyDescent="0.25">
      <c r="J31" s="4"/>
      <c r="K31" s="5"/>
      <c r="L31" s="5"/>
      <c r="M31" s="5"/>
    </row>
    <row r="32" spans="1:13" x14ac:dyDescent="0.25">
      <c r="J32" s="4"/>
      <c r="K32" s="5"/>
      <c r="L32" s="5"/>
      <c r="M32" s="5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6F9-CD51-4606-AF89-5FECF28745B4}">
  <dimension ref="A1:D13"/>
  <sheetViews>
    <sheetView tabSelected="1" workbookViewId="0">
      <selection activeCell="C20" sqref="C20"/>
    </sheetView>
  </sheetViews>
  <sheetFormatPr baseColWidth="10" defaultRowHeight="15" x14ac:dyDescent="0.25"/>
  <sheetData>
    <row r="1" spans="1:4" x14ac:dyDescent="0.25">
      <c r="A1" s="3" t="s">
        <v>7</v>
      </c>
      <c r="B1" s="3" t="s">
        <v>5</v>
      </c>
      <c r="C1" s="3" t="s">
        <v>0</v>
      </c>
      <c r="D1" s="3" t="s">
        <v>1</v>
      </c>
    </row>
    <row r="2" spans="1:4" x14ac:dyDescent="0.25">
      <c r="A2" s="2" t="s">
        <v>2</v>
      </c>
      <c r="B2" s="2">
        <v>0.51784334929708009</v>
      </c>
      <c r="C2" s="2">
        <v>3.2942993974972965</v>
      </c>
      <c r="D2" s="2">
        <v>4.1649930480457282</v>
      </c>
    </row>
    <row r="3" spans="1:4" x14ac:dyDescent="0.25">
      <c r="A3" s="2" t="s">
        <v>2</v>
      </c>
      <c r="B3" s="2">
        <v>1.3100571605128997</v>
      </c>
      <c r="C3" s="2">
        <v>0.48385601730264172</v>
      </c>
      <c r="D3" s="2">
        <v>4.0302796230495899</v>
      </c>
    </row>
    <row r="4" spans="1:4" x14ac:dyDescent="0.25">
      <c r="A4" s="2" t="s">
        <v>2</v>
      </c>
      <c r="B4" s="2">
        <v>1.9484010505175342</v>
      </c>
      <c r="C4" s="2">
        <v>0.3750965549204387</v>
      </c>
      <c r="D4" s="2">
        <v>6.0472732890468093</v>
      </c>
    </row>
    <row r="5" spans="1:4" x14ac:dyDescent="0.25">
      <c r="A5" s="2" t="s">
        <v>2</v>
      </c>
      <c r="B5" s="2">
        <v>0.22369843967248568</v>
      </c>
      <c r="C5" s="2">
        <v>4.0339873319944379</v>
      </c>
      <c r="D5" s="2">
        <v>5.7271744168082801</v>
      </c>
    </row>
    <row r="6" spans="1:4" x14ac:dyDescent="0.25">
      <c r="A6" s="2" t="s">
        <v>3</v>
      </c>
      <c r="B6" s="2">
        <v>0.26341778471068628</v>
      </c>
      <c r="C6" s="2">
        <v>0.2951139622884949</v>
      </c>
      <c r="D6" s="2">
        <v>5.023985921478185</v>
      </c>
    </row>
    <row r="7" spans="1:4" x14ac:dyDescent="0.25">
      <c r="A7" s="2" t="s">
        <v>3</v>
      </c>
      <c r="B7" s="2">
        <v>1.981522840278765</v>
      </c>
      <c r="C7" s="2">
        <v>0.39675596891293158</v>
      </c>
      <c r="D7" s="2">
        <v>1.707681788500365</v>
      </c>
    </row>
    <row r="8" spans="1:4" x14ac:dyDescent="0.25">
      <c r="A8" s="2" t="s">
        <v>3</v>
      </c>
      <c r="B8" s="2">
        <v>1.0027151113443196</v>
      </c>
      <c r="C8" s="2">
        <v>0.43473407174060058</v>
      </c>
      <c r="D8" s="2">
        <v>5.4132996573011143</v>
      </c>
    </row>
    <row r="9" spans="1:4" x14ac:dyDescent="0.25">
      <c r="A9" s="2" t="s">
        <v>3</v>
      </c>
      <c r="B9" s="2">
        <v>0.7523442636662292</v>
      </c>
      <c r="C9" s="2">
        <v>0.2951139622884949</v>
      </c>
      <c r="D9" s="2">
        <v>7.6259469977559728</v>
      </c>
    </row>
    <row r="10" spans="1:4" x14ac:dyDescent="0.25">
      <c r="A10" s="2" t="s">
        <v>4</v>
      </c>
      <c r="B10" s="2">
        <v>1.1164390490642386</v>
      </c>
      <c r="C10" s="2">
        <v>0.98978249873545787</v>
      </c>
      <c r="D10" s="2">
        <v>7.967627718765808</v>
      </c>
    </row>
    <row r="11" spans="1:4" x14ac:dyDescent="0.25">
      <c r="A11" s="2" t="s">
        <v>4</v>
      </c>
      <c r="B11" s="2">
        <v>0.68062721294891249</v>
      </c>
      <c r="C11" s="2">
        <v>0.67212948912493686</v>
      </c>
      <c r="D11" s="2">
        <v>1.7157309054122409</v>
      </c>
    </row>
    <row r="12" spans="1:4" x14ac:dyDescent="0.25">
      <c r="A12" s="2" t="s">
        <v>4</v>
      </c>
      <c r="B12" s="2">
        <v>1.3487101669195751</v>
      </c>
      <c r="C12" s="2">
        <v>1.101062215477997</v>
      </c>
      <c r="D12" s="2">
        <v>17.153262518968134</v>
      </c>
    </row>
    <row r="13" spans="1:4" x14ac:dyDescent="0.25">
      <c r="A13" s="2" t="s">
        <v>4</v>
      </c>
      <c r="B13" s="2">
        <v>0.85422357106727376</v>
      </c>
      <c r="C13" s="2">
        <v>0.99747091552857869</v>
      </c>
      <c r="D13" s="2">
        <v>8.2468386444107225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43AD-B46E-476F-8391-6FE7C6D50F20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19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>
        <v>-4.17</v>
      </c>
      <c r="C2" s="9">
        <v>-0.94</v>
      </c>
      <c r="D2" s="9">
        <v>-0.79</v>
      </c>
    </row>
    <row r="3" spans="1:4" x14ac:dyDescent="0.25">
      <c r="A3" s="8" t="s">
        <v>2</v>
      </c>
      <c r="B3" s="9">
        <v>-7.49</v>
      </c>
      <c r="C3" s="9">
        <v>-0.67999999999999994</v>
      </c>
      <c r="D3" s="9">
        <v>-0.64</v>
      </c>
    </row>
    <row r="4" spans="1:4" x14ac:dyDescent="0.25">
      <c r="A4" s="8" t="s">
        <v>3</v>
      </c>
      <c r="B4" s="9">
        <f>'2D'!B4-'2B'!B4</f>
        <v>-0.25474084900000005</v>
      </c>
      <c r="C4" s="9">
        <f>'2D'!C4-'2B'!C4</f>
        <v>-0.23672566500000003</v>
      </c>
      <c r="D4" s="9">
        <f>'2D'!D4-'2B'!D4</f>
        <v>-0.28776871599999998</v>
      </c>
    </row>
    <row r="5" spans="1:4" x14ac:dyDescent="0.25">
      <c r="A5" s="8" t="s">
        <v>3</v>
      </c>
      <c r="B5" s="9">
        <f>'2D'!B5-'2B'!B5</f>
        <v>-0.75347659249999999</v>
      </c>
      <c r="C5" s="9">
        <f>'2D'!C5-'2B'!C5</f>
        <v>-5.0252876000000057E-2</v>
      </c>
      <c r="D5" s="9">
        <f>'2D'!D5-'2B'!D5</f>
        <v>-4.1087238000000026E-2</v>
      </c>
    </row>
    <row r="6" spans="1:4" x14ac:dyDescent="0.25">
      <c r="A6" s="8" t="s">
        <v>4</v>
      </c>
      <c r="B6" s="9">
        <v>-1.2752844679999999</v>
      </c>
      <c r="C6" s="9">
        <v>2.8971701999999766E-2</v>
      </c>
      <c r="D6" s="9">
        <v>-0.21774917399999993</v>
      </c>
    </row>
    <row r="7" spans="1:4" x14ac:dyDescent="0.25">
      <c r="A7" s="8" t="s">
        <v>4</v>
      </c>
      <c r="B7" s="9">
        <v>-1.8991649939999999</v>
      </c>
      <c r="C7" s="9">
        <v>-0.15526230699999966</v>
      </c>
      <c r="D7" s="9">
        <v>-0.30525706900000005</v>
      </c>
    </row>
    <row r="8" spans="1:4" x14ac:dyDescent="0.25">
      <c r="A8" s="8" t="s">
        <v>8</v>
      </c>
      <c r="B8" s="9">
        <f>'2D'!B8-'2B'!B8</f>
        <v>-3.0149551776000001</v>
      </c>
      <c r="C8" s="9">
        <f>'2D'!C8-'2B'!C8</f>
        <v>-0.9052479482000001</v>
      </c>
      <c r="D8" s="9">
        <f>'2D'!D8-'2B'!D8</f>
        <v>-0.87536636200000006</v>
      </c>
    </row>
    <row r="9" spans="1:4" x14ac:dyDescent="0.25">
      <c r="A9" s="8" t="s">
        <v>8</v>
      </c>
      <c r="B9" s="9">
        <f>'2D'!B9-'2B'!B9</f>
        <v>-3.4615992369999997</v>
      </c>
      <c r="C9" s="9">
        <f>'2D'!C9-'2B'!C9</f>
        <v>-0.95412882399999988</v>
      </c>
      <c r="D9" s="9">
        <f>'2D'!D9-'2B'!D9</f>
        <v>-0.87486353670000006</v>
      </c>
    </row>
    <row r="10" spans="1:4" x14ac:dyDescent="0.25">
      <c r="A10" s="8" t="s">
        <v>9</v>
      </c>
      <c r="B10" s="11">
        <f>'2D'!B10-'2B'!B10</f>
        <v>-3.6810472366999996</v>
      </c>
      <c r="C10" s="9">
        <f>'2D'!C10-'2B'!C10</f>
        <v>-0.64638640700000005</v>
      </c>
      <c r="D10" s="9">
        <f>'2D'!D10-'2B'!D10</f>
        <v>-0.35398228609999993</v>
      </c>
    </row>
    <row r="11" spans="1:4" x14ac:dyDescent="0.25">
      <c r="A11" s="8" t="s">
        <v>9</v>
      </c>
      <c r="B11" s="9">
        <f>'2D'!B11-'2B'!B11</f>
        <v>-3.9771387259999997</v>
      </c>
      <c r="C11" s="9">
        <f>'2D'!C11-'2B'!C11</f>
        <v>-0.71312673900000001</v>
      </c>
      <c r="D11" s="9">
        <f>'2D'!D11-'2B'!D11</f>
        <v>-0.49078173720000007</v>
      </c>
    </row>
    <row r="12" spans="1:4" x14ac:dyDescent="0.25">
      <c r="A12" s="8" t="s">
        <v>10</v>
      </c>
      <c r="B12" s="9">
        <v>-1.1840537906000002</v>
      </c>
      <c r="C12" s="9">
        <v>-0.3691924630000003</v>
      </c>
      <c r="D12" s="9">
        <v>-0.23474728099999997</v>
      </c>
    </row>
    <row r="13" spans="1:4" x14ac:dyDescent="0.25">
      <c r="A13" s="8" t="s">
        <v>10</v>
      </c>
      <c r="B13" s="9">
        <v>-1.0795148423000001</v>
      </c>
      <c r="C13" s="9">
        <v>-0.43898556799999988</v>
      </c>
      <c r="D13" s="9">
        <v>-0.10019570710000003</v>
      </c>
    </row>
    <row r="14" spans="1:4" x14ac:dyDescent="0.25">
      <c r="A14" s="8" t="s">
        <v>11</v>
      </c>
      <c r="B14" s="9">
        <v>-0.60978983640000006</v>
      </c>
      <c r="C14" s="9">
        <v>-0.17007747000000006</v>
      </c>
      <c r="D14" s="9">
        <v>-0.10094027659999999</v>
      </c>
    </row>
    <row r="15" spans="1:4" x14ac:dyDescent="0.25">
      <c r="A15" s="8" t="s">
        <v>11</v>
      </c>
      <c r="B15" s="9">
        <v>-8.8495554000000032E-2</v>
      </c>
      <c r="C15" s="9">
        <v>-0.34706872</v>
      </c>
      <c r="D15" s="9">
        <v>-0.46321900999999999</v>
      </c>
    </row>
    <row r="16" spans="1:4" x14ac:dyDescent="0.25">
      <c r="A16" s="8" t="s">
        <v>12</v>
      </c>
      <c r="B16" s="9">
        <v>-3.2466813650000006</v>
      </c>
      <c r="C16" s="9">
        <v>-1.4950221272999999</v>
      </c>
      <c r="D16" s="9">
        <v>-0.82853975999999996</v>
      </c>
    </row>
    <row r="17" spans="1:4" x14ac:dyDescent="0.25">
      <c r="A17" s="8" t="s">
        <v>12</v>
      </c>
      <c r="B17" s="9">
        <v>-2.8523228249999999</v>
      </c>
      <c r="C17" s="9">
        <v>-0.64712391999999985</v>
      </c>
      <c r="D17" s="9">
        <v>-0.69524337600000008</v>
      </c>
    </row>
    <row r="18" spans="1:4" x14ac:dyDescent="0.25">
      <c r="A18" s="8" t="s">
        <v>13</v>
      </c>
      <c r="B18" s="9">
        <v>-0.45907086129999997</v>
      </c>
      <c r="C18" s="9">
        <v>-0.34292020199999995</v>
      </c>
      <c r="D18" s="9">
        <v>-0.56969020100000001</v>
      </c>
    </row>
    <row r="19" spans="1:4" x14ac:dyDescent="0.25">
      <c r="A19" s="8" t="s">
        <v>13</v>
      </c>
      <c r="B19" s="9">
        <v>-0.85176986899999996</v>
      </c>
      <c r="C19" s="9">
        <v>0.11061956700000009</v>
      </c>
      <c r="D19" s="9">
        <v>-1.0121682409999999</v>
      </c>
    </row>
    <row r="20" spans="1:4" x14ac:dyDescent="0.25">
      <c r="A20" s="8" t="s">
        <v>14</v>
      </c>
      <c r="B20" s="9">
        <v>-2.444874574</v>
      </c>
      <c r="C20" s="9">
        <v>-1.212665908</v>
      </c>
      <c r="D20" s="9">
        <v>-1.1425147779999998</v>
      </c>
    </row>
    <row r="21" spans="1:4" x14ac:dyDescent="0.25">
      <c r="A21" s="8" t="s">
        <v>14</v>
      </c>
      <c r="B21" s="9">
        <v>-1.6244469029999999</v>
      </c>
      <c r="C21" s="9">
        <v>-1.2353428549999999</v>
      </c>
      <c r="D21" s="9">
        <v>-0.7982116239999999</v>
      </c>
    </row>
    <row r="22" spans="1:4" x14ac:dyDescent="0.25">
      <c r="A22" s="8" t="s">
        <v>15</v>
      </c>
      <c r="B22" s="9">
        <v>-1.7659248650000001</v>
      </c>
      <c r="C22" s="9">
        <v>-1.0791144500000001</v>
      </c>
      <c r="D22" s="9">
        <v>-1.04097233</v>
      </c>
    </row>
    <row r="23" spans="1:4" x14ac:dyDescent="0.25">
      <c r="A23" s="8" t="s">
        <v>15</v>
      </c>
      <c r="B23" s="9">
        <v>-2.090671994</v>
      </c>
      <c r="C23" s="9">
        <v>-1.23940498</v>
      </c>
      <c r="D23" s="9">
        <v>-1.2041719170000003</v>
      </c>
    </row>
    <row r="24" spans="1:4" x14ac:dyDescent="0.25">
      <c r="A24" s="8" t="s">
        <v>16</v>
      </c>
      <c r="B24" s="9">
        <v>-2.0811847279999998</v>
      </c>
      <c r="C24" s="9">
        <v>-0.32630666400000008</v>
      </c>
      <c r="D24" s="9">
        <v>-0.57555390199999978</v>
      </c>
    </row>
    <row r="25" spans="1:4" x14ac:dyDescent="0.25">
      <c r="A25" s="8" t="s">
        <v>17</v>
      </c>
      <c r="B25" s="9">
        <v>-1.7156772669999998</v>
      </c>
      <c r="C25" s="9">
        <v>-0.54597239100000006</v>
      </c>
      <c r="D25" s="9">
        <v>-0.4733783450000002</v>
      </c>
    </row>
    <row r="26" spans="1:4" x14ac:dyDescent="0.25">
      <c r="A26" s="8" t="s">
        <v>17</v>
      </c>
      <c r="B26" s="9">
        <v>-1.0792119680999999</v>
      </c>
      <c r="C26" s="9"/>
      <c r="D26" s="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AA52-A330-4227-B062-A524CC24146C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20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>
        <v>2.6207595860000001</v>
      </c>
      <c r="C2" s="9">
        <v>0.3453785714</v>
      </c>
      <c r="D2" s="9">
        <v>0.69229352249999998</v>
      </c>
    </row>
    <row r="3" spans="1:4" x14ac:dyDescent="0.25">
      <c r="A3" s="8" t="s">
        <v>2</v>
      </c>
      <c r="B3" s="9">
        <v>2.8616641939999998</v>
      </c>
      <c r="C3" s="9">
        <v>0.2270771889</v>
      </c>
      <c r="D3" s="9">
        <v>0.82903146230000002</v>
      </c>
    </row>
    <row r="4" spans="1:4" x14ac:dyDescent="0.25">
      <c r="A4" s="8" t="s">
        <v>3</v>
      </c>
      <c r="B4" s="9">
        <v>1.024020207</v>
      </c>
      <c r="C4" s="9">
        <v>1.731194678</v>
      </c>
      <c r="D4" s="9">
        <v>2.2210808769999999</v>
      </c>
    </row>
    <row r="5" spans="1:4" x14ac:dyDescent="0.25">
      <c r="A5" s="8" t="s">
        <v>3</v>
      </c>
      <c r="B5" s="9">
        <v>0.97661188649999997</v>
      </c>
      <c r="C5" s="9">
        <v>2.45970289</v>
      </c>
      <c r="D5" s="9">
        <v>1.04851454</v>
      </c>
    </row>
    <row r="6" spans="1:4" x14ac:dyDescent="0.25">
      <c r="A6" s="8" t="s">
        <v>4</v>
      </c>
      <c r="B6" s="9">
        <f>'2B'!B6+'2C'!B6</f>
        <v>1.877370421</v>
      </c>
      <c r="C6" s="9">
        <f>'2B'!C6+'2C'!C6</f>
        <v>3.0424304539999998</v>
      </c>
      <c r="D6" s="9">
        <f>'2B'!D6+'2C'!D6</f>
        <v>1.367335634</v>
      </c>
    </row>
    <row r="7" spans="1:4" x14ac:dyDescent="0.25">
      <c r="A7" s="8" t="s">
        <v>4</v>
      </c>
      <c r="B7" s="9">
        <f>'2B'!B7+'2C'!B7</f>
        <v>2.0891277150000001</v>
      </c>
      <c r="C7" s="9">
        <f>'2B'!C7+'2C'!C7</f>
        <v>2.1317952290000002</v>
      </c>
      <c r="D7" s="9">
        <f>'2B'!D7+'2C'!D7</f>
        <v>2.9902812939999999</v>
      </c>
    </row>
    <row r="8" spans="1:4" x14ac:dyDescent="0.25">
      <c r="A8" s="8" t="s">
        <v>8</v>
      </c>
      <c r="B8" s="9">
        <v>0.67596396240000001</v>
      </c>
      <c r="C8" s="9">
        <v>0.76485462479999999</v>
      </c>
      <c r="D8" s="9">
        <v>0.84979455599999998</v>
      </c>
    </row>
    <row r="9" spans="1:4" x14ac:dyDescent="0.25">
      <c r="A9" s="8" t="s">
        <v>8</v>
      </c>
      <c r="B9" s="9">
        <v>1.225900738</v>
      </c>
      <c r="C9" s="9">
        <v>1.28516118</v>
      </c>
      <c r="D9" s="9">
        <v>0.81107775230000001</v>
      </c>
    </row>
    <row r="10" spans="1:4" x14ac:dyDescent="0.25">
      <c r="A10" s="8" t="s">
        <v>9</v>
      </c>
      <c r="B10" s="9">
        <v>0.93565632629999995</v>
      </c>
      <c r="C10" s="9">
        <v>1.329277306</v>
      </c>
      <c r="D10" s="9">
        <v>0.63606195040000002</v>
      </c>
    </row>
    <row r="11" spans="1:4" x14ac:dyDescent="0.25">
      <c r="A11" s="8" t="s">
        <v>9</v>
      </c>
      <c r="B11" s="9">
        <v>1.2850294980000001</v>
      </c>
      <c r="C11" s="9">
        <v>1.497050183</v>
      </c>
      <c r="D11" s="9">
        <v>0.80291295979999999</v>
      </c>
    </row>
    <row r="12" spans="1:4" x14ac:dyDescent="0.25">
      <c r="A12" s="8" t="s">
        <v>10</v>
      </c>
      <c r="B12" s="9">
        <v>0.98174777940000002</v>
      </c>
      <c r="C12" s="9">
        <v>1.6827986829999999</v>
      </c>
      <c r="D12" s="9">
        <v>1.0356747660000001</v>
      </c>
    </row>
    <row r="13" spans="1:4" x14ac:dyDescent="0.25">
      <c r="A13" s="8" t="s">
        <v>10</v>
      </c>
      <c r="B13" s="9">
        <v>0.70358591370000001</v>
      </c>
      <c r="C13" s="9">
        <v>1.3147584830000001</v>
      </c>
      <c r="D13" s="9">
        <v>0.87665928559999995</v>
      </c>
    </row>
    <row r="14" spans="1:4" x14ac:dyDescent="0.25">
      <c r="A14" s="8" t="s">
        <v>11</v>
      </c>
      <c r="B14" s="11">
        <f>'2B'!B14+'2C'!B14</f>
        <v>0.29314159629999992</v>
      </c>
      <c r="C14" s="9">
        <f>'2B'!C14+'2C'!C14</f>
        <v>0.97898225699999997</v>
      </c>
      <c r="D14" s="9">
        <f>'2B'!D14+'2C'!D14</f>
        <v>0.36504422949999998</v>
      </c>
    </row>
    <row r="15" spans="1:4" x14ac:dyDescent="0.25">
      <c r="A15" s="8" t="s">
        <v>11</v>
      </c>
      <c r="B15" s="11">
        <f>'2B'!B15+'2C'!B15</f>
        <v>0.4590708329</v>
      </c>
      <c r="C15" s="9">
        <f>'2B'!C15+'2C'!C15</f>
        <v>1.344026487</v>
      </c>
      <c r="D15" s="9">
        <f>'2B'!D15+'2C'!D15</f>
        <v>1.3219026869999999</v>
      </c>
    </row>
    <row r="16" spans="1:4" x14ac:dyDescent="0.25">
      <c r="A16" s="8" t="s">
        <v>12</v>
      </c>
      <c r="B16" s="9">
        <f>'2B'!B16+'2C'!B16</f>
        <v>1.1780973069999998</v>
      </c>
      <c r="C16" s="9">
        <f>'2B'!C16+'2C'!C16</f>
        <v>0.38440265370000004</v>
      </c>
      <c r="D16" s="9">
        <f>'2B'!D16+'2C'!D16</f>
        <v>1.996681476</v>
      </c>
    </row>
    <row r="17" spans="1:4" x14ac:dyDescent="0.25">
      <c r="A17" s="8" t="s">
        <v>12</v>
      </c>
      <c r="B17" s="9">
        <f>'2B'!B17+'2C'!B17</f>
        <v>1.319137198</v>
      </c>
      <c r="C17" s="9">
        <f>'2B'!C17+'2C'!C17</f>
        <v>1.55420355</v>
      </c>
      <c r="D17" s="9">
        <f>'2B'!D17+'2C'!D17</f>
        <v>2.4640486340000001</v>
      </c>
    </row>
    <row r="18" spans="1:4" x14ac:dyDescent="0.25">
      <c r="A18" s="8" t="s">
        <v>13</v>
      </c>
      <c r="B18" s="9">
        <v>0.50884955269999999</v>
      </c>
      <c r="C18" s="9">
        <v>1.3661505140000001</v>
      </c>
      <c r="D18" s="9">
        <v>1.327433665</v>
      </c>
    </row>
    <row r="19" spans="1:4" x14ac:dyDescent="0.25">
      <c r="A19" s="8" t="s">
        <v>13</v>
      </c>
      <c r="B19" s="9">
        <v>1.1725663850000001</v>
      </c>
      <c r="C19" s="9">
        <v>2.3285399490000001</v>
      </c>
      <c r="D19" s="9">
        <v>1.0066371489999999</v>
      </c>
    </row>
    <row r="20" spans="1:4" x14ac:dyDescent="0.25">
      <c r="A20" s="8" t="s">
        <v>14</v>
      </c>
      <c r="B20" s="9">
        <v>1.748709423</v>
      </c>
      <c r="C20" s="9">
        <v>1.9621128329999999</v>
      </c>
      <c r="D20" s="9">
        <v>1.5081120640000001</v>
      </c>
    </row>
    <row r="21" spans="1:4" x14ac:dyDescent="0.25">
      <c r="A21" s="8" t="s">
        <v>14</v>
      </c>
      <c r="B21" s="9">
        <v>1.5606563389999999</v>
      </c>
      <c r="C21" s="9">
        <v>1.2255715469999999</v>
      </c>
      <c r="D21" s="9">
        <v>2.013735241</v>
      </c>
    </row>
    <row r="22" spans="1:4" x14ac:dyDescent="0.25">
      <c r="A22" s="8" t="s">
        <v>15</v>
      </c>
      <c r="B22" s="9">
        <v>1.6114886500000001</v>
      </c>
      <c r="C22" s="9">
        <v>1.558154241</v>
      </c>
      <c r="D22" s="9">
        <v>1.8829013750000001</v>
      </c>
    </row>
    <row r="23" spans="1:4" x14ac:dyDescent="0.25">
      <c r="A23" s="8" t="s">
        <v>15</v>
      </c>
      <c r="B23" s="9">
        <v>1.596475978</v>
      </c>
      <c r="C23" s="9">
        <v>1.7513432499999999</v>
      </c>
      <c r="D23" s="9">
        <v>1.992730712</v>
      </c>
    </row>
    <row r="24" spans="1:4" x14ac:dyDescent="0.25">
      <c r="A24" s="8" t="s">
        <v>16</v>
      </c>
      <c r="B24" s="9">
        <v>1.828423377</v>
      </c>
      <c r="C24" s="9">
        <v>2.5264904420000001</v>
      </c>
      <c r="D24" s="9">
        <v>1.8051350770000001</v>
      </c>
    </row>
    <row r="25" spans="1:4" x14ac:dyDescent="0.25">
      <c r="A25" s="8" t="s">
        <v>17</v>
      </c>
      <c r="B25" s="9">
        <v>1.395188058</v>
      </c>
      <c r="C25" s="9">
        <v>1.370817188</v>
      </c>
      <c r="D25" s="9">
        <v>1.645291761</v>
      </c>
    </row>
    <row r="26" spans="1:4" x14ac:dyDescent="0.25">
      <c r="A26" s="8" t="s">
        <v>17</v>
      </c>
      <c r="B26" s="9">
        <v>0.13913855089999999</v>
      </c>
      <c r="C26" s="9"/>
      <c r="D26" s="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F266-9C08-4CC7-8017-9787BCD23471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21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>
        <v>0.2830013349999998</v>
      </c>
      <c r="C2" s="9">
        <v>2.8128070876</v>
      </c>
      <c r="D2" s="9">
        <v>1.8791532515</v>
      </c>
    </row>
    <row r="3" spans="1:4" x14ac:dyDescent="0.25">
      <c r="A3" s="8" t="s">
        <v>2</v>
      </c>
      <c r="B3" s="9">
        <v>0.3020524710000001</v>
      </c>
      <c r="C3" s="9">
        <v>3.0527899861000001</v>
      </c>
      <c r="D3" s="9">
        <v>2.6720747217</v>
      </c>
    </row>
    <row r="4" spans="1:4" x14ac:dyDescent="0.25">
      <c r="A4" s="8" t="s">
        <v>3</v>
      </c>
      <c r="B4" s="9">
        <v>0.18081020000000003</v>
      </c>
      <c r="C4" s="9">
        <v>2.5359512660000001</v>
      </c>
      <c r="D4" s="9">
        <v>2.5890224900000001</v>
      </c>
    </row>
    <row r="5" spans="1:4" x14ac:dyDescent="0.25">
      <c r="A5" s="8" t="s">
        <v>3</v>
      </c>
      <c r="B5" s="9">
        <v>0.54717128250000013</v>
      </c>
      <c r="C5" s="9">
        <v>2.3328855800000001</v>
      </c>
      <c r="D5" s="9">
        <v>0.18489251200000001</v>
      </c>
    </row>
    <row r="6" spans="1:4" x14ac:dyDescent="0.25">
      <c r="A6" s="8" t="s">
        <v>4</v>
      </c>
      <c r="B6" s="9">
        <v>0.37004847500000015</v>
      </c>
      <c r="C6" s="9">
        <v>2.593631512</v>
      </c>
      <c r="D6" s="9">
        <v>1.3566687550000001</v>
      </c>
    </row>
    <row r="7" spans="1:4" x14ac:dyDescent="0.25">
      <c r="A7" s="8" t="s">
        <v>4</v>
      </c>
      <c r="B7" s="9">
        <v>0.65700062499999978</v>
      </c>
      <c r="C7" s="9">
        <v>3.0092446110000002</v>
      </c>
      <c r="D7" s="9">
        <v>1.7184206900000003</v>
      </c>
    </row>
    <row r="8" spans="1:4" x14ac:dyDescent="0.25">
      <c r="A8" s="8" t="s">
        <v>8</v>
      </c>
      <c r="B8" s="9">
        <v>0.18629572240000003</v>
      </c>
      <c r="C8" s="9">
        <v>1.4999836252000001</v>
      </c>
      <c r="D8" s="9">
        <v>0.77783743299999997</v>
      </c>
    </row>
    <row r="9" spans="1:4" x14ac:dyDescent="0.25">
      <c r="A9" s="8" t="s">
        <v>8</v>
      </c>
      <c r="B9" s="9">
        <v>0.37789084699999997</v>
      </c>
      <c r="C9" s="9">
        <v>0.80058799000000014</v>
      </c>
      <c r="D9" s="9">
        <v>0.86862166769999993</v>
      </c>
    </row>
    <row r="10" spans="1:4" x14ac:dyDescent="0.25">
      <c r="A10" s="8" t="s">
        <v>9</v>
      </c>
      <c r="B10" s="9">
        <v>-1.8436404999999656E-3</v>
      </c>
      <c r="C10" s="9">
        <v>0.94210908699999973</v>
      </c>
      <c r="D10" s="9">
        <v>0.46828907360000005</v>
      </c>
    </row>
    <row r="11" spans="1:4" x14ac:dyDescent="0.25">
      <c r="A11" s="8" t="s">
        <v>9</v>
      </c>
      <c r="B11" s="9">
        <v>0.19081856299999989</v>
      </c>
      <c r="C11" s="9">
        <v>1.4491149990000001</v>
      </c>
      <c r="D11" s="9">
        <v>0.52452068620000003</v>
      </c>
    </row>
    <row r="12" spans="1:4" x14ac:dyDescent="0.25">
      <c r="A12" s="8" t="s">
        <v>10</v>
      </c>
      <c r="B12" s="9">
        <v>0.47335916959999991</v>
      </c>
      <c r="C12" s="11">
        <v>0.45100478730000004</v>
      </c>
      <c r="D12" s="9">
        <v>0.70727323499999994</v>
      </c>
    </row>
    <row r="13" spans="1:4" x14ac:dyDescent="0.25">
      <c r="A13" s="8" t="s">
        <v>10</v>
      </c>
      <c r="B13" s="9">
        <v>0.45100478730000004</v>
      </c>
      <c r="C13" s="9">
        <v>0.51299781899999997</v>
      </c>
      <c r="D13" s="9">
        <v>0.80498713340000005</v>
      </c>
    </row>
    <row r="14" spans="1:4" x14ac:dyDescent="0.25">
      <c r="A14" s="8" t="s">
        <v>11</v>
      </c>
      <c r="B14" s="11">
        <v>0.89048663169999998</v>
      </c>
      <c r="C14" s="9">
        <v>0.76327432900000014</v>
      </c>
      <c r="D14" s="9">
        <v>0.69690270249999986</v>
      </c>
    </row>
    <row r="15" spans="1:4" x14ac:dyDescent="0.25">
      <c r="A15" s="8" t="s">
        <v>11</v>
      </c>
      <c r="B15" s="11">
        <v>9.4026489699999993E-2</v>
      </c>
      <c r="C15" s="9">
        <v>1.2334071470000001</v>
      </c>
      <c r="D15" s="9">
        <v>1.6205752899999999</v>
      </c>
    </row>
    <row r="16" spans="1:4" x14ac:dyDescent="0.25">
      <c r="A16" s="8" t="s">
        <v>12</v>
      </c>
      <c r="B16" s="9">
        <v>0.10253577199999997</v>
      </c>
      <c r="C16" s="9">
        <v>1.6922651563</v>
      </c>
      <c r="D16" s="9">
        <v>0.57476529799999998</v>
      </c>
    </row>
    <row r="17" spans="1:4" x14ac:dyDescent="0.25">
      <c r="A17" s="8" t="s">
        <v>12</v>
      </c>
      <c r="B17" s="9">
        <v>0.25889207000000014</v>
      </c>
      <c r="C17" s="9">
        <v>1.2848876869999999</v>
      </c>
      <c r="D17" s="9">
        <v>0.63329657299999997</v>
      </c>
    </row>
    <row r="18" spans="1:4" x14ac:dyDescent="0.25">
      <c r="A18" s="8" t="s">
        <v>13</v>
      </c>
      <c r="B18" s="9">
        <v>7.9891846200000005E-2</v>
      </c>
      <c r="C18" s="9">
        <v>1.029375564</v>
      </c>
      <c r="D18" s="9">
        <v>0.46460170099999987</v>
      </c>
    </row>
    <row r="19" spans="1:4" x14ac:dyDescent="0.25">
      <c r="A19" s="8" t="s">
        <v>13</v>
      </c>
      <c r="B19" s="9">
        <v>4.4247739000000008E-2</v>
      </c>
      <c r="C19" s="9">
        <v>0.99446888300000014</v>
      </c>
      <c r="D19" s="9">
        <v>0.57743368400000006</v>
      </c>
    </row>
    <row r="20" spans="1:4" x14ac:dyDescent="0.25">
      <c r="A20" s="8" t="s">
        <v>14</v>
      </c>
      <c r="B20" s="9">
        <v>0.54150865799999992</v>
      </c>
      <c r="C20" s="9">
        <v>0.64870419299999993</v>
      </c>
      <c r="D20" s="9">
        <v>1.0584571600000001</v>
      </c>
    </row>
    <row r="21" spans="1:4" x14ac:dyDescent="0.25">
      <c r="A21" s="8" t="s">
        <v>14</v>
      </c>
      <c r="B21" s="9">
        <v>0.6313869780000001</v>
      </c>
      <c r="C21" s="9">
        <v>1.0836098889999999</v>
      </c>
      <c r="D21" s="9">
        <v>0.89733458700000002</v>
      </c>
    </row>
    <row r="22" spans="1:4" x14ac:dyDescent="0.25">
      <c r="A22" s="8" t="s">
        <v>15</v>
      </c>
      <c r="B22" s="9">
        <v>1.0369257969999999</v>
      </c>
      <c r="C22" s="9">
        <v>3.8688951120000001</v>
      </c>
      <c r="D22" s="9">
        <v>1.970731574</v>
      </c>
    </row>
    <row r="23" spans="1:4" x14ac:dyDescent="0.25">
      <c r="A23" s="8" t="s">
        <v>15</v>
      </c>
      <c r="B23" s="9">
        <v>1.0275099710000002</v>
      </c>
      <c r="C23" s="9">
        <v>3.287955674</v>
      </c>
      <c r="D23" s="9">
        <v>1.7331076889999999</v>
      </c>
    </row>
    <row r="24" spans="1:4" x14ac:dyDescent="0.25">
      <c r="A24" s="8" t="s">
        <v>16</v>
      </c>
      <c r="B24" s="9">
        <v>0.50219057099999986</v>
      </c>
      <c r="C24" s="9">
        <v>0.78034033000000003</v>
      </c>
      <c r="D24" s="9">
        <v>0.49713260199999976</v>
      </c>
    </row>
    <row r="25" spans="1:4" x14ac:dyDescent="0.25">
      <c r="A25" s="8" t="s">
        <v>17</v>
      </c>
      <c r="B25" s="9">
        <v>0.20810286799999989</v>
      </c>
      <c r="C25" s="9">
        <v>0.63830891800000011</v>
      </c>
      <c r="D25" s="9">
        <v>0.3709208719999999</v>
      </c>
    </row>
    <row r="26" spans="1:4" x14ac:dyDescent="0.25">
      <c r="A26" s="8" t="s">
        <v>17</v>
      </c>
      <c r="B26" s="9">
        <v>-2.6963496499999989E-2</v>
      </c>
      <c r="C26" s="9"/>
      <c r="D26" s="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28B6-D42B-4924-AA09-8F4684ED3EE5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22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/>
      <c r="C2" s="9">
        <v>0.47739217000000012</v>
      </c>
      <c r="D2" s="9">
        <v>3.0074669900000073E-2</v>
      </c>
    </row>
    <row r="3" spans="1:4" x14ac:dyDescent="0.25">
      <c r="A3" s="8" t="s">
        <v>2</v>
      </c>
      <c r="B3" s="9"/>
      <c r="C3" s="9">
        <v>0.5769496519999997</v>
      </c>
      <c r="D3" s="9">
        <v>0.2751658669999999</v>
      </c>
    </row>
    <row r="4" spans="1:4" x14ac:dyDescent="0.25">
      <c r="A4" s="8" t="s">
        <v>3</v>
      </c>
      <c r="B4" s="9"/>
      <c r="C4" s="9">
        <v>-0.3055862020000002</v>
      </c>
      <c r="D4" s="9">
        <v>-0.38947299099999988</v>
      </c>
    </row>
    <row r="5" spans="1:4" x14ac:dyDescent="0.25">
      <c r="A5" s="8" t="s">
        <v>3</v>
      </c>
      <c r="B5" s="9"/>
      <c r="C5" s="9">
        <v>-0.21225110900000033</v>
      </c>
      <c r="D5" s="9">
        <v>0.22331310400000004</v>
      </c>
    </row>
    <row r="6" spans="1:4" x14ac:dyDescent="0.25">
      <c r="A6" s="8" t="s">
        <v>4</v>
      </c>
      <c r="B6" s="9"/>
      <c r="C6" s="9">
        <v>1.817311200000038E-2</v>
      </c>
      <c r="D6" s="9">
        <v>3.9511100000000354E-4</v>
      </c>
    </row>
    <row r="7" spans="1:4" x14ac:dyDescent="0.25">
      <c r="A7" s="8" t="s">
        <v>4</v>
      </c>
      <c r="B7" s="9"/>
      <c r="C7" s="9">
        <v>-3.9512100000038686E-4</v>
      </c>
      <c r="D7" s="9">
        <v>3.6874060000000597E-3</v>
      </c>
    </row>
    <row r="8" spans="1:4" x14ac:dyDescent="0.25">
      <c r="A8" s="8" t="s">
        <v>8</v>
      </c>
      <c r="B8" s="9"/>
      <c r="C8" s="9">
        <v>-3.3274779999999726E-2</v>
      </c>
      <c r="D8" s="9">
        <v>-3.9873874999999837E-2</v>
      </c>
    </row>
    <row r="9" spans="1:4" x14ac:dyDescent="0.25">
      <c r="A9" s="8" t="s">
        <v>8</v>
      </c>
      <c r="B9" s="9"/>
      <c r="C9" s="9">
        <v>-4.0026451000000129E-2</v>
      </c>
      <c r="D9" s="9">
        <v>-0.12844573299999995</v>
      </c>
    </row>
    <row r="10" spans="1:4" x14ac:dyDescent="0.25">
      <c r="A10" s="8" t="s">
        <v>9</v>
      </c>
      <c r="B10" s="9"/>
      <c r="C10" s="9">
        <v>-2.8775787499999872E-2</v>
      </c>
      <c r="D10" s="9">
        <v>-3.5892334999999997E-2</v>
      </c>
    </row>
    <row r="11" spans="1:4" x14ac:dyDescent="0.25">
      <c r="A11" s="8" t="s">
        <v>9</v>
      </c>
      <c r="B11" s="9"/>
      <c r="C11" s="9">
        <v>-6.8067325000001275E-3</v>
      </c>
      <c r="D11" s="9">
        <v>3.3311194999999995E-2</v>
      </c>
    </row>
    <row r="12" spans="1:4" x14ac:dyDescent="0.25">
      <c r="A12" s="8" t="s">
        <v>10</v>
      </c>
      <c r="B12" s="9"/>
      <c r="C12" s="9">
        <v>7.326E-3</v>
      </c>
      <c r="D12" s="9">
        <v>-1.8225499999999999E-2</v>
      </c>
    </row>
    <row r="13" spans="1:4" x14ac:dyDescent="0.25">
      <c r="A13" s="8" t="s">
        <v>10</v>
      </c>
      <c r="B13" s="9"/>
      <c r="C13" s="9">
        <v>1.3416000000000001E-2</v>
      </c>
      <c r="D13" s="9">
        <v>2.6983500000000001E-2</v>
      </c>
    </row>
    <row r="14" spans="1:4" x14ac:dyDescent="0.25">
      <c r="A14" s="8" t="s">
        <v>11</v>
      </c>
      <c r="B14" s="9"/>
      <c r="C14" s="9">
        <v>-8.112086400000007E-2</v>
      </c>
      <c r="D14" s="9">
        <v>-8.6651936999999846E-2</v>
      </c>
    </row>
    <row r="15" spans="1:4" x14ac:dyDescent="0.25">
      <c r="A15" s="8" t="s">
        <v>11</v>
      </c>
      <c r="B15" s="9"/>
      <c r="C15" s="9">
        <v>-0.28207970600000021</v>
      </c>
      <c r="D15" s="9">
        <v>-0.12536891799999994</v>
      </c>
    </row>
    <row r="16" spans="1:4" x14ac:dyDescent="0.25">
      <c r="A16" s="8" t="s">
        <v>12</v>
      </c>
      <c r="B16" s="9"/>
      <c r="C16" s="9">
        <v>-0.21953712800000003</v>
      </c>
      <c r="D16" s="9">
        <v>-0.18124569599999996</v>
      </c>
    </row>
    <row r="17" spans="1:4" x14ac:dyDescent="0.25">
      <c r="A17" s="8" t="s">
        <v>12</v>
      </c>
      <c r="B17" s="9"/>
      <c r="C17" s="9">
        <v>0.71094277300000019</v>
      </c>
      <c r="D17" s="9">
        <v>-0.51310411700000014</v>
      </c>
    </row>
    <row r="18" spans="1:4" x14ac:dyDescent="0.25">
      <c r="A18" s="8" t="s">
        <v>13</v>
      </c>
      <c r="B18" s="9"/>
      <c r="C18" s="9">
        <v>-0.15025814999999998</v>
      </c>
      <c r="D18" s="9">
        <v>-7.5589866999999922E-2</v>
      </c>
    </row>
    <row r="19" spans="1:4" x14ac:dyDescent="0.25">
      <c r="A19" s="8" t="s">
        <v>13</v>
      </c>
      <c r="B19" s="9"/>
      <c r="C19" s="9">
        <v>-0.21202064700000012</v>
      </c>
      <c r="D19" s="9">
        <v>-0.10877577500000002</v>
      </c>
    </row>
    <row r="20" spans="1:4" x14ac:dyDescent="0.25">
      <c r="A20" s="8" t="s">
        <v>14</v>
      </c>
      <c r="B20" s="9"/>
      <c r="C20" s="9">
        <v>-0.17718868299999979</v>
      </c>
      <c r="D20" s="9">
        <v>-0.11634801100000036</v>
      </c>
    </row>
    <row r="21" spans="1:4" x14ac:dyDescent="0.25">
      <c r="A21" s="8" t="s">
        <v>14</v>
      </c>
      <c r="B21" s="9"/>
      <c r="C21" s="9">
        <v>-7.1112739999996677E-3</v>
      </c>
      <c r="D21" s="9">
        <v>2.9037632000000091E-2</v>
      </c>
    </row>
    <row r="22" spans="1:4" x14ac:dyDescent="0.25">
      <c r="A22" s="8" t="s">
        <v>15</v>
      </c>
      <c r="B22" s="9"/>
      <c r="C22" s="9">
        <v>0.1891933210000003</v>
      </c>
      <c r="D22" s="9">
        <v>-5.9385198000000194E-2</v>
      </c>
    </row>
    <row r="23" spans="1:4" x14ac:dyDescent="0.25">
      <c r="A23" s="8" t="s">
        <v>15</v>
      </c>
      <c r="B23" s="9"/>
      <c r="C23" s="9">
        <v>-5.8196380000000048E-2</v>
      </c>
      <c r="D23" s="9">
        <v>-5.3272003000000012E-2</v>
      </c>
    </row>
    <row r="24" spans="1:4" x14ac:dyDescent="0.25">
      <c r="A24" s="8" t="s">
        <v>16</v>
      </c>
      <c r="B24" s="9"/>
      <c r="C24" s="9">
        <v>-2.1985702000000273E-2</v>
      </c>
      <c r="D24" s="9">
        <v>-4.8396084999999811E-2</v>
      </c>
    </row>
    <row r="25" spans="1:4" x14ac:dyDescent="0.25">
      <c r="A25" s="8" t="s">
        <v>17</v>
      </c>
      <c r="B25" s="9"/>
      <c r="C25" s="9">
        <v>8.3679801999999803E-2</v>
      </c>
      <c r="D25" s="9">
        <v>3.3555720000002509E-3</v>
      </c>
    </row>
    <row r="26" spans="1:4" x14ac:dyDescent="0.25">
      <c r="A26" s="8" t="s">
        <v>17</v>
      </c>
      <c r="B26" s="9"/>
      <c r="C26" s="9"/>
      <c r="D26" s="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A0F2-E072-4E74-BF94-6D18459394C9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23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>
        <f>'2F'!B2+'2E'!B2+'2D'!B2</f>
        <v>2.9037609209999999</v>
      </c>
      <c r="C2" s="9">
        <f>'2F'!C2+'2E'!C2+'2D'!C2</f>
        <v>3.6355778290000003</v>
      </c>
      <c r="D2" s="9">
        <f>'2F'!D2+'2E'!D2+'2D'!D2</f>
        <v>2.6015214439000003</v>
      </c>
    </row>
    <row r="3" spans="1:4" x14ac:dyDescent="0.25">
      <c r="A3" s="8" t="s">
        <v>2</v>
      </c>
      <c r="B3" s="9">
        <f>'2F'!B3+'2E'!B3+'2D'!B3</f>
        <v>3.1637166649999999</v>
      </c>
      <c r="C3" s="9">
        <f>'2F'!C3+'2E'!C3+'2D'!C3</f>
        <v>3.8568168269999998</v>
      </c>
      <c r="D3" s="9">
        <f>'2F'!D3+'2E'!D3+'2D'!D3</f>
        <v>3.7762720509999999</v>
      </c>
    </row>
    <row r="4" spans="1:4" x14ac:dyDescent="0.25">
      <c r="A4" s="8" t="s">
        <v>3</v>
      </c>
      <c r="B4" s="9">
        <f>'2F'!B4+'2E'!B4+'2D'!B4</f>
        <v>1.204830407</v>
      </c>
      <c r="C4" s="9">
        <f>'2F'!C4+'2E'!C4+'2D'!C4</f>
        <v>3.9615597419999999</v>
      </c>
      <c r="D4" s="9">
        <f>'2F'!D4+'2E'!D4+'2D'!D4</f>
        <v>4.4206303760000001</v>
      </c>
    </row>
    <row r="5" spans="1:4" x14ac:dyDescent="0.25">
      <c r="A5" s="8" t="s">
        <v>3</v>
      </c>
      <c r="B5" s="9">
        <f>'2F'!B5+'2E'!B5+'2D'!B5</f>
        <v>1.5237831690000001</v>
      </c>
      <c r="C5" s="9">
        <f>'2F'!C5+'2E'!C5+'2D'!C5</f>
        <v>4.5803373609999998</v>
      </c>
      <c r="D5" s="9">
        <f>'2F'!D5+'2E'!D5+'2D'!D5</f>
        <v>1.456720156</v>
      </c>
    </row>
    <row r="6" spans="1:4" x14ac:dyDescent="0.25">
      <c r="A6" s="8" t="s">
        <v>4</v>
      </c>
      <c r="B6" s="9">
        <f>'2F'!B6+'2E'!B6+'2D'!B6</f>
        <v>2.2474188960000001</v>
      </c>
      <c r="C6" s="9">
        <f>'2F'!C6+'2E'!C6+'2D'!C6</f>
        <v>5.6542350780000001</v>
      </c>
      <c r="D6" s="9">
        <f>'2F'!D6+'2E'!D6+'2D'!D6</f>
        <v>2.7243995000000001</v>
      </c>
    </row>
    <row r="7" spans="1:4" x14ac:dyDescent="0.25">
      <c r="A7" s="8" t="s">
        <v>4</v>
      </c>
      <c r="B7" s="9">
        <f>'2F'!B7+'2E'!B7+'2D'!B7</f>
        <v>2.7461283399999998</v>
      </c>
      <c r="C7" s="9">
        <f>'2F'!C7+'2E'!C7+'2D'!C7</f>
        <v>5.140644719</v>
      </c>
      <c r="D7" s="9">
        <f>'2F'!D7+'2E'!D7+'2D'!D7</f>
        <v>4.7123893900000002</v>
      </c>
    </row>
    <row r="8" spans="1:4" x14ac:dyDescent="0.25">
      <c r="A8" s="8" t="s">
        <v>8</v>
      </c>
      <c r="B8" s="9">
        <f>'2F'!B8+'2E'!B8+'2D'!B8</f>
        <v>0.86225968480000004</v>
      </c>
      <c r="C8" s="9">
        <f>'2F'!C8+'2E'!C8+'2D'!C8</f>
        <v>2.2315634700000002</v>
      </c>
      <c r="D8" s="9">
        <f>'2F'!D8+'2E'!D8+'2D'!D8</f>
        <v>1.5877581140000001</v>
      </c>
    </row>
    <row r="9" spans="1:4" x14ac:dyDescent="0.25">
      <c r="A9" s="8" t="s">
        <v>8</v>
      </c>
      <c r="B9" s="9">
        <f>'2F'!B9+'2E'!B9+'2D'!B9</f>
        <v>1.603791585</v>
      </c>
      <c r="C9" s="9">
        <f>'2F'!C9+'2E'!C9+'2D'!C9</f>
        <v>2.045722719</v>
      </c>
      <c r="D9" s="9">
        <f>'2F'!D9+'2E'!D9+'2D'!D9</f>
        <v>1.551253687</v>
      </c>
    </row>
    <row r="10" spans="1:4" x14ac:dyDescent="0.25">
      <c r="A10" s="8" t="s">
        <v>9</v>
      </c>
      <c r="B10" s="9">
        <f>'2F'!B10+'2E'!B10+'2D'!B10</f>
        <v>0.93381268579999999</v>
      </c>
      <c r="C10" s="9">
        <f>'2F'!C10+'2E'!C10+'2D'!C10</f>
        <v>2.2426106054999999</v>
      </c>
      <c r="D10" s="9">
        <f>'2F'!D10+'2E'!D10+'2D'!D10</f>
        <v>1.0684586890000001</v>
      </c>
    </row>
    <row r="11" spans="1:4" x14ac:dyDescent="0.25">
      <c r="A11" s="8" t="s">
        <v>9</v>
      </c>
      <c r="B11" s="9">
        <f>'2F'!B11+'2E'!B11+'2D'!B11</f>
        <v>1.475848061</v>
      </c>
      <c r="C11" s="9">
        <f>'2F'!C11+'2E'!C11+'2D'!C11</f>
        <v>2.9393584495000002</v>
      </c>
      <c r="D11" s="9">
        <f>'2F'!D11+'2E'!D11+'2D'!D11</f>
        <v>1.360744841</v>
      </c>
    </row>
    <row r="12" spans="1:4" x14ac:dyDescent="0.25">
      <c r="A12" s="8" t="s">
        <v>10</v>
      </c>
      <c r="B12" s="9">
        <f>'2F'!B12+'2E'!B12+'2D'!B12</f>
        <v>1.4551069489999999</v>
      </c>
      <c r="C12" s="9">
        <f>'2F'!C12+'2E'!C12+'2D'!C12</f>
        <v>2.1411294703000001</v>
      </c>
      <c r="D12" s="9">
        <f>'2F'!D12+'2E'!D12+'2D'!D12</f>
        <v>1.724722501</v>
      </c>
    </row>
    <row r="13" spans="1:4" x14ac:dyDescent="0.25">
      <c r="A13" s="8" t="s">
        <v>10</v>
      </c>
      <c r="B13" s="9">
        <f>'2F'!B13+'2E'!B13+'2D'!B13</f>
        <v>1.1545907010000001</v>
      </c>
      <c r="C13" s="9">
        <f>'2F'!C13+'2E'!C13+'2D'!C13</f>
        <v>1.8411723019999999</v>
      </c>
      <c r="D13" s="9">
        <f>'2F'!D13+'2E'!D13+'2D'!D13</f>
        <v>1.7086299190000001</v>
      </c>
    </row>
    <row r="14" spans="1:4" x14ac:dyDescent="0.25">
      <c r="A14" s="8" t="s">
        <v>11</v>
      </c>
      <c r="B14" s="9">
        <f>'2F'!B14+'2E'!B14+'2D'!B14</f>
        <v>1.1836282279999999</v>
      </c>
      <c r="C14" s="9">
        <f>'2F'!C14+'2E'!C14+'2D'!C14</f>
        <v>1.661135722</v>
      </c>
      <c r="D14" s="9">
        <f>'2F'!D14+'2E'!D14+'2D'!D14</f>
        <v>0.97529499500000005</v>
      </c>
    </row>
    <row r="15" spans="1:4" x14ac:dyDescent="0.25">
      <c r="A15" s="8" t="s">
        <v>11</v>
      </c>
      <c r="B15" s="9">
        <f>'2F'!B15+'2E'!B15+'2D'!B15</f>
        <v>0.5530973226</v>
      </c>
      <c r="C15" s="9">
        <f>'2F'!C15+'2E'!C15+'2D'!C15</f>
        <v>2.2953539279999999</v>
      </c>
      <c r="D15" s="9">
        <f>'2F'!D15+'2E'!D15+'2D'!D15</f>
        <v>2.8171090589999999</v>
      </c>
    </row>
    <row r="16" spans="1:4" x14ac:dyDescent="0.25">
      <c r="A16" s="8" t="s">
        <v>12</v>
      </c>
      <c r="B16" s="9">
        <f>'2F'!B16+'2E'!B16+'2D'!B16</f>
        <v>1.2806330789999998</v>
      </c>
      <c r="C16" s="9">
        <f>'2F'!C16+'2E'!C16+'2D'!C16</f>
        <v>1.857130682</v>
      </c>
      <c r="D16" s="9">
        <f>'2F'!D16+'2E'!D16+'2D'!D16</f>
        <v>2.390201078</v>
      </c>
    </row>
    <row r="17" spans="1:4" x14ac:dyDescent="0.25">
      <c r="A17" s="8" t="s">
        <v>12</v>
      </c>
      <c r="B17" s="9">
        <f>'2F'!B17+'2E'!B17+'2D'!B17</f>
        <v>1.5780292680000001</v>
      </c>
      <c r="C17" s="9">
        <f>'2F'!C17+'2E'!C17+'2D'!C17</f>
        <v>3.5500340100000001</v>
      </c>
      <c r="D17" s="9">
        <f>'2F'!D17+'2E'!D17+'2D'!D17</f>
        <v>2.5842410899999999</v>
      </c>
    </row>
    <row r="18" spans="1:4" x14ac:dyDescent="0.25">
      <c r="A18" s="8" t="s">
        <v>13</v>
      </c>
      <c r="B18" s="9">
        <f>'2F'!B18+'2E'!B18+'2D'!B18</f>
        <v>0.58874139889999999</v>
      </c>
      <c r="C18" s="9">
        <f>'2F'!C18+'2E'!C18+'2D'!C18</f>
        <v>2.2452679280000001</v>
      </c>
      <c r="D18" s="9">
        <f>'2F'!D18+'2E'!D18+'2D'!D18</f>
        <v>1.716445499</v>
      </c>
    </row>
    <row r="19" spans="1:4" x14ac:dyDescent="0.25">
      <c r="A19" s="8" t="s">
        <v>13</v>
      </c>
      <c r="B19" s="9">
        <f>'2F'!B19+'2E'!B19+'2D'!B19</f>
        <v>1.2168141240000001</v>
      </c>
      <c r="C19" s="9">
        <f>'2F'!C19+'2E'!C19+'2D'!C19</f>
        <v>3.1109881850000001</v>
      </c>
      <c r="D19" s="9">
        <f>'2F'!D19+'2E'!D19+'2D'!D19</f>
        <v>1.4752950579999999</v>
      </c>
    </row>
    <row r="20" spans="1:4" x14ac:dyDescent="0.25">
      <c r="A20" s="8" t="s">
        <v>14</v>
      </c>
      <c r="B20" s="9">
        <f>'2F'!B20+'2E'!B20+'2D'!B20</f>
        <v>2.2902180809999999</v>
      </c>
      <c r="C20" s="9">
        <f>'2F'!C20+'2E'!C20+'2D'!C20</f>
        <v>2.4336283430000001</v>
      </c>
      <c r="D20" s="9">
        <f>'2F'!D20+'2E'!D20+'2D'!D20</f>
        <v>2.4502212129999998</v>
      </c>
    </row>
    <row r="21" spans="1:4" x14ac:dyDescent="0.25">
      <c r="A21" s="8" t="s">
        <v>14</v>
      </c>
      <c r="B21" s="9">
        <f>'2F'!B21+'2E'!B21+'2D'!B21</f>
        <v>2.192043317</v>
      </c>
      <c r="C21" s="9">
        <f>'2F'!C21+'2E'!C21+'2D'!C21</f>
        <v>2.3020701620000001</v>
      </c>
      <c r="D21" s="9">
        <f>'2F'!D21+'2E'!D21+'2D'!D21</f>
        <v>2.9401074600000001</v>
      </c>
    </row>
    <row r="22" spans="1:4" x14ac:dyDescent="0.25">
      <c r="A22" s="8" t="s">
        <v>15</v>
      </c>
      <c r="B22" s="9">
        <f>'2F'!B22+'2E'!B22+'2D'!B22</f>
        <v>2.6484144469999999</v>
      </c>
      <c r="C22" s="9">
        <f>'2F'!C22+'2E'!C22+'2D'!C22</f>
        <v>5.6162426740000004</v>
      </c>
      <c r="D22" s="9">
        <f>'2F'!D22+'2E'!D22+'2D'!D22</f>
        <v>3.7942477509999999</v>
      </c>
    </row>
    <row r="23" spans="1:4" x14ac:dyDescent="0.25">
      <c r="A23" s="8" t="s">
        <v>15</v>
      </c>
      <c r="B23" s="9">
        <f>'2F'!B23+'2E'!B23+'2D'!B23</f>
        <v>2.6239859490000002</v>
      </c>
      <c r="C23" s="9">
        <f>'2F'!C23+'2E'!C23+'2D'!C23</f>
        <v>4.9811025439999996</v>
      </c>
      <c r="D23" s="9">
        <f>'2F'!D23+'2E'!D23+'2D'!D23</f>
        <v>3.6725663979999998</v>
      </c>
    </row>
    <row r="24" spans="1:4" x14ac:dyDescent="0.25">
      <c r="A24" s="8" t="s">
        <v>16</v>
      </c>
      <c r="B24" s="11">
        <f>'2F'!B24+'2E'!B24+'2D'!B24</f>
        <v>2.3306139479999999</v>
      </c>
      <c r="C24" s="9">
        <f>'2F'!C24+'2E'!C24+'2D'!C24</f>
        <v>3.2848450699999998</v>
      </c>
      <c r="D24" s="9">
        <f>'2F'!D24+'2E'!D24+'2D'!D24</f>
        <v>2.253871594</v>
      </c>
    </row>
    <row r="25" spans="1:4" x14ac:dyDescent="0.25">
      <c r="A25" s="8" t="s">
        <v>17</v>
      </c>
      <c r="B25" s="9">
        <f>'2F'!B25+'2E'!B25+'2D'!B25</f>
        <v>1.6032909259999999</v>
      </c>
      <c r="C25" s="9">
        <f>'2F'!C25+'2E'!C25+'2D'!C25</f>
        <v>2.0928059079999999</v>
      </c>
      <c r="D25" s="9">
        <f>'2F'!D25+'2E'!D25+'2D'!D25</f>
        <v>2.0195682050000001</v>
      </c>
    </row>
    <row r="26" spans="1:4" x14ac:dyDescent="0.25">
      <c r="A26" s="8" t="s">
        <v>17</v>
      </c>
      <c r="B26" s="9">
        <f>'2F'!B26+'2E'!B26+'2D'!B26</f>
        <v>0.1121750544</v>
      </c>
      <c r="C26" s="9"/>
      <c r="D26" s="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D23E-A01C-4E5B-B5A8-1737269E5B70}">
  <dimension ref="A1:D26"/>
  <sheetViews>
    <sheetView workbookViewId="0">
      <selection sqref="A1:D26"/>
    </sheetView>
  </sheetViews>
  <sheetFormatPr baseColWidth="10" defaultRowHeight="15" x14ac:dyDescent="0.25"/>
  <sheetData>
    <row r="1" spans="1:4" ht="18.75" x14ac:dyDescent="0.35">
      <c r="A1" s="16" t="s">
        <v>24</v>
      </c>
      <c r="B1" s="16" t="s">
        <v>5</v>
      </c>
      <c r="C1" s="16" t="s">
        <v>0</v>
      </c>
      <c r="D1" s="16" t="s">
        <v>1</v>
      </c>
    </row>
    <row r="2" spans="1:4" x14ac:dyDescent="0.25">
      <c r="A2" s="8" t="s">
        <v>2</v>
      </c>
      <c r="B2" s="9">
        <v>-0.85147367800000007</v>
      </c>
      <c r="C2" s="9">
        <v>-1.9876442193700001</v>
      </c>
      <c r="D2" s="9">
        <v>-1.3791877604</v>
      </c>
    </row>
    <row r="3" spans="1:4" x14ac:dyDescent="0.25">
      <c r="A3" s="8" t="s">
        <v>2</v>
      </c>
      <c r="B3" s="9">
        <v>-0.96372272000000025</v>
      </c>
      <c r="C3" s="9">
        <v>-2.2698226366999998</v>
      </c>
      <c r="D3" s="9">
        <v>-1.6133651633999997</v>
      </c>
    </row>
    <row r="4" spans="1:4" x14ac:dyDescent="0.25">
      <c r="A4" s="8" t="s">
        <v>3</v>
      </c>
      <c r="B4" s="9">
        <v>-0.30504855220000004</v>
      </c>
      <c r="C4" s="9">
        <v>-3.0022431477999998</v>
      </c>
      <c r="D4" s="9">
        <v>-3.6235556363999999</v>
      </c>
    </row>
    <row r="5" spans="1:4" x14ac:dyDescent="0.25">
      <c r="A5" s="8" t="s">
        <v>3</v>
      </c>
      <c r="B5" s="9">
        <v>-1.0992041743000001</v>
      </c>
      <c r="C5" s="9">
        <v>-3.4606225469999998</v>
      </c>
      <c r="D5" s="9">
        <v>-1.0984359889999999</v>
      </c>
    </row>
    <row r="6" spans="1:4" x14ac:dyDescent="0.25">
      <c r="A6" s="8" t="s">
        <v>4</v>
      </c>
      <c r="B6" s="9">
        <v>-0.52836601299999986</v>
      </c>
      <c r="C6" s="9">
        <v>-3.8522438920000002</v>
      </c>
      <c r="D6" s="9">
        <v>-1.8145543585000001</v>
      </c>
    </row>
    <row r="7" spans="1:4" x14ac:dyDescent="0.25">
      <c r="A7" s="8" t="s">
        <v>4</v>
      </c>
      <c r="B7" s="9">
        <v>-0.85026867200000011</v>
      </c>
      <c r="C7" s="9">
        <v>-3.126264226</v>
      </c>
      <c r="D7" s="9">
        <v>-1.852876111</v>
      </c>
    </row>
    <row r="8" spans="1:4" x14ac:dyDescent="0.25">
      <c r="A8" s="8" t="s">
        <v>8</v>
      </c>
      <c r="B8" s="9">
        <v>-0.45947025249999995</v>
      </c>
      <c r="C8" s="9">
        <v>-1.8384034394000002</v>
      </c>
      <c r="D8" s="9">
        <v>-1.1730887390000002</v>
      </c>
    </row>
    <row r="9" spans="1:4" x14ac:dyDescent="0.25">
      <c r="A9" s="8" t="s">
        <v>8</v>
      </c>
      <c r="B9" s="9">
        <v>-0.48187070300000001</v>
      </c>
      <c r="C9" s="9">
        <v>-1.3156342284</v>
      </c>
      <c r="D9" s="9">
        <v>-1.2330690672</v>
      </c>
    </row>
    <row r="10" spans="1:4" x14ac:dyDescent="0.25">
      <c r="A10" s="8" t="s">
        <v>9</v>
      </c>
      <c r="B10" s="9"/>
      <c r="C10" s="9">
        <v>-1.4233038145999997</v>
      </c>
      <c r="D10" s="9">
        <v>-0.74760322880000007</v>
      </c>
    </row>
    <row r="11" spans="1:4" x14ac:dyDescent="0.25">
      <c r="A11" s="8" t="s">
        <v>9</v>
      </c>
      <c r="B11" s="9">
        <v>-0.58628315450000001</v>
      </c>
      <c r="C11" s="9">
        <v>-2.2603244834000003</v>
      </c>
      <c r="D11" s="9">
        <v>-0.82134956349999999</v>
      </c>
    </row>
    <row r="12" spans="1:4" x14ac:dyDescent="0.25">
      <c r="A12" s="8" t="s">
        <v>10</v>
      </c>
      <c r="B12" s="9">
        <v>-0.56351403039999992</v>
      </c>
      <c r="C12" s="9">
        <v>-0.81143990399999999</v>
      </c>
      <c r="D12" s="9">
        <v>-1.3386338394999999</v>
      </c>
    </row>
    <row r="13" spans="1:4" x14ac:dyDescent="0.25">
      <c r="A13" s="8" t="s">
        <v>10</v>
      </c>
      <c r="B13" s="9">
        <v>-0.66067477559999999</v>
      </c>
      <c r="C13" s="9">
        <v>-1.4732208944</v>
      </c>
      <c r="D13" s="9">
        <v>-1.3779959666999999</v>
      </c>
    </row>
    <row r="14" spans="1:4" x14ac:dyDescent="0.25">
      <c r="A14" s="8" t="s">
        <v>11</v>
      </c>
      <c r="B14" s="9">
        <v>-0.7599557495</v>
      </c>
      <c r="C14" s="9">
        <v>-1.4177728853</v>
      </c>
      <c r="D14" s="9">
        <v>-0.7606932286000001</v>
      </c>
    </row>
    <row r="15" spans="1:4" x14ac:dyDescent="0.25">
      <c r="A15" s="8" t="s">
        <v>11</v>
      </c>
      <c r="B15" s="9">
        <v>-0.26032449419999998</v>
      </c>
      <c r="C15" s="9">
        <v>-1.9800884296999999</v>
      </c>
      <c r="D15" s="9">
        <v>-2.2949851582999998</v>
      </c>
    </row>
    <row r="16" spans="1:4" x14ac:dyDescent="0.25">
      <c r="A16" s="8" t="s">
        <v>12</v>
      </c>
      <c r="B16" s="9">
        <v>-0.2962717547</v>
      </c>
      <c r="C16" s="9">
        <v>-1.4549498938000001</v>
      </c>
      <c r="D16" s="9">
        <v>-1.1150685681000003</v>
      </c>
    </row>
    <row r="17" spans="1:4" x14ac:dyDescent="0.25">
      <c r="A17" s="8" t="s">
        <v>12</v>
      </c>
      <c r="B17" s="9">
        <v>-0.82232203567399997</v>
      </c>
      <c r="C17" s="9">
        <v>-2.5991016577000003</v>
      </c>
      <c r="D17" s="9">
        <v>-0.74662064049999988</v>
      </c>
    </row>
    <row r="18" spans="1:4" x14ac:dyDescent="0.25">
      <c r="A18" s="8" t="s">
        <v>13</v>
      </c>
      <c r="B18" s="9">
        <v>-0.28945428690000002</v>
      </c>
      <c r="C18" s="9">
        <v>-1.1522860560000001</v>
      </c>
      <c r="D18" s="9">
        <v>-0.93657820339999998</v>
      </c>
    </row>
    <row r="19" spans="1:4" x14ac:dyDescent="0.25">
      <c r="A19" s="8" t="s">
        <v>13</v>
      </c>
      <c r="B19" s="9">
        <v>-0.46091448310000005</v>
      </c>
      <c r="C19" s="9">
        <v>-1.6519174629999998</v>
      </c>
      <c r="D19" s="9">
        <v>-0.48856931759999989</v>
      </c>
    </row>
    <row r="20" spans="1:4" x14ac:dyDescent="0.25">
      <c r="A20" s="8" t="s">
        <v>14</v>
      </c>
      <c r="B20" s="9">
        <v>-0.4997630099999999</v>
      </c>
      <c r="C20" s="9">
        <v>-1.5336599364000001</v>
      </c>
      <c r="D20" s="9">
        <v>-1.1879740129999998</v>
      </c>
    </row>
    <row r="21" spans="1:4" x14ac:dyDescent="0.25">
      <c r="A21" s="8" t="s">
        <v>14</v>
      </c>
      <c r="B21" s="9">
        <v>-0.69532235000000009</v>
      </c>
      <c r="C21" s="9">
        <v>-0.91379581600000015</v>
      </c>
      <c r="D21" s="9">
        <v>-1.2018015240000002</v>
      </c>
    </row>
    <row r="22" spans="1:4" x14ac:dyDescent="0.25">
      <c r="A22" s="8" t="s">
        <v>15</v>
      </c>
      <c r="B22" s="9">
        <v>-1.0041021319999999</v>
      </c>
      <c r="C22" s="9">
        <v>-3.3676715240000004</v>
      </c>
      <c r="D22" s="9">
        <v>-2.2285213389999998</v>
      </c>
    </row>
    <row r="23" spans="1:4" x14ac:dyDescent="0.25">
      <c r="A23" s="8" t="s">
        <v>15</v>
      </c>
      <c r="B23" s="9">
        <v>-1.6291020890000003</v>
      </c>
      <c r="C23" s="9">
        <v>-2.9447824939999996</v>
      </c>
      <c r="D23" s="9">
        <v>-2.2153853699999999</v>
      </c>
    </row>
    <row r="24" spans="1:4" x14ac:dyDescent="0.25">
      <c r="A24" s="8" t="s">
        <v>16</v>
      </c>
      <c r="B24" s="9">
        <v>-0.55849003299999977</v>
      </c>
      <c r="C24" s="9">
        <v>-1.45257188</v>
      </c>
      <c r="D24" s="9">
        <v>-1.0611172649999998</v>
      </c>
    </row>
    <row r="25" spans="1:4" x14ac:dyDescent="0.25">
      <c r="A25" s="8" t="s">
        <v>17</v>
      </c>
      <c r="B25" s="9">
        <v>-0.55993159200000009</v>
      </c>
      <c r="C25" s="9">
        <v>-1.3181009016999998</v>
      </c>
      <c r="D25" s="9">
        <v>-0.86488531300000004</v>
      </c>
    </row>
    <row r="26" spans="1:4" x14ac:dyDescent="0.25">
      <c r="A26" s="8" t="s">
        <v>17</v>
      </c>
      <c r="B26" s="9">
        <v>-0.25111890697</v>
      </c>
      <c r="C26" s="9"/>
      <c r="D26" s="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61CD-220A-4155-A638-66FC3B7929CD}">
  <dimension ref="A1:AJ28"/>
  <sheetViews>
    <sheetView topLeftCell="Q1" workbookViewId="0">
      <selection activeCell="AE1" sqref="AE1:AH25"/>
    </sheetView>
  </sheetViews>
  <sheetFormatPr baseColWidth="10" defaultRowHeight="15" x14ac:dyDescent="0.25"/>
  <cols>
    <col min="1" max="1" width="16.28515625" bestFit="1" customWidth="1"/>
    <col min="6" max="6" width="22" bestFit="1" customWidth="1"/>
    <col min="11" max="11" width="31.28515625" bestFit="1" customWidth="1"/>
    <col min="16" max="16" width="27" bestFit="1" customWidth="1"/>
    <col min="21" max="21" width="20.7109375" bestFit="1" customWidth="1"/>
    <col min="26" max="26" width="33" bestFit="1" customWidth="1"/>
    <col min="31" max="31" width="24" bestFit="1" customWidth="1"/>
  </cols>
  <sheetData>
    <row r="1" spans="1:36" s="16" customFormat="1" ht="18.75" x14ac:dyDescent="0.35">
      <c r="A1" s="16" t="s">
        <v>18</v>
      </c>
      <c r="B1" s="16" t="s">
        <v>5</v>
      </c>
      <c r="C1" s="16" t="s">
        <v>0</v>
      </c>
      <c r="D1" s="16" t="s">
        <v>1</v>
      </c>
    </row>
    <row r="2" spans="1:36" x14ac:dyDescent="0.25">
      <c r="A2" s="10" t="s">
        <v>2</v>
      </c>
      <c r="B2" s="13">
        <v>19.316003240000001</v>
      </c>
      <c r="C2" s="13">
        <v>18.215338970000001</v>
      </c>
      <c r="D2" s="13">
        <v>20.765118130000001</v>
      </c>
      <c r="E2" s="13"/>
      <c r="J2" s="13"/>
      <c r="O2" s="13"/>
      <c r="T2" s="13"/>
      <c r="Y2" s="13"/>
      <c r="AD2" s="13"/>
    </row>
    <row r="3" spans="1:36" x14ac:dyDescent="0.25">
      <c r="A3" s="10" t="s">
        <v>2</v>
      </c>
      <c r="B3" s="13">
        <v>16.023690930000001</v>
      </c>
      <c r="C3" s="13">
        <v>18.982300840000001</v>
      </c>
      <c r="D3" s="13">
        <v>20.78816381</v>
      </c>
      <c r="E3" s="13"/>
      <c r="J3" s="13"/>
      <c r="O3" s="13"/>
      <c r="T3" s="13"/>
      <c r="Y3" s="13"/>
      <c r="AD3" s="13"/>
    </row>
    <row r="4" spans="1:36" x14ac:dyDescent="0.25">
      <c r="A4" s="10" t="s">
        <v>3</v>
      </c>
      <c r="B4" s="13">
        <v>4.3998891210000002</v>
      </c>
      <c r="C4" s="13">
        <v>2.2594026629999999</v>
      </c>
      <c r="D4" s="13">
        <v>3.7334069699999999</v>
      </c>
      <c r="E4" s="13"/>
      <c r="J4" s="13"/>
      <c r="O4" s="13"/>
      <c r="T4" s="13"/>
      <c r="Y4" s="13"/>
      <c r="AD4" s="13"/>
    </row>
    <row r="5" spans="1:36" x14ac:dyDescent="0.25">
      <c r="A5" s="10" t="s">
        <v>3</v>
      </c>
      <c r="B5" s="13">
        <v>7.1819690669999998</v>
      </c>
      <c r="C5" s="13">
        <v>2.5000000509999998</v>
      </c>
      <c r="D5" s="13">
        <v>3.0973451430000001</v>
      </c>
      <c r="E5" s="13"/>
      <c r="J5" s="13"/>
      <c r="O5" s="13"/>
      <c r="T5" s="13"/>
      <c r="Y5" s="13"/>
      <c r="AD5" s="13"/>
    </row>
    <row r="6" spans="1:36" x14ac:dyDescent="0.25">
      <c r="A6" s="10" t="s">
        <v>4</v>
      </c>
      <c r="B6" s="11">
        <v>5.6028761720000002</v>
      </c>
      <c r="C6" s="11">
        <v>3.6366150199999998</v>
      </c>
      <c r="D6" s="11">
        <v>4.5999262659999998</v>
      </c>
      <c r="E6" s="11"/>
      <c r="J6" s="11"/>
      <c r="O6" s="11"/>
      <c r="T6" s="11"/>
      <c r="Y6" s="11"/>
      <c r="AD6" s="11"/>
    </row>
    <row r="7" spans="1:36" x14ac:dyDescent="0.25">
      <c r="A7" s="10" t="s">
        <v>4</v>
      </c>
      <c r="B7" s="13">
        <v>7.2547935969999999</v>
      </c>
      <c r="C7" s="13">
        <v>2.917588555</v>
      </c>
      <c r="D7" s="13">
        <v>5.1640855270000001</v>
      </c>
      <c r="E7" s="13"/>
      <c r="J7" s="13"/>
      <c r="O7" s="13"/>
      <c r="T7" s="13"/>
      <c r="Y7" s="13"/>
      <c r="AD7" s="13"/>
    </row>
    <row r="8" spans="1:36" x14ac:dyDescent="0.25">
      <c r="A8" s="10" t="s">
        <v>8</v>
      </c>
      <c r="B8" s="13">
        <v>22.751659119999999</v>
      </c>
      <c r="C8" s="13">
        <v>18.49626619</v>
      </c>
      <c r="D8" s="13">
        <v>17.317478749999999</v>
      </c>
      <c r="E8" s="13"/>
      <c r="J8" s="13"/>
      <c r="O8" s="13"/>
      <c r="T8" s="13"/>
      <c r="Y8" s="13"/>
      <c r="AD8" s="13"/>
      <c r="AJ8" s="4"/>
    </row>
    <row r="9" spans="1:36" x14ac:dyDescent="0.25">
      <c r="A9" s="10" t="s">
        <v>8</v>
      </c>
      <c r="B9" s="11">
        <v>21.662749080000001</v>
      </c>
      <c r="C9" s="11">
        <v>14.48976764</v>
      </c>
      <c r="D9" s="11">
        <v>18.87582948</v>
      </c>
      <c r="E9" s="11"/>
      <c r="J9" s="11"/>
      <c r="O9" s="11"/>
      <c r="T9" s="11"/>
      <c r="Y9" s="11"/>
      <c r="AD9" s="11"/>
      <c r="AJ9" s="4"/>
    </row>
    <row r="10" spans="1:36" x14ac:dyDescent="0.25">
      <c r="A10" s="10" t="s">
        <v>9</v>
      </c>
      <c r="B10" s="11">
        <v>14.73727843</v>
      </c>
      <c r="C10" s="11">
        <v>10.90707974</v>
      </c>
      <c r="D10" s="11">
        <v>10.987278529999999</v>
      </c>
      <c r="E10" s="11"/>
      <c r="J10" s="11"/>
      <c r="O10" s="11"/>
      <c r="T10" s="13"/>
      <c r="Y10" s="13"/>
      <c r="AD10" s="13"/>
    </row>
    <row r="11" spans="1:36" x14ac:dyDescent="0.25">
      <c r="A11" s="10" t="s">
        <v>9</v>
      </c>
      <c r="B11" s="13">
        <v>13.78042089</v>
      </c>
      <c r="C11" s="13">
        <v>11.344026919999999</v>
      </c>
      <c r="D11" s="13">
        <v>14.83407141</v>
      </c>
      <c r="E11" s="13"/>
      <c r="J11" s="13"/>
      <c r="O11" s="13"/>
      <c r="T11" s="13"/>
      <c r="Y11" s="13"/>
      <c r="AD11" s="13"/>
    </row>
    <row r="12" spans="1:36" x14ac:dyDescent="0.25">
      <c r="A12" s="10" t="s">
        <v>10</v>
      </c>
      <c r="B12" s="13">
        <v>23.342090800000001</v>
      </c>
      <c r="C12" s="13">
        <v>20.831028679999999</v>
      </c>
      <c r="D12" s="13">
        <v>18.082825589999999</v>
      </c>
      <c r="E12" s="13"/>
      <c r="J12" s="13"/>
      <c r="O12" s="13"/>
      <c r="T12" s="13"/>
      <c r="Y12" s="13"/>
      <c r="AD12" s="13"/>
      <c r="AJ12" s="4"/>
    </row>
    <row r="13" spans="1:36" x14ac:dyDescent="0.25">
      <c r="A13" s="10" t="s">
        <v>10</v>
      </c>
      <c r="B13" s="11">
        <v>21.084070799999999</v>
      </c>
      <c r="C13" s="13">
        <v>18.80807531</v>
      </c>
      <c r="D13" s="13">
        <v>18.332411400000002</v>
      </c>
      <c r="E13" s="13"/>
      <c r="J13" s="13"/>
      <c r="O13" s="13"/>
      <c r="T13" s="13"/>
      <c r="Y13" s="13"/>
      <c r="AD13" s="13"/>
      <c r="AJ13" s="4"/>
    </row>
    <row r="14" spans="1:36" x14ac:dyDescent="0.25">
      <c r="A14" s="10" t="s">
        <v>11</v>
      </c>
      <c r="B14" s="11">
        <v>15.49502182</v>
      </c>
      <c r="C14" s="11">
        <v>15.40560455</v>
      </c>
      <c r="D14" s="11">
        <v>16.748709640000001</v>
      </c>
      <c r="E14" s="13"/>
      <c r="J14" s="13"/>
      <c r="O14" s="13"/>
      <c r="T14" s="13"/>
      <c r="Y14" s="13"/>
      <c r="AD14" s="13"/>
    </row>
    <row r="15" spans="1:36" x14ac:dyDescent="0.25">
      <c r="A15" s="10" t="s">
        <v>11</v>
      </c>
      <c r="B15" s="11">
        <v>15.19266228</v>
      </c>
      <c r="C15" s="11">
        <v>14.586099040000001</v>
      </c>
      <c r="D15" s="11">
        <v>16.088679939999999</v>
      </c>
      <c r="E15" s="13"/>
      <c r="J15" s="13"/>
      <c r="O15" s="13"/>
      <c r="T15" s="13"/>
      <c r="Y15" s="13"/>
      <c r="AD15" s="13"/>
    </row>
    <row r="16" spans="1:36" x14ac:dyDescent="0.25">
      <c r="A16" s="10" t="s">
        <v>12</v>
      </c>
      <c r="B16" s="11">
        <v>18.714601900000002</v>
      </c>
      <c r="C16" s="11">
        <v>12.27322991</v>
      </c>
      <c r="D16" s="11">
        <v>15.60951277</v>
      </c>
      <c r="E16" s="13"/>
      <c r="J16" s="13"/>
      <c r="O16" s="13"/>
      <c r="T16" s="13"/>
      <c r="Y16" s="13"/>
      <c r="AD16" s="13"/>
      <c r="AJ16" s="4"/>
    </row>
    <row r="17" spans="1:36" x14ac:dyDescent="0.25">
      <c r="A17" s="10" t="s">
        <v>12</v>
      </c>
      <c r="B17" s="11">
        <v>4.7710177570000001</v>
      </c>
      <c r="C17" s="11">
        <v>16.10287654</v>
      </c>
      <c r="D17" s="11">
        <v>13.753318849999999</v>
      </c>
      <c r="E17" s="11"/>
      <c r="J17" s="13"/>
      <c r="O17" s="11"/>
      <c r="T17" s="11"/>
      <c r="Y17" s="11"/>
      <c r="AD17" s="11"/>
      <c r="AI17" s="6"/>
      <c r="AJ17" s="4"/>
    </row>
    <row r="18" spans="1:36" x14ac:dyDescent="0.25">
      <c r="A18" s="10" t="s">
        <v>13</v>
      </c>
      <c r="B18" s="13">
        <v>14.03484557</v>
      </c>
      <c r="C18" s="13">
        <v>9.2981194029999994</v>
      </c>
      <c r="D18" s="13">
        <v>9.2184733150000007</v>
      </c>
      <c r="E18" s="11"/>
      <c r="J18" s="11"/>
      <c r="O18" s="11"/>
      <c r="T18" s="11"/>
      <c r="Y18" s="11"/>
      <c r="AD18" s="11"/>
      <c r="AI18" s="6"/>
      <c r="AJ18" s="4"/>
    </row>
    <row r="19" spans="1:36" x14ac:dyDescent="0.25">
      <c r="A19" s="10" t="s">
        <v>13</v>
      </c>
      <c r="B19" s="13">
        <v>13.247787499999999</v>
      </c>
      <c r="C19" s="13">
        <v>7.5652656049999996</v>
      </c>
      <c r="D19" s="13">
        <v>8.1532079090000007</v>
      </c>
      <c r="E19" s="11"/>
      <c r="J19" s="11"/>
      <c r="O19" s="11"/>
      <c r="T19" s="11"/>
      <c r="Y19" s="11"/>
      <c r="AD19" s="11"/>
      <c r="AI19" s="6"/>
      <c r="AJ19" s="4"/>
    </row>
    <row r="20" spans="1:36" x14ac:dyDescent="0.25">
      <c r="A20" s="10" t="s">
        <v>14</v>
      </c>
      <c r="B20" s="13">
        <v>24.172811920000001</v>
      </c>
      <c r="C20" s="13">
        <v>21.22664713</v>
      </c>
      <c r="D20" s="13">
        <v>18.8919617</v>
      </c>
      <c r="E20" s="11"/>
      <c r="J20" s="11"/>
      <c r="O20" s="11"/>
      <c r="T20" s="11"/>
      <c r="Y20" s="11"/>
      <c r="AD20" s="11"/>
      <c r="AI20" s="6"/>
      <c r="AJ20" s="4"/>
    </row>
    <row r="21" spans="1:36" x14ac:dyDescent="0.25">
      <c r="A21" s="10" t="s">
        <v>14</v>
      </c>
      <c r="B21" s="13">
        <v>23.22394276</v>
      </c>
      <c r="C21" s="13">
        <v>21.95304801</v>
      </c>
      <c r="D21" s="13">
        <v>21.32251737</v>
      </c>
      <c r="E21" s="11"/>
      <c r="J21" s="11"/>
      <c r="O21" s="11"/>
      <c r="T21" s="11"/>
      <c r="Y21" s="11"/>
      <c r="AD21" s="11"/>
      <c r="AI21" s="6"/>
      <c r="AJ21" s="4"/>
    </row>
    <row r="22" spans="1:36" x14ac:dyDescent="0.25">
      <c r="A22" s="10" t="s">
        <v>15</v>
      </c>
      <c r="B22" s="13">
        <v>8.477138686</v>
      </c>
      <c r="C22" s="13">
        <v>4.5747296759999996</v>
      </c>
      <c r="D22" s="13">
        <v>8.8861232950000009</v>
      </c>
      <c r="E22" s="15"/>
      <c r="J22" s="15"/>
      <c r="O22" s="15"/>
      <c r="T22" s="15"/>
      <c r="Y22" s="15"/>
      <c r="AD22" s="15"/>
    </row>
    <row r="23" spans="1:36" x14ac:dyDescent="0.25">
      <c r="A23" s="10" t="s">
        <v>15</v>
      </c>
      <c r="B23" s="13">
        <v>7.2996559129999996</v>
      </c>
      <c r="C23" s="13">
        <v>3.7715093409999998</v>
      </c>
      <c r="D23" s="13">
        <v>5.7666544660000003</v>
      </c>
      <c r="E23" s="15"/>
      <c r="J23" s="15"/>
      <c r="O23" s="15"/>
      <c r="T23" s="15"/>
      <c r="Y23" s="15"/>
      <c r="AD23" s="15"/>
    </row>
    <row r="24" spans="1:36" x14ac:dyDescent="0.25">
      <c r="A24" s="10" t="s">
        <v>16</v>
      </c>
      <c r="B24" s="13">
        <v>12.149537479999999</v>
      </c>
      <c r="C24" s="13">
        <v>11.706556750000001</v>
      </c>
      <c r="D24" s="13">
        <v>14.568081080000001</v>
      </c>
      <c r="E24" s="15"/>
      <c r="J24" s="15"/>
      <c r="O24" s="15"/>
      <c r="T24" s="15"/>
      <c r="Y24" s="15"/>
      <c r="AD24" s="15"/>
    </row>
    <row r="25" spans="1:36" x14ac:dyDescent="0.25">
      <c r="A25" s="10" t="s">
        <v>16</v>
      </c>
      <c r="B25" s="13">
        <v>15.099557620000001</v>
      </c>
      <c r="C25" s="13">
        <v>11.16150468</v>
      </c>
      <c r="D25" s="13">
        <v>6.2344127150000004</v>
      </c>
      <c r="E25" s="13"/>
      <c r="J25" s="13"/>
      <c r="O25" s="13"/>
      <c r="T25" s="13"/>
      <c r="Y25" s="13"/>
      <c r="AD25" s="13"/>
    </row>
    <row r="26" spans="1:36" x14ac:dyDescent="0.25">
      <c r="A26" s="7"/>
      <c r="K26" s="6"/>
      <c r="M26" s="6"/>
      <c r="N26" s="6"/>
      <c r="O26" s="6"/>
      <c r="P26" s="6"/>
      <c r="R26" s="6"/>
    </row>
    <row r="27" spans="1:36" x14ac:dyDescent="0.25">
      <c r="A27" s="7"/>
      <c r="K27" s="6"/>
      <c r="M27" s="6"/>
      <c r="N27" s="6"/>
      <c r="O27" s="6"/>
      <c r="P27" s="6"/>
      <c r="R27" s="6"/>
    </row>
    <row r="28" spans="1:36" x14ac:dyDescent="0.25">
      <c r="A28" s="7"/>
      <c r="K28" s="6"/>
      <c r="M28" s="6"/>
      <c r="N28" s="6"/>
      <c r="O28" s="6"/>
      <c r="P28" s="6"/>
      <c r="R28" s="6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D514-EA41-4D3E-8C8C-873A00D52D37}">
  <dimension ref="A1:D25"/>
  <sheetViews>
    <sheetView workbookViewId="0">
      <selection sqref="A1:D25"/>
    </sheetView>
  </sheetViews>
  <sheetFormatPr baseColWidth="10" defaultRowHeight="15" x14ac:dyDescent="0.25"/>
  <sheetData>
    <row r="1" spans="1:4" ht="18.75" x14ac:dyDescent="0.35">
      <c r="A1" s="16" t="s">
        <v>19</v>
      </c>
      <c r="B1" s="16" t="s">
        <v>5</v>
      </c>
      <c r="C1" s="16" t="s">
        <v>0</v>
      </c>
      <c r="D1" s="16" t="s">
        <v>1</v>
      </c>
    </row>
    <row r="2" spans="1:4" x14ac:dyDescent="0.25">
      <c r="A2" s="12" t="s">
        <v>2</v>
      </c>
      <c r="B2" s="13">
        <v>-25.372695781000001</v>
      </c>
      <c r="C2" s="13">
        <v>-19.761246052000001</v>
      </c>
      <c r="D2" s="13">
        <v>-18.571534064000002</v>
      </c>
    </row>
    <row r="3" spans="1:4" x14ac:dyDescent="0.25">
      <c r="A3" s="10" t="s">
        <v>2</v>
      </c>
      <c r="B3" s="13">
        <v>-21.940726331</v>
      </c>
      <c r="C3" s="13">
        <v>-20.737002160999999</v>
      </c>
      <c r="D3" s="13">
        <v>-19.782909386</v>
      </c>
    </row>
    <row r="4" spans="1:4" x14ac:dyDescent="0.25">
      <c r="A4" s="10" t="s">
        <v>3</v>
      </c>
      <c r="B4" s="13">
        <v>-4.5353979696</v>
      </c>
      <c r="C4" s="13">
        <v>-2.2068584167099998</v>
      </c>
      <c r="D4" s="13">
        <v>-2.2538715709999999</v>
      </c>
    </row>
    <row r="5" spans="1:4" x14ac:dyDescent="0.25">
      <c r="A5" s="10" t="s">
        <v>3</v>
      </c>
      <c r="B5" s="13">
        <v>-4.5658186989999994</v>
      </c>
      <c r="C5" s="13">
        <v>-2.59679208317</v>
      </c>
      <c r="D5" s="13">
        <v>-2.4198008930000001</v>
      </c>
    </row>
    <row r="6" spans="1:4" x14ac:dyDescent="0.25">
      <c r="A6" s="10" t="s">
        <v>4</v>
      </c>
      <c r="B6" s="11">
        <v>-4.6155974285000001</v>
      </c>
      <c r="C6" s="11">
        <v>-2.5175147019999997</v>
      </c>
      <c r="D6" s="11">
        <v>-2.5202801909999999</v>
      </c>
    </row>
    <row r="7" spans="1:4" x14ac:dyDescent="0.25">
      <c r="A7" s="10" t="s">
        <v>4</v>
      </c>
      <c r="B7" s="13">
        <v>-6.8261431497</v>
      </c>
      <c r="C7" s="13">
        <v>-2.6281342776000001</v>
      </c>
      <c r="D7" s="13">
        <v>-2.6327433419999999</v>
      </c>
    </row>
    <row r="8" spans="1:4" x14ac:dyDescent="0.25">
      <c r="A8" s="10" t="s">
        <v>8</v>
      </c>
      <c r="B8" s="13">
        <v>-22.813289966460001</v>
      </c>
      <c r="C8" s="13">
        <v>-17.9084027422</v>
      </c>
      <c r="D8" s="13">
        <v>-13.637801104999999</v>
      </c>
    </row>
    <row r="9" spans="1:4" x14ac:dyDescent="0.25">
      <c r="A9" s="10" t="s">
        <v>8</v>
      </c>
      <c r="B9" s="11">
        <v>-23.844323066000001</v>
      </c>
      <c r="C9" s="11">
        <v>-14.3317398275</v>
      </c>
      <c r="D9" s="11">
        <v>-16.096910385000001</v>
      </c>
    </row>
    <row r="10" spans="1:4" x14ac:dyDescent="0.25">
      <c r="A10" s="10" t="s">
        <v>9</v>
      </c>
      <c r="B10" s="11">
        <v>-17.065818379</v>
      </c>
      <c r="C10" s="11">
        <v>-11.6316372207</v>
      </c>
      <c r="D10" s="11">
        <v>-9.5215705199999991</v>
      </c>
    </row>
    <row r="11" spans="1:4" x14ac:dyDescent="0.25">
      <c r="A11" s="10" t="s">
        <v>9</v>
      </c>
      <c r="B11" s="13">
        <v>-16.529314739</v>
      </c>
      <c r="C11" s="13">
        <v>-10.978982690499999</v>
      </c>
      <c r="D11" s="13">
        <v>-11.38274388</v>
      </c>
    </row>
    <row r="12" spans="1:4" x14ac:dyDescent="0.25">
      <c r="A12" s="10" t="s">
        <v>10</v>
      </c>
      <c r="B12" s="13">
        <v>-27.163329788000002</v>
      </c>
      <c r="C12" s="13">
        <v>-22.362887077</v>
      </c>
      <c r="D12" s="13">
        <v>-14.659595461999999</v>
      </c>
    </row>
    <row r="13" spans="1:4" x14ac:dyDescent="0.25">
      <c r="A13" s="10" t="s">
        <v>10</v>
      </c>
      <c r="B13" s="11">
        <v>-25.063716862</v>
      </c>
      <c r="C13" s="13">
        <v>-21.636172649999999</v>
      </c>
      <c r="D13" s="13">
        <v>-15.985066256000001</v>
      </c>
    </row>
    <row r="14" spans="1:4" x14ac:dyDescent="0.25">
      <c r="A14" s="10" t="s">
        <v>11</v>
      </c>
      <c r="B14" s="11">
        <v>-18.890457298000001</v>
      </c>
      <c r="C14" s="11">
        <v>-18.094822083</v>
      </c>
      <c r="D14" s="11">
        <v>-14.938625799</v>
      </c>
    </row>
    <row r="15" spans="1:4" x14ac:dyDescent="0.25">
      <c r="A15" s="10" t="s">
        <v>11</v>
      </c>
      <c r="B15" s="13">
        <v>-19.057357209999999</v>
      </c>
      <c r="C15" s="13">
        <v>-15.994459526</v>
      </c>
      <c r="D15" s="13">
        <v>-15.665706023599999</v>
      </c>
    </row>
    <row r="16" spans="1:4" x14ac:dyDescent="0.25">
      <c r="A16" s="10" t="s">
        <v>12</v>
      </c>
      <c r="B16" s="13">
        <v>-19.334703038800001</v>
      </c>
      <c r="C16" s="13">
        <v>-11.3166875556</v>
      </c>
      <c r="D16" s="13">
        <v>-12.284133496000001</v>
      </c>
    </row>
    <row r="17" spans="1:4" x14ac:dyDescent="0.25">
      <c r="A17" s="10" t="s">
        <v>12</v>
      </c>
      <c r="B17" s="13">
        <v>-7.5883376079999998</v>
      </c>
      <c r="C17" s="13">
        <v>-13.980721045000001</v>
      </c>
      <c r="D17" s="13">
        <v>-10.653129217</v>
      </c>
    </row>
    <row r="18" spans="1:4" x14ac:dyDescent="0.25">
      <c r="A18" s="10" t="s">
        <v>13</v>
      </c>
      <c r="B18" s="13">
        <v>-12.755116565</v>
      </c>
      <c r="C18" s="13">
        <v>-7.7376935029999991</v>
      </c>
      <c r="D18" s="13">
        <v>-6.5988660140000004</v>
      </c>
    </row>
    <row r="19" spans="1:4" x14ac:dyDescent="0.25">
      <c r="A19" s="10" t="s">
        <v>13</v>
      </c>
      <c r="B19" s="13">
        <v>-11.479950124999998</v>
      </c>
      <c r="C19" s="13">
        <v>-6.1057799459999993</v>
      </c>
      <c r="D19" s="13">
        <v>-5.8295076940000001</v>
      </c>
    </row>
    <row r="20" spans="1:4" x14ac:dyDescent="0.25">
      <c r="A20" s="10" t="s">
        <v>14</v>
      </c>
      <c r="B20" s="13">
        <v>-25.598696875000002</v>
      </c>
      <c r="C20" s="13">
        <v>-19.590032082</v>
      </c>
      <c r="D20" s="13">
        <v>-17.283001520999999</v>
      </c>
    </row>
    <row r="21" spans="1:4" x14ac:dyDescent="0.25">
      <c r="A21" s="10" t="s">
        <v>14</v>
      </c>
      <c r="B21" s="13">
        <v>-25.569075474000002</v>
      </c>
      <c r="C21" s="13">
        <v>-21.116211720100001</v>
      </c>
      <c r="D21" s="13">
        <v>-19.581919998</v>
      </c>
    </row>
    <row r="22" spans="1:4" x14ac:dyDescent="0.25">
      <c r="A22" s="10" t="s">
        <v>15</v>
      </c>
      <c r="B22" s="13">
        <v>-6.7919202150000002</v>
      </c>
      <c r="C22" s="13">
        <v>-3.9117042476999995</v>
      </c>
      <c r="D22" s="13">
        <v>-5.8769280130000006</v>
      </c>
    </row>
    <row r="23" spans="1:4" x14ac:dyDescent="0.25">
      <c r="A23" s="10" t="s">
        <v>15</v>
      </c>
      <c r="B23" s="13">
        <v>-4.5801454079999999</v>
      </c>
      <c r="C23" s="13">
        <v>-2.9021094502999998</v>
      </c>
      <c r="D23" s="13">
        <v>-3.8066157140000003</v>
      </c>
    </row>
    <row r="24" spans="1:4" x14ac:dyDescent="0.25">
      <c r="A24" s="10" t="s">
        <v>16</v>
      </c>
      <c r="B24" s="13">
        <v>-11.780238629899999</v>
      </c>
      <c r="C24" s="13">
        <v>-9.5460734240000011</v>
      </c>
      <c r="D24" s="13">
        <v>-11.805147117000001</v>
      </c>
    </row>
    <row r="25" spans="1:4" x14ac:dyDescent="0.25">
      <c r="A25" s="10" t="s">
        <v>16</v>
      </c>
      <c r="B25" s="13">
        <v>-14.7345133675</v>
      </c>
      <c r="C25" s="13">
        <v>-10.8275189753</v>
      </c>
      <c r="D25" s="13">
        <v>-1.4577789680000004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2B</vt:lpstr>
      <vt:lpstr>2C</vt:lpstr>
      <vt:lpstr>2D</vt:lpstr>
      <vt:lpstr>2E</vt:lpstr>
      <vt:lpstr>2F</vt:lpstr>
      <vt:lpstr>2G</vt:lpstr>
      <vt:lpstr>2h</vt:lpstr>
      <vt:lpstr>3B</vt:lpstr>
      <vt:lpstr>3C</vt:lpstr>
      <vt:lpstr>3D</vt:lpstr>
      <vt:lpstr>3E</vt:lpstr>
      <vt:lpstr>3F</vt:lpstr>
      <vt:lpstr>3G</vt:lpstr>
      <vt:lpstr>3H</vt:lpstr>
      <vt:lpstr>S2A</vt:lpstr>
      <vt:lpstr>S2B</vt:lpstr>
    </vt:vector>
  </TitlesOfParts>
  <Company>Charité - Universitätsmedizin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Balázs, Anita</dc:creator>
  <cp:lastModifiedBy>Balázs, Anita</cp:lastModifiedBy>
  <dcterms:created xsi:type="dcterms:W3CDTF">2025-04-09T07:43:12Z</dcterms:created>
  <dcterms:modified xsi:type="dcterms:W3CDTF">2025-04-09T11:59:47Z</dcterms:modified>
</cp:coreProperties>
</file>