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l458\Documents\2023\backup\UCPH manuscript backup\XinLocal\2024 G6PC3 submission\2025 G6PC3 JCII submission\change on 0316\"/>
    </mc:Choice>
  </mc:AlternateContent>
  <xr:revisionPtr revIDLastSave="0" documentId="13_ncr:1_{B43FD6DE-6763-4D1E-AD7A-2F83A00E3A6B}" xr6:coauthVersionLast="36" xr6:coauthVersionMax="36" xr10:uidLastSave="{00000000-0000-0000-0000-000000000000}"/>
  <bookViews>
    <workbookView xWindow="0" yWindow="0" windowWidth="19200" windowHeight="8130" firstSheet="24" activeTab="36" xr2:uid="{B65ADF95-4613-48F3-8D2C-E287B7071C21}"/>
  </bookViews>
  <sheets>
    <sheet name="Fig. 1F" sheetId="1" r:id="rId1"/>
    <sheet name="Fig. 2C" sheetId="2" r:id="rId2"/>
    <sheet name="Fig. 2D" sheetId="3" r:id="rId3"/>
    <sheet name="Fig. 2E" sheetId="4" r:id="rId4"/>
    <sheet name="Fig. 2F" sheetId="5" r:id="rId5"/>
    <sheet name="Fig. 2H" sheetId="6" r:id="rId6"/>
    <sheet name="Fig. 2I" sheetId="7" r:id="rId7"/>
    <sheet name="Fig. 2L" sheetId="9" r:id="rId8"/>
    <sheet name="Fig. 3B" sheetId="10" r:id="rId9"/>
    <sheet name="Fig. 3C" sheetId="11" r:id="rId10"/>
    <sheet name="Fig. 3E" sheetId="12" r:id="rId11"/>
    <sheet name="Fig. 3H" sheetId="13" r:id="rId12"/>
    <sheet name="Fig. 3J" sheetId="15" r:id="rId13"/>
    <sheet name="Fig. 3K" sheetId="16" r:id="rId14"/>
    <sheet name="Fig. 3L" sheetId="14" r:id="rId15"/>
    <sheet name="Fig. 4B" sheetId="17" r:id="rId16"/>
    <sheet name="Fig. 5B" sheetId="37" r:id="rId17"/>
    <sheet name="Fig. 5C" sheetId="38" r:id="rId18"/>
    <sheet name="Fig. S1C" sheetId="24" r:id="rId19"/>
    <sheet name="Fig. S1D" sheetId="18" r:id="rId20"/>
    <sheet name="Fig. S1E" sheetId="19" r:id="rId21"/>
    <sheet name="Fig. S1F" sheetId="20" r:id="rId22"/>
    <sheet name="Fig. S1G" sheetId="21" r:id="rId23"/>
    <sheet name="Fig. S1H" sheetId="22" r:id="rId24"/>
    <sheet name="Fig. S1I" sheetId="23" r:id="rId25"/>
    <sheet name="Fig. S1J" sheetId="8" r:id="rId26"/>
    <sheet name="Fig. S2A" sheetId="36" r:id="rId27"/>
    <sheet name="Fig. S2D" sheetId="26" r:id="rId28"/>
    <sheet name="Fig. S2E" sheetId="31" r:id="rId29"/>
    <sheet name="Fig. S2F" sheetId="32" r:id="rId30"/>
    <sheet name="Fig. S2G" sheetId="33" r:id="rId31"/>
    <sheet name="Fig. S2I" sheetId="27" r:id="rId32"/>
    <sheet name="Fig. S4B" sheetId="34" r:id="rId33"/>
    <sheet name="Fig. S4C" sheetId="35" r:id="rId34"/>
    <sheet name="Fig. S5A" sheetId="29" r:id="rId35"/>
    <sheet name="Fig. S5B" sheetId="28" r:id="rId36"/>
    <sheet name="Fig. S5C" sheetId="30" r:id="rId3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8" l="1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F3" i="38"/>
  <c r="F2" i="38"/>
  <c r="F28" i="37"/>
  <c r="F27" i="37"/>
  <c r="F26" i="37"/>
  <c r="F25" i="37"/>
  <c r="F24" i="37"/>
  <c r="F23" i="37"/>
  <c r="F22" i="37"/>
  <c r="F21" i="37"/>
  <c r="F19" i="37"/>
  <c r="F18" i="37"/>
  <c r="F17" i="37"/>
  <c r="F16" i="37"/>
  <c r="F15" i="37"/>
  <c r="F14" i="37"/>
  <c r="F13" i="37"/>
  <c r="F12" i="37"/>
  <c r="F10" i="37"/>
  <c r="F9" i="37"/>
  <c r="F4" i="37"/>
  <c r="F3" i="37"/>
  <c r="F2" i="37"/>
</calcChain>
</file>

<file path=xl/sharedStrings.xml><?xml version="1.0" encoding="utf-8"?>
<sst xmlns="http://schemas.openxmlformats.org/spreadsheetml/2006/main" count="235" uniqueCount="82">
  <si>
    <t>siUNC</t>
  </si>
  <si>
    <t>siG6PC3</t>
  </si>
  <si>
    <t>siBRCA2</t>
  </si>
  <si>
    <t>NTC</t>
  </si>
  <si>
    <t>gG6PC3</t>
  </si>
  <si>
    <t>gBRCA2</t>
  </si>
  <si>
    <t>siTEX35</t>
  </si>
  <si>
    <t>siCCDC108</t>
  </si>
  <si>
    <t>siSMC4</t>
  </si>
  <si>
    <t>siCtIP</t>
  </si>
  <si>
    <t>siBRCA1</t>
  </si>
  <si>
    <t>siUNC 20nM</t>
  </si>
  <si>
    <t>siG6PC3 0.3nM</t>
  </si>
  <si>
    <t>siG6PC3 1.25nM</t>
  </si>
  <si>
    <t>siG6PC3 5nM</t>
  </si>
  <si>
    <t>siG6PC3 20nM</t>
  </si>
  <si>
    <t>0</t>
  </si>
  <si>
    <t>1.25</t>
  </si>
  <si>
    <t>5</t>
  </si>
  <si>
    <t>20</t>
  </si>
  <si>
    <t>siG6PC3#2</t>
  </si>
  <si>
    <t>siG6PC3#1</t>
  </si>
  <si>
    <t>U2OS Micronuclei</t>
  </si>
  <si>
    <t>U2OS γH2AX</t>
  </si>
  <si>
    <t>MCF10A Micronuclei</t>
  </si>
  <si>
    <t>MCF10A γH2AX</t>
  </si>
  <si>
    <t>CCDC108</t>
  </si>
  <si>
    <t>G6PC3</t>
  </si>
  <si>
    <t>SMC4</t>
  </si>
  <si>
    <t>TEX35</t>
  </si>
  <si>
    <t>URM1</t>
  </si>
  <si>
    <t>siRNA</t>
  </si>
  <si>
    <t>siPLK1</t>
  </si>
  <si>
    <t>siG6PT</t>
  </si>
  <si>
    <t>siHK2</t>
  </si>
  <si>
    <t>siPFKP</t>
  </si>
  <si>
    <t>HK2</t>
  </si>
  <si>
    <t>PFKP</t>
  </si>
  <si>
    <t>BRCA1</t>
  </si>
  <si>
    <t>CtIP</t>
  </si>
  <si>
    <t>BRCA2</t>
  </si>
  <si>
    <t>D2</t>
  </si>
  <si>
    <t>D12</t>
  </si>
  <si>
    <t>H167A</t>
  </si>
  <si>
    <t>F43V</t>
  </si>
  <si>
    <t>1040_*2delGATC</t>
  </si>
  <si>
    <t>P169S</t>
  </si>
  <si>
    <t>Y310F</t>
  </si>
  <si>
    <t>L319F</t>
  </si>
  <si>
    <t>L27P</t>
  </si>
  <si>
    <t>P44S</t>
  </si>
  <si>
    <t>G6PC3#1</t>
  </si>
  <si>
    <t>G6PC3#2</t>
  </si>
  <si>
    <t>UNC-siRNA</t>
  </si>
  <si>
    <t>Target-siRNA</t>
  </si>
  <si>
    <t>G6PT</t>
  </si>
  <si>
    <t>#mouse</t>
  </si>
  <si>
    <t>group</t>
  </si>
  <si>
    <t>DOI</t>
  </si>
  <si>
    <t xml:space="preserve">tumour </t>
  </si>
  <si>
    <t>DOT</t>
  </si>
  <si>
    <t>TFS</t>
  </si>
  <si>
    <t>day of injection</t>
  </si>
  <si>
    <t>NT</t>
  </si>
  <si>
    <t>day of 1st tumour</t>
  </si>
  <si>
    <t>tumour free survival (days)</t>
  </si>
  <si>
    <t xml:space="preserve"> -</t>
  </si>
  <si>
    <t>no tumour</t>
  </si>
  <si>
    <t>tumour</t>
  </si>
  <si>
    <t>G6pc3</t>
  </si>
  <si>
    <t>Brca1</t>
  </si>
  <si>
    <t>Ccdc108</t>
  </si>
  <si>
    <t xml:space="preserve">Ccdc108 </t>
  </si>
  <si>
    <t>COD</t>
  </si>
  <si>
    <t>DOD</t>
  </si>
  <si>
    <t>OS</t>
  </si>
  <si>
    <t>cause of death</t>
  </si>
  <si>
    <t>day of death</t>
  </si>
  <si>
    <t>overall survival (days)</t>
  </si>
  <si>
    <t>alive</t>
  </si>
  <si>
    <t>dead due to a big tumour</t>
  </si>
  <si>
    <t>dead in cage or other human end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</si>
</sst>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4" fontId="3" fillId="0" borderId="7" xfId="0" applyNumberFormat="1" applyFont="1" applyFill="1" applyBorder="1" applyAlignment="1">
      <alignment horizontal="center" wrapText="1"/>
    </xf>
    <xf numFmtId="14" fontId="0" fillId="0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4" fontId="3" fillId="0" borderId="11" xfId="0" applyNumberFormat="1" applyFont="1" applyFill="1" applyBorder="1" applyAlignment="1">
      <alignment horizontal="center" wrapText="1"/>
    </xf>
    <xf numFmtId="14" fontId="0" fillId="0" borderId="1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 wrapText="1"/>
    </xf>
    <xf numFmtId="14" fontId="0" fillId="0" borderId="11" xfId="0" applyNumberFormat="1" applyFont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center"/>
    </xf>
    <xf numFmtId="14" fontId="3" fillId="0" borderId="14" xfId="0" applyNumberFormat="1" applyFont="1" applyFill="1" applyBorder="1" applyAlignment="1">
      <alignment horizontal="center" wrapText="1"/>
    </xf>
    <xf numFmtId="14" fontId="3" fillId="0" borderId="1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4" fontId="3" fillId="0" borderId="11" xfId="0" applyNumberFormat="1" applyFont="1" applyFill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4" fontId="0" fillId="0" borderId="15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0" fillId="0" borderId="10" xfId="0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1" fontId="0" fillId="0" borderId="13" xfId="0" applyNumberFormat="1" applyFont="1" applyFill="1" applyBorder="1" applyAlignment="1">
      <alignment horizontal="center"/>
    </xf>
    <xf numFmtId="14" fontId="6" fillId="0" borderId="11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/>
    </xf>
    <xf numFmtId="14" fontId="3" fillId="0" borderId="20" xfId="0" applyNumberFormat="1" applyFont="1" applyFill="1" applyBorder="1" applyAlignment="1">
      <alignment horizontal="center" wrapText="1"/>
    </xf>
    <xf numFmtId="14" fontId="0" fillId="0" borderId="20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4" fontId="6" fillId="0" borderId="20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4" fontId="3" fillId="0" borderId="15" xfId="0" applyNumberFormat="1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55BE-BF0A-4C14-A64D-AEB6B8CDF124}">
  <dimension ref="A1:E6"/>
  <sheetViews>
    <sheetView workbookViewId="0">
      <selection activeCell="F15" sqref="F15"/>
    </sheetView>
  </sheetViews>
  <sheetFormatPr defaultRowHeight="14.5" x14ac:dyDescent="0.35"/>
  <sheetData>
    <row r="1" spans="1:5" x14ac:dyDescent="0.35">
      <c r="A1" s="2"/>
      <c r="B1" s="2" t="s">
        <v>22</v>
      </c>
      <c r="C1" s="2" t="s">
        <v>23</v>
      </c>
      <c r="D1" s="2" t="s">
        <v>24</v>
      </c>
      <c r="E1" s="2" t="s">
        <v>25</v>
      </c>
    </row>
    <row r="2" spans="1:5" x14ac:dyDescent="0.35">
      <c r="A2" s="3" t="s">
        <v>26</v>
      </c>
      <c r="B2" s="1">
        <v>-0.207391888</v>
      </c>
      <c r="C2" s="1">
        <v>1.024389996</v>
      </c>
      <c r="D2" s="1">
        <v>1.4620284240000001</v>
      </c>
      <c r="E2" s="1">
        <v>1.448970573</v>
      </c>
    </row>
    <row r="3" spans="1:5" x14ac:dyDescent="0.35">
      <c r="A3" s="3" t="s">
        <v>27</v>
      </c>
      <c r="B3" s="1">
        <v>2.2874572720000002</v>
      </c>
      <c r="C3" s="1">
        <v>2.7183064620000001</v>
      </c>
      <c r="D3" s="1">
        <v>3.327790689</v>
      </c>
      <c r="E3" s="1">
        <v>1.2854989809999999</v>
      </c>
    </row>
    <row r="4" spans="1:5" x14ac:dyDescent="0.35">
      <c r="A4" s="3" t="s">
        <v>28</v>
      </c>
      <c r="B4" s="1">
        <v>2.0567925150000002</v>
      </c>
      <c r="C4" s="1">
        <v>5.2221719640000002</v>
      </c>
      <c r="D4" s="1">
        <v>3.9932004569999999</v>
      </c>
      <c r="E4" s="1">
        <v>3.1180603269999998</v>
      </c>
    </row>
    <row r="5" spans="1:5" x14ac:dyDescent="0.35">
      <c r="A5" s="3" t="s">
        <v>29</v>
      </c>
      <c r="B5" s="1">
        <v>1.179842447</v>
      </c>
      <c r="C5" s="1">
        <v>0.36419838700000001</v>
      </c>
      <c r="D5" s="1">
        <v>-1.3078146909999999</v>
      </c>
      <c r="E5" s="1">
        <v>2.219580723</v>
      </c>
    </row>
    <row r="6" spans="1:5" x14ac:dyDescent="0.35">
      <c r="A6" s="3" t="s">
        <v>30</v>
      </c>
      <c r="B6" s="1">
        <v>0.56273464100000004</v>
      </c>
      <c r="C6" s="1">
        <v>0.102977349</v>
      </c>
      <c r="D6" s="1">
        <v>-0.891460213</v>
      </c>
      <c r="E6" s="1">
        <v>1.605079178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879-12EA-4364-B93F-31BF68974F00}">
  <dimension ref="A1:C4"/>
  <sheetViews>
    <sheetView workbookViewId="0">
      <selection activeCell="I24" sqref="I24"/>
    </sheetView>
  </sheetViews>
  <sheetFormatPr defaultRowHeight="14.5" x14ac:dyDescent="0.35"/>
  <sheetData>
    <row r="1" spans="1:3" x14ac:dyDescent="0.35">
      <c r="A1" s="2" t="s">
        <v>3</v>
      </c>
      <c r="B1" s="2" t="s">
        <v>4</v>
      </c>
      <c r="C1" s="2" t="s">
        <v>5</v>
      </c>
    </row>
    <row r="2" spans="1:3" x14ac:dyDescent="0.35">
      <c r="A2" s="1">
        <v>5.74</v>
      </c>
      <c r="B2" s="1">
        <v>3.96</v>
      </c>
      <c r="C2" s="1">
        <v>2.38</v>
      </c>
    </row>
    <row r="3" spans="1:3" x14ac:dyDescent="0.35">
      <c r="A3" s="1">
        <v>7.5330000000000004</v>
      </c>
      <c r="B3" s="1">
        <v>3.383</v>
      </c>
      <c r="C3" s="1">
        <v>2.6829999999999998</v>
      </c>
    </row>
    <row r="4" spans="1:3" x14ac:dyDescent="0.35">
      <c r="A4" s="1">
        <v>5.89</v>
      </c>
      <c r="B4" s="1">
        <v>2.86</v>
      </c>
      <c r="C4" s="1">
        <v>1.663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5EDD-772C-4CDF-96CA-8F24F7016203}">
  <dimension ref="A1:C4"/>
  <sheetViews>
    <sheetView workbookViewId="0">
      <selection activeCell="F7" sqref="F7"/>
    </sheetView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9</v>
      </c>
    </row>
    <row r="2" spans="1:3" x14ac:dyDescent="0.35">
      <c r="A2" s="1">
        <v>65.703770000000006</v>
      </c>
      <c r="B2" s="1">
        <v>47.310290000000002</v>
      </c>
      <c r="C2" s="1">
        <v>18.607119999999998</v>
      </c>
    </row>
    <row r="3" spans="1:3" x14ac:dyDescent="0.35">
      <c r="A3" s="1">
        <v>66.5381</v>
      </c>
      <c r="B3" s="1">
        <v>27.8949</v>
      </c>
      <c r="C3" s="1">
        <v>15.52671</v>
      </c>
    </row>
    <row r="4" spans="1:3" x14ac:dyDescent="0.35">
      <c r="A4" s="1">
        <v>64.370490000000004</v>
      </c>
      <c r="B4" s="1">
        <v>44.512560000000001</v>
      </c>
      <c r="C4" s="1">
        <v>16.276479999999999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61D07-3AAD-4602-B0A7-07DCCDAF12A2}">
  <dimension ref="A1:C4"/>
  <sheetViews>
    <sheetView workbookViewId="0">
      <selection activeCell="E8" sqref="E8"/>
    </sheetView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10</v>
      </c>
    </row>
    <row r="2" spans="1:3" x14ac:dyDescent="0.35">
      <c r="A2" s="1">
        <v>38.613280000000003</v>
      </c>
      <c r="B2" s="1">
        <v>14.13217</v>
      </c>
      <c r="C2" s="1">
        <v>4.2952849999999998</v>
      </c>
    </row>
    <row r="3" spans="1:3" x14ac:dyDescent="0.35">
      <c r="A3" s="1">
        <v>29.074339999999999</v>
      </c>
      <c r="B3" s="1">
        <v>10.19505</v>
      </c>
      <c r="C3" s="1">
        <v>5.8711929999999999</v>
      </c>
    </row>
    <row r="4" spans="1:3" x14ac:dyDescent="0.35">
      <c r="A4" s="1">
        <v>25.824300000000001</v>
      </c>
      <c r="B4" s="1">
        <v>10.56809</v>
      </c>
      <c r="C4" s="1">
        <v>5.0170490000000001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ABF2-C057-424B-981E-C680B2346806}">
  <dimension ref="A1:M5"/>
  <sheetViews>
    <sheetView workbookViewId="0">
      <selection activeCell="J25" sqref="J25"/>
    </sheetView>
  </sheetViews>
  <sheetFormatPr defaultRowHeight="14.5" x14ac:dyDescent="0.35"/>
  <sheetData>
    <row r="1" spans="1:13" x14ac:dyDescent="0.35">
      <c r="A1" s="2"/>
      <c r="B1" s="6" t="s">
        <v>16</v>
      </c>
      <c r="C1" s="6"/>
      <c r="D1" s="6"/>
      <c r="E1" s="6" t="s">
        <v>17</v>
      </c>
      <c r="F1" s="6"/>
      <c r="G1" s="6"/>
      <c r="H1" s="6" t="s">
        <v>18</v>
      </c>
      <c r="I1" s="6"/>
      <c r="J1" s="6"/>
      <c r="K1" s="6" t="s">
        <v>19</v>
      </c>
      <c r="L1" s="6"/>
      <c r="M1" s="6"/>
    </row>
    <row r="2" spans="1:13" x14ac:dyDescent="0.35">
      <c r="A2" s="3">
        <v>0</v>
      </c>
      <c r="B2" s="1">
        <v>100</v>
      </c>
      <c r="C2" s="1">
        <v>100</v>
      </c>
      <c r="D2" s="1">
        <v>100</v>
      </c>
      <c r="E2" s="1">
        <v>98.848849999999999</v>
      </c>
      <c r="F2" s="1">
        <v>66.221180000000004</v>
      </c>
      <c r="G2" s="1">
        <v>68.129099999999994</v>
      </c>
      <c r="H2" s="1">
        <v>51.661209999999997</v>
      </c>
      <c r="I2" s="1">
        <v>11.227589999999999</v>
      </c>
      <c r="J2" s="1">
        <v>17.788540000000001</v>
      </c>
      <c r="K2" s="1">
        <v>15.114649999999999</v>
      </c>
      <c r="L2" s="1">
        <v>1.3890929999999999</v>
      </c>
      <c r="M2" s="1">
        <v>1.305417</v>
      </c>
    </row>
    <row r="3" spans="1:13" x14ac:dyDescent="0.35">
      <c r="A3" s="3">
        <v>1</v>
      </c>
      <c r="B3" s="1">
        <v>71.890330000000006</v>
      </c>
      <c r="C3" s="1">
        <v>65.6751</v>
      </c>
      <c r="D3" s="1">
        <v>83.129800000000003</v>
      </c>
      <c r="E3" s="1">
        <v>63.734209999999997</v>
      </c>
      <c r="F3" s="1">
        <v>42.19415</v>
      </c>
      <c r="G3" s="1">
        <v>44.459499999999998</v>
      </c>
      <c r="H3" s="1">
        <v>41.328969999999998</v>
      </c>
      <c r="I3" s="1">
        <v>6.040438</v>
      </c>
      <c r="J3" s="1">
        <v>11.70669</v>
      </c>
      <c r="K3" s="1">
        <v>9.1155830000000009</v>
      </c>
      <c r="L3" s="1">
        <v>0.99034</v>
      </c>
      <c r="M3" s="1">
        <v>0.94629099999999999</v>
      </c>
    </row>
    <row r="4" spans="1:13" x14ac:dyDescent="0.35">
      <c r="A4" s="3">
        <v>2</v>
      </c>
      <c r="B4" s="1">
        <v>47.525260000000003</v>
      </c>
      <c r="C4" s="1">
        <v>38.253729999999997</v>
      </c>
      <c r="D4" s="1">
        <v>49.568689999999997</v>
      </c>
      <c r="E4" s="1">
        <v>37.997190000000003</v>
      </c>
      <c r="F4" s="1">
        <v>16.799040000000002</v>
      </c>
      <c r="G4" s="1">
        <v>21.141269999999999</v>
      </c>
      <c r="H4" s="1">
        <v>23.294339999999998</v>
      </c>
      <c r="I4" s="1">
        <v>2.3502749999999999</v>
      </c>
      <c r="J4" s="1">
        <v>4.8735989999999996</v>
      </c>
      <c r="K4" s="1">
        <v>6.2517550000000002</v>
      </c>
      <c r="L4" s="1">
        <v>0.498645</v>
      </c>
      <c r="M4" s="1">
        <v>0.31150299999999997</v>
      </c>
    </row>
    <row r="5" spans="1:13" x14ac:dyDescent="0.35">
      <c r="A5" s="3">
        <v>4</v>
      </c>
      <c r="B5" s="1">
        <v>19.796900000000001</v>
      </c>
      <c r="C5" s="1">
        <v>12.737360000000001</v>
      </c>
      <c r="D5" s="1">
        <v>18.783439999999999</v>
      </c>
      <c r="E5" s="1">
        <v>17.632190000000001</v>
      </c>
      <c r="F5" s="1">
        <v>4.830279</v>
      </c>
      <c r="G5" s="1">
        <v>6.7744390000000001</v>
      </c>
      <c r="H5" s="1">
        <v>11.268129999999999</v>
      </c>
      <c r="I5" s="1">
        <v>1.0109729999999999</v>
      </c>
      <c r="J5" s="1">
        <v>2.426132</v>
      </c>
      <c r="K5" s="1">
        <v>4.0711279999999999</v>
      </c>
      <c r="L5" s="1">
        <v>0.28667999999999999</v>
      </c>
      <c r="M5" s="1">
        <v>0.48500199999999999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0595-1778-4C06-9A81-2691DAB02ABA}">
  <dimension ref="A1:M5"/>
  <sheetViews>
    <sheetView workbookViewId="0">
      <selection activeCell="F11" sqref="F11"/>
    </sheetView>
  </sheetViews>
  <sheetFormatPr defaultRowHeight="14.5" x14ac:dyDescent="0.35"/>
  <sheetData>
    <row r="1" spans="1:13" x14ac:dyDescent="0.35">
      <c r="A1" s="2"/>
      <c r="B1" s="6" t="s">
        <v>16</v>
      </c>
      <c r="C1" s="6"/>
      <c r="D1" s="6"/>
      <c r="E1" s="6" t="s">
        <v>17</v>
      </c>
      <c r="F1" s="6"/>
      <c r="G1" s="6"/>
      <c r="H1" s="6" t="s">
        <v>18</v>
      </c>
      <c r="I1" s="6"/>
      <c r="J1" s="6"/>
      <c r="K1" s="6" t="s">
        <v>19</v>
      </c>
      <c r="L1" s="6"/>
      <c r="M1" s="6"/>
    </row>
    <row r="2" spans="1:13" x14ac:dyDescent="0.35">
      <c r="A2" s="3">
        <v>0</v>
      </c>
      <c r="B2" s="1">
        <v>100</v>
      </c>
      <c r="C2" s="1">
        <v>100</v>
      </c>
      <c r="D2" s="1">
        <v>100</v>
      </c>
      <c r="E2" s="1">
        <v>87.375209999999996</v>
      </c>
      <c r="F2" s="1">
        <v>71.648979999999995</v>
      </c>
      <c r="G2" s="1">
        <v>61.329210000000003</v>
      </c>
      <c r="H2" s="1">
        <v>56.78387</v>
      </c>
      <c r="I2" s="1">
        <v>14.884410000000001</v>
      </c>
      <c r="J2" s="1">
        <v>17.016829999999999</v>
      </c>
      <c r="K2" s="1">
        <v>13.77014</v>
      </c>
      <c r="L2" s="1">
        <v>2.2517860000000001</v>
      </c>
      <c r="M2" s="1">
        <v>1.6762220000000001</v>
      </c>
    </row>
    <row r="3" spans="1:13" x14ac:dyDescent="0.35">
      <c r="A3" s="3">
        <v>0.25</v>
      </c>
      <c r="B3" s="1">
        <v>102.45569999999999</v>
      </c>
      <c r="C3" s="1">
        <v>92.554150000000007</v>
      </c>
      <c r="D3" s="1">
        <v>95.850030000000004</v>
      </c>
      <c r="E3" s="1">
        <v>87.016390000000001</v>
      </c>
      <c r="F3" s="1">
        <v>66.155959999999993</v>
      </c>
      <c r="G3" s="1">
        <v>58.718960000000003</v>
      </c>
      <c r="H3" s="1">
        <v>55.953150000000001</v>
      </c>
      <c r="I3" s="1">
        <v>15.590730000000001</v>
      </c>
      <c r="J3" s="1">
        <v>15.8568</v>
      </c>
      <c r="K3" s="1">
        <v>12.744120000000001</v>
      </c>
      <c r="L3" s="1">
        <v>2.6761919999999999</v>
      </c>
      <c r="M3" s="1">
        <v>1.2651490000000001</v>
      </c>
    </row>
    <row r="4" spans="1:13" x14ac:dyDescent="0.35">
      <c r="A4" s="3">
        <v>1</v>
      </c>
      <c r="B4" s="1">
        <v>71.246129999999994</v>
      </c>
      <c r="C4" s="1">
        <v>79.283069999999995</v>
      </c>
      <c r="D4" s="1">
        <v>74.874039999999994</v>
      </c>
      <c r="E4" s="1">
        <v>73.897620000000003</v>
      </c>
      <c r="F4" s="1">
        <v>62.957659999999997</v>
      </c>
      <c r="G4" s="1">
        <v>51.494349999999997</v>
      </c>
      <c r="H4" s="1">
        <v>48.215510000000002</v>
      </c>
      <c r="I4" s="1">
        <v>13.87092</v>
      </c>
      <c r="J4" s="1">
        <v>12.31287</v>
      </c>
      <c r="K4" s="1">
        <v>10.608739999999999</v>
      </c>
      <c r="L4" s="1">
        <v>1.8820859999999999</v>
      </c>
      <c r="M4" s="1">
        <v>1.019055</v>
      </c>
    </row>
    <row r="5" spans="1:13" x14ac:dyDescent="0.35">
      <c r="A5" s="3">
        <v>5</v>
      </c>
      <c r="B5" s="1">
        <v>28.504049999999999</v>
      </c>
      <c r="C5" s="1">
        <v>30.995229999999999</v>
      </c>
      <c r="D5" s="1">
        <v>32.823390000000003</v>
      </c>
      <c r="E5" s="1">
        <v>36.415799999999997</v>
      </c>
      <c r="F5" s="1">
        <v>30.027149999999999</v>
      </c>
      <c r="G5" s="1">
        <v>26.588190000000001</v>
      </c>
      <c r="H5" s="1">
        <v>25.544979999999999</v>
      </c>
      <c r="I5" s="1">
        <v>7.5453809999999999</v>
      </c>
      <c r="J5" s="1">
        <v>7.5562950000000004</v>
      </c>
      <c r="K5" s="1">
        <v>6.1312100000000003</v>
      </c>
      <c r="L5" s="1">
        <v>1.429397</v>
      </c>
      <c r="M5" s="1">
        <v>0.80574599999999996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461B-AA6A-4F47-BA97-843C90FACBD3}">
  <dimension ref="A1:E4"/>
  <sheetViews>
    <sheetView workbookViewId="0">
      <selection activeCell="F14" sqref="F14"/>
    </sheetView>
  </sheetViews>
  <sheetFormatPr defaultRowHeight="14.5" x14ac:dyDescent="0.35"/>
  <sheetData>
    <row r="1" spans="1:5" x14ac:dyDescent="0.3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35">
      <c r="A2" s="1">
        <v>1</v>
      </c>
      <c r="B2" s="1">
        <v>0.45</v>
      </c>
      <c r="C2" s="1">
        <v>0.26</v>
      </c>
      <c r="D2" s="1">
        <v>0.06</v>
      </c>
      <c r="E2" s="1">
        <v>0.02</v>
      </c>
    </row>
    <row r="3" spans="1:5" x14ac:dyDescent="0.35">
      <c r="A3" s="1">
        <v>1</v>
      </c>
      <c r="B3" s="1">
        <v>0.73</v>
      </c>
      <c r="C3" s="1">
        <v>0.41</v>
      </c>
      <c r="D3" s="1">
        <v>0.11</v>
      </c>
      <c r="E3" s="1">
        <v>0.04</v>
      </c>
    </row>
    <row r="4" spans="1:5" x14ac:dyDescent="0.35">
      <c r="A4" s="1">
        <v>1</v>
      </c>
      <c r="B4" s="1">
        <v>0.79</v>
      </c>
      <c r="C4" s="1">
        <v>0.45</v>
      </c>
      <c r="D4" s="1">
        <v>0.1</v>
      </c>
      <c r="E4" s="1">
        <v>0.05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FF9A-13F1-4E76-8782-F7C2B5E93245}">
  <dimension ref="A1:D7"/>
  <sheetViews>
    <sheetView workbookViewId="0">
      <selection activeCell="G11" sqref="G11"/>
    </sheetView>
  </sheetViews>
  <sheetFormatPr defaultRowHeight="14.5" x14ac:dyDescent="0.35"/>
  <sheetData>
    <row r="1" spans="1:4" x14ac:dyDescent="0.35">
      <c r="A1" s="2" t="s">
        <v>0</v>
      </c>
      <c r="B1" s="2" t="s">
        <v>10</v>
      </c>
      <c r="C1" s="2" t="s">
        <v>21</v>
      </c>
      <c r="D1" s="2" t="s">
        <v>20</v>
      </c>
    </row>
    <row r="2" spans="1:4" x14ac:dyDescent="0.35">
      <c r="A2">
        <v>1</v>
      </c>
      <c r="B2">
        <v>0.268748938409265</v>
      </c>
      <c r="C2">
        <v>0.27740987945623174</v>
      </c>
      <c r="D2" s="1">
        <v>0.55858287488532665</v>
      </c>
    </row>
    <row r="3" spans="1:4" x14ac:dyDescent="0.35">
      <c r="A3">
        <v>1</v>
      </c>
      <c r="B3">
        <v>0.22833673246716263</v>
      </c>
      <c r="C3">
        <v>0.20721387735561486</v>
      </c>
      <c r="D3">
        <v>0.43607938007975505</v>
      </c>
    </row>
    <row r="4" spans="1:4" x14ac:dyDescent="0.35">
      <c r="A4">
        <v>1</v>
      </c>
      <c r="B4">
        <v>0.29203725633422334</v>
      </c>
      <c r="C4">
        <v>0.31164954867502287</v>
      </c>
      <c r="D4">
        <v>0.56701490836332591</v>
      </c>
    </row>
    <row r="7" spans="1:4" x14ac:dyDescent="0.35">
      <c r="D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D065-682E-47DC-A032-F71E799C16D8}">
  <dimension ref="A1:O28"/>
  <sheetViews>
    <sheetView workbookViewId="0">
      <selection activeCell="I49" sqref="I49"/>
    </sheetView>
  </sheetViews>
  <sheetFormatPr defaultRowHeight="14.5" x14ac:dyDescent="0.35"/>
  <cols>
    <col min="2" max="2" width="14.54296875" customWidth="1"/>
    <col min="3" max="3" width="12" customWidth="1"/>
    <col min="4" max="4" width="12.453125" customWidth="1"/>
    <col min="5" max="5" width="11.1796875" customWidth="1"/>
    <col min="7" max="7" width="18.36328125" customWidth="1"/>
    <col min="10" max="10" width="27.1796875" customWidth="1"/>
    <col min="11" max="11" width="44.36328125" customWidth="1"/>
    <col min="13" max="13" width="15.54296875" customWidth="1"/>
  </cols>
  <sheetData>
    <row r="1" spans="1:15" ht="15" thickBot="1" x14ac:dyDescent="0.4">
      <c r="A1" s="7" t="s">
        <v>56</v>
      </c>
      <c r="B1" s="8" t="s">
        <v>57</v>
      </c>
      <c r="C1" s="8" t="s">
        <v>58</v>
      </c>
      <c r="D1" s="8" t="s">
        <v>59</v>
      </c>
      <c r="E1" s="8" t="s">
        <v>60</v>
      </c>
      <c r="F1" s="9" t="s">
        <v>61</v>
      </c>
      <c r="I1" s="10" t="s">
        <v>58</v>
      </c>
      <c r="J1" s="11" t="s">
        <v>62</v>
      </c>
    </row>
    <row r="2" spans="1:15" x14ac:dyDescent="0.35">
      <c r="A2" s="12">
        <v>2227220</v>
      </c>
      <c r="B2" s="13" t="s">
        <v>63</v>
      </c>
      <c r="C2" s="14">
        <v>44448</v>
      </c>
      <c r="D2" s="15">
        <v>1</v>
      </c>
      <c r="E2" s="16">
        <v>44837</v>
      </c>
      <c r="F2" s="17">
        <f>_xlfn.DAYS(E2,C2)</f>
        <v>389</v>
      </c>
      <c r="I2" s="18" t="s">
        <v>60</v>
      </c>
      <c r="J2" s="19" t="s">
        <v>64</v>
      </c>
    </row>
    <row r="3" spans="1:15" ht="15" thickBot="1" x14ac:dyDescent="0.4">
      <c r="A3" s="20">
        <v>2227222</v>
      </c>
      <c r="B3" s="21" t="s">
        <v>63</v>
      </c>
      <c r="C3" s="22">
        <v>44448</v>
      </c>
      <c r="D3" s="23">
        <v>1</v>
      </c>
      <c r="E3" s="22">
        <v>44655</v>
      </c>
      <c r="F3" s="24">
        <f>_xlfn.DAYS(E3,C3)</f>
        <v>207</v>
      </c>
      <c r="I3" s="25" t="s">
        <v>61</v>
      </c>
      <c r="J3" s="26" t="s">
        <v>65</v>
      </c>
    </row>
    <row r="4" spans="1:15" ht="15" thickBot="1" x14ac:dyDescent="0.4">
      <c r="A4" s="27">
        <v>2312754</v>
      </c>
      <c r="B4" s="21" t="s">
        <v>63</v>
      </c>
      <c r="C4" s="28">
        <v>44770</v>
      </c>
      <c r="D4" s="23">
        <v>1</v>
      </c>
      <c r="E4" s="29">
        <v>45089</v>
      </c>
      <c r="F4" s="24">
        <f>_xlfn.DAYS(E4,C4)</f>
        <v>319</v>
      </c>
    </row>
    <row r="5" spans="1:15" x14ac:dyDescent="0.35">
      <c r="A5" s="27">
        <v>2328861</v>
      </c>
      <c r="B5" s="21" t="s">
        <v>63</v>
      </c>
      <c r="C5" s="22">
        <v>44796</v>
      </c>
      <c r="D5" s="23">
        <v>0</v>
      </c>
      <c r="E5" s="30" t="s">
        <v>66</v>
      </c>
      <c r="F5" s="31" t="s">
        <v>66</v>
      </c>
      <c r="I5" s="32">
        <v>0</v>
      </c>
      <c r="J5" s="33" t="s">
        <v>67</v>
      </c>
      <c r="L5" s="34"/>
      <c r="M5" s="35"/>
      <c r="N5" s="36"/>
      <c r="O5" s="36"/>
    </row>
    <row r="6" spans="1:15" ht="15" thickBot="1" x14ac:dyDescent="0.4">
      <c r="A6" s="27">
        <v>2328862</v>
      </c>
      <c r="B6" s="21" t="s">
        <v>63</v>
      </c>
      <c r="C6" s="22">
        <v>44796</v>
      </c>
      <c r="D6" s="23">
        <v>0</v>
      </c>
      <c r="E6" s="30" t="s">
        <v>66</v>
      </c>
      <c r="F6" s="31" t="s">
        <v>66</v>
      </c>
      <c r="I6" s="25">
        <v>1</v>
      </c>
      <c r="J6" s="26" t="s">
        <v>68</v>
      </c>
    </row>
    <row r="7" spans="1:15" x14ac:dyDescent="0.35">
      <c r="A7" s="27">
        <v>2329480</v>
      </c>
      <c r="B7" s="21" t="s">
        <v>63</v>
      </c>
      <c r="C7" s="22">
        <v>44796</v>
      </c>
      <c r="D7" s="23">
        <v>0</v>
      </c>
      <c r="E7" s="30" t="s">
        <v>66</v>
      </c>
      <c r="F7" s="31" t="s">
        <v>66</v>
      </c>
    </row>
    <row r="8" spans="1:15" ht="15" thickBot="1" x14ac:dyDescent="0.4">
      <c r="A8" s="27">
        <v>2329481</v>
      </c>
      <c r="B8" s="21" t="s">
        <v>63</v>
      </c>
      <c r="C8" s="22">
        <v>44796</v>
      </c>
      <c r="D8" s="23">
        <v>0</v>
      </c>
      <c r="E8" s="30" t="s">
        <v>66</v>
      </c>
      <c r="F8" s="31" t="s">
        <v>66</v>
      </c>
    </row>
    <row r="9" spans="1:15" x14ac:dyDescent="0.35">
      <c r="A9" s="37">
        <v>2211174</v>
      </c>
      <c r="B9" s="38" t="s">
        <v>69</v>
      </c>
      <c r="C9" s="39">
        <v>44397</v>
      </c>
      <c r="D9" s="40">
        <v>1</v>
      </c>
      <c r="E9" s="41">
        <v>44606</v>
      </c>
      <c r="F9" s="42">
        <f>_xlfn.DAYS(E9,C9)</f>
        <v>209</v>
      </c>
    </row>
    <row r="10" spans="1:15" x14ac:dyDescent="0.35">
      <c r="A10" s="20">
        <v>2213085</v>
      </c>
      <c r="B10" s="21" t="s">
        <v>69</v>
      </c>
      <c r="C10" s="43">
        <v>44397</v>
      </c>
      <c r="D10" s="23">
        <v>1</v>
      </c>
      <c r="E10" s="44">
        <v>44711</v>
      </c>
      <c r="F10" s="19">
        <f>_xlfn.DAYS(E10,C10)</f>
        <v>314</v>
      </c>
    </row>
    <row r="11" spans="1:15" x14ac:dyDescent="0.35">
      <c r="A11" s="45">
        <v>2312752</v>
      </c>
      <c r="B11" s="21" t="s">
        <v>69</v>
      </c>
      <c r="C11" s="46">
        <v>44770</v>
      </c>
      <c r="D11" s="23">
        <v>0</v>
      </c>
      <c r="E11" s="47" t="s">
        <v>66</v>
      </c>
      <c r="F11" s="48" t="s">
        <v>66</v>
      </c>
    </row>
    <row r="12" spans="1:15" ht="15" thickBot="1" x14ac:dyDescent="0.4">
      <c r="A12" s="49">
        <v>2312753</v>
      </c>
      <c r="B12" s="50" t="s">
        <v>69</v>
      </c>
      <c r="C12" s="51">
        <v>44770</v>
      </c>
      <c r="D12" s="52">
        <v>1</v>
      </c>
      <c r="E12" s="53">
        <v>44977</v>
      </c>
      <c r="F12" s="54">
        <f t="shared" ref="F12:F19" si="0">_xlfn.DAYS(E12,C12)</f>
        <v>207</v>
      </c>
    </row>
    <row r="13" spans="1:15" x14ac:dyDescent="0.35">
      <c r="A13" s="37">
        <v>2218965</v>
      </c>
      <c r="B13" s="38" t="s">
        <v>70</v>
      </c>
      <c r="C13" s="41">
        <v>44413</v>
      </c>
      <c r="D13" s="40">
        <v>1</v>
      </c>
      <c r="E13" s="55">
        <v>44676</v>
      </c>
      <c r="F13" s="42">
        <f t="shared" si="0"/>
        <v>263</v>
      </c>
    </row>
    <row r="14" spans="1:15" x14ac:dyDescent="0.35">
      <c r="A14" s="20">
        <v>2218966</v>
      </c>
      <c r="B14" s="21" t="s">
        <v>70</v>
      </c>
      <c r="C14" s="22">
        <v>44413</v>
      </c>
      <c r="D14" s="23">
        <v>1</v>
      </c>
      <c r="E14" s="22">
        <v>44655</v>
      </c>
      <c r="F14" s="56">
        <f t="shared" si="0"/>
        <v>242</v>
      </c>
    </row>
    <row r="15" spans="1:15" x14ac:dyDescent="0.35">
      <c r="A15" s="20">
        <v>2218974</v>
      </c>
      <c r="B15" s="21" t="s">
        <v>70</v>
      </c>
      <c r="C15" s="22">
        <v>44413</v>
      </c>
      <c r="D15" s="23">
        <v>1</v>
      </c>
      <c r="E15" s="57">
        <v>44683</v>
      </c>
      <c r="F15" s="56">
        <f t="shared" si="0"/>
        <v>270</v>
      </c>
    </row>
    <row r="16" spans="1:15" x14ac:dyDescent="0.35">
      <c r="A16" s="20">
        <v>2218975</v>
      </c>
      <c r="B16" s="21" t="s">
        <v>70</v>
      </c>
      <c r="C16" s="22">
        <v>44413</v>
      </c>
      <c r="D16" s="23">
        <v>1</v>
      </c>
      <c r="E16" s="57">
        <v>44648</v>
      </c>
      <c r="F16" s="19">
        <f t="shared" si="0"/>
        <v>235</v>
      </c>
    </row>
    <row r="17" spans="1:6" x14ac:dyDescent="0.35">
      <c r="A17" s="20">
        <v>2218977</v>
      </c>
      <c r="B17" s="21" t="s">
        <v>70</v>
      </c>
      <c r="C17" s="22">
        <v>44413</v>
      </c>
      <c r="D17" s="23">
        <v>1</v>
      </c>
      <c r="E17" s="44">
        <v>44599</v>
      </c>
      <c r="F17" s="58">
        <f t="shared" si="0"/>
        <v>186</v>
      </c>
    </row>
    <row r="18" spans="1:6" x14ac:dyDescent="0.35">
      <c r="A18" s="20">
        <v>2224639</v>
      </c>
      <c r="B18" s="21" t="s">
        <v>70</v>
      </c>
      <c r="C18" s="22">
        <v>44441</v>
      </c>
      <c r="D18" s="23">
        <v>1</v>
      </c>
      <c r="E18" s="30">
        <v>44760</v>
      </c>
      <c r="F18" s="31">
        <f t="shared" si="0"/>
        <v>319</v>
      </c>
    </row>
    <row r="19" spans="1:6" ht="15" thickBot="1" x14ac:dyDescent="0.4">
      <c r="A19" s="59">
        <v>2224640</v>
      </c>
      <c r="B19" s="50" t="s">
        <v>70</v>
      </c>
      <c r="C19" s="60">
        <v>44441</v>
      </c>
      <c r="D19" s="52">
        <v>1</v>
      </c>
      <c r="E19" s="61">
        <v>44753</v>
      </c>
      <c r="F19" s="62">
        <f t="shared" si="0"/>
        <v>312</v>
      </c>
    </row>
    <row r="20" spans="1:6" x14ac:dyDescent="0.35">
      <c r="A20" s="37">
        <v>2228205</v>
      </c>
      <c r="B20" s="63" t="s">
        <v>71</v>
      </c>
      <c r="C20" s="39">
        <v>44448</v>
      </c>
      <c r="D20" s="40">
        <v>0</v>
      </c>
      <c r="E20" s="64" t="s">
        <v>66</v>
      </c>
      <c r="F20" s="33" t="s">
        <v>66</v>
      </c>
    </row>
    <row r="21" spans="1:6" x14ac:dyDescent="0.35">
      <c r="A21" s="20">
        <v>2228206</v>
      </c>
      <c r="B21" s="65" t="s">
        <v>71</v>
      </c>
      <c r="C21" s="22">
        <v>44448</v>
      </c>
      <c r="D21" s="23">
        <v>1</v>
      </c>
      <c r="E21" s="22">
        <v>44760</v>
      </c>
      <c r="F21" s="56">
        <f>_xlfn.DAYS(E21,C21)</f>
        <v>312</v>
      </c>
    </row>
    <row r="22" spans="1:6" x14ac:dyDescent="0.35">
      <c r="A22" s="20">
        <v>2228208</v>
      </c>
      <c r="B22" s="65" t="s">
        <v>71</v>
      </c>
      <c r="C22" s="43">
        <v>44448</v>
      </c>
      <c r="D22" s="23">
        <v>1</v>
      </c>
      <c r="E22" s="43">
        <v>44627</v>
      </c>
      <c r="F22" s="56">
        <f t="shared" ref="F22:F28" si="1">_xlfn.DAYS(E22,C22)</f>
        <v>179</v>
      </c>
    </row>
    <row r="23" spans="1:6" x14ac:dyDescent="0.35">
      <c r="A23" s="66">
        <v>2234645</v>
      </c>
      <c r="B23" s="65" t="s">
        <v>71</v>
      </c>
      <c r="C23" s="22">
        <v>44476</v>
      </c>
      <c r="D23" s="23">
        <v>1</v>
      </c>
      <c r="E23" s="22">
        <v>44697</v>
      </c>
      <c r="F23" s="56">
        <f t="shared" si="1"/>
        <v>221</v>
      </c>
    </row>
    <row r="24" spans="1:6" x14ac:dyDescent="0.35">
      <c r="A24" s="66">
        <v>2234646</v>
      </c>
      <c r="B24" s="65" t="s">
        <v>71</v>
      </c>
      <c r="C24" s="22">
        <v>44476</v>
      </c>
      <c r="D24" s="23">
        <v>1</v>
      </c>
      <c r="E24" s="44">
        <v>44719</v>
      </c>
      <c r="F24" s="56">
        <f t="shared" si="1"/>
        <v>243</v>
      </c>
    </row>
    <row r="25" spans="1:6" x14ac:dyDescent="0.35">
      <c r="A25" s="66">
        <v>2240123</v>
      </c>
      <c r="B25" s="65" t="s">
        <v>71</v>
      </c>
      <c r="C25" s="22">
        <v>44476</v>
      </c>
      <c r="D25" s="23">
        <v>1</v>
      </c>
      <c r="E25" s="44">
        <v>44795</v>
      </c>
      <c r="F25" s="56">
        <f t="shared" si="1"/>
        <v>319</v>
      </c>
    </row>
    <row r="26" spans="1:6" x14ac:dyDescent="0.35">
      <c r="A26" s="45">
        <v>2255823</v>
      </c>
      <c r="B26" s="65" t="s">
        <v>71</v>
      </c>
      <c r="C26" s="22">
        <v>44530</v>
      </c>
      <c r="D26" s="23">
        <v>1</v>
      </c>
      <c r="E26" s="44">
        <v>44753</v>
      </c>
      <c r="F26" s="56">
        <f t="shared" si="1"/>
        <v>223</v>
      </c>
    </row>
    <row r="27" spans="1:6" x14ac:dyDescent="0.35">
      <c r="A27" s="45">
        <v>2255824</v>
      </c>
      <c r="B27" s="65" t="s">
        <v>71</v>
      </c>
      <c r="C27" s="22">
        <v>44530</v>
      </c>
      <c r="D27" s="23">
        <v>1</v>
      </c>
      <c r="E27" s="44">
        <v>44844</v>
      </c>
      <c r="F27" s="56">
        <f t="shared" si="1"/>
        <v>314</v>
      </c>
    </row>
    <row r="28" spans="1:6" ht="15" thickBot="1" x14ac:dyDescent="0.4">
      <c r="A28" s="49">
        <v>2255826</v>
      </c>
      <c r="B28" s="67" t="s">
        <v>72</v>
      </c>
      <c r="C28" s="60">
        <v>44530</v>
      </c>
      <c r="D28" s="52">
        <v>1</v>
      </c>
      <c r="E28" s="60">
        <v>44928</v>
      </c>
      <c r="F28" s="68">
        <f t="shared" si="1"/>
        <v>398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1681-B696-4D36-9E84-6FA392C48710}">
  <dimension ref="A1:J35"/>
  <sheetViews>
    <sheetView workbookViewId="0">
      <selection activeCell="J21" sqref="J21"/>
    </sheetView>
  </sheetViews>
  <sheetFormatPr defaultRowHeight="14.5" x14ac:dyDescent="0.35"/>
  <cols>
    <col min="2" max="2" width="15.453125" customWidth="1"/>
    <col min="3" max="3" width="11.7265625" customWidth="1"/>
    <col min="4" max="4" width="11.453125" customWidth="1"/>
    <col min="5" max="5" width="12.453125" customWidth="1"/>
    <col min="10" max="10" width="35.453125" customWidth="1"/>
    <col min="13" max="13" width="32" customWidth="1"/>
  </cols>
  <sheetData>
    <row r="1" spans="1:10" ht="15" thickBot="1" x14ac:dyDescent="0.4">
      <c r="A1" s="69" t="s">
        <v>56</v>
      </c>
      <c r="B1" s="70" t="s">
        <v>57</v>
      </c>
      <c r="C1" s="70" t="s">
        <v>58</v>
      </c>
      <c r="D1" s="70" t="s">
        <v>73</v>
      </c>
      <c r="E1" s="70" t="s">
        <v>74</v>
      </c>
      <c r="F1" s="71" t="s">
        <v>75</v>
      </c>
      <c r="I1" s="10" t="s">
        <v>58</v>
      </c>
      <c r="J1" s="11" t="s">
        <v>62</v>
      </c>
    </row>
    <row r="2" spans="1:10" x14ac:dyDescent="0.35">
      <c r="A2" s="37">
        <v>2227220</v>
      </c>
      <c r="B2" s="38" t="s">
        <v>63</v>
      </c>
      <c r="C2" s="41">
        <v>44448</v>
      </c>
      <c r="D2" s="64">
        <v>1</v>
      </c>
      <c r="E2" s="41">
        <v>44862</v>
      </c>
      <c r="F2" s="72">
        <f t="shared" ref="F2:F35" si="0">_xlfn.DAYS(E2,C2)</f>
        <v>414</v>
      </c>
      <c r="I2" s="18" t="s">
        <v>73</v>
      </c>
      <c r="J2" s="19" t="s">
        <v>76</v>
      </c>
    </row>
    <row r="3" spans="1:10" x14ac:dyDescent="0.35">
      <c r="A3" s="20">
        <v>2227222</v>
      </c>
      <c r="B3" s="21" t="s">
        <v>63</v>
      </c>
      <c r="C3" s="22">
        <v>44448</v>
      </c>
      <c r="D3" s="73">
        <v>1</v>
      </c>
      <c r="E3" s="22">
        <v>44679</v>
      </c>
      <c r="F3" s="74">
        <f t="shared" si="0"/>
        <v>231</v>
      </c>
      <c r="I3" s="18" t="s">
        <v>74</v>
      </c>
      <c r="J3" s="19" t="s">
        <v>77</v>
      </c>
    </row>
    <row r="4" spans="1:10" ht="15" thickBot="1" x14ac:dyDescent="0.4">
      <c r="A4" s="27">
        <v>2312754</v>
      </c>
      <c r="B4" s="21" t="s">
        <v>63</v>
      </c>
      <c r="C4" s="75">
        <v>44770</v>
      </c>
      <c r="D4" s="73">
        <v>1</v>
      </c>
      <c r="E4" s="22">
        <v>45138</v>
      </c>
      <c r="F4" s="74">
        <f t="shared" si="0"/>
        <v>368</v>
      </c>
      <c r="I4" s="76" t="s">
        <v>75</v>
      </c>
      <c r="J4" s="77" t="s">
        <v>78</v>
      </c>
    </row>
    <row r="5" spans="1:10" ht="15" thickBot="1" x14ac:dyDescent="0.4">
      <c r="A5" s="27">
        <v>2328861</v>
      </c>
      <c r="B5" s="21" t="s">
        <v>63</v>
      </c>
      <c r="C5" s="22">
        <v>44796</v>
      </c>
      <c r="D5" s="73">
        <v>2</v>
      </c>
      <c r="E5" s="22">
        <v>45286</v>
      </c>
      <c r="F5" s="74">
        <f t="shared" si="0"/>
        <v>490</v>
      </c>
    </row>
    <row r="6" spans="1:10" x14ac:dyDescent="0.35">
      <c r="A6" s="27">
        <v>2328862</v>
      </c>
      <c r="B6" s="21" t="s">
        <v>63</v>
      </c>
      <c r="C6" s="22">
        <v>44796</v>
      </c>
      <c r="D6" s="73">
        <v>0</v>
      </c>
      <c r="E6" s="22">
        <v>45433</v>
      </c>
      <c r="F6" s="74">
        <f t="shared" si="0"/>
        <v>637</v>
      </c>
      <c r="I6" s="10">
        <v>0</v>
      </c>
      <c r="J6" s="11" t="s">
        <v>79</v>
      </c>
    </row>
    <row r="7" spans="1:10" x14ac:dyDescent="0.35">
      <c r="A7" s="27">
        <v>2329480</v>
      </c>
      <c r="B7" s="21" t="s">
        <v>63</v>
      </c>
      <c r="C7" s="22">
        <v>44796</v>
      </c>
      <c r="D7" s="73">
        <v>2</v>
      </c>
      <c r="E7" s="22">
        <v>45299</v>
      </c>
      <c r="F7" s="74">
        <f t="shared" si="0"/>
        <v>503</v>
      </c>
      <c r="I7" s="18">
        <v>1</v>
      </c>
      <c r="J7" s="19" t="s">
        <v>80</v>
      </c>
    </row>
    <row r="8" spans="1:10" ht="15" thickBot="1" x14ac:dyDescent="0.4">
      <c r="A8" s="78">
        <v>2329481</v>
      </c>
      <c r="B8" s="50" t="s">
        <v>63</v>
      </c>
      <c r="C8" s="60">
        <v>44796</v>
      </c>
      <c r="D8" s="79">
        <v>2</v>
      </c>
      <c r="E8" s="60">
        <v>45376</v>
      </c>
      <c r="F8" s="80">
        <f t="shared" si="0"/>
        <v>580</v>
      </c>
      <c r="I8" s="76">
        <v>2</v>
      </c>
      <c r="J8" s="77" t="s">
        <v>81</v>
      </c>
    </row>
    <row r="9" spans="1:10" x14ac:dyDescent="0.35">
      <c r="A9" s="37">
        <v>2211174</v>
      </c>
      <c r="B9" s="38" t="s">
        <v>69</v>
      </c>
      <c r="C9" s="39">
        <v>44397</v>
      </c>
      <c r="D9" s="64">
        <v>1</v>
      </c>
      <c r="E9" s="41">
        <v>44629</v>
      </c>
      <c r="F9" s="33">
        <f t="shared" si="0"/>
        <v>232</v>
      </c>
    </row>
    <row r="10" spans="1:10" x14ac:dyDescent="0.35">
      <c r="A10" s="20">
        <v>2211175</v>
      </c>
      <c r="B10" s="21" t="s">
        <v>69</v>
      </c>
      <c r="C10" s="43">
        <v>44397</v>
      </c>
      <c r="D10" s="73">
        <v>1</v>
      </c>
      <c r="E10" s="81">
        <v>44722</v>
      </c>
      <c r="F10" s="58">
        <f t="shared" si="0"/>
        <v>325</v>
      </c>
    </row>
    <row r="11" spans="1:10" x14ac:dyDescent="0.35">
      <c r="A11" s="20">
        <v>2213085</v>
      </c>
      <c r="B11" s="21" t="s">
        <v>69</v>
      </c>
      <c r="C11" s="43">
        <v>44397</v>
      </c>
      <c r="D11" s="73">
        <v>1</v>
      </c>
      <c r="E11" s="22">
        <v>44729</v>
      </c>
      <c r="F11" s="58">
        <f t="shared" si="0"/>
        <v>332</v>
      </c>
    </row>
    <row r="12" spans="1:10" x14ac:dyDescent="0.35">
      <c r="A12" s="20">
        <v>2213086</v>
      </c>
      <c r="B12" s="21" t="s">
        <v>69</v>
      </c>
      <c r="C12" s="43">
        <v>44397</v>
      </c>
      <c r="D12" s="73">
        <v>1</v>
      </c>
      <c r="E12" s="43">
        <v>44764</v>
      </c>
      <c r="F12" s="58">
        <f t="shared" si="0"/>
        <v>367</v>
      </c>
    </row>
    <row r="13" spans="1:10" x14ac:dyDescent="0.35">
      <c r="A13" s="82">
        <v>2312750</v>
      </c>
      <c r="B13" s="21" t="s">
        <v>69</v>
      </c>
      <c r="C13" s="83">
        <v>44770</v>
      </c>
      <c r="D13" s="73">
        <v>1</v>
      </c>
      <c r="E13" s="22">
        <v>45119</v>
      </c>
      <c r="F13" s="58">
        <f t="shared" si="0"/>
        <v>349</v>
      </c>
    </row>
    <row r="14" spans="1:10" x14ac:dyDescent="0.35">
      <c r="A14" s="45">
        <v>2312751</v>
      </c>
      <c r="B14" s="21" t="s">
        <v>69</v>
      </c>
      <c r="C14" s="83">
        <v>44770</v>
      </c>
      <c r="D14" s="73">
        <v>1</v>
      </c>
      <c r="E14" s="22">
        <v>44953</v>
      </c>
      <c r="F14" s="58">
        <f t="shared" si="0"/>
        <v>183</v>
      </c>
    </row>
    <row r="15" spans="1:10" x14ac:dyDescent="0.35">
      <c r="A15" s="45">
        <v>2312752</v>
      </c>
      <c r="B15" s="21" t="s">
        <v>69</v>
      </c>
      <c r="C15" s="84">
        <v>44770</v>
      </c>
      <c r="D15" s="73">
        <v>2</v>
      </c>
      <c r="E15" s="22">
        <v>44965</v>
      </c>
      <c r="F15" s="58">
        <f t="shared" si="0"/>
        <v>195</v>
      </c>
    </row>
    <row r="16" spans="1:10" ht="15" thickBot="1" x14ac:dyDescent="0.4">
      <c r="A16" s="49">
        <v>2312753</v>
      </c>
      <c r="B16" s="50" t="s">
        <v>69</v>
      </c>
      <c r="C16" s="85">
        <v>44770</v>
      </c>
      <c r="D16" s="79">
        <v>1</v>
      </c>
      <c r="E16" s="60">
        <v>44999</v>
      </c>
      <c r="F16" s="26">
        <f t="shared" si="0"/>
        <v>229</v>
      </c>
    </row>
    <row r="17" spans="1:6" x14ac:dyDescent="0.35">
      <c r="A17" s="37">
        <v>2218965</v>
      </c>
      <c r="B17" s="38" t="s">
        <v>70</v>
      </c>
      <c r="C17" s="41">
        <v>44413</v>
      </c>
      <c r="D17" s="64">
        <v>1</v>
      </c>
      <c r="E17" s="41">
        <v>44711</v>
      </c>
      <c r="F17" s="33">
        <f t="shared" si="0"/>
        <v>298</v>
      </c>
    </row>
    <row r="18" spans="1:6" x14ac:dyDescent="0.35">
      <c r="A18" s="20">
        <v>2218966</v>
      </c>
      <c r="B18" s="21" t="s">
        <v>70</v>
      </c>
      <c r="C18" s="22">
        <v>44413</v>
      </c>
      <c r="D18" s="73">
        <v>1</v>
      </c>
      <c r="E18" s="22">
        <v>44680</v>
      </c>
      <c r="F18" s="58">
        <f t="shared" si="0"/>
        <v>267</v>
      </c>
    </row>
    <row r="19" spans="1:6" x14ac:dyDescent="0.35">
      <c r="A19" s="20">
        <v>2218974</v>
      </c>
      <c r="B19" s="21" t="s">
        <v>70</v>
      </c>
      <c r="C19" s="22">
        <v>44413</v>
      </c>
      <c r="D19" s="73">
        <v>1</v>
      </c>
      <c r="E19" s="22">
        <v>44715</v>
      </c>
      <c r="F19" s="58">
        <f t="shared" si="0"/>
        <v>302</v>
      </c>
    </row>
    <row r="20" spans="1:6" x14ac:dyDescent="0.35">
      <c r="A20" s="20">
        <v>2218975</v>
      </c>
      <c r="B20" s="21" t="s">
        <v>70</v>
      </c>
      <c r="C20" s="22">
        <v>44413</v>
      </c>
      <c r="D20" s="73">
        <v>1</v>
      </c>
      <c r="E20" s="29">
        <v>44704</v>
      </c>
      <c r="F20" s="58">
        <f t="shared" si="0"/>
        <v>291</v>
      </c>
    </row>
    <row r="21" spans="1:6" x14ac:dyDescent="0.35">
      <c r="A21" s="20">
        <v>2218977</v>
      </c>
      <c r="B21" s="21" t="s">
        <v>70</v>
      </c>
      <c r="C21" s="22">
        <v>44413</v>
      </c>
      <c r="D21" s="73">
        <v>1</v>
      </c>
      <c r="E21" s="22">
        <v>44629</v>
      </c>
      <c r="F21" s="58">
        <f t="shared" si="0"/>
        <v>216</v>
      </c>
    </row>
    <row r="22" spans="1:6" x14ac:dyDescent="0.35">
      <c r="A22" s="20">
        <v>2224639</v>
      </c>
      <c r="B22" s="21" t="s">
        <v>70</v>
      </c>
      <c r="C22" s="22">
        <v>44441</v>
      </c>
      <c r="D22" s="73">
        <v>1</v>
      </c>
      <c r="E22" s="22">
        <v>44785</v>
      </c>
      <c r="F22" s="58">
        <f t="shared" si="0"/>
        <v>344</v>
      </c>
    </row>
    <row r="23" spans="1:6" ht="15" thickBot="1" x14ac:dyDescent="0.4">
      <c r="A23" s="86">
        <v>2224640</v>
      </c>
      <c r="B23" s="87" t="s">
        <v>70</v>
      </c>
      <c r="C23" s="88">
        <v>44441</v>
      </c>
      <c r="D23" s="89">
        <v>1</v>
      </c>
      <c r="E23" s="90">
        <v>44778</v>
      </c>
      <c r="F23" s="91">
        <f t="shared" si="0"/>
        <v>337</v>
      </c>
    </row>
    <row r="24" spans="1:6" x14ac:dyDescent="0.35">
      <c r="A24" s="37">
        <v>2228205</v>
      </c>
      <c r="B24" s="63" t="s">
        <v>71</v>
      </c>
      <c r="C24" s="39">
        <v>44448</v>
      </c>
      <c r="D24" s="64">
        <v>2</v>
      </c>
      <c r="E24" s="41">
        <v>44958</v>
      </c>
      <c r="F24" s="33">
        <f t="shared" si="0"/>
        <v>510</v>
      </c>
    </row>
    <row r="25" spans="1:6" x14ac:dyDescent="0.35">
      <c r="A25" s="20">
        <v>2228206</v>
      </c>
      <c r="B25" s="47" t="s">
        <v>71</v>
      </c>
      <c r="C25" s="22">
        <v>44448</v>
      </c>
      <c r="D25" s="73">
        <v>1</v>
      </c>
      <c r="E25" s="43">
        <v>44809</v>
      </c>
      <c r="F25" s="58">
        <f t="shared" si="0"/>
        <v>361</v>
      </c>
    </row>
    <row r="26" spans="1:6" x14ac:dyDescent="0.35">
      <c r="A26" s="20">
        <v>2228208</v>
      </c>
      <c r="B26" s="47" t="s">
        <v>71</v>
      </c>
      <c r="C26" s="43">
        <v>44448</v>
      </c>
      <c r="D26" s="73">
        <v>1</v>
      </c>
      <c r="E26" s="43">
        <v>44662</v>
      </c>
      <c r="F26" s="58">
        <f t="shared" si="0"/>
        <v>214</v>
      </c>
    </row>
    <row r="27" spans="1:6" x14ac:dyDescent="0.35">
      <c r="A27" s="66">
        <v>2234645</v>
      </c>
      <c r="B27" s="47" t="s">
        <v>71</v>
      </c>
      <c r="C27" s="22">
        <v>44476</v>
      </c>
      <c r="D27" s="73">
        <v>1</v>
      </c>
      <c r="E27" s="22">
        <v>44739</v>
      </c>
      <c r="F27" s="58">
        <f t="shared" si="0"/>
        <v>263</v>
      </c>
    </row>
    <row r="28" spans="1:6" x14ac:dyDescent="0.35">
      <c r="A28" s="66">
        <v>2234646</v>
      </c>
      <c r="B28" s="47" t="s">
        <v>71</v>
      </c>
      <c r="C28" s="22">
        <v>44476</v>
      </c>
      <c r="D28" s="73">
        <v>1</v>
      </c>
      <c r="E28" s="22">
        <v>44755</v>
      </c>
      <c r="F28" s="58">
        <f t="shared" si="0"/>
        <v>279</v>
      </c>
    </row>
    <row r="29" spans="1:6" x14ac:dyDescent="0.35">
      <c r="A29" s="66">
        <v>2238034</v>
      </c>
      <c r="B29" s="47" t="s">
        <v>71</v>
      </c>
      <c r="C29" s="22">
        <v>44476</v>
      </c>
      <c r="D29" s="73">
        <v>1</v>
      </c>
      <c r="E29" s="43">
        <v>44704</v>
      </c>
      <c r="F29" s="58">
        <f t="shared" si="0"/>
        <v>228</v>
      </c>
    </row>
    <row r="30" spans="1:6" x14ac:dyDescent="0.35">
      <c r="A30" s="66">
        <v>2240123</v>
      </c>
      <c r="B30" s="47" t="s">
        <v>71</v>
      </c>
      <c r="C30" s="22">
        <v>44476</v>
      </c>
      <c r="D30" s="73">
        <v>1</v>
      </c>
      <c r="E30" s="22">
        <v>44816</v>
      </c>
      <c r="F30" s="58">
        <f t="shared" si="0"/>
        <v>340</v>
      </c>
    </row>
    <row r="31" spans="1:6" x14ac:dyDescent="0.35">
      <c r="A31" s="45">
        <v>2255823</v>
      </c>
      <c r="B31" s="47" t="s">
        <v>71</v>
      </c>
      <c r="C31" s="22">
        <v>44530</v>
      </c>
      <c r="D31" s="73">
        <v>1</v>
      </c>
      <c r="E31" s="22">
        <v>44827</v>
      </c>
      <c r="F31" s="58">
        <f t="shared" si="0"/>
        <v>297</v>
      </c>
    </row>
    <row r="32" spans="1:6" x14ac:dyDescent="0.35">
      <c r="A32" s="45">
        <v>2255824</v>
      </c>
      <c r="B32" s="47" t="s">
        <v>71</v>
      </c>
      <c r="C32" s="22">
        <v>44530</v>
      </c>
      <c r="D32" s="73">
        <v>1</v>
      </c>
      <c r="E32" s="22">
        <v>44868</v>
      </c>
      <c r="F32" s="58">
        <f t="shared" si="0"/>
        <v>338</v>
      </c>
    </row>
    <row r="33" spans="1:6" x14ac:dyDescent="0.35">
      <c r="A33" s="45">
        <v>2255825</v>
      </c>
      <c r="B33" s="47" t="s">
        <v>71</v>
      </c>
      <c r="C33" s="22">
        <v>44530</v>
      </c>
      <c r="D33" s="73">
        <v>1</v>
      </c>
      <c r="E33" s="22">
        <v>44928</v>
      </c>
      <c r="F33" s="58">
        <f t="shared" si="0"/>
        <v>398</v>
      </c>
    </row>
    <row r="34" spans="1:6" x14ac:dyDescent="0.35">
      <c r="A34" s="45">
        <v>2255826</v>
      </c>
      <c r="B34" s="47" t="s">
        <v>71</v>
      </c>
      <c r="C34" s="22">
        <v>44530</v>
      </c>
      <c r="D34" s="73">
        <v>1</v>
      </c>
      <c r="E34" s="22">
        <v>44972</v>
      </c>
      <c r="F34" s="58">
        <f t="shared" si="0"/>
        <v>442</v>
      </c>
    </row>
    <row r="35" spans="1:6" ht="15" thickBot="1" x14ac:dyDescent="0.4">
      <c r="A35" s="49">
        <v>2227207</v>
      </c>
      <c r="B35" s="67" t="s">
        <v>71</v>
      </c>
      <c r="C35" s="92">
        <v>44448</v>
      </c>
      <c r="D35" s="79">
        <v>1</v>
      </c>
      <c r="E35" s="93">
        <v>44727</v>
      </c>
      <c r="F35" s="26">
        <f t="shared" si="0"/>
        <v>279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12EE-8280-450A-8585-9F9539DEC151}">
  <dimension ref="A1:J3"/>
  <sheetViews>
    <sheetView workbookViewId="0">
      <selection activeCell="E12" sqref="E12"/>
    </sheetView>
  </sheetViews>
  <sheetFormatPr defaultRowHeight="14.5" x14ac:dyDescent="0.35"/>
  <sheetData>
    <row r="1" spans="1:10" x14ac:dyDescent="0.35">
      <c r="A1" s="2"/>
      <c r="B1" s="6" t="s">
        <v>29</v>
      </c>
      <c r="C1" s="6"/>
      <c r="D1" s="6"/>
      <c r="E1" s="6" t="s">
        <v>26</v>
      </c>
      <c r="F1" s="6"/>
      <c r="G1" s="6"/>
      <c r="H1" s="6" t="s">
        <v>28</v>
      </c>
      <c r="I1" s="6"/>
      <c r="J1" s="6"/>
    </row>
    <row r="2" spans="1:10" x14ac:dyDescent="0.35">
      <c r="A2" s="3" t="s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</row>
    <row r="3" spans="1:10" x14ac:dyDescent="0.35">
      <c r="A3" s="3" t="s">
        <v>31</v>
      </c>
      <c r="B3" s="1">
        <v>0.17075499999999999</v>
      </c>
      <c r="C3" s="1">
        <v>0.2005739</v>
      </c>
      <c r="D3" s="1">
        <v>0.26002130000000001</v>
      </c>
      <c r="E3" s="1">
        <v>0.29773500000000003</v>
      </c>
      <c r="F3" s="1">
        <v>0.34119100000000002</v>
      </c>
      <c r="G3" s="1">
        <v>0.242537</v>
      </c>
      <c r="H3" s="1">
        <v>0.176596</v>
      </c>
      <c r="I3" s="1">
        <v>0.221192</v>
      </c>
      <c r="J3" s="1">
        <v>0.19847200000000001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293A-98DF-46AF-A415-1F3A72B5104E}">
  <dimension ref="A1:C4"/>
  <sheetViews>
    <sheetView workbookViewId="0"/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1">
        <v>1</v>
      </c>
      <c r="B2" s="1">
        <v>1.8763380000000001</v>
      </c>
      <c r="C2" s="1">
        <v>2.0478459999999998</v>
      </c>
    </row>
    <row r="3" spans="1:3" x14ac:dyDescent="0.35">
      <c r="A3" s="1">
        <v>1</v>
      </c>
      <c r="B3" s="1">
        <v>1.641688</v>
      </c>
      <c r="C3" s="1">
        <v>1.9959439999999999</v>
      </c>
    </row>
    <row r="4" spans="1:3" x14ac:dyDescent="0.35">
      <c r="A4" s="1">
        <v>1</v>
      </c>
      <c r="B4" s="1">
        <v>2.1207980000000002</v>
      </c>
      <c r="C4" s="1">
        <v>2.1560269999999999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1B0D-9C31-4906-9BF2-AB355E99478B}">
  <dimension ref="A1:B4"/>
  <sheetViews>
    <sheetView workbookViewId="0">
      <selection activeCell="D10" sqref="D10"/>
    </sheetView>
  </sheetViews>
  <sheetFormatPr defaultRowHeight="14.5" x14ac:dyDescent="0.35"/>
  <sheetData>
    <row r="1" spans="1:2" x14ac:dyDescent="0.35">
      <c r="A1" s="2" t="s">
        <v>0</v>
      </c>
      <c r="B1" s="2" t="s">
        <v>6</v>
      </c>
    </row>
    <row r="2" spans="1:2" x14ac:dyDescent="0.35">
      <c r="A2" s="1">
        <v>1</v>
      </c>
      <c r="B2" s="1">
        <v>2.889102694</v>
      </c>
    </row>
    <row r="3" spans="1:2" x14ac:dyDescent="0.35">
      <c r="A3" s="1">
        <v>1</v>
      </c>
      <c r="B3" s="1">
        <v>2.9691965859999998</v>
      </c>
    </row>
    <row r="4" spans="1:2" x14ac:dyDescent="0.35">
      <c r="A4" s="1">
        <v>1</v>
      </c>
      <c r="B4" s="1">
        <v>1.938348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80A7-779D-4ADB-BFCC-8D128C300865}">
  <dimension ref="A1:B4"/>
  <sheetViews>
    <sheetView workbookViewId="0">
      <selection activeCell="F20" sqref="F20"/>
    </sheetView>
  </sheetViews>
  <sheetFormatPr defaultRowHeight="14.5" x14ac:dyDescent="0.35"/>
  <sheetData>
    <row r="1" spans="1:2" x14ac:dyDescent="0.35">
      <c r="A1" s="2" t="s">
        <v>0</v>
      </c>
      <c r="B1" s="2" t="s">
        <v>7</v>
      </c>
    </row>
    <row r="2" spans="1:2" x14ac:dyDescent="0.35">
      <c r="A2" s="1">
        <v>1</v>
      </c>
      <c r="B2" s="1">
        <v>2.0021550000000001</v>
      </c>
    </row>
    <row r="3" spans="1:2" x14ac:dyDescent="0.35">
      <c r="A3" s="1">
        <v>1</v>
      </c>
      <c r="B3" s="1">
        <v>2.6455150000000001</v>
      </c>
    </row>
    <row r="4" spans="1:2" x14ac:dyDescent="0.35">
      <c r="A4" s="1">
        <v>1</v>
      </c>
      <c r="B4" s="1">
        <v>2.7737630000000002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EF75-F6F6-4DBB-B0BD-BE7D952559FF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s="2" t="s">
        <v>0</v>
      </c>
      <c r="B1" s="2" t="s">
        <v>8</v>
      </c>
    </row>
    <row r="2" spans="1:2" x14ac:dyDescent="0.35">
      <c r="A2" s="1">
        <v>1</v>
      </c>
      <c r="B2" s="1">
        <v>1.6343821970000001</v>
      </c>
    </row>
    <row r="3" spans="1:2" x14ac:dyDescent="0.35">
      <c r="A3" s="1">
        <v>1</v>
      </c>
      <c r="B3" s="1">
        <v>1.356814698</v>
      </c>
    </row>
    <row r="4" spans="1:2" x14ac:dyDescent="0.35">
      <c r="A4" s="1">
        <v>1</v>
      </c>
      <c r="B4" s="1">
        <v>1.6065601730000001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F758-00D9-4B70-8B4F-F693AE26674B}">
  <dimension ref="A1:B4"/>
  <sheetViews>
    <sheetView workbookViewId="0">
      <selection activeCell="D11" sqref="D11"/>
    </sheetView>
  </sheetViews>
  <sheetFormatPr defaultRowHeight="14.5" x14ac:dyDescent="0.35"/>
  <sheetData>
    <row r="1" spans="1:2" x14ac:dyDescent="0.35">
      <c r="A1" s="2" t="s">
        <v>0</v>
      </c>
      <c r="B1" s="2" t="s">
        <v>6</v>
      </c>
    </row>
    <row r="2" spans="1:2" x14ac:dyDescent="0.35">
      <c r="A2" s="1">
        <v>1</v>
      </c>
      <c r="B2" s="1">
        <v>0.25392341499999999</v>
      </c>
    </row>
    <row r="3" spans="1:2" x14ac:dyDescent="0.35">
      <c r="A3" s="1">
        <v>1</v>
      </c>
      <c r="B3" s="1">
        <v>8.1450999999999996E-2</v>
      </c>
    </row>
    <row r="4" spans="1:2" x14ac:dyDescent="0.35">
      <c r="A4" s="1">
        <v>1</v>
      </c>
      <c r="B4" s="1">
        <v>7.417E-2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BB7B-16DC-4535-A965-2FCDC50BE010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s="2" t="s">
        <v>0</v>
      </c>
      <c r="B1" s="2" t="s">
        <v>7</v>
      </c>
    </row>
    <row r="2" spans="1:2" x14ac:dyDescent="0.35">
      <c r="A2" s="1">
        <v>1</v>
      </c>
      <c r="B2" s="1">
        <v>0.29971199999999998</v>
      </c>
    </row>
    <row r="3" spans="1:2" x14ac:dyDescent="0.35">
      <c r="A3" s="1">
        <v>1</v>
      </c>
      <c r="B3" s="1">
        <v>0.23147799999999999</v>
      </c>
    </row>
    <row r="4" spans="1:2" x14ac:dyDescent="0.35">
      <c r="A4" s="1">
        <v>1</v>
      </c>
      <c r="B4" s="1">
        <v>0.196996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FCC7-6551-4F1E-87F3-BAA26F107F80}">
  <dimension ref="A1:B4"/>
  <sheetViews>
    <sheetView workbookViewId="0">
      <selection activeCell="D7" sqref="D7"/>
    </sheetView>
  </sheetViews>
  <sheetFormatPr defaultRowHeight="14.5" x14ac:dyDescent="0.35"/>
  <sheetData>
    <row r="1" spans="1:2" x14ac:dyDescent="0.35">
      <c r="A1" s="2" t="s">
        <v>0</v>
      </c>
      <c r="B1" s="2" t="s">
        <v>8</v>
      </c>
    </row>
    <row r="2" spans="1:2" x14ac:dyDescent="0.35">
      <c r="A2" s="1">
        <v>1</v>
      </c>
      <c r="B2" s="1">
        <v>0.69847531699999998</v>
      </c>
    </row>
    <row r="3" spans="1:2" x14ac:dyDescent="0.35">
      <c r="A3" s="1">
        <v>1</v>
      </c>
      <c r="B3" s="1">
        <v>0.84955752200000001</v>
      </c>
    </row>
    <row r="4" spans="1:2" x14ac:dyDescent="0.35">
      <c r="A4" s="1">
        <v>1</v>
      </c>
      <c r="B4" s="1">
        <v>0.71132255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6B78-0D17-450B-BA10-1B2FC4EA59B2}">
  <dimension ref="A1:E4"/>
  <sheetViews>
    <sheetView workbookViewId="0">
      <selection activeCell="I20" sqref="I20"/>
    </sheetView>
  </sheetViews>
  <sheetFormatPr defaultRowHeight="14.5" x14ac:dyDescent="0.35"/>
  <sheetData>
    <row r="1" spans="1:5" x14ac:dyDescent="0.35">
      <c r="A1" s="2" t="s">
        <v>0</v>
      </c>
      <c r="B1" s="2" t="s">
        <v>6</v>
      </c>
      <c r="C1" s="2" t="s">
        <v>7</v>
      </c>
      <c r="D1" s="2" t="s">
        <v>8</v>
      </c>
      <c r="E1" s="2" t="s">
        <v>2</v>
      </c>
    </row>
    <row r="2" spans="1:5" x14ac:dyDescent="0.35">
      <c r="A2" s="1">
        <v>1.6</v>
      </c>
      <c r="B2" s="1">
        <v>1.8</v>
      </c>
      <c r="C2" s="1">
        <v>1.4</v>
      </c>
      <c r="D2" s="1">
        <v>1.5</v>
      </c>
      <c r="E2" s="1">
        <v>4.5999999999999996</v>
      </c>
    </row>
    <row r="3" spans="1:5" x14ac:dyDescent="0.35">
      <c r="A3" s="1">
        <v>1.7</v>
      </c>
      <c r="B3" s="1">
        <v>1.6</v>
      </c>
      <c r="C3" s="1">
        <v>1.4</v>
      </c>
      <c r="D3" s="1">
        <v>1.7</v>
      </c>
      <c r="E3" s="1">
        <v>3</v>
      </c>
    </row>
    <row r="4" spans="1:5" x14ac:dyDescent="0.35">
      <c r="A4" s="1">
        <v>1.7</v>
      </c>
      <c r="B4" s="1">
        <v>2.2000000000000002</v>
      </c>
      <c r="C4" s="1">
        <v>1</v>
      </c>
      <c r="D4" s="1">
        <v>2</v>
      </c>
      <c r="E4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1BE1-F71F-4396-A9ED-52DD3CCF7DFD}">
  <dimension ref="A1:J3"/>
  <sheetViews>
    <sheetView workbookViewId="0">
      <selection activeCell="B2" sqref="B2:J3"/>
    </sheetView>
  </sheetViews>
  <sheetFormatPr defaultRowHeight="14.5" x14ac:dyDescent="0.35"/>
  <sheetData>
    <row r="1" spans="1:10" x14ac:dyDescent="0.35">
      <c r="A1" s="4"/>
      <c r="B1" s="6" t="s">
        <v>51</v>
      </c>
      <c r="C1" s="6"/>
      <c r="D1" s="6"/>
      <c r="E1" s="6" t="s">
        <v>52</v>
      </c>
      <c r="F1" s="6"/>
      <c r="G1" s="6"/>
      <c r="H1" s="6" t="s">
        <v>40</v>
      </c>
      <c r="I1" s="6"/>
      <c r="J1" s="6"/>
    </row>
    <row r="2" spans="1:10" x14ac:dyDescent="0.35">
      <c r="A2" s="3" t="s">
        <v>53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</row>
    <row r="3" spans="1:10" x14ac:dyDescent="0.35">
      <c r="A3" s="3" t="s">
        <v>54</v>
      </c>
      <c r="B3" s="1">
        <v>5.7363999999999998E-2</v>
      </c>
      <c r="C3" s="1">
        <v>5.1053000000000001E-2</v>
      </c>
      <c r="D3" s="1">
        <v>3.8639E-2</v>
      </c>
      <c r="E3" s="1">
        <v>3.9091000000000001E-2</v>
      </c>
      <c r="F3" s="1">
        <v>3.1715E-2</v>
      </c>
      <c r="G3" s="1">
        <v>4.0841000000000002E-2</v>
      </c>
      <c r="H3" s="1">
        <v>0.249616</v>
      </c>
      <c r="I3" s="1">
        <v>0.24610000000000001</v>
      </c>
      <c r="J3" s="1">
        <v>0.37499399999999999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E726-27A3-47F1-BD4B-DFB87FCE056E}">
  <dimension ref="A1:B4"/>
  <sheetViews>
    <sheetView workbookViewId="0">
      <selection activeCell="J23" sqref="J23"/>
    </sheetView>
  </sheetViews>
  <sheetFormatPr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>
        <v>1</v>
      </c>
      <c r="B2" s="1">
        <v>1.546162</v>
      </c>
    </row>
    <row r="3" spans="1:2" x14ac:dyDescent="0.35">
      <c r="A3" s="1">
        <v>1</v>
      </c>
      <c r="B3" s="1">
        <v>1.608479</v>
      </c>
    </row>
    <row r="4" spans="1:2" x14ac:dyDescent="0.35">
      <c r="A4" s="1">
        <v>1</v>
      </c>
      <c r="B4" s="1">
        <v>1.7290540000000001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0F59-5E34-4218-B72F-2055AE7D2D38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>
        <v>1</v>
      </c>
      <c r="B2" s="1">
        <v>1.854276</v>
      </c>
    </row>
    <row r="3" spans="1:2" x14ac:dyDescent="0.35">
      <c r="A3" s="1">
        <v>1</v>
      </c>
      <c r="B3" s="1">
        <v>1.5146820000000001</v>
      </c>
    </row>
    <row r="4" spans="1:2" x14ac:dyDescent="0.35">
      <c r="A4" s="1">
        <v>1</v>
      </c>
      <c r="B4" s="1">
        <v>1.5193509999999999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D1FC-7CFC-4D47-83CC-EDA37EEE54F7}">
  <dimension ref="A1:C4"/>
  <sheetViews>
    <sheetView workbookViewId="0"/>
  </sheetViews>
  <sheetFormatPr defaultRowHeight="14.5" x14ac:dyDescent="0.35"/>
  <sheetData>
    <row r="1" spans="1:3" x14ac:dyDescent="0.35">
      <c r="A1" s="2" t="s">
        <v>3</v>
      </c>
      <c r="B1" s="2" t="s">
        <v>4</v>
      </c>
      <c r="C1" s="2" t="s">
        <v>5</v>
      </c>
    </row>
    <row r="2" spans="1:3" x14ac:dyDescent="0.35">
      <c r="A2" s="1">
        <v>1</v>
      </c>
      <c r="B2" s="1">
        <v>3.752542</v>
      </c>
      <c r="C2" s="1">
        <v>4.170795</v>
      </c>
    </row>
    <row r="3" spans="1:3" x14ac:dyDescent="0.35">
      <c r="A3" s="1">
        <v>1</v>
      </c>
      <c r="B3" s="1">
        <v>4.544232</v>
      </c>
      <c r="C3" s="1">
        <v>4.2663840000000004</v>
      </c>
    </row>
    <row r="4" spans="1:3" x14ac:dyDescent="0.35">
      <c r="A4" s="1">
        <v>1</v>
      </c>
      <c r="B4" s="1">
        <v>4.3373790000000003</v>
      </c>
      <c r="C4" s="1">
        <v>2.9975540000000001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B8A9-86A9-404C-90B0-68996AF0701C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>
        <v>1</v>
      </c>
      <c r="B2" s="1">
        <v>0.50553800000000004</v>
      </c>
    </row>
    <row r="3" spans="1:2" x14ac:dyDescent="0.35">
      <c r="A3" s="1">
        <v>1</v>
      </c>
      <c r="B3" s="1">
        <v>0.56659000000000004</v>
      </c>
    </row>
    <row r="4" spans="1:2" x14ac:dyDescent="0.35">
      <c r="A4" s="1">
        <v>1</v>
      </c>
      <c r="B4" s="1">
        <v>0.61163299999999998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80DD-9489-4778-B8F0-CEE618ED2BCB}">
  <dimension ref="A1:B4"/>
  <sheetViews>
    <sheetView workbookViewId="0">
      <selection activeCell="H14" sqref="H14"/>
    </sheetView>
  </sheetViews>
  <sheetFormatPr defaultRowHeight="14.5" x14ac:dyDescent="0.35"/>
  <sheetData>
    <row r="1" spans="1:2" x14ac:dyDescent="0.35">
      <c r="A1" s="2" t="s">
        <v>0</v>
      </c>
      <c r="B1" s="2" t="s">
        <v>1</v>
      </c>
    </row>
    <row r="2" spans="1:2" x14ac:dyDescent="0.35">
      <c r="A2" s="1">
        <v>1</v>
      </c>
      <c r="B2" s="1">
        <v>0.39260400000000001</v>
      </c>
    </row>
    <row r="3" spans="1:2" x14ac:dyDescent="0.35">
      <c r="A3" s="1">
        <v>1</v>
      </c>
      <c r="B3" s="1">
        <v>0.20544599999999999</v>
      </c>
    </row>
    <row r="4" spans="1:2" x14ac:dyDescent="0.35">
      <c r="A4" s="1">
        <v>1</v>
      </c>
      <c r="B4" s="1">
        <v>0.36824800000000002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D281-BC29-4F4B-A34C-F4760242CCC3}">
  <dimension ref="A1:D4"/>
  <sheetViews>
    <sheetView workbookViewId="0">
      <selection activeCell="L22" sqref="L22"/>
    </sheetView>
  </sheetViews>
  <sheetFormatPr defaultRowHeight="14.5" x14ac:dyDescent="0.35"/>
  <sheetData>
    <row r="1" spans="1:4" x14ac:dyDescent="0.35">
      <c r="A1" s="2" t="s">
        <v>0</v>
      </c>
      <c r="B1" s="2" t="s">
        <v>1</v>
      </c>
      <c r="C1" s="2" t="s">
        <v>2</v>
      </c>
      <c r="D1" s="2" t="s">
        <v>32</v>
      </c>
    </row>
    <row r="2" spans="1:4" x14ac:dyDescent="0.35">
      <c r="A2" s="1">
        <v>1.66</v>
      </c>
      <c r="B2" s="1">
        <v>1.07</v>
      </c>
      <c r="C2" s="1">
        <v>1.92</v>
      </c>
      <c r="D2" s="1">
        <v>10.029999999999999</v>
      </c>
    </row>
    <row r="3" spans="1:4" x14ac:dyDescent="0.35">
      <c r="A3" s="1">
        <v>1.33</v>
      </c>
      <c r="B3" s="1">
        <v>0.91700000000000004</v>
      </c>
      <c r="C3" s="1">
        <v>2.1</v>
      </c>
      <c r="D3" s="1">
        <v>12.53</v>
      </c>
    </row>
    <row r="4" spans="1:4" x14ac:dyDescent="0.35">
      <c r="A4" s="1">
        <v>1.0900000000000001</v>
      </c>
      <c r="B4" s="1">
        <v>0.93799999999999994</v>
      </c>
      <c r="C4" s="1">
        <v>2.34</v>
      </c>
      <c r="D4" s="1">
        <v>12.07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4F47-4B2D-44D2-A674-D7643F33E4C5}">
  <dimension ref="A1:G7"/>
  <sheetViews>
    <sheetView workbookViewId="0">
      <selection activeCell="D12" sqref="D12"/>
    </sheetView>
  </sheetViews>
  <sheetFormatPr defaultRowHeight="14.5" x14ac:dyDescent="0.35"/>
  <sheetData>
    <row r="1" spans="1:7" x14ac:dyDescent="0.35">
      <c r="A1" s="2"/>
      <c r="B1" s="6" t="s">
        <v>41</v>
      </c>
      <c r="C1" s="6"/>
      <c r="D1" s="6"/>
      <c r="E1" s="6" t="s">
        <v>42</v>
      </c>
      <c r="F1" s="6"/>
      <c r="G1" s="6"/>
    </row>
    <row r="2" spans="1:7" x14ac:dyDescent="0.35">
      <c r="A2" s="3" t="s">
        <v>44</v>
      </c>
      <c r="B2" s="1">
        <v>1</v>
      </c>
      <c r="C2" s="1">
        <v>1</v>
      </c>
      <c r="D2" s="1">
        <v>1</v>
      </c>
      <c r="E2" s="1">
        <v>0.495</v>
      </c>
      <c r="F2" s="1">
        <v>0.57320000000000004</v>
      </c>
      <c r="G2" s="1">
        <v>0.56399999999999995</v>
      </c>
    </row>
    <row r="3" spans="1:7" x14ac:dyDescent="0.35">
      <c r="A3" s="3" t="s">
        <v>45</v>
      </c>
      <c r="B3" s="1">
        <v>1</v>
      </c>
      <c r="C3" s="1">
        <v>1</v>
      </c>
      <c r="D3" s="1">
        <v>1</v>
      </c>
      <c r="E3" s="1">
        <v>0.78849999999999998</v>
      </c>
      <c r="F3" s="1">
        <v>0.99399999999999999</v>
      </c>
      <c r="G3" s="1">
        <v>1.0024</v>
      </c>
    </row>
    <row r="4" spans="1:7" x14ac:dyDescent="0.35">
      <c r="A4" s="3" t="s">
        <v>46</v>
      </c>
      <c r="B4" s="1">
        <v>1</v>
      </c>
      <c r="C4" s="1">
        <v>1</v>
      </c>
      <c r="D4" s="1">
        <v>1</v>
      </c>
      <c r="E4" s="1">
        <v>0.74470000000000003</v>
      </c>
      <c r="F4" s="1">
        <v>0.42420000000000002</v>
      </c>
      <c r="G4" s="1">
        <v>0.72299999999999998</v>
      </c>
    </row>
    <row r="5" spans="1:7" x14ac:dyDescent="0.35">
      <c r="A5" s="3" t="s">
        <v>47</v>
      </c>
      <c r="B5" s="1">
        <v>1</v>
      </c>
      <c r="C5" s="1">
        <v>1</v>
      </c>
      <c r="D5" s="1">
        <v>1</v>
      </c>
      <c r="E5" s="1">
        <v>0.88939999999999997</v>
      </c>
      <c r="F5" s="1">
        <v>0.74660000000000004</v>
      </c>
      <c r="G5" s="1">
        <v>0.90790000000000004</v>
      </c>
    </row>
    <row r="6" spans="1:7" x14ac:dyDescent="0.35">
      <c r="A6" s="3" t="s">
        <v>48</v>
      </c>
      <c r="B6" s="1">
        <v>1</v>
      </c>
      <c r="C6" s="1">
        <v>1</v>
      </c>
      <c r="D6" s="1">
        <v>1</v>
      </c>
      <c r="E6" s="1">
        <v>1.0491999999999999</v>
      </c>
      <c r="F6" s="1">
        <v>1.0350999999999999</v>
      </c>
      <c r="G6" s="1">
        <v>0.95309999999999995</v>
      </c>
    </row>
    <row r="7" spans="1:7" x14ac:dyDescent="0.35">
      <c r="A7" s="3" t="s">
        <v>49</v>
      </c>
      <c r="B7" s="1">
        <v>1</v>
      </c>
      <c r="C7" s="1">
        <v>1</v>
      </c>
      <c r="D7" s="1">
        <v>1</v>
      </c>
      <c r="E7" s="1">
        <v>0.97030000000000005</v>
      </c>
      <c r="F7" s="1">
        <v>1.0524</v>
      </c>
      <c r="G7" s="1">
        <v>1.044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D07F-2BDB-456C-9049-E56E42B1E2EE}">
  <dimension ref="A1:G4"/>
  <sheetViews>
    <sheetView workbookViewId="0">
      <selection activeCell="N12" sqref="N12"/>
    </sheetView>
  </sheetViews>
  <sheetFormatPr defaultRowHeight="14.5" x14ac:dyDescent="0.35"/>
  <sheetData>
    <row r="1" spans="1:7" x14ac:dyDescent="0.35">
      <c r="A1" s="2"/>
      <c r="B1" s="6" t="s">
        <v>41</v>
      </c>
      <c r="C1" s="6"/>
      <c r="D1" s="6"/>
      <c r="E1" s="6" t="s">
        <v>42</v>
      </c>
      <c r="F1" s="6"/>
      <c r="G1" s="6"/>
    </row>
    <row r="2" spans="1:7" x14ac:dyDescent="0.35">
      <c r="A2" s="3" t="s">
        <v>50</v>
      </c>
      <c r="B2" s="1">
        <v>1</v>
      </c>
      <c r="C2" s="1">
        <v>1</v>
      </c>
      <c r="D2" s="1">
        <v>1</v>
      </c>
      <c r="E2" s="1">
        <v>0.42</v>
      </c>
      <c r="F2" s="1">
        <v>0.72</v>
      </c>
      <c r="G2" s="1">
        <v>0.81</v>
      </c>
    </row>
    <row r="3" spans="1:7" x14ac:dyDescent="0.35">
      <c r="A3" s="3" t="s">
        <v>44</v>
      </c>
      <c r="B3" s="1">
        <v>1</v>
      </c>
      <c r="C3" s="1">
        <v>1</v>
      </c>
      <c r="D3" s="1">
        <v>1</v>
      </c>
      <c r="E3" s="1">
        <v>0.5</v>
      </c>
      <c r="F3" s="1">
        <v>0.56999999999999995</v>
      </c>
      <c r="G3" s="1">
        <v>0.56000000000000005</v>
      </c>
    </row>
    <row r="4" spans="1:7" x14ac:dyDescent="0.35">
      <c r="A4" s="3" t="s">
        <v>43</v>
      </c>
      <c r="B4" s="1">
        <v>1</v>
      </c>
      <c r="C4" s="1">
        <v>1</v>
      </c>
      <c r="D4" s="1">
        <v>1</v>
      </c>
      <c r="E4" s="1">
        <v>0.95</v>
      </c>
      <c r="F4" s="1">
        <v>1</v>
      </c>
      <c r="G4" s="1">
        <v>1.04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0ABB-4D43-4F14-BF1E-2D4736645CC3}">
  <dimension ref="A1:F4"/>
  <sheetViews>
    <sheetView workbookViewId="0">
      <selection activeCell="G19" sqref="G19"/>
    </sheetView>
  </sheetViews>
  <sheetFormatPr defaultRowHeight="14.5" x14ac:dyDescent="0.35"/>
  <sheetData>
    <row r="1" spans="1:6" x14ac:dyDescent="0.35">
      <c r="A1" s="2" t="s">
        <v>0</v>
      </c>
      <c r="B1" s="2" t="s">
        <v>10</v>
      </c>
      <c r="C1" s="2" t="s">
        <v>1</v>
      </c>
      <c r="D1" s="2" t="s">
        <v>33</v>
      </c>
      <c r="E1" s="2" t="s">
        <v>34</v>
      </c>
      <c r="F1" s="2" t="s">
        <v>35</v>
      </c>
    </row>
    <row r="2" spans="1:6" x14ac:dyDescent="0.35">
      <c r="A2" s="1">
        <v>36.257910000000003</v>
      </c>
      <c r="B2" s="1">
        <v>4.5878839999999999</v>
      </c>
      <c r="C2" s="1">
        <v>15.752090000000001</v>
      </c>
      <c r="D2" s="1">
        <v>27.42605</v>
      </c>
      <c r="E2" s="1">
        <v>48.957740000000001</v>
      </c>
      <c r="F2" s="1">
        <v>44.158549999999998</v>
      </c>
    </row>
    <row r="3" spans="1:6" x14ac:dyDescent="0.35">
      <c r="A3" s="1">
        <v>35.38738</v>
      </c>
      <c r="B3" s="1">
        <v>5.9033660000000001</v>
      </c>
      <c r="C3" s="1">
        <v>16.675930000000001</v>
      </c>
      <c r="D3" s="1">
        <v>29.9542</v>
      </c>
      <c r="E3" s="1">
        <v>45.56315</v>
      </c>
      <c r="F3" s="1">
        <v>42.159309999999998</v>
      </c>
    </row>
    <row r="4" spans="1:6" x14ac:dyDescent="0.35">
      <c r="A4" s="1">
        <v>35.381309999999999</v>
      </c>
      <c r="B4" s="1">
        <v>6.3018780000000003</v>
      </c>
      <c r="C4" s="1">
        <v>13.92966</v>
      </c>
      <c r="D4" s="1">
        <v>30.214459999999999</v>
      </c>
      <c r="E4" s="1">
        <v>46.637729999999998</v>
      </c>
      <c r="F4" s="1">
        <v>45.630769999999998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E6B9-1D02-47E3-AD20-ED2669CFB41E}">
  <dimension ref="A1:F4"/>
  <sheetViews>
    <sheetView workbookViewId="0">
      <selection activeCell="F11" sqref="F11"/>
    </sheetView>
  </sheetViews>
  <sheetFormatPr defaultRowHeight="14.5" x14ac:dyDescent="0.35"/>
  <sheetData>
    <row r="1" spans="1:6" x14ac:dyDescent="0.35">
      <c r="A1" s="2" t="s">
        <v>0</v>
      </c>
      <c r="B1" s="2" t="s">
        <v>10</v>
      </c>
      <c r="C1" s="2" t="s">
        <v>1</v>
      </c>
      <c r="D1" s="2" t="s">
        <v>33</v>
      </c>
      <c r="E1" s="2" t="s">
        <v>34</v>
      </c>
      <c r="F1" s="2" t="s">
        <v>35</v>
      </c>
    </row>
    <row r="2" spans="1:6" x14ac:dyDescent="0.35">
      <c r="A2" s="1">
        <v>1.220305</v>
      </c>
      <c r="B2" s="1">
        <v>0.34083599999999997</v>
      </c>
      <c r="C2" s="1">
        <v>0.71986300000000003</v>
      </c>
      <c r="D2" s="1">
        <v>1.0891230000000001</v>
      </c>
      <c r="E2" s="1">
        <v>1.582203</v>
      </c>
      <c r="F2" s="1">
        <v>1.252202</v>
      </c>
    </row>
    <row r="3" spans="1:6" x14ac:dyDescent="0.35">
      <c r="A3" s="1">
        <v>1.079507</v>
      </c>
      <c r="B3" s="1">
        <v>0.21634600000000001</v>
      </c>
      <c r="C3" s="1">
        <v>0.45078299999999999</v>
      </c>
      <c r="D3" s="1">
        <v>0.80743200000000004</v>
      </c>
      <c r="E3" s="1">
        <v>1.8548910000000001</v>
      </c>
      <c r="F3" s="1">
        <v>1.365518</v>
      </c>
    </row>
    <row r="4" spans="1:6" x14ac:dyDescent="0.35">
      <c r="A4" s="1">
        <v>1.0679460000000001</v>
      </c>
      <c r="B4" s="1">
        <v>0.29092899999999999</v>
      </c>
      <c r="C4" s="1">
        <v>0.52842199999999995</v>
      </c>
      <c r="D4" s="1">
        <v>0.87712900000000005</v>
      </c>
      <c r="E4" s="1">
        <v>1.6481889999999999</v>
      </c>
      <c r="F4" s="1">
        <v>1.0070539999999999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F043-441C-4931-A5DA-D03FF5F23CE4}">
  <dimension ref="A1:P3"/>
  <sheetViews>
    <sheetView tabSelected="1" workbookViewId="0">
      <selection activeCell="H15" sqref="H15"/>
    </sheetView>
  </sheetViews>
  <sheetFormatPr defaultRowHeight="14.5" x14ac:dyDescent="0.35"/>
  <sheetData>
    <row r="1" spans="1:16" x14ac:dyDescent="0.35">
      <c r="A1" s="5"/>
      <c r="B1" s="6" t="s">
        <v>55</v>
      </c>
      <c r="C1" s="6"/>
      <c r="D1" s="6"/>
      <c r="E1" s="6" t="s">
        <v>36</v>
      </c>
      <c r="F1" s="6"/>
      <c r="G1" s="6"/>
      <c r="H1" s="6" t="s">
        <v>37</v>
      </c>
      <c r="I1" s="6"/>
      <c r="J1" s="6"/>
      <c r="K1" s="6" t="s">
        <v>38</v>
      </c>
      <c r="L1" s="6"/>
      <c r="M1" s="6"/>
      <c r="N1" s="6" t="s">
        <v>39</v>
      </c>
      <c r="O1" s="6"/>
      <c r="P1" s="6"/>
    </row>
    <row r="2" spans="1:16" x14ac:dyDescent="0.35">
      <c r="A2" s="3" t="s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</row>
    <row r="3" spans="1:16" x14ac:dyDescent="0.35">
      <c r="A3" s="3" t="s">
        <v>31</v>
      </c>
      <c r="B3" s="1">
        <v>0.101782</v>
      </c>
      <c r="C3" s="1">
        <v>0.142542</v>
      </c>
      <c r="D3" s="1">
        <v>0.13111</v>
      </c>
      <c r="E3" s="1">
        <v>0.132711</v>
      </c>
      <c r="F3" s="1">
        <v>0.150084</v>
      </c>
      <c r="G3" s="1">
        <v>0.17697599999999999</v>
      </c>
      <c r="H3" s="1">
        <v>0.57881400000000005</v>
      </c>
      <c r="I3" s="1">
        <v>0.42761300000000002</v>
      </c>
      <c r="J3" s="1">
        <v>0.43043700000000001</v>
      </c>
      <c r="K3" s="1">
        <v>0.27740999999999999</v>
      </c>
      <c r="L3" s="1">
        <v>0.20721400000000001</v>
      </c>
      <c r="M3" s="1">
        <v>0.31164999999999998</v>
      </c>
      <c r="N3" s="1">
        <v>7.7050999999999994E-2</v>
      </c>
      <c r="O3" s="1">
        <v>8.2784999999999997E-2</v>
      </c>
      <c r="P3" s="1">
        <v>0.124699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A180-7A1B-4B07-81A3-41AF0FC2391E}">
  <dimension ref="A1:C4"/>
  <sheetViews>
    <sheetView workbookViewId="0">
      <selection activeCell="F22" sqref="F22"/>
    </sheetView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1">
        <v>1</v>
      </c>
      <c r="B2" s="1">
        <v>0.39033299999999999</v>
      </c>
      <c r="C2" s="1">
        <v>0.50733300000000003</v>
      </c>
    </row>
    <row r="3" spans="1:3" x14ac:dyDescent="0.35">
      <c r="A3" s="1">
        <v>1</v>
      </c>
      <c r="B3" s="1">
        <v>0.27005299999999999</v>
      </c>
      <c r="C3" s="1">
        <v>0.25722899999999999</v>
      </c>
    </row>
    <row r="4" spans="1:3" x14ac:dyDescent="0.35">
      <c r="A4" s="1">
        <v>1</v>
      </c>
      <c r="B4" s="1">
        <v>0.24357200000000001</v>
      </c>
      <c r="C4" s="1">
        <v>0.46759400000000001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4471-A482-41C7-AC76-B387B11EF011}">
  <dimension ref="A1:C4"/>
  <sheetViews>
    <sheetView workbookViewId="0">
      <selection activeCell="H15" sqref="H15"/>
    </sheetView>
  </sheetViews>
  <sheetFormatPr defaultRowHeight="14.5" x14ac:dyDescent="0.35"/>
  <sheetData>
    <row r="1" spans="1:3" x14ac:dyDescent="0.35">
      <c r="A1" s="2" t="s">
        <v>3</v>
      </c>
      <c r="B1" s="2" t="s">
        <v>4</v>
      </c>
      <c r="C1" s="2" t="s">
        <v>5</v>
      </c>
    </row>
    <row r="2" spans="1:3" x14ac:dyDescent="0.35">
      <c r="A2" s="1">
        <v>1</v>
      </c>
      <c r="B2" s="1">
        <v>0.26025900000000002</v>
      </c>
      <c r="C2" s="1">
        <v>0.25316300000000003</v>
      </c>
    </row>
    <row r="3" spans="1:3" x14ac:dyDescent="0.35">
      <c r="A3" s="1">
        <v>1</v>
      </c>
      <c r="B3" s="1">
        <v>0.29264200000000001</v>
      </c>
      <c r="C3" s="1">
        <v>0.38925999999999999</v>
      </c>
    </row>
    <row r="4" spans="1:3" x14ac:dyDescent="0.35">
      <c r="A4" s="1">
        <v>1</v>
      </c>
      <c r="B4" s="1">
        <v>0.26690399999999997</v>
      </c>
      <c r="C4" s="1">
        <v>0.43278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3CFE-B836-42FC-A592-962EEA67E45D}">
  <dimension ref="A1:C4"/>
  <sheetViews>
    <sheetView workbookViewId="0">
      <selection activeCell="H23" sqref="H23"/>
    </sheetView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1">
        <v>1</v>
      </c>
      <c r="B2" s="1">
        <v>3.2</v>
      </c>
      <c r="C2" s="1">
        <v>6.7</v>
      </c>
    </row>
    <row r="3" spans="1:3" x14ac:dyDescent="0.35">
      <c r="A3" s="1">
        <v>1.8</v>
      </c>
      <c r="B3" s="1">
        <v>2.7</v>
      </c>
      <c r="C3" s="1">
        <v>5.7</v>
      </c>
    </row>
    <row r="4" spans="1:3" x14ac:dyDescent="0.35">
      <c r="A4" s="1">
        <v>1.5</v>
      </c>
      <c r="B4" s="1">
        <v>4</v>
      </c>
      <c r="C4" s="1">
        <v>4.8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932F-CEF8-436E-AC0F-E109E54420A4}">
  <dimension ref="A1:C4"/>
  <sheetViews>
    <sheetView workbookViewId="0">
      <selection activeCell="E11" sqref="E11"/>
    </sheetView>
  </sheetViews>
  <sheetFormatPr defaultRowHeight="14.5" x14ac:dyDescent="0.35"/>
  <sheetData>
    <row r="1" spans="1:3" x14ac:dyDescent="0.35">
      <c r="A1" s="2" t="s">
        <v>3</v>
      </c>
      <c r="B1" s="2" t="s">
        <v>4</v>
      </c>
      <c r="C1" s="2" t="s">
        <v>5</v>
      </c>
    </row>
    <row r="2" spans="1:3" x14ac:dyDescent="0.35">
      <c r="A2" s="1">
        <v>2.2000000000000002</v>
      </c>
      <c r="B2" s="1">
        <v>3.9</v>
      </c>
      <c r="C2" s="1">
        <v>7.6</v>
      </c>
    </row>
    <row r="3" spans="1:3" x14ac:dyDescent="0.35">
      <c r="A3" s="1">
        <v>1.4</v>
      </c>
      <c r="B3" s="1">
        <v>4.5</v>
      </c>
      <c r="C3" s="1">
        <v>6.2</v>
      </c>
    </row>
    <row r="4" spans="1:3" x14ac:dyDescent="0.35">
      <c r="A4" s="1">
        <v>1.9</v>
      </c>
      <c r="B4" s="1">
        <v>3.9</v>
      </c>
      <c r="C4" s="1">
        <v>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D8C2-5C24-4A74-A6FE-9559AF449E1F}">
  <dimension ref="A1:C4"/>
  <sheetViews>
    <sheetView workbookViewId="0">
      <selection activeCell="J22" sqref="J22"/>
    </sheetView>
  </sheetViews>
  <sheetFormatPr defaultRowHeight="14.5" x14ac:dyDescent="0.35"/>
  <sheetData>
    <row r="1" spans="1:3" x14ac:dyDescent="0.35">
      <c r="A1" s="2" t="s">
        <v>0</v>
      </c>
      <c r="B1" s="2" t="s">
        <v>1</v>
      </c>
      <c r="C1" s="2" t="s">
        <v>2</v>
      </c>
    </row>
    <row r="2" spans="1:3" x14ac:dyDescent="0.35">
      <c r="A2" s="1">
        <v>12.4</v>
      </c>
      <c r="B2" s="1">
        <v>63.8</v>
      </c>
      <c r="C2" s="1">
        <v>55.2</v>
      </c>
    </row>
    <row r="3" spans="1:3" x14ac:dyDescent="0.35">
      <c r="A3" s="1">
        <v>8.6</v>
      </c>
      <c r="B3" s="1">
        <v>103.5</v>
      </c>
      <c r="C3" s="1">
        <v>61.1</v>
      </c>
    </row>
    <row r="4" spans="1:3" x14ac:dyDescent="0.35">
      <c r="A4" s="1">
        <v>19.399999999999999</v>
      </c>
      <c r="B4" s="1">
        <v>95.6</v>
      </c>
      <c r="C4" s="1">
        <v>49.985669999999999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9881-52FA-449C-B0FA-2095593490C4}">
  <dimension ref="A1:D4"/>
  <sheetViews>
    <sheetView workbookViewId="0">
      <selection activeCell="I23" sqref="I23"/>
    </sheetView>
  </sheetViews>
  <sheetFormatPr defaultRowHeight="14.5" x14ac:dyDescent="0.35"/>
  <sheetData>
    <row r="1" spans="1:4" x14ac:dyDescent="0.3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35">
      <c r="A2" s="1">
        <v>6.06</v>
      </c>
      <c r="B2" s="1">
        <v>2.15</v>
      </c>
      <c r="C2" s="1">
        <v>1.05</v>
      </c>
      <c r="D2" s="1">
        <v>1.23</v>
      </c>
    </row>
    <row r="3" spans="1:4" x14ac:dyDescent="0.35">
      <c r="A3" s="1">
        <v>6.32</v>
      </c>
      <c r="B3" s="1">
        <v>2.77</v>
      </c>
      <c r="C3" s="1">
        <v>1.07</v>
      </c>
      <c r="D3" s="1">
        <v>1.22</v>
      </c>
    </row>
    <row r="4" spans="1:4" x14ac:dyDescent="0.35">
      <c r="A4" s="1">
        <v>6.47</v>
      </c>
      <c r="B4" s="1">
        <v>2.16</v>
      </c>
      <c r="C4" s="1">
        <v>1.31</v>
      </c>
      <c r="D4" s="1">
        <v>0.87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Fig. 1F</vt:lpstr>
      <vt:lpstr>Fig. 2C</vt:lpstr>
      <vt:lpstr>Fig. 2D</vt:lpstr>
      <vt:lpstr>Fig. 2E</vt:lpstr>
      <vt:lpstr>Fig. 2F</vt:lpstr>
      <vt:lpstr>Fig. 2H</vt:lpstr>
      <vt:lpstr>Fig. 2I</vt:lpstr>
      <vt:lpstr>Fig. 2L</vt:lpstr>
      <vt:lpstr>Fig. 3B</vt:lpstr>
      <vt:lpstr>Fig. 3C</vt:lpstr>
      <vt:lpstr>Fig. 3E</vt:lpstr>
      <vt:lpstr>Fig. 3H</vt:lpstr>
      <vt:lpstr>Fig. 3J</vt:lpstr>
      <vt:lpstr>Fig. 3K</vt:lpstr>
      <vt:lpstr>Fig. 3L</vt:lpstr>
      <vt:lpstr>Fig. 4B</vt:lpstr>
      <vt:lpstr>Fig. 5B</vt:lpstr>
      <vt:lpstr>Fig. 5C</vt:lpstr>
      <vt:lpstr>Fig. S1C</vt:lpstr>
      <vt:lpstr>Fig. S1D</vt:lpstr>
      <vt:lpstr>Fig. S1E</vt:lpstr>
      <vt:lpstr>Fig. S1F</vt:lpstr>
      <vt:lpstr>Fig. S1G</vt:lpstr>
      <vt:lpstr>Fig. S1H</vt:lpstr>
      <vt:lpstr>Fig. S1I</vt:lpstr>
      <vt:lpstr>Fig. S1J</vt:lpstr>
      <vt:lpstr>Fig. S2A</vt:lpstr>
      <vt:lpstr>Fig. S2D</vt:lpstr>
      <vt:lpstr>Fig. S2E</vt:lpstr>
      <vt:lpstr>Fig. S2F</vt:lpstr>
      <vt:lpstr>Fig. S2G</vt:lpstr>
      <vt:lpstr>Fig. S2I</vt:lpstr>
      <vt:lpstr>Fig. S4B</vt:lpstr>
      <vt:lpstr>Fig. S4C</vt:lpstr>
      <vt:lpstr>Fig. S5A</vt:lpstr>
      <vt:lpstr>Fig. S5B</vt:lpstr>
      <vt:lpstr>Fig. S5C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Li, Ph.D.</dc:creator>
  <cp:lastModifiedBy>Xin Li, Ph.D.</cp:lastModifiedBy>
  <dcterms:created xsi:type="dcterms:W3CDTF">2025-03-01T01:35:04Z</dcterms:created>
  <dcterms:modified xsi:type="dcterms:W3CDTF">2025-04-01T01:04:56Z</dcterms:modified>
</cp:coreProperties>
</file>