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haghayegh\Projects\FOXA_project\Manuscript\"/>
    </mc:Choice>
  </mc:AlternateContent>
  <bookViews>
    <workbookView xWindow="0" yWindow="0" windowWidth="18225" windowHeight="8430"/>
  </bookViews>
  <sheets>
    <sheet name="tumor size" sheetId="1" r:id="rId1"/>
    <sheet name="tumor measurement at week4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I12" i="1"/>
  <c r="D12" i="1"/>
  <c r="I11" i="1"/>
  <c r="D11" i="1"/>
  <c r="I10" i="1"/>
  <c r="D10" i="1"/>
  <c r="I9" i="1"/>
  <c r="D9" i="1"/>
  <c r="I8" i="1"/>
  <c r="D8" i="1"/>
  <c r="I7" i="1"/>
  <c r="D7" i="1"/>
  <c r="I6" i="1"/>
  <c r="D6" i="1"/>
  <c r="I5" i="1"/>
  <c r="D5" i="1"/>
</calcChain>
</file>

<file path=xl/sharedStrings.xml><?xml version="1.0" encoding="utf-8"?>
<sst xmlns="http://schemas.openxmlformats.org/spreadsheetml/2006/main" count="54" uniqueCount="29">
  <si>
    <t>LASCPC-1</t>
  </si>
  <si>
    <t>CONTROL</t>
  </si>
  <si>
    <t>N=10</t>
  </si>
  <si>
    <t>PROX-1</t>
  </si>
  <si>
    <t>Week</t>
  </si>
  <si>
    <t>TS,g mean</t>
  </si>
  <si>
    <t>SD</t>
  </si>
  <si>
    <t>SEM</t>
  </si>
  <si>
    <t xml:space="preserve"> 1-1</t>
  </si>
  <si>
    <t xml:space="preserve"> 1-2</t>
  </si>
  <si>
    <t xml:space="preserve"> 2-1</t>
  </si>
  <si>
    <t xml:space="preserve"> 2-2</t>
  </si>
  <si>
    <t xml:space="preserve"> 3-1</t>
  </si>
  <si>
    <t xml:space="preserve"> 3-2</t>
  </si>
  <si>
    <t xml:space="preserve"> 4-1</t>
  </si>
  <si>
    <t>Group</t>
  </si>
  <si>
    <t>Week ( counted from the cell injection week)</t>
  </si>
  <si>
    <t>LASCPC-1 Control</t>
  </si>
  <si>
    <t>Mouse ID</t>
  </si>
  <si>
    <t>Mean</t>
  </si>
  <si>
    <t>LASCPC-1 PROX1</t>
  </si>
  <si>
    <t xml:space="preserve">Cells </t>
  </si>
  <si>
    <t>N</t>
  </si>
  <si>
    <t>Tumour Size, mm: Right side</t>
  </si>
  <si>
    <t xml:space="preserve">Total Tumour Burden </t>
  </si>
  <si>
    <t>Length</t>
  </si>
  <si>
    <t>Width</t>
  </si>
  <si>
    <t>Depth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</si>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</sst>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color indexed="8"/>
      <name val="Arial"/>
      <family val="2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Verdana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0" fillId="2" borderId="2" xfId="0" applyFill="1" applyBorder="1"/>
    <xf numFmtId="2" fontId="0" fillId="0" borderId="0" xfId="0" applyNumberFormat="1"/>
    <xf numFmtId="0" fontId="3" fillId="2" borderId="3" xfId="0" applyFont="1" applyFill="1" applyBorder="1"/>
    <xf numFmtId="2" fontId="5" fillId="0" borderId="4" xfId="0" applyNumberFormat="1" applyFont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0" borderId="5" xfId="0" applyBorder="1"/>
    <xf numFmtId="0" fontId="0" fillId="0" borderId="8" xfId="0" applyFill="1" applyBorder="1"/>
    <xf numFmtId="0" fontId="3" fillId="2" borderId="9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3" fillId="2" borderId="11" xfId="0" applyFont="1" applyFill="1" applyBorder="1"/>
    <xf numFmtId="0" fontId="0" fillId="0" borderId="11" xfId="0" applyBorder="1"/>
    <xf numFmtId="9" fontId="0" fillId="0" borderId="11" xfId="0" applyNumberFormat="1" applyBorder="1" applyAlignment="1">
      <alignment horizontal="center"/>
    </xf>
    <xf numFmtId="0" fontId="0" fillId="0" borderId="12" xfId="0" applyBorder="1"/>
    <xf numFmtId="0" fontId="6" fillId="2" borderId="13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1" fillId="2" borderId="15" xfId="0" applyFont="1" applyFill="1" applyBorder="1"/>
    <xf numFmtId="0" fontId="0" fillId="0" borderId="15" xfId="0" applyBorder="1"/>
    <xf numFmtId="0" fontId="0" fillId="0" borderId="16" xfId="0" applyBorder="1"/>
    <xf numFmtId="0" fontId="0" fillId="2" borderId="17" xfId="0" applyFill="1" applyBorder="1" applyAlignment="1">
      <alignment horizontal="left"/>
    </xf>
    <xf numFmtId="0" fontId="0" fillId="2" borderId="18" xfId="0" applyFill="1" applyBorder="1"/>
    <xf numFmtId="2" fontId="0" fillId="2" borderId="19" xfId="0" applyNumberFormat="1" applyFill="1" applyBorder="1"/>
    <xf numFmtId="0" fontId="0" fillId="0" borderId="0" xfId="0" applyAlignment="1">
      <alignment horizontal="center"/>
    </xf>
    <xf numFmtId="0" fontId="0" fillId="2" borderId="20" xfId="0" applyFill="1" applyBorder="1"/>
    <xf numFmtId="0" fontId="0" fillId="2" borderId="21" xfId="0" applyFill="1" applyBorder="1"/>
    <xf numFmtId="0" fontId="0" fillId="0" borderId="1" xfId="0" applyBorder="1"/>
    <xf numFmtId="0" fontId="0" fillId="0" borderId="22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16" fontId="0" fillId="0" borderId="24" xfId="0" applyNumberFormat="1" applyBorder="1" applyAlignment="1">
      <alignment horizontal="center"/>
    </xf>
    <xf numFmtId="0" fontId="0" fillId="0" borderId="25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7" fillId="2" borderId="21" xfId="0" applyFont="1" applyFill="1" applyBorder="1" applyAlignment="1">
      <alignment horizontal="center" vertical="top" wrapText="1"/>
    </xf>
    <xf numFmtId="0" fontId="0" fillId="0" borderId="27" xfId="0" applyBorder="1"/>
    <xf numFmtId="0" fontId="8" fillId="2" borderId="18" xfId="0" applyFont="1" applyFill="1" applyBorder="1"/>
    <xf numFmtId="0" fontId="0" fillId="2" borderId="27" xfId="0" applyFill="1" applyBorder="1"/>
    <xf numFmtId="0" fontId="0" fillId="2" borderId="26" xfId="0" applyFill="1" applyBorder="1"/>
    <xf numFmtId="0" fontId="7" fillId="2" borderId="28" xfId="0" applyFont="1" applyFill="1" applyBorder="1" applyAlignment="1">
      <alignment horizontal="center" vertical="top" wrapText="1"/>
    </xf>
    <xf numFmtId="0" fontId="0" fillId="2" borderId="23" xfId="0" applyFill="1" applyBorder="1"/>
    <xf numFmtId="0" fontId="2" fillId="2" borderId="29" xfId="0" applyFont="1" applyFill="1" applyBorder="1" applyAlignment="1">
      <alignment horizontal="center"/>
    </xf>
    <xf numFmtId="2" fontId="2" fillId="2" borderId="30" xfId="0" applyNumberFormat="1" applyFont="1" applyFill="1" applyBorder="1"/>
    <xf numFmtId="0" fontId="2" fillId="2" borderId="31" xfId="0" applyFont="1" applyFill="1" applyBorder="1" applyAlignment="1">
      <alignment horizontal="center"/>
    </xf>
    <xf numFmtId="2" fontId="2" fillId="2" borderId="32" xfId="0" applyNumberFormat="1" applyFont="1" applyFill="1" applyBorder="1"/>
    <xf numFmtId="0" fontId="4" fillId="3" borderId="33" xfId="0" applyFont="1" applyFill="1" applyBorder="1" applyAlignment="1">
      <alignment vertical="top" textRotation="90"/>
    </xf>
    <xf numFmtId="0" fontId="7" fillId="3" borderId="34" xfId="0" applyFont="1" applyFill="1" applyBorder="1" applyAlignment="1">
      <alignment horizontal="center" vertical="top" wrapText="1"/>
    </xf>
    <xf numFmtId="0" fontId="4" fillId="3" borderId="26" xfId="0" applyFont="1" applyFill="1" applyBorder="1" applyAlignment="1">
      <alignment vertical="top" textRotation="90"/>
    </xf>
    <xf numFmtId="0" fontId="7" fillId="3" borderId="9" xfId="0" applyFont="1" applyFill="1" applyBorder="1" applyAlignment="1">
      <alignment horizontal="center" vertical="top" wrapText="1"/>
    </xf>
    <xf numFmtId="0" fontId="0" fillId="2" borderId="21" xfId="0" applyFont="1" applyFill="1" applyBorder="1"/>
    <xf numFmtId="0" fontId="7" fillId="3" borderId="35" xfId="0" applyFont="1" applyFill="1" applyBorder="1" applyAlignment="1">
      <alignment horizontal="center" vertical="top" wrapText="1"/>
    </xf>
    <xf numFmtId="0" fontId="0" fillId="4" borderId="26" xfId="0" applyFill="1" applyBorder="1"/>
    <xf numFmtId="0" fontId="0" fillId="4" borderId="36" xfId="0" applyFill="1" applyBorder="1"/>
    <xf numFmtId="0" fontId="0" fillId="2" borderId="26" xfId="0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 textRotation="90"/>
    </xf>
    <xf numFmtId="0" fontId="4" fillId="2" borderId="26" xfId="0" applyFont="1" applyFill="1" applyBorder="1" applyAlignment="1">
      <alignment horizontal="center" vertical="center" textRotation="90"/>
    </xf>
    <xf numFmtId="0" fontId="9" fillId="3" borderId="26" xfId="0" applyFont="1" applyFill="1" applyBorder="1" applyAlignment="1">
      <alignment horizontal="center" vertical="center" textRotation="90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5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4" fillId="2" borderId="5" xfId="0" applyFont="1" applyFill="1" applyBorder="1" applyAlignment="1">
      <alignment horizontal="center" vertical="center" textRotation="90"/>
    </xf>
    <xf numFmtId="0" fontId="4" fillId="2" borderId="36" xfId="0" applyFont="1" applyFill="1" applyBorder="1" applyAlignment="1">
      <alignment horizontal="center" vertical="center" textRotation="90"/>
    </xf>
    <xf numFmtId="0" fontId="9" fillId="3" borderId="11" xfId="0" applyFont="1" applyFill="1" applyBorder="1" applyAlignment="1">
      <alignment horizontal="center" vertical="center" textRotation="90"/>
    </xf>
    <xf numFmtId="0" fontId="9" fillId="3" borderId="15" xfId="0" applyFont="1" applyFill="1" applyBorder="1" applyAlignment="1">
      <alignment horizontal="center" vertical="center" textRotation="90"/>
    </xf>
    <xf numFmtId="0" fontId="11" fillId="2" borderId="33" xfId="0" applyFont="1" applyFill="1" applyBorder="1" applyAlignment="1">
      <alignment horizontal="center" vertical="top" wrapText="1"/>
    </xf>
    <xf numFmtId="0" fontId="11" fillId="2" borderId="2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38" xfId="0" applyFont="1" applyFill="1" applyBorder="1" applyAlignment="1">
      <alignment horizontal="center" vertical="top" wrapText="1"/>
    </xf>
    <xf numFmtId="0" fontId="7" fillId="2" borderId="39" xfId="0" applyFont="1" applyFill="1" applyBorder="1" applyAlignment="1">
      <alignment horizontal="center" vertical="top" wrapText="1"/>
    </xf>
    <xf numFmtId="0" fontId="7" fillId="2" borderId="40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41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 wrapText="1"/>
    </xf>
    <xf numFmtId="0" fontId="7" fillId="3" borderId="42" xfId="0" applyFont="1" applyFill="1" applyBorder="1" applyAlignment="1">
      <alignment horizontal="center" vertical="top" wrapText="1"/>
    </xf>
    <xf numFmtId="0" fontId="7" fillId="3" borderId="43" xfId="0" applyFont="1" applyFill="1" applyBorder="1" applyAlignment="1">
      <alignment horizontal="center" vertical="top" wrapText="1"/>
    </xf>
    <xf numFmtId="0" fontId="7" fillId="3" borderId="44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42" xfId="0" applyFont="1" applyFill="1" applyBorder="1" applyAlignment="1">
      <alignment horizontal="center" vertical="top" wrapText="1"/>
    </xf>
    <xf numFmtId="0" fontId="7" fillId="2" borderId="45" xfId="0" applyFont="1" applyFill="1" applyBorder="1" applyAlignment="1">
      <alignment horizontal="center" vertical="top" wrapText="1"/>
    </xf>
    <xf numFmtId="0" fontId="7" fillId="2" borderId="44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12" fillId="2" borderId="29" xfId="0" applyFont="1" applyFill="1" applyBorder="1" applyAlignment="1">
      <alignment vertical="top" wrapText="1"/>
    </xf>
    <xf numFmtId="0" fontId="12" fillId="2" borderId="43" xfId="0" applyFont="1" applyFill="1" applyBorder="1" applyAlignment="1">
      <alignment vertical="top" wrapText="1"/>
    </xf>
    <xf numFmtId="0" fontId="12" fillId="2" borderId="46" xfId="0" applyFont="1" applyFill="1" applyBorder="1" applyAlignment="1">
      <alignment vertical="top" wrapText="1"/>
    </xf>
    <xf numFmtId="0" fontId="13" fillId="5" borderId="5" xfId="0" applyFont="1" applyFill="1" applyBorder="1" applyAlignment="1">
      <alignment horizontal="center" vertical="top" wrapText="1"/>
    </xf>
    <xf numFmtId="0" fontId="7" fillId="2" borderId="47" xfId="0" applyFont="1" applyFill="1" applyBorder="1" applyAlignment="1">
      <alignment horizontal="center" vertical="top" wrapText="1"/>
    </xf>
    <xf numFmtId="0" fontId="7" fillId="2" borderId="48" xfId="0" applyFont="1" applyFill="1" applyBorder="1" applyAlignment="1">
      <alignment horizontal="center" vertical="top" wrapText="1"/>
    </xf>
    <xf numFmtId="0" fontId="7" fillId="2" borderId="49" xfId="0" applyFont="1" applyFill="1" applyBorder="1" applyAlignment="1">
      <alignment horizontal="center" vertical="top" wrapText="1"/>
    </xf>
    <xf numFmtId="0" fontId="14" fillId="2" borderId="35" xfId="0" applyFont="1" applyFill="1" applyBorder="1" applyAlignment="1">
      <alignment horizontal="center" vertical="top" wrapText="1"/>
    </xf>
    <xf numFmtId="0" fontId="15" fillId="2" borderId="29" xfId="0" applyFont="1" applyFill="1" applyBorder="1" applyAlignment="1">
      <alignment vertical="top" wrapText="1"/>
    </xf>
    <xf numFmtId="0" fontId="15" fillId="2" borderId="30" xfId="0" applyFont="1" applyFill="1" applyBorder="1" applyAlignment="1">
      <alignment vertical="top" wrapText="1"/>
    </xf>
    <xf numFmtId="0" fontId="15" fillId="2" borderId="50" xfId="0" applyFont="1" applyFill="1" applyBorder="1" applyAlignment="1">
      <alignment vertical="top" wrapText="1"/>
    </xf>
    <xf numFmtId="2" fontId="15" fillId="2" borderId="6" xfId="0" applyNumberFormat="1" applyFont="1" applyFill="1" applyBorder="1" applyAlignment="1">
      <alignment vertical="top" wrapText="1"/>
    </xf>
    <xf numFmtId="0" fontId="15" fillId="2" borderId="20" xfId="0" applyFont="1" applyFill="1" applyBorder="1" applyAlignment="1">
      <alignment vertical="top" wrapText="1"/>
    </xf>
    <xf numFmtId="0" fontId="15" fillId="2" borderId="21" xfId="0" applyFont="1" applyFill="1" applyBorder="1" applyAlignment="1">
      <alignment vertical="top" wrapText="1"/>
    </xf>
    <xf numFmtId="0" fontId="15" fillId="2" borderId="51" xfId="0" applyFont="1" applyFill="1" applyBorder="1" applyAlignment="1">
      <alignment vertical="top" wrapText="1"/>
    </xf>
    <xf numFmtId="2" fontId="15" fillId="2" borderId="9" xfId="0" applyNumberFormat="1" applyFont="1" applyFill="1" applyBorder="1" applyAlignment="1">
      <alignment vertical="top" wrapText="1"/>
    </xf>
    <xf numFmtId="0" fontId="15" fillId="2" borderId="31" xfId="0" applyFont="1" applyFill="1" applyBorder="1" applyAlignment="1">
      <alignment vertical="top" wrapText="1"/>
    </xf>
    <xf numFmtId="0" fontId="15" fillId="2" borderId="32" xfId="0" applyFont="1" applyFill="1" applyBorder="1" applyAlignment="1">
      <alignment vertical="top" wrapText="1"/>
    </xf>
    <xf numFmtId="0" fontId="15" fillId="2" borderId="52" xfId="0" applyFont="1" applyFill="1" applyBorder="1" applyAlignment="1">
      <alignment vertical="top" wrapText="1"/>
    </xf>
    <xf numFmtId="2" fontId="15" fillId="2" borderId="13" xfId="0" applyNumberFormat="1" applyFont="1" applyFill="1" applyBorder="1" applyAlignment="1">
      <alignment vertical="top" wrapText="1"/>
    </xf>
    <xf numFmtId="0" fontId="15" fillId="2" borderId="17" xfId="0" applyFont="1" applyFill="1" applyBorder="1" applyAlignment="1">
      <alignment vertical="top" wrapText="1"/>
    </xf>
    <xf numFmtId="0" fontId="15" fillId="2" borderId="18" xfId="0" applyFont="1" applyFill="1" applyBorder="1" applyAlignment="1">
      <alignment vertical="top" wrapText="1"/>
    </xf>
    <xf numFmtId="0" fontId="15" fillId="2" borderId="53" xfId="0" applyFont="1" applyFill="1" applyBorder="1" applyAlignment="1">
      <alignment vertical="top" wrapText="1"/>
    </xf>
    <xf numFmtId="0" fontId="15" fillId="3" borderId="54" xfId="0" applyFont="1" applyFill="1" applyBorder="1" applyAlignment="1">
      <alignment vertical="top" wrapText="1"/>
    </xf>
    <xf numFmtId="0" fontId="15" fillId="3" borderId="55" xfId="0" applyFont="1" applyFill="1" applyBorder="1" applyAlignment="1">
      <alignment vertical="top" wrapText="1"/>
    </xf>
    <xf numFmtId="0" fontId="15" fillId="3" borderId="37" xfId="0" applyFont="1" applyFill="1" applyBorder="1" applyAlignment="1">
      <alignment vertical="top" wrapText="1"/>
    </xf>
    <xf numFmtId="2" fontId="15" fillId="3" borderId="9" xfId="0" applyNumberFormat="1" applyFont="1" applyFill="1" applyBorder="1" applyAlignment="1">
      <alignment vertical="top" wrapText="1"/>
    </xf>
    <xf numFmtId="0" fontId="15" fillId="3" borderId="31" xfId="0" applyFont="1" applyFill="1" applyBorder="1" applyAlignment="1">
      <alignment vertical="top" wrapText="1"/>
    </xf>
    <xf numFmtId="0" fontId="15" fillId="3" borderId="32" xfId="0" applyFont="1" applyFill="1" applyBorder="1" applyAlignment="1">
      <alignment vertical="top" wrapText="1"/>
    </xf>
    <xf numFmtId="0" fontId="15" fillId="3" borderId="52" xfId="0" applyFont="1" applyFill="1" applyBorder="1" applyAlignment="1">
      <alignment vertical="top" wrapText="1"/>
    </xf>
    <xf numFmtId="2" fontId="15" fillId="3" borderId="13" xfId="0" applyNumberFormat="1" applyFont="1" applyFill="1" applyBorder="1" applyAlignment="1">
      <alignment vertical="top" wrapText="1"/>
    </xf>
    <xf numFmtId="0" fontId="15" fillId="3" borderId="29" xfId="0" applyFont="1" applyFill="1" applyBorder="1" applyAlignment="1">
      <alignment vertical="top" wrapText="1"/>
    </xf>
    <xf numFmtId="0" fontId="15" fillId="3" borderId="30" xfId="0" applyFont="1" applyFill="1" applyBorder="1" applyAlignment="1">
      <alignment vertical="top" wrapText="1"/>
    </xf>
    <xf numFmtId="0" fontId="15" fillId="3" borderId="50" xfId="0" applyFont="1" applyFill="1" applyBorder="1" applyAlignment="1">
      <alignment vertical="top" wrapText="1"/>
    </xf>
    <xf numFmtId="2" fontId="15" fillId="3" borderId="6" xfId="0" applyNumberFormat="1" applyFont="1" applyFill="1" applyBorder="1" applyAlignment="1">
      <alignment vertical="top" wrapText="1"/>
    </xf>
    <xf numFmtId="0" fontId="15" fillId="3" borderId="20" xfId="0" applyFont="1" applyFill="1" applyBorder="1" applyAlignment="1">
      <alignment vertical="top" wrapText="1"/>
    </xf>
    <xf numFmtId="0" fontId="15" fillId="3" borderId="21" xfId="0" applyFont="1" applyFill="1" applyBorder="1" applyAlignment="1">
      <alignment vertical="top" wrapText="1"/>
    </xf>
    <xf numFmtId="0" fontId="15" fillId="3" borderId="51" xfId="0" applyFont="1" applyFill="1" applyBorder="1" applyAlignment="1">
      <alignment vertical="top" wrapText="1"/>
    </xf>
    <xf numFmtId="0" fontId="15" fillId="3" borderId="17" xfId="0" applyFont="1" applyFill="1" applyBorder="1" applyAlignment="1">
      <alignment vertical="top" wrapText="1"/>
    </xf>
    <xf numFmtId="0" fontId="15" fillId="3" borderId="18" xfId="0" applyFont="1" applyFill="1" applyBorder="1" applyAlignment="1">
      <alignment vertical="top" wrapText="1"/>
    </xf>
    <xf numFmtId="0" fontId="15" fillId="3" borderId="5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16" workbookViewId="0">
      <selection activeCell="I31" sqref="I31"/>
    </sheetView>
  </sheetViews>
  <sheetFormatPr defaultRowHeight="15" x14ac:dyDescent="0.25"/>
  <sheetData>
    <row r="1" spans="1:10" ht="15.75" thickBot="1" x14ac:dyDescent="0.3">
      <c r="A1" s="1" t="s">
        <v>0</v>
      </c>
      <c r="B1" s="2" t="s">
        <v>1</v>
      </c>
      <c r="C1" s="3" t="s">
        <v>2</v>
      </c>
      <c r="D1" s="4"/>
      <c r="E1" s="4"/>
      <c r="F1" s="5" t="s">
        <v>0</v>
      </c>
      <c r="G1" s="6" t="s">
        <v>3</v>
      </c>
      <c r="H1" s="7" t="s">
        <v>2</v>
      </c>
      <c r="I1" s="4"/>
    </row>
    <row r="2" spans="1:10" x14ac:dyDescent="0.25">
      <c r="A2" s="8" t="s">
        <v>4</v>
      </c>
      <c r="B2" s="8" t="s">
        <v>5</v>
      </c>
      <c r="C2" s="8" t="s">
        <v>6</v>
      </c>
      <c r="D2" s="9" t="s">
        <v>7</v>
      </c>
      <c r="F2" s="10" t="s">
        <v>4</v>
      </c>
      <c r="G2" s="10" t="s">
        <v>5</v>
      </c>
      <c r="H2" s="10" t="s">
        <v>6</v>
      </c>
      <c r="I2" s="11" t="s">
        <v>7</v>
      </c>
    </row>
    <row r="3" spans="1:10" x14ac:dyDescent="0.25">
      <c r="A3" s="12"/>
      <c r="B3" s="13"/>
      <c r="C3" s="13"/>
      <c r="D3" s="14"/>
      <c r="F3" s="15"/>
      <c r="G3" s="16"/>
      <c r="H3" s="17"/>
      <c r="I3" s="18"/>
    </row>
    <row r="4" spans="1:10" ht="15.75" thickBot="1" x14ac:dyDescent="0.3">
      <c r="A4" s="19"/>
      <c r="B4" s="20"/>
      <c r="C4" s="20"/>
      <c r="D4" s="21"/>
      <c r="F4" s="22"/>
      <c r="G4" s="23"/>
      <c r="H4" s="23"/>
      <c r="I4" s="24"/>
    </row>
    <row r="5" spans="1:10" x14ac:dyDescent="0.25">
      <c r="A5" s="25">
        <v>0</v>
      </c>
      <c r="B5" s="26">
        <v>0</v>
      </c>
      <c r="C5" s="26"/>
      <c r="D5" s="27">
        <f>C5/SQRT(10)</f>
        <v>0</v>
      </c>
      <c r="E5" s="28">
        <v>0</v>
      </c>
      <c r="F5" s="25">
        <v>0</v>
      </c>
      <c r="G5" s="26">
        <v>0</v>
      </c>
      <c r="H5" s="26"/>
      <c r="I5" s="27">
        <f>H5/SQRT(10)</f>
        <v>0</v>
      </c>
    </row>
    <row r="6" spans="1:10" x14ac:dyDescent="0.25">
      <c r="A6" s="29" t="s">
        <v>8</v>
      </c>
      <c r="B6" s="30">
        <v>7.0000000000000007E-2</v>
      </c>
      <c r="C6" s="30">
        <v>0.04</v>
      </c>
      <c r="D6" s="27">
        <f t="shared" ref="D6:D12" si="0">C6/SQRT(10)</f>
        <v>1.2649110640673518E-2</v>
      </c>
      <c r="E6" s="28">
        <v>1</v>
      </c>
      <c r="F6" s="29" t="s">
        <v>8</v>
      </c>
      <c r="G6" s="30">
        <v>0.04</v>
      </c>
      <c r="H6" s="30">
        <v>0.02</v>
      </c>
      <c r="I6" s="27">
        <f t="shared" ref="I6:I12" si="1">H6/SQRT(10)</f>
        <v>6.3245553203367588E-3</v>
      </c>
    </row>
    <row r="7" spans="1:10" x14ac:dyDescent="0.25">
      <c r="A7" s="29" t="s">
        <v>9</v>
      </c>
      <c r="B7" s="30">
        <v>0.13</v>
      </c>
      <c r="C7" s="30">
        <v>0.05</v>
      </c>
      <c r="D7" s="27">
        <f t="shared" si="0"/>
        <v>1.5811388300841896E-2</v>
      </c>
      <c r="E7" s="28">
        <v>2</v>
      </c>
      <c r="F7" s="29" t="s">
        <v>9</v>
      </c>
      <c r="G7" s="30">
        <v>0.06</v>
      </c>
      <c r="H7" s="30">
        <v>0.03</v>
      </c>
      <c r="I7" s="27">
        <f t="shared" si="1"/>
        <v>9.4868329805051377E-3</v>
      </c>
    </row>
    <row r="8" spans="1:10" x14ac:dyDescent="0.25">
      <c r="A8" s="29" t="s">
        <v>10</v>
      </c>
      <c r="B8" s="30">
        <v>0.24</v>
      </c>
      <c r="C8" s="30">
        <v>0.1</v>
      </c>
      <c r="D8" s="27">
        <f t="shared" si="0"/>
        <v>3.1622776601683791E-2</v>
      </c>
      <c r="E8" s="28">
        <v>3</v>
      </c>
      <c r="F8" s="29" t="s">
        <v>10</v>
      </c>
      <c r="G8" s="30">
        <v>0.15</v>
      </c>
      <c r="H8" s="30">
        <v>0.06</v>
      </c>
      <c r="I8" s="27">
        <f t="shared" si="1"/>
        <v>1.8973665961010275E-2</v>
      </c>
    </row>
    <row r="9" spans="1:10" x14ac:dyDescent="0.25">
      <c r="A9" s="29" t="s">
        <v>11</v>
      </c>
      <c r="B9" s="30">
        <v>0.42</v>
      </c>
      <c r="C9" s="30">
        <v>0.18</v>
      </c>
      <c r="D9" s="27">
        <f t="shared" si="0"/>
        <v>5.6920997883030823E-2</v>
      </c>
      <c r="E9" s="28">
        <v>4</v>
      </c>
      <c r="F9" s="29" t="s">
        <v>11</v>
      </c>
      <c r="G9" s="30">
        <v>0.21</v>
      </c>
      <c r="H9" s="30">
        <v>0.09</v>
      </c>
      <c r="I9" s="27">
        <f t="shared" si="1"/>
        <v>2.8460498941515412E-2</v>
      </c>
    </row>
    <row r="10" spans="1:10" x14ac:dyDescent="0.25">
      <c r="A10" s="29" t="s">
        <v>12</v>
      </c>
      <c r="B10" s="30">
        <v>0.6</v>
      </c>
      <c r="C10" s="30">
        <v>0.23</v>
      </c>
      <c r="D10" s="27">
        <f t="shared" si="0"/>
        <v>7.2732386183872719E-2</v>
      </c>
      <c r="E10" s="28">
        <v>5</v>
      </c>
      <c r="F10" s="29" t="s">
        <v>12</v>
      </c>
      <c r="G10" s="30">
        <v>0.35</v>
      </c>
      <c r="H10" s="30">
        <v>0.14000000000000001</v>
      </c>
      <c r="I10" s="27">
        <f t="shared" si="1"/>
        <v>4.4271887242357311E-2</v>
      </c>
    </row>
    <row r="11" spans="1:10" x14ac:dyDescent="0.25">
      <c r="A11" s="29" t="s">
        <v>13</v>
      </c>
      <c r="B11" s="30">
        <v>1</v>
      </c>
      <c r="C11" s="30">
        <v>0.27</v>
      </c>
      <c r="D11" s="27">
        <f t="shared" si="0"/>
        <v>8.5381496824546238E-2</v>
      </c>
      <c r="E11" s="28">
        <v>6</v>
      </c>
      <c r="F11" s="29" t="s">
        <v>13</v>
      </c>
      <c r="G11" s="30">
        <v>0.55000000000000004</v>
      </c>
      <c r="H11" s="30">
        <v>0.21</v>
      </c>
      <c r="I11" s="27">
        <f t="shared" si="1"/>
        <v>6.6407830863535966E-2</v>
      </c>
    </row>
    <row r="12" spans="1:10" x14ac:dyDescent="0.25">
      <c r="A12" s="29" t="s">
        <v>14</v>
      </c>
      <c r="B12" s="30">
        <v>1.21</v>
      </c>
      <c r="C12" s="30">
        <v>0.26</v>
      </c>
      <c r="D12" s="27">
        <f t="shared" si="0"/>
        <v>8.2219219164377855E-2</v>
      </c>
      <c r="E12" s="28">
        <v>7</v>
      </c>
      <c r="F12" s="29" t="s">
        <v>14</v>
      </c>
      <c r="G12" s="30">
        <v>0.7</v>
      </c>
      <c r="H12" s="30">
        <v>0.3</v>
      </c>
      <c r="I12" s="27">
        <f t="shared" si="1"/>
        <v>9.4868329805051374E-2</v>
      </c>
    </row>
    <row r="14" spans="1:10" ht="15.75" thickBot="1" x14ac:dyDescent="0.3"/>
    <row r="15" spans="1:10" ht="15.75" thickBot="1" x14ac:dyDescent="0.3">
      <c r="A15" s="31" t="s">
        <v>15</v>
      </c>
      <c r="B15" s="32"/>
      <c r="C15" s="61" t="s">
        <v>16</v>
      </c>
      <c r="D15" s="62"/>
      <c r="E15" s="62"/>
      <c r="F15" s="62"/>
      <c r="G15" s="62"/>
      <c r="H15" s="62"/>
      <c r="I15" s="62"/>
      <c r="J15" s="62"/>
    </row>
    <row r="16" spans="1:10" ht="15.75" thickBot="1" x14ac:dyDescent="0.3">
      <c r="A16" s="58" t="s">
        <v>17</v>
      </c>
      <c r="B16" s="33" t="s">
        <v>18</v>
      </c>
      <c r="C16" s="34">
        <v>0</v>
      </c>
      <c r="D16" s="35" t="s">
        <v>8</v>
      </c>
      <c r="E16" s="34" t="s">
        <v>9</v>
      </c>
      <c r="F16" s="34" t="s">
        <v>10</v>
      </c>
      <c r="G16" s="34" t="s">
        <v>11</v>
      </c>
      <c r="H16" s="36" t="s">
        <v>12</v>
      </c>
      <c r="I16" s="37" t="s">
        <v>13</v>
      </c>
      <c r="J16" s="36" t="s">
        <v>14</v>
      </c>
    </row>
    <row r="17" spans="1:10" x14ac:dyDescent="0.25">
      <c r="A17" s="59"/>
      <c r="B17" s="38">
        <v>1</v>
      </c>
      <c r="C17" s="39">
        <v>0</v>
      </c>
      <c r="D17" s="39">
        <v>0.09</v>
      </c>
      <c r="E17" s="39">
        <v>0.19</v>
      </c>
      <c r="F17" s="39">
        <v>0.2</v>
      </c>
      <c r="G17" s="39">
        <v>0.34</v>
      </c>
      <c r="H17" s="40">
        <v>0.43</v>
      </c>
      <c r="I17" s="40">
        <v>1.0900000000000001</v>
      </c>
      <c r="J17" s="40">
        <v>1.2</v>
      </c>
    </row>
    <row r="18" spans="1:10" x14ac:dyDescent="0.25">
      <c r="A18" s="59"/>
      <c r="B18" s="38">
        <v>2</v>
      </c>
      <c r="C18" s="39">
        <v>0</v>
      </c>
      <c r="D18" s="39">
        <v>0.16</v>
      </c>
      <c r="E18" s="39">
        <v>0.16</v>
      </c>
      <c r="F18" s="39">
        <v>0.43</v>
      </c>
      <c r="G18" s="39">
        <v>0.8</v>
      </c>
      <c r="H18" s="39">
        <v>0.98</v>
      </c>
      <c r="I18" s="41">
        <v>1.46</v>
      </c>
      <c r="J18" s="41">
        <v>1.71</v>
      </c>
    </row>
    <row r="19" spans="1:10" x14ac:dyDescent="0.25">
      <c r="A19" s="59"/>
      <c r="B19" s="38">
        <v>3</v>
      </c>
      <c r="C19" s="39">
        <v>0</v>
      </c>
      <c r="D19" s="39">
        <v>0.08</v>
      </c>
      <c r="E19" s="39">
        <v>0.11</v>
      </c>
      <c r="F19" s="39">
        <v>0.22</v>
      </c>
      <c r="G19" s="39">
        <v>0.41</v>
      </c>
      <c r="H19" s="39">
        <v>0.62</v>
      </c>
      <c r="I19" s="41">
        <v>0.9</v>
      </c>
      <c r="J19" s="41">
        <v>1.26</v>
      </c>
    </row>
    <row r="20" spans="1:10" x14ac:dyDescent="0.25">
      <c r="A20" s="59"/>
      <c r="B20" s="38">
        <v>4</v>
      </c>
      <c r="C20" s="39">
        <v>0</v>
      </c>
      <c r="D20" s="39">
        <v>0.1</v>
      </c>
      <c r="E20" s="39">
        <v>0.2</v>
      </c>
      <c r="F20" s="39">
        <v>0.4</v>
      </c>
      <c r="G20" s="39">
        <v>0.63</v>
      </c>
      <c r="H20" s="39">
        <v>1</v>
      </c>
      <c r="I20" s="41">
        <v>1.45</v>
      </c>
      <c r="J20" s="41">
        <v>1.51</v>
      </c>
    </row>
    <row r="21" spans="1:10" x14ac:dyDescent="0.25">
      <c r="A21" s="59"/>
      <c r="B21" s="38">
        <v>5</v>
      </c>
      <c r="C21" s="39">
        <v>0</v>
      </c>
      <c r="D21" s="39">
        <v>0.04</v>
      </c>
      <c r="E21" s="39">
        <v>7.0000000000000007E-2</v>
      </c>
      <c r="F21" s="39">
        <v>0.16</v>
      </c>
      <c r="G21" s="39">
        <v>0.28000000000000003</v>
      </c>
      <c r="H21" s="39">
        <v>0.38</v>
      </c>
      <c r="I21" s="41">
        <v>0.69</v>
      </c>
      <c r="J21" s="41">
        <v>1.1299999999999999</v>
      </c>
    </row>
    <row r="22" spans="1:10" x14ac:dyDescent="0.25">
      <c r="A22" s="59"/>
      <c r="B22" s="38">
        <v>6</v>
      </c>
      <c r="C22" s="39">
        <v>0</v>
      </c>
      <c r="D22" s="39">
        <v>0.03</v>
      </c>
      <c r="E22" s="39">
        <v>0.1</v>
      </c>
      <c r="F22" s="39">
        <v>0.16</v>
      </c>
      <c r="G22" s="39">
        <v>0.33</v>
      </c>
      <c r="H22" s="39">
        <v>0.5</v>
      </c>
      <c r="I22" s="41">
        <v>0.89</v>
      </c>
      <c r="J22" s="41">
        <v>0.97</v>
      </c>
    </row>
    <row r="23" spans="1:10" x14ac:dyDescent="0.25">
      <c r="A23" s="59"/>
      <c r="B23" s="38">
        <v>7</v>
      </c>
      <c r="C23" s="39">
        <v>0</v>
      </c>
      <c r="D23" s="39">
        <v>0.02</v>
      </c>
      <c r="E23" s="39">
        <v>0.08</v>
      </c>
      <c r="F23" s="39">
        <v>0.15</v>
      </c>
      <c r="G23" s="39">
        <v>0.25</v>
      </c>
      <c r="H23" s="39">
        <v>0.45</v>
      </c>
      <c r="I23" s="41">
        <v>0.78</v>
      </c>
      <c r="J23" s="41">
        <v>1.1000000000000001</v>
      </c>
    </row>
    <row r="24" spans="1:10" x14ac:dyDescent="0.25">
      <c r="A24" s="59"/>
      <c r="B24" s="38">
        <v>8</v>
      </c>
      <c r="C24" s="39">
        <v>0</v>
      </c>
      <c r="D24" s="39">
        <v>0.06</v>
      </c>
      <c r="E24" s="39">
        <v>0.12</v>
      </c>
      <c r="F24" s="39">
        <v>0.28000000000000003</v>
      </c>
      <c r="G24" s="39">
        <v>0.52</v>
      </c>
      <c r="H24" s="39">
        <v>0.7</v>
      </c>
      <c r="I24" s="40">
        <v>1.1200000000000001</v>
      </c>
      <c r="J24" s="40">
        <v>1.38</v>
      </c>
    </row>
    <row r="25" spans="1:10" x14ac:dyDescent="0.25">
      <c r="A25" s="59"/>
      <c r="B25" s="38">
        <v>9</v>
      </c>
      <c r="C25" s="39">
        <v>0</v>
      </c>
      <c r="D25" s="39">
        <v>0.04</v>
      </c>
      <c r="E25" s="39">
        <v>0.09</v>
      </c>
      <c r="F25" s="39">
        <v>0.16</v>
      </c>
      <c r="G25" s="39">
        <v>0.28000000000000003</v>
      </c>
      <c r="H25" s="39">
        <v>0.38</v>
      </c>
      <c r="I25" s="41">
        <v>0.82</v>
      </c>
      <c r="J25" s="41">
        <v>0.91</v>
      </c>
    </row>
    <row r="26" spans="1:10" ht="15.75" thickBot="1" x14ac:dyDescent="0.3">
      <c r="A26" s="57"/>
      <c r="B26" s="43">
        <v>10</v>
      </c>
      <c r="C26" s="33">
        <v>0</v>
      </c>
      <c r="D26" s="33">
        <v>0.12</v>
      </c>
      <c r="E26" s="33">
        <v>0.15</v>
      </c>
      <c r="F26" s="33">
        <v>0.27</v>
      </c>
      <c r="G26" s="33">
        <v>0.36</v>
      </c>
      <c r="H26" s="33">
        <v>0.53</v>
      </c>
      <c r="I26" s="44">
        <v>0.83</v>
      </c>
      <c r="J26" s="44">
        <v>0.95</v>
      </c>
    </row>
    <row r="27" spans="1:10" x14ac:dyDescent="0.25">
      <c r="A27" s="42"/>
      <c r="B27" s="45" t="s">
        <v>19</v>
      </c>
      <c r="C27" s="46">
        <f>AVERAGE(C17:C26)</f>
        <v>0</v>
      </c>
      <c r="D27" s="46">
        <f t="shared" ref="D27:J27" si="2">AVERAGE(D17:D26)</f>
        <v>7.400000000000001E-2</v>
      </c>
      <c r="E27" s="46">
        <f t="shared" si="2"/>
        <v>0.12699999999999997</v>
      </c>
      <c r="F27" s="46">
        <f t="shared" si="2"/>
        <v>0.24299999999999997</v>
      </c>
      <c r="G27" s="46">
        <f t="shared" si="2"/>
        <v>0.42000000000000004</v>
      </c>
      <c r="H27" s="46">
        <f t="shared" si="2"/>
        <v>0.59699999999999998</v>
      </c>
      <c r="I27" s="46">
        <f t="shared" si="2"/>
        <v>1.0029999999999999</v>
      </c>
      <c r="J27" s="46">
        <f t="shared" si="2"/>
        <v>1.2119999999999997</v>
      </c>
    </row>
    <row r="28" spans="1:10" ht="15.75" thickBot="1" x14ac:dyDescent="0.3">
      <c r="A28" s="42"/>
      <c r="B28" s="47" t="s">
        <v>6</v>
      </c>
      <c r="C28" s="48">
        <f>STDEV(C17:C26)</f>
        <v>0</v>
      </c>
      <c r="D28" s="48">
        <f t="shared" ref="D28:J28" si="3">STDEV(D17:D26)</f>
        <v>4.4522154285503976E-2</v>
      </c>
      <c r="E28" s="48">
        <f t="shared" si="3"/>
        <v>4.5716517802649868E-2</v>
      </c>
      <c r="F28" s="48">
        <f t="shared" si="3"/>
        <v>0.10187683195353545</v>
      </c>
      <c r="G28" s="48">
        <f t="shared" si="3"/>
        <v>0.17788885418835124</v>
      </c>
      <c r="H28" s="48">
        <f t="shared" si="3"/>
        <v>0.23041267326256185</v>
      </c>
      <c r="I28" s="48">
        <f t="shared" si="3"/>
        <v>0.27170449634360738</v>
      </c>
      <c r="J28" s="48">
        <f t="shared" si="3"/>
        <v>0.25930676813380821</v>
      </c>
    </row>
    <row r="29" spans="1:10" x14ac:dyDescent="0.25">
      <c r="A29" s="49"/>
      <c r="B29" s="50">
        <v>11</v>
      </c>
      <c r="C29" s="39">
        <v>0</v>
      </c>
      <c r="D29" s="39">
        <v>0.05</v>
      </c>
      <c r="E29" s="39">
        <v>0.08</v>
      </c>
      <c r="F29" s="39">
        <v>0.17</v>
      </c>
      <c r="G29" s="39">
        <v>0.23</v>
      </c>
      <c r="H29" s="39">
        <v>0.5</v>
      </c>
      <c r="I29" s="41">
        <v>0.85</v>
      </c>
      <c r="J29" s="41">
        <v>1.22</v>
      </c>
    </row>
    <row r="30" spans="1:10" x14ac:dyDescent="0.25">
      <c r="A30" s="51"/>
      <c r="B30" s="52">
        <v>12</v>
      </c>
      <c r="C30" s="39">
        <v>0</v>
      </c>
      <c r="D30" s="39">
        <v>0.03</v>
      </c>
      <c r="E30" s="39">
        <v>0.05</v>
      </c>
      <c r="F30" s="39">
        <v>7.0000000000000007E-2</v>
      </c>
      <c r="G30" s="39">
        <v>0.15</v>
      </c>
      <c r="H30" s="39">
        <v>0.22</v>
      </c>
      <c r="I30" s="53">
        <v>0.39</v>
      </c>
      <c r="J30" s="53">
        <v>0.47</v>
      </c>
    </row>
    <row r="31" spans="1:10" x14ac:dyDescent="0.25">
      <c r="A31" s="60" t="s">
        <v>20</v>
      </c>
      <c r="B31" s="52">
        <v>13</v>
      </c>
      <c r="C31" s="39">
        <v>0</v>
      </c>
      <c r="D31" s="39">
        <v>0.05</v>
      </c>
      <c r="E31" s="39">
        <v>0.05</v>
      </c>
      <c r="F31" s="39">
        <v>0.1</v>
      </c>
      <c r="G31" s="39">
        <v>0.15</v>
      </c>
      <c r="H31" s="39">
        <v>0.22</v>
      </c>
      <c r="I31" s="41">
        <v>0.5</v>
      </c>
      <c r="J31" s="41">
        <v>0.7</v>
      </c>
    </row>
    <row r="32" spans="1:10" x14ac:dyDescent="0.25">
      <c r="A32" s="60"/>
      <c r="B32" s="52">
        <v>14</v>
      </c>
      <c r="C32" s="39">
        <v>0</v>
      </c>
      <c r="D32" s="39">
        <v>0.03</v>
      </c>
      <c r="E32" s="39">
        <v>0.03</v>
      </c>
      <c r="F32" s="39">
        <v>0.12</v>
      </c>
      <c r="G32" s="39">
        <v>0.17</v>
      </c>
      <c r="H32" s="39">
        <v>0.31</v>
      </c>
      <c r="I32" s="41">
        <v>0.46</v>
      </c>
      <c r="J32" s="41">
        <v>0.56999999999999995</v>
      </c>
    </row>
    <row r="33" spans="1:10" x14ac:dyDescent="0.25">
      <c r="A33" s="60"/>
      <c r="B33" s="52">
        <v>15</v>
      </c>
      <c r="C33" s="39">
        <v>0</v>
      </c>
      <c r="D33" s="39">
        <v>7.0000000000000007E-2</v>
      </c>
      <c r="E33" s="39">
        <v>0.05</v>
      </c>
      <c r="F33" s="39">
        <v>0.21</v>
      </c>
      <c r="G33" s="39">
        <v>0.35</v>
      </c>
      <c r="H33" s="53">
        <v>0.44</v>
      </c>
      <c r="I33" s="53">
        <v>0.62</v>
      </c>
      <c r="J33" s="53">
        <v>0.88</v>
      </c>
    </row>
    <row r="34" spans="1:10" x14ac:dyDescent="0.25">
      <c r="A34" s="60"/>
      <c r="B34" s="52">
        <v>16</v>
      </c>
      <c r="C34" s="39">
        <v>0</v>
      </c>
      <c r="D34" s="39">
        <v>0.02</v>
      </c>
      <c r="E34" s="39">
        <v>0.1</v>
      </c>
      <c r="F34" s="39">
        <v>0.19</v>
      </c>
      <c r="G34" s="39">
        <v>0.3</v>
      </c>
      <c r="H34" s="39">
        <v>0.45</v>
      </c>
      <c r="I34" s="41">
        <v>0.57999999999999996</v>
      </c>
      <c r="J34" s="53">
        <v>0.64</v>
      </c>
    </row>
    <row r="35" spans="1:10" x14ac:dyDescent="0.25">
      <c r="A35" s="60"/>
      <c r="B35" s="52">
        <v>17</v>
      </c>
      <c r="C35" s="39">
        <v>0</v>
      </c>
      <c r="D35" s="39">
        <v>0.01</v>
      </c>
      <c r="E35" s="39">
        <v>0.03</v>
      </c>
      <c r="F35" s="39">
        <v>0.05</v>
      </c>
      <c r="G35" s="39">
        <v>0.08</v>
      </c>
      <c r="H35" s="39">
        <v>0.14000000000000001</v>
      </c>
      <c r="I35" s="41">
        <v>0.18</v>
      </c>
      <c r="J35" s="41">
        <v>0.21</v>
      </c>
    </row>
    <row r="36" spans="1:10" x14ac:dyDescent="0.25">
      <c r="A36" s="60"/>
      <c r="B36" s="52">
        <v>18</v>
      </c>
      <c r="C36" s="39">
        <v>0</v>
      </c>
      <c r="D36" s="39">
        <v>0.03</v>
      </c>
      <c r="E36" s="39">
        <v>0.08</v>
      </c>
      <c r="F36" s="39">
        <v>0.19</v>
      </c>
      <c r="G36" s="39">
        <v>0.28999999999999998</v>
      </c>
      <c r="H36" s="53">
        <v>0.56999999999999995</v>
      </c>
      <c r="I36" s="53">
        <v>0.83</v>
      </c>
      <c r="J36" s="53">
        <v>0.97</v>
      </c>
    </row>
    <row r="37" spans="1:10" x14ac:dyDescent="0.25">
      <c r="A37" s="60"/>
      <c r="B37" s="52">
        <v>19</v>
      </c>
      <c r="C37" s="39">
        <v>0</v>
      </c>
      <c r="D37" s="39">
        <v>0.05</v>
      </c>
      <c r="E37" s="39">
        <v>0.06</v>
      </c>
      <c r="F37" s="39">
        <v>0.11</v>
      </c>
      <c r="G37" s="39">
        <v>0.12</v>
      </c>
      <c r="H37" s="39">
        <v>0.27</v>
      </c>
      <c r="I37" s="41">
        <v>0.38</v>
      </c>
      <c r="J37" s="41">
        <v>0.46</v>
      </c>
    </row>
    <row r="38" spans="1:10" ht="15.75" thickBot="1" x14ac:dyDescent="0.3">
      <c r="A38" s="60"/>
      <c r="B38" s="54">
        <v>20</v>
      </c>
      <c r="C38" s="33">
        <v>0</v>
      </c>
      <c r="D38" s="33">
        <v>0.05</v>
      </c>
      <c r="E38" s="33">
        <v>0.1</v>
      </c>
      <c r="F38" s="33">
        <v>0.23</v>
      </c>
      <c r="G38" s="33">
        <v>0.25</v>
      </c>
      <c r="H38" s="33">
        <v>0.42</v>
      </c>
      <c r="I38" s="44">
        <v>0.67</v>
      </c>
      <c r="J38" s="44">
        <v>0.9</v>
      </c>
    </row>
    <row r="39" spans="1:10" x14ac:dyDescent="0.25">
      <c r="A39" s="55"/>
      <c r="B39" s="45" t="s">
        <v>19</v>
      </c>
      <c r="C39" s="46">
        <f>AVERAGE(C29:C38)</f>
        <v>0</v>
      </c>
      <c r="D39" s="46">
        <f t="shared" ref="D39:J39" si="4">AVERAGE(D29:D38)</f>
        <v>3.9E-2</v>
      </c>
      <c r="E39" s="46">
        <f t="shared" si="4"/>
        <v>6.3E-2</v>
      </c>
      <c r="F39" s="46">
        <f t="shared" si="4"/>
        <v>0.14400000000000002</v>
      </c>
      <c r="G39" s="46">
        <f t="shared" si="4"/>
        <v>0.20900000000000002</v>
      </c>
      <c r="H39" s="46">
        <f t="shared" si="4"/>
        <v>0.35399999999999998</v>
      </c>
      <c r="I39" s="46">
        <f t="shared" si="4"/>
        <v>0.54600000000000004</v>
      </c>
      <c r="J39" s="46">
        <f t="shared" si="4"/>
        <v>0.70199999999999996</v>
      </c>
    </row>
    <row r="40" spans="1:10" ht="15.75" thickBot="1" x14ac:dyDescent="0.3">
      <c r="A40" s="56"/>
      <c r="B40" s="47" t="s">
        <v>6</v>
      </c>
      <c r="C40" s="48">
        <f t="shared" ref="C40:J40" si="5">STDEV(C29:C38)</f>
        <v>0</v>
      </c>
      <c r="D40" s="48">
        <f t="shared" si="5"/>
        <v>1.7919573407620817E-2</v>
      </c>
      <c r="E40" s="48">
        <f t="shared" si="5"/>
        <v>2.5841396591085745E-2</v>
      </c>
      <c r="F40" s="48">
        <f t="shared" si="5"/>
        <v>6.2039413995369774E-2</v>
      </c>
      <c r="G40" s="48">
        <f t="shared" si="5"/>
        <v>8.8122389638249921E-2</v>
      </c>
      <c r="H40" s="48">
        <f t="shared" si="5"/>
        <v>0.14127986409959481</v>
      </c>
      <c r="I40" s="48">
        <f t="shared" si="5"/>
        <v>0.20828399415754972</v>
      </c>
      <c r="J40" s="48">
        <f t="shared" si="5"/>
        <v>0.29566497556825644</v>
      </c>
    </row>
  </sheetData>
  <mergeCells count="3">
    <mergeCell ref="A16:A25"/>
    <mergeCell ref="A31:A38"/>
    <mergeCell ref="C15:J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F3" sqref="F3:F22"/>
    </sheetView>
  </sheetViews>
  <sheetFormatPr defaultRowHeight="15" x14ac:dyDescent="0.25"/>
  <sheetData>
    <row r="1" spans="1:6" ht="38.25" x14ac:dyDescent="0.25">
      <c r="A1" s="63" t="s">
        <v>21</v>
      </c>
      <c r="B1" s="69" t="s">
        <v>22</v>
      </c>
      <c r="C1" s="88" t="s">
        <v>23</v>
      </c>
      <c r="D1" s="89"/>
      <c r="E1" s="90"/>
      <c r="F1" s="91" t="s">
        <v>24</v>
      </c>
    </row>
    <row r="2" spans="1:6" ht="15.75" thickBot="1" x14ac:dyDescent="0.3">
      <c r="A2" s="64"/>
      <c r="B2" s="70"/>
      <c r="C2" s="92" t="s">
        <v>25</v>
      </c>
      <c r="D2" s="93" t="s">
        <v>26</v>
      </c>
      <c r="E2" s="94" t="s">
        <v>27</v>
      </c>
      <c r="F2" s="95" t="s">
        <v>28</v>
      </c>
    </row>
    <row r="3" spans="1:6" x14ac:dyDescent="0.25">
      <c r="A3" s="65" t="s">
        <v>17</v>
      </c>
      <c r="B3" s="71">
        <v>1</v>
      </c>
      <c r="C3" s="96">
        <v>17.8</v>
      </c>
      <c r="D3" s="97">
        <v>15</v>
      </c>
      <c r="E3" s="98">
        <v>9</v>
      </c>
      <c r="F3" s="99">
        <v>1.2015</v>
      </c>
    </row>
    <row r="4" spans="1:6" x14ac:dyDescent="0.25">
      <c r="A4" s="58"/>
      <c r="B4" s="72">
        <v>2</v>
      </c>
      <c r="C4" s="100">
        <v>21.7</v>
      </c>
      <c r="D4" s="101">
        <v>17.5</v>
      </c>
      <c r="E4" s="102">
        <v>9</v>
      </c>
      <c r="F4" s="103">
        <v>1.7088749999999999</v>
      </c>
    </row>
    <row r="5" spans="1:6" x14ac:dyDescent="0.25">
      <c r="A5" s="58"/>
      <c r="B5" s="72">
        <v>3</v>
      </c>
      <c r="C5" s="100">
        <v>18.8</v>
      </c>
      <c r="D5" s="101">
        <v>15.8</v>
      </c>
      <c r="E5" s="102">
        <v>8.5</v>
      </c>
      <c r="F5" s="103">
        <v>1.2624200000000001</v>
      </c>
    </row>
    <row r="6" spans="1:6" ht="15.75" thickBot="1" x14ac:dyDescent="0.3">
      <c r="A6" s="58"/>
      <c r="B6" s="73">
        <v>4</v>
      </c>
      <c r="C6" s="104">
        <v>19.2</v>
      </c>
      <c r="D6" s="105">
        <v>15</v>
      </c>
      <c r="E6" s="106">
        <v>10.5</v>
      </c>
      <c r="F6" s="107">
        <v>1.512</v>
      </c>
    </row>
    <row r="7" spans="1:6" x14ac:dyDescent="0.25">
      <c r="A7" s="58"/>
      <c r="B7" s="74">
        <v>5</v>
      </c>
      <c r="C7" s="108">
        <v>18.5</v>
      </c>
      <c r="D7" s="109">
        <v>14.6</v>
      </c>
      <c r="E7" s="110">
        <v>8.4</v>
      </c>
      <c r="F7" s="99">
        <v>1.1344199999999998</v>
      </c>
    </row>
    <row r="8" spans="1:6" x14ac:dyDescent="0.25">
      <c r="A8" s="58"/>
      <c r="B8" s="75">
        <v>6</v>
      </c>
      <c r="C8" s="108">
        <v>15.2</v>
      </c>
      <c r="D8" s="109">
        <v>15</v>
      </c>
      <c r="E8" s="110">
        <v>8.5</v>
      </c>
      <c r="F8" s="103">
        <v>0.96899999999999997</v>
      </c>
    </row>
    <row r="9" spans="1:6" x14ac:dyDescent="0.25">
      <c r="A9" s="58"/>
      <c r="B9" s="75">
        <v>7</v>
      </c>
      <c r="C9" s="100">
        <v>17.5</v>
      </c>
      <c r="D9" s="101">
        <v>14.9</v>
      </c>
      <c r="E9" s="102">
        <v>8.4</v>
      </c>
      <c r="F9" s="103">
        <v>1.0951500000000001</v>
      </c>
    </row>
    <row r="10" spans="1:6" ht="15.75" thickBot="1" x14ac:dyDescent="0.3">
      <c r="A10" s="58"/>
      <c r="B10" s="76">
        <v>8</v>
      </c>
      <c r="C10" s="104">
        <v>18.600000000000001</v>
      </c>
      <c r="D10" s="105">
        <v>15</v>
      </c>
      <c r="E10" s="106">
        <v>9.9</v>
      </c>
      <c r="F10" s="107">
        <v>1.3810499999999999</v>
      </c>
    </row>
    <row r="11" spans="1:6" x14ac:dyDescent="0.25">
      <c r="A11" s="59"/>
      <c r="B11" s="77">
        <v>9</v>
      </c>
      <c r="C11" s="108">
        <v>16.399999999999999</v>
      </c>
      <c r="D11" s="109">
        <v>12.6</v>
      </c>
      <c r="E11" s="110">
        <v>8.8000000000000007</v>
      </c>
      <c r="F11" s="99">
        <v>0.90921600000000002</v>
      </c>
    </row>
    <row r="12" spans="1:6" ht="15.75" thickBot="1" x14ac:dyDescent="0.3">
      <c r="A12" s="66"/>
      <c r="B12" s="72">
        <v>10</v>
      </c>
      <c r="C12" s="100">
        <v>18.899999999999999</v>
      </c>
      <c r="D12" s="101">
        <v>15.2</v>
      </c>
      <c r="E12" s="102">
        <v>6.6</v>
      </c>
      <c r="F12" s="103">
        <v>0.94802399999999987</v>
      </c>
    </row>
    <row r="13" spans="1:6" x14ac:dyDescent="0.25">
      <c r="A13" s="49"/>
      <c r="B13" s="78">
        <v>11</v>
      </c>
      <c r="C13" s="111">
        <v>18</v>
      </c>
      <c r="D13" s="112">
        <v>12.8</v>
      </c>
      <c r="E13" s="113">
        <v>10.6</v>
      </c>
      <c r="F13" s="114">
        <v>1.22112</v>
      </c>
    </row>
    <row r="14" spans="1:6" ht="15.75" thickBot="1" x14ac:dyDescent="0.3">
      <c r="A14" s="51"/>
      <c r="B14" s="79">
        <v>12</v>
      </c>
      <c r="C14" s="115">
        <v>11.7</v>
      </c>
      <c r="D14" s="116">
        <v>10.9</v>
      </c>
      <c r="E14" s="117">
        <v>7.3</v>
      </c>
      <c r="F14" s="118">
        <v>0.46548449999999997</v>
      </c>
    </row>
    <row r="15" spans="1:6" x14ac:dyDescent="0.25">
      <c r="A15" s="67" t="s">
        <v>20</v>
      </c>
      <c r="B15" s="80">
        <v>13</v>
      </c>
      <c r="C15" s="119">
        <v>14.3</v>
      </c>
      <c r="D15" s="120">
        <v>13.9</v>
      </c>
      <c r="E15" s="121">
        <v>7</v>
      </c>
      <c r="F15" s="122">
        <v>0.69569500000000006</v>
      </c>
    </row>
    <row r="16" spans="1:6" x14ac:dyDescent="0.25">
      <c r="A16" s="67"/>
      <c r="B16" s="81">
        <v>14</v>
      </c>
      <c r="C16" s="123">
        <v>15.5</v>
      </c>
      <c r="D16" s="124">
        <v>11.5</v>
      </c>
      <c r="E16" s="125">
        <v>6.4</v>
      </c>
      <c r="F16" s="114">
        <v>0.57040000000000002</v>
      </c>
    </row>
    <row r="17" spans="1:6" x14ac:dyDescent="0.25">
      <c r="A17" s="67"/>
      <c r="B17" s="82">
        <v>15</v>
      </c>
      <c r="C17" s="111">
        <v>16.7</v>
      </c>
      <c r="D17" s="112">
        <v>14.5</v>
      </c>
      <c r="E17" s="113">
        <v>7.3</v>
      </c>
      <c r="F17" s="114">
        <v>0.8838474999999999</v>
      </c>
    </row>
    <row r="18" spans="1:6" ht="15.75" thickBot="1" x14ac:dyDescent="0.3">
      <c r="A18" s="67"/>
      <c r="B18" s="83">
        <v>16</v>
      </c>
      <c r="C18" s="115">
        <v>15.8</v>
      </c>
      <c r="D18" s="116">
        <v>14</v>
      </c>
      <c r="E18" s="117">
        <v>5.8</v>
      </c>
      <c r="F18" s="118">
        <v>0.64148000000000005</v>
      </c>
    </row>
    <row r="19" spans="1:6" x14ac:dyDescent="0.25">
      <c r="A19" s="67"/>
      <c r="B19" s="84">
        <v>17</v>
      </c>
      <c r="C19" s="126">
        <v>9.6</v>
      </c>
      <c r="D19" s="127">
        <v>7.5</v>
      </c>
      <c r="E19" s="128">
        <v>5.7</v>
      </c>
      <c r="F19" s="122">
        <v>0.20520000000000002</v>
      </c>
    </row>
    <row r="20" spans="1:6" x14ac:dyDescent="0.25">
      <c r="A20" s="67"/>
      <c r="B20" s="85">
        <v>18</v>
      </c>
      <c r="C20" s="123">
        <v>16.399999999999999</v>
      </c>
      <c r="D20" s="124">
        <v>13.9</v>
      </c>
      <c r="E20" s="125">
        <v>8.5</v>
      </c>
      <c r="F20" s="114">
        <v>0.96882999999999997</v>
      </c>
    </row>
    <row r="21" spans="1:6" x14ac:dyDescent="0.25">
      <c r="A21" s="67"/>
      <c r="B21" s="86">
        <v>19</v>
      </c>
      <c r="C21" s="111">
        <v>12.5</v>
      </c>
      <c r="D21" s="112">
        <v>9.9</v>
      </c>
      <c r="E21" s="113">
        <v>7.4</v>
      </c>
      <c r="F21" s="114">
        <v>0.45787499999999998</v>
      </c>
    </row>
    <row r="22" spans="1:6" ht="15.75" thickBot="1" x14ac:dyDescent="0.3">
      <c r="A22" s="68"/>
      <c r="B22" s="87">
        <v>20</v>
      </c>
      <c r="C22" s="115">
        <v>18.899999999999999</v>
      </c>
      <c r="D22" s="116">
        <v>15.8</v>
      </c>
      <c r="E22" s="117">
        <v>6</v>
      </c>
      <c r="F22" s="118">
        <v>0.89585999999999999</v>
      </c>
    </row>
  </sheetData>
  <mergeCells count="5">
    <mergeCell ref="A1:A2"/>
    <mergeCell ref="A3:A12"/>
    <mergeCell ref="A15:A22"/>
    <mergeCell ref="B1:B2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tumor size</vt:lpstr>
      <vt:lpstr>tumor measurement at week4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Shaghayegh Nouruzi</dc:creator>
  <cp:lastModifiedBy>Shaghayegh Nouruzi</cp:lastModifiedBy>
  <dcterms:created xsi:type="dcterms:W3CDTF">2024-05-24T18:11:37Z</dcterms:created>
  <dcterms:modified xsi:type="dcterms:W3CDTF">2024-05-24T18:19:15Z</dcterms:modified>
</cp:coreProperties>
</file>