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ylercolson/Library/Mobile Documents/com~apple~CloudDocs/JCI Insight submission materials/"/>
    </mc:Choice>
  </mc:AlternateContent>
  <xr:revisionPtr revIDLastSave="0" documentId="13_ncr:1_{1E16C003-2D13-2E4D-89CF-D5695A1FEBA6}" xr6:coauthVersionLast="47" xr6:coauthVersionMax="47" xr10:uidLastSave="{00000000-0000-0000-0000-000000000000}"/>
  <bookViews>
    <workbookView xWindow="0" yWindow="880" windowWidth="36000" windowHeight="22500" firstSheet="28" activeTab="48" xr2:uid="{BAE413E2-DCB1-45BA-88E2-6C12B39CF76C}"/>
  </bookViews>
  <sheets>
    <sheet name="Fig1A" sheetId="1" r:id="rId1"/>
    <sheet name="Fig1D" sheetId="2" r:id="rId2"/>
    <sheet name="Fig1E" sheetId="3" r:id="rId3"/>
    <sheet name="Fig2A" sheetId="4" r:id="rId4"/>
    <sheet name="Fig2B" sheetId="5" r:id="rId5"/>
    <sheet name="Fig2C" sheetId="6" r:id="rId6"/>
    <sheet name="Fig2D" sheetId="8" r:id="rId7"/>
    <sheet name="Fig2E" sheetId="9" r:id="rId8"/>
    <sheet name="Fig3A" sheetId="10" r:id="rId9"/>
    <sheet name="Fig3B" sheetId="11" r:id="rId10"/>
    <sheet name="Fig3C" sheetId="12" r:id="rId11"/>
    <sheet name="Fig3D" sheetId="13" r:id="rId12"/>
    <sheet name="Fig3E" sheetId="14" r:id="rId13"/>
    <sheet name="Fig3F" sheetId="15" r:id="rId14"/>
    <sheet name="Fig3G" sheetId="16" r:id="rId15"/>
    <sheet name="Fig3H" sheetId="33" r:id="rId16"/>
    <sheet name="Fig4B,C" sheetId="17" r:id="rId17"/>
    <sheet name="Fig4D" sheetId="18" r:id="rId18"/>
    <sheet name="Fig5A" sheetId="19" r:id="rId19"/>
    <sheet name="Fig5B" sheetId="20" r:id="rId20"/>
    <sheet name="Fig5C" sheetId="21" r:id="rId21"/>
    <sheet name="Fig5D" sheetId="22" r:id="rId22"/>
    <sheet name="Fig6H" sheetId="23" r:id="rId23"/>
    <sheet name="Fig7A" sheetId="24" r:id="rId24"/>
    <sheet name="Fig7B" sheetId="25" r:id="rId25"/>
    <sheet name="Fig7C" sheetId="26" r:id="rId26"/>
    <sheet name="Fig7D" sheetId="34" r:id="rId27"/>
    <sheet name="Fig7E" sheetId="27" r:id="rId28"/>
    <sheet name="Fig7F" sheetId="28" r:id="rId29"/>
    <sheet name="Fig7G" sheetId="29" r:id="rId30"/>
    <sheet name="Fig7H" sheetId="30" r:id="rId31"/>
    <sheet name="Fig7I" sheetId="31" r:id="rId32"/>
    <sheet name="Fig7J" sheetId="32" r:id="rId33"/>
    <sheet name="FigS1A" sheetId="35" r:id="rId34"/>
    <sheet name="FigS1B" sheetId="36" r:id="rId35"/>
    <sheet name="FigS1C" sheetId="37" r:id="rId36"/>
    <sheet name="FigS1D" sheetId="38" r:id="rId37"/>
    <sheet name="FigS1E" sheetId="39" r:id="rId38"/>
    <sheet name="FigS2A" sheetId="40" r:id="rId39"/>
    <sheet name="FigS2B" sheetId="41" r:id="rId40"/>
    <sheet name="FigS2C" sheetId="42" r:id="rId41"/>
    <sheet name="FigS2D" sheetId="43" r:id="rId42"/>
    <sheet name="FigS2E" sheetId="44" r:id="rId43"/>
    <sheet name="FigS2F" sheetId="45" r:id="rId44"/>
    <sheet name="FigS3A" sheetId="46" r:id="rId45"/>
    <sheet name="FigS3B" sheetId="47" r:id="rId46"/>
    <sheet name="FigS3C" sheetId="48" r:id="rId47"/>
    <sheet name="FigS4A" sheetId="49" r:id="rId48"/>
    <sheet name="FigS4B" sheetId="50" r:id="rId4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4" l="1"/>
  <c r="C10" i="34"/>
  <c r="C11" i="34"/>
  <c r="B10" i="34"/>
  <c r="B11" i="34"/>
  <c r="B9" i="34"/>
  <c r="C18" i="21" l="1"/>
  <c r="D18" i="21"/>
  <c r="E18" i="21"/>
  <c r="F18" i="21"/>
  <c r="H18" i="21"/>
  <c r="I18" i="21"/>
  <c r="J18" i="21"/>
  <c r="K18" i="21"/>
  <c r="L18" i="21"/>
  <c r="B18" i="21"/>
  <c r="C18" i="33"/>
  <c r="D18" i="33"/>
  <c r="E18" i="33"/>
  <c r="I18" i="33"/>
  <c r="J18" i="33"/>
  <c r="K18" i="33"/>
  <c r="L18" i="33"/>
  <c r="M18" i="33"/>
  <c r="N18" i="33"/>
  <c r="B18" i="33"/>
</calcChain>
</file>

<file path=xl/sharedStrings.xml><?xml version="1.0" encoding="utf-8"?>
<sst xmlns="http://schemas.openxmlformats.org/spreadsheetml/2006/main" count="280" uniqueCount="136">
  <si>
    <t>1</t>
  </si>
  <si>
    <t>2</t>
  </si>
  <si>
    <t>3</t>
  </si>
  <si>
    <t>4</t>
  </si>
  <si>
    <t>5</t>
  </si>
  <si>
    <t>Condition</t>
  </si>
  <si>
    <t>Foxp3-Thy1.1+ (%)</t>
  </si>
  <si>
    <r>
      <t>1</t>
    </r>
    <r>
      <rPr>
        <sz val="11"/>
        <color theme="1"/>
        <rFont val="Aptos Narrow"/>
        <family val="2"/>
      </rPr>
      <t>° (VC +)</t>
    </r>
  </si>
  <si>
    <t>2° (VC +)</t>
  </si>
  <si>
    <t>2° (VC -)</t>
  </si>
  <si>
    <t>Treg</t>
  </si>
  <si>
    <t>Teff</t>
  </si>
  <si>
    <r>
      <t>2</t>
    </r>
    <r>
      <rPr>
        <sz val="11"/>
        <color theme="1"/>
        <rFont val="Aptos Narrow"/>
        <family val="2"/>
      </rPr>
      <t>° ER-Treg</t>
    </r>
  </si>
  <si>
    <t>CpG</t>
  </si>
  <si>
    <t>Foxp3 CNS2</t>
  </si>
  <si>
    <t>Il2ra</t>
  </si>
  <si>
    <t>Ctla4</t>
  </si>
  <si>
    <t>Ikzf4</t>
  </si>
  <si>
    <t>ER-Tregs</t>
  </si>
  <si>
    <t>Days</t>
  </si>
  <si>
    <t>No ER-Tregs</t>
  </si>
  <si>
    <t>No ER-Tregs (%)</t>
  </si>
  <si>
    <t>ER-Tregs (%)</t>
  </si>
  <si>
    <t>Host CD4+ T cells (%)</t>
  </si>
  <si>
    <t>% IL-17A+ of CD4</t>
  </si>
  <si>
    <r>
      <t>% IFN</t>
    </r>
    <r>
      <rPr>
        <sz val="11"/>
        <color theme="1"/>
        <rFont val="Aptos Narrow"/>
        <family val="2"/>
      </rPr>
      <t>γ</t>
    </r>
    <r>
      <rPr>
        <sz val="11"/>
        <color theme="1"/>
        <rFont val="Aptos Narrow"/>
        <family val="2"/>
        <scheme val="minor"/>
      </rPr>
      <t>+ of CD4</t>
    </r>
  </si>
  <si>
    <t>% GM-CSF+ of CD4</t>
  </si>
  <si>
    <t>No Treg</t>
  </si>
  <si>
    <t>sgNT-ER-Tregs</t>
  </si>
  <si>
    <t>sgFoxp3-Er-Tregs</t>
  </si>
  <si>
    <t>% GM-CSF+</t>
  </si>
  <si>
    <t>sgNT ER-Treg</t>
  </si>
  <si>
    <t>sgFoxp3 ER-Treg</t>
  </si>
  <si>
    <t>% IL-10+ IL-17A-</t>
  </si>
  <si>
    <t>% IL-10- IL-17A+</t>
  </si>
  <si>
    <t>Foxp3-RV-Teff</t>
  </si>
  <si>
    <t>MigR1-Foxp3-Teff</t>
  </si>
  <si>
    <t>MigR1-ER-Treg</t>
  </si>
  <si>
    <t>CD25</t>
  </si>
  <si>
    <t>CTLA-4</t>
  </si>
  <si>
    <r>
      <t>MFI (Units: 10</t>
    </r>
    <r>
      <rPr>
        <vertAlign val="superscript"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)</t>
    </r>
  </si>
  <si>
    <t>No Tregs</t>
  </si>
  <si>
    <t>% CD4+ CD3+ in spinal cord</t>
  </si>
  <si>
    <t>Foxp3 MFI</t>
  </si>
  <si>
    <t>Tconv only</t>
  </si>
  <si>
    <t>Tconv + ER-Tregs (MOG)</t>
  </si>
  <si>
    <t>Tconv + iTregs (MOG)</t>
  </si>
  <si>
    <t>Tconv + ER-Treg (Ova)</t>
  </si>
  <si>
    <t>ER-Tregs (MOG)</t>
  </si>
  <si>
    <t>iTregs (MOG)</t>
  </si>
  <si>
    <t>ER-Tregs (OVA)</t>
  </si>
  <si>
    <t>% Transferred Tregs in CD4 T cells in spinal cord</t>
  </si>
  <si>
    <t>% Transferred Tregs in CD4 T cells in drainig lymph nodes</t>
  </si>
  <si>
    <t>MOG-specific ER-Tregs</t>
  </si>
  <si>
    <t>MOG-non-specific ER-Tregs</t>
  </si>
  <si>
    <t>No ER-Tregs</t>
  </si>
  <si>
    <t>% of GM-CSF+ in CD4</t>
  </si>
  <si>
    <r>
      <t>% of IFN</t>
    </r>
    <r>
      <rPr>
        <sz val="11"/>
        <color theme="1"/>
        <rFont val="Aptos Narrow"/>
        <family val="2"/>
      </rPr>
      <t>γ+ in CD4</t>
    </r>
  </si>
  <si>
    <t>% Transferred Tregs in spinal cord CD4 T cells</t>
  </si>
  <si>
    <t>No Vaccination</t>
  </si>
  <si>
    <t>Vaccination</t>
  </si>
  <si>
    <t>iTr</t>
  </si>
  <si>
    <t>Th1-ER-Tr</t>
  </si>
  <si>
    <t>Th2-ER-Tr</t>
  </si>
  <si>
    <t>Th17-ER-Tr</t>
  </si>
  <si>
    <r>
      <t>% Ror</t>
    </r>
    <r>
      <rPr>
        <sz val="11"/>
        <color theme="1"/>
        <rFont val="Aptos Narrow"/>
        <family val="2"/>
      </rPr>
      <t>γt+ of Thy1.1+</t>
    </r>
  </si>
  <si>
    <t>Tconv + ER-Treg</t>
  </si>
  <si>
    <t>Tconv + nTreg (cultured)</t>
  </si>
  <si>
    <t>Tconv + nTreg</t>
  </si>
  <si>
    <r>
      <t>% Ror</t>
    </r>
    <r>
      <rPr>
        <sz val="11"/>
        <color theme="1"/>
        <rFont val="Aptos Narrow"/>
        <family val="2"/>
      </rPr>
      <t>γt+ in transferred Tregs</t>
    </r>
  </si>
  <si>
    <t>Tconv + sgNT ER-Tregs</t>
  </si>
  <si>
    <t>Tconv + sgStat3 ER-Tregs</t>
  </si>
  <si>
    <t>Tconv + sgMaf ER-Tregs</t>
  </si>
  <si>
    <r>
      <t>Numbers of CD4+ T cells (Unit: 10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</si>
  <si>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Tconv + sgNC1 ER-Treg</t>
  </si>
  <si>
    <t>Tconv + sgStat3 ER-Treg</t>
  </si>
  <si>
    <t>Tconv + sgMaf ER-Treg</t>
  </si>
  <si>
    <r>
      <t>Numbers of GM-CSF+ CD4+ T cells (Unit: 10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</si>
  <si>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r>
      <t>% Ror</t>
    </r>
    <r>
      <rPr>
        <sz val="11"/>
        <color theme="1"/>
        <rFont val="Aptos Narrow"/>
        <family val="2"/>
      </rPr>
      <t>γt</t>
    </r>
    <r>
      <rPr>
        <sz val="11"/>
        <color theme="1"/>
        <rFont val="Aptos Narrow"/>
        <family val="2"/>
        <scheme val="minor"/>
      </rPr>
      <t>+</t>
    </r>
  </si>
  <si>
    <t>% c-Maf+</t>
  </si>
  <si>
    <t>sgNC1</t>
  </si>
  <si>
    <t>sgStat3</t>
  </si>
  <si>
    <t>sgMaf</t>
  </si>
  <si>
    <r>
      <t>% Ror</t>
    </r>
    <r>
      <rPr>
        <sz val="11"/>
        <color theme="1"/>
        <rFont val="Aptos Narrow"/>
        <family val="2"/>
      </rPr>
      <t>γt+ c-Maf+</t>
    </r>
  </si>
  <si>
    <t>sgNT</t>
  </si>
  <si>
    <t>% ER-Tregs of spinal cord CD4</t>
  </si>
  <si>
    <t>% ER-Tregs of draining LN CD4</t>
  </si>
  <si>
    <r>
      <t>% IFN</t>
    </r>
    <r>
      <rPr>
        <sz val="11"/>
        <color theme="1"/>
        <rFont val="Aptos Narrow"/>
        <family val="2"/>
      </rPr>
      <t>γ+</t>
    </r>
  </si>
  <si>
    <r>
      <t>% GM-CSF+ IFN</t>
    </r>
    <r>
      <rPr>
        <sz val="11"/>
        <color theme="1"/>
        <rFont val="Aptos Narrow"/>
        <family val="2"/>
      </rPr>
      <t>γ+</t>
    </r>
  </si>
  <si>
    <t>% Transferred Tregs in CD3+ CD4+ cells  in spinal cord</t>
  </si>
  <si>
    <t>% Transferred Tregs in singlets in spinal cord</t>
  </si>
  <si>
    <t>Spinal cord cell counts</t>
  </si>
  <si>
    <t>Treg number in spinal cord</t>
  </si>
  <si>
    <t>% Transferred Tregs in spinal cord single cells</t>
  </si>
  <si>
    <t>Vaccination + MOG-specific ER-Tregs</t>
  </si>
  <si>
    <t>Vaccination + OVA-specific ER-Tregs</t>
  </si>
  <si>
    <t>% Transferred in singlets in spleen</t>
  </si>
  <si>
    <t>nTregs</t>
  </si>
  <si>
    <t>Ratio normalized to ER-Treg average</t>
  </si>
  <si>
    <t>% ER-Tregs of Foxp3+ in dLN</t>
  </si>
  <si>
    <t>Transferred Treg numbers in dLN</t>
  </si>
  <si>
    <t>Host Tregs</t>
  </si>
  <si>
    <t>% Rorgt+ of CD4+Foxp3+ Tregs in dLN</t>
  </si>
  <si>
    <t>Host Tregs</t>
  </si>
  <si>
    <t>% Transferred Tregs in CD4+CD3+ in spinal cord</t>
  </si>
  <si>
    <t>Number of CD4+Foxp3+ Tregs in total cells in spinal cord</t>
  </si>
  <si>
    <t>% Rorgt+ of CD4+Foxp3+ Tregs</t>
  </si>
  <si>
    <t>% Rorgt+cMAF+ of CD4+Foxp3+ Tregs</t>
  </si>
  <si>
    <t>% IFNg+ of ER-Tregs in spinal cord</t>
  </si>
  <si>
    <t>% IL-17a of ER-Tregs in spinal cord</t>
  </si>
  <si>
    <t>% GM-CSF of ER-Tregs in spinal cord</t>
  </si>
  <si>
    <t>FRV-Tregs</t>
  </si>
  <si>
    <t>% IFNg+ of Transferred cells in CD3+CD4+ in spinal cord</t>
  </si>
  <si>
    <t>% IL-17a+ of Transferred cells in CD3+CD4+ in spinal cord</t>
  </si>
  <si>
    <t>% GM-CSF+ of Transferred cells in CD3+CD4+ in spinal cord</t>
  </si>
  <si>
    <t>FRV-Treg</t>
  </si>
  <si>
    <t>ER-Treg</t>
  </si>
  <si>
    <t>% Transferred cells of CD4+ in spleen</t>
  </si>
  <si>
    <t>Total number of transferred cells in spleen</t>
  </si>
  <si>
    <t>% Ki-67+ of Transferred cells in spleen</t>
  </si>
  <si>
    <t>Helios MFI of Transferred cells in spleen</t>
  </si>
  <si>
    <t>CD25 MFI of Transferred cells in spleen</t>
  </si>
  <si>
    <t>% Transferred Tregs in CD3+CD4+ cells in spleen</t>
  </si>
  <si>
    <t>Number of transferred Tregs in total cells in spleen</t>
  </si>
  <si>
    <t>% Thy1.1+ of ER-Tregs in spinal cord</t>
  </si>
  <si>
    <t>Thy1.1 MFI of ER-Tregs in spinal cord</t>
  </si>
  <si>
    <t>% Rorgt+ of CD3+CD4+Foxp3+ cells  in spinal cord</t>
  </si>
  <si>
    <t>% cMAF+ of CD3+CD4+Foxp3+ cells  in spinal cord</t>
  </si>
  <si>
    <t>% Rorgt+cMAF+ of CD3+CD4+Foxp3+ cells  in spinal cord</t>
  </si>
  <si>
    <t>Number of transferred cells in singlets in spinal cord</t>
  </si>
  <si>
    <t>sgMAF</t>
  </si>
  <si>
    <t>sgSTAT3</t>
  </si>
  <si>
    <t>Foxp3 MFI of transferred ER-Tregs in spinal cord</t>
  </si>
  <si>
    <t>% Rorgt+cMAF+ of CD4+Foxp3+ Tregs in dLN</t>
  </si>
  <si>
    <t>MOG-non-specific ER-Tregs</t>
  </si>
  <si>
    <t>MOG-specific ER-Tregs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</si>
</sst>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vertAlign val="superscript"/>
      <sz val="11"/>
      <color theme="1"/>
      <name val="Aptos Narrow"/>
      <family val="2"/>
      <scheme val="minor"/>
    </font>
    <font>
      <sz val="11"/>
      <name val="Arial"/>
      <family val="2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4" xfId="0" applyFont="1" applyBorder="1"/>
    <xf numFmtId="0" fontId="5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0" fontId="3" fillId="0" borderId="0" xfId="0" applyFont="1"/>
    <xf numFmtId="0" fontId="3" fillId="0" borderId="6" xfId="0" applyFont="1" applyBorder="1"/>
    <xf numFmtId="0" fontId="2" fillId="0" borderId="0" xfId="0" applyFont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4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11" fontId="0" fillId="0" borderId="1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C2C1-B513-400E-9B9B-E797E091C628}">
  <dimension ref="A1:F5"/>
  <sheetViews>
    <sheetView workbookViewId="0">
      <selection activeCell="F14" sqref="F14"/>
    </sheetView>
  </sheetViews>
  <sheetFormatPr baseColWidth="10" defaultColWidth="8.83203125" defaultRowHeight="15" x14ac:dyDescent="0.2"/>
  <cols>
    <col min="1" max="1" width="10.1640625" customWidth="1"/>
  </cols>
  <sheetData>
    <row r="1" spans="1:6" x14ac:dyDescent="0.2">
      <c r="A1" s="39"/>
      <c r="B1" s="65" t="s">
        <v>6</v>
      </c>
      <c r="C1" s="66"/>
      <c r="D1" s="66"/>
      <c r="E1" s="66"/>
      <c r="F1" s="67"/>
    </row>
    <row r="2" spans="1:6" x14ac:dyDescent="0.2">
      <c r="A2" s="6" t="s">
        <v>5</v>
      </c>
      <c r="B2" s="47" t="s">
        <v>0</v>
      </c>
      <c r="C2" s="48" t="s">
        <v>1</v>
      </c>
      <c r="D2" s="48" t="s">
        <v>2</v>
      </c>
      <c r="E2" s="48" t="s">
        <v>3</v>
      </c>
      <c r="F2" s="49" t="s">
        <v>4</v>
      </c>
    </row>
    <row r="3" spans="1:6" x14ac:dyDescent="0.2">
      <c r="A3" s="4"/>
      <c r="B3" s="50">
        <v>0.98</v>
      </c>
      <c r="C3" s="51">
        <v>13.6</v>
      </c>
      <c r="D3" s="51">
        <v>20.2</v>
      </c>
      <c r="E3" s="51">
        <v>42.7</v>
      </c>
      <c r="F3" s="52">
        <v>57.5</v>
      </c>
    </row>
    <row r="4" spans="1:6" x14ac:dyDescent="0.2">
      <c r="A4" s="4"/>
      <c r="B4" s="53">
        <v>1.44</v>
      </c>
      <c r="C4" s="43">
        <v>14.5</v>
      </c>
      <c r="D4" s="43">
        <v>19.5</v>
      </c>
      <c r="E4" s="43">
        <v>42.2</v>
      </c>
      <c r="F4" s="44">
        <v>56</v>
      </c>
    </row>
    <row r="5" spans="1:6" x14ac:dyDescent="0.2">
      <c r="A5" s="6"/>
      <c r="B5" s="54">
        <v>1.04</v>
      </c>
      <c r="C5" s="45">
        <v>14.2</v>
      </c>
      <c r="D5" s="45">
        <v>18.7</v>
      </c>
      <c r="E5" s="45">
        <v>44.6</v>
      </c>
      <c r="F5" s="46">
        <v>55.6</v>
      </c>
    </row>
  </sheetData>
  <mergeCells count="1">
    <mergeCell ref="B1:F1"/>
  </mergeCells>
  <pageMargins left="0.7" right="0.7" top="0.75" bottom="0.75" header="0.3" footer="0.3"/>
  <ignoredErrors>
    <ignoredError sqref="B2:F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0B66-B5B0-4DB3-9A7B-A109865D7EE2}">
  <dimension ref="B2:J4"/>
  <sheetViews>
    <sheetView workbookViewId="0">
      <selection activeCell="D14" sqref="D14"/>
    </sheetView>
  </sheetViews>
  <sheetFormatPr baseColWidth="10" defaultColWidth="8.83203125" defaultRowHeight="15" x14ac:dyDescent="0.2"/>
  <cols>
    <col min="2" max="2" width="19.83203125" customWidth="1"/>
  </cols>
  <sheetData>
    <row r="2" spans="2:10" x14ac:dyDescent="0.2">
      <c r="B2" s="18"/>
      <c r="C2" s="71" t="s">
        <v>31</v>
      </c>
      <c r="D2" s="72"/>
      <c r="E2" s="72"/>
      <c r="F2" s="73"/>
      <c r="G2" s="71" t="s">
        <v>32</v>
      </c>
      <c r="H2" s="72"/>
      <c r="I2" s="72"/>
      <c r="J2" s="73"/>
    </row>
    <row r="3" spans="2:10" x14ac:dyDescent="0.2">
      <c r="B3" s="29" t="s">
        <v>33</v>
      </c>
      <c r="C3" s="16">
        <v>21.8</v>
      </c>
      <c r="D3" s="2">
        <v>20.5</v>
      </c>
      <c r="E3" s="2">
        <v>21.6</v>
      </c>
      <c r="F3" s="2">
        <v>17</v>
      </c>
      <c r="G3" s="2">
        <v>7.98</v>
      </c>
      <c r="H3" s="2">
        <v>9.67</v>
      </c>
      <c r="I3" s="2">
        <v>13.3</v>
      </c>
      <c r="J3" s="17">
        <v>11.4</v>
      </c>
    </row>
    <row r="4" spans="2:10" x14ac:dyDescent="0.2">
      <c r="B4" s="20" t="s">
        <v>34</v>
      </c>
      <c r="C4" s="11">
        <v>2.12</v>
      </c>
      <c r="D4" s="12">
        <v>2.2200000000000002</v>
      </c>
      <c r="E4" s="12">
        <v>1.51</v>
      </c>
      <c r="F4" s="12">
        <v>1.76</v>
      </c>
      <c r="G4" s="12">
        <v>10.9</v>
      </c>
      <c r="H4" s="12">
        <v>9.3800000000000008</v>
      </c>
      <c r="I4" s="12">
        <v>7.02</v>
      </c>
      <c r="J4" s="13">
        <v>8.57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A1F3-A41B-4E45-8807-03D1A8CE0C0B}">
  <dimension ref="B1:D10"/>
  <sheetViews>
    <sheetView workbookViewId="0">
      <selection activeCell="E18" sqref="E18"/>
    </sheetView>
  </sheetViews>
  <sheetFormatPr baseColWidth="10" defaultColWidth="8.83203125" defaultRowHeight="15" x14ac:dyDescent="0.2"/>
  <cols>
    <col min="2" max="4" width="18.1640625" customWidth="1"/>
  </cols>
  <sheetData>
    <row r="1" spans="2:4" x14ac:dyDescent="0.2">
      <c r="B1" s="65" t="s">
        <v>30</v>
      </c>
      <c r="C1" s="66"/>
      <c r="D1" s="67"/>
    </row>
    <row r="2" spans="2:4" x14ac:dyDescent="0.2">
      <c r="B2" s="18" t="s">
        <v>27</v>
      </c>
      <c r="C2" s="18" t="s">
        <v>37</v>
      </c>
      <c r="D2" s="15" t="s">
        <v>36</v>
      </c>
    </row>
    <row r="3" spans="2:4" x14ac:dyDescent="0.2">
      <c r="B3" s="26">
        <v>10.220000000000001</v>
      </c>
      <c r="C3" s="26">
        <v>8.52</v>
      </c>
      <c r="D3" s="17">
        <v>32.200000000000003</v>
      </c>
    </row>
    <row r="4" spans="2:4" x14ac:dyDescent="0.2">
      <c r="B4" s="26">
        <v>8.4700000000000006</v>
      </c>
      <c r="C4" s="26">
        <v>6.8</v>
      </c>
      <c r="D4" s="17">
        <v>29.5</v>
      </c>
    </row>
    <row r="5" spans="2:4" x14ac:dyDescent="0.2">
      <c r="B5" s="26">
        <v>10.25</v>
      </c>
      <c r="C5" s="26">
        <v>3.3</v>
      </c>
      <c r="D5" s="17">
        <v>35.799999999999997</v>
      </c>
    </row>
    <row r="6" spans="2:4" x14ac:dyDescent="0.2">
      <c r="B6" s="27"/>
      <c r="C6" s="26">
        <v>5.26</v>
      </c>
      <c r="D6" s="17">
        <v>30</v>
      </c>
    </row>
    <row r="7" spans="2:4" x14ac:dyDescent="0.2">
      <c r="B7" s="26"/>
      <c r="C7" s="26">
        <v>2.36</v>
      </c>
      <c r="D7" s="17"/>
    </row>
    <row r="8" spans="2:4" x14ac:dyDescent="0.2">
      <c r="B8" s="26"/>
      <c r="C8" s="26">
        <v>5.79</v>
      </c>
      <c r="D8" s="17"/>
    </row>
    <row r="9" spans="2:4" x14ac:dyDescent="0.2">
      <c r="B9" s="26"/>
      <c r="C9" s="26">
        <v>1.2</v>
      </c>
      <c r="D9" s="17"/>
    </row>
    <row r="10" spans="2:4" x14ac:dyDescent="0.2">
      <c r="B10" s="28"/>
      <c r="C10" s="28">
        <v>5.68</v>
      </c>
      <c r="D10" s="13"/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E611-2405-474F-9BC2-0C9B0602DBD7}">
  <dimension ref="B1:J4"/>
  <sheetViews>
    <sheetView workbookViewId="0">
      <selection activeCell="F13" sqref="F13"/>
    </sheetView>
  </sheetViews>
  <sheetFormatPr baseColWidth="10" defaultColWidth="8.83203125" defaultRowHeight="15" x14ac:dyDescent="0.2"/>
  <sheetData>
    <row r="1" spans="2:10" ht="17" x14ac:dyDescent="0.2">
      <c r="B1" s="65" t="s">
        <v>40</v>
      </c>
      <c r="C1" s="66"/>
      <c r="D1" s="66"/>
      <c r="E1" s="66"/>
      <c r="F1" s="66"/>
      <c r="G1" s="66"/>
      <c r="H1" s="66"/>
      <c r="I1" s="66"/>
      <c r="J1" s="67"/>
    </row>
    <row r="2" spans="2:10" x14ac:dyDescent="0.2">
      <c r="B2" s="24"/>
      <c r="C2" s="71" t="s">
        <v>37</v>
      </c>
      <c r="D2" s="72"/>
      <c r="E2" s="72"/>
      <c r="F2" s="73"/>
      <c r="G2" s="71" t="s">
        <v>36</v>
      </c>
      <c r="H2" s="72"/>
      <c r="I2" s="72"/>
      <c r="J2" s="73"/>
    </row>
    <row r="3" spans="2:10" x14ac:dyDescent="0.2">
      <c r="B3" s="25" t="s">
        <v>38</v>
      </c>
      <c r="C3" s="16">
        <v>35.793300000000002</v>
      </c>
      <c r="D3" s="2">
        <v>36.004300000000001</v>
      </c>
      <c r="E3" s="2">
        <v>31.072199999999999</v>
      </c>
      <c r="F3" s="17">
        <v>34.639699999999998</v>
      </c>
      <c r="G3" s="16">
        <v>18.512799999999999</v>
      </c>
      <c r="H3" s="2">
        <v>14.5953</v>
      </c>
      <c r="I3" s="2">
        <v>13.6424</v>
      </c>
      <c r="J3" s="17">
        <v>15.339</v>
      </c>
    </row>
    <row r="4" spans="2:10" x14ac:dyDescent="0.2">
      <c r="B4" s="20" t="s">
        <v>39</v>
      </c>
      <c r="C4" s="11">
        <v>12.4526</v>
      </c>
      <c r="D4" s="12">
        <v>8.8687000000000005</v>
      </c>
      <c r="E4" s="12">
        <v>9.5023</v>
      </c>
      <c r="F4" s="13">
        <v>8.4601000000000006</v>
      </c>
      <c r="G4" s="11">
        <v>3.0291999999999999</v>
      </c>
      <c r="H4" s="12">
        <v>3.4758</v>
      </c>
      <c r="I4" s="12">
        <v>3.0261999999999998</v>
      </c>
      <c r="J4" s="13">
        <v>2.8288000000000002</v>
      </c>
    </row>
  </sheetData>
  <mergeCells count="3">
    <mergeCell ref="C2:F2"/>
    <mergeCell ref="G2:J2"/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999F-7113-4CBA-A8BD-41C2113990EB}">
  <dimension ref="B1:W19"/>
  <sheetViews>
    <sheetView workbookViewId="0">
      <selection activeCell="G24" sqref="G24"/>
    </sheetView>
  </sheetViews>
  <sheetFormatPr baseColWidth="10" defaultColWidth="8.83203125" defaultRowHeight="15" x14ac:dyDescent="0.2"/>
  <sheetData>
    <row r="1" spans="2:23" x14ac:dyDescent="0.2">
      <c r="B1" s="24" t="s">
        <v>19</v>
      </c>
      <c r="C1" s="71" t="s">
        <v>35</v>
      </c>
      <c r="D1" s="72"/>
      <c r="E1" s="72"/>
      <c r="F1" s="72"/>
      <c r="G1" s="72"/>
      <c r="H1" s="72"/>
      <c r="I1" s="73"/>
      <c r="J1" s="71" t="s">
        <v>18</v>
      </c>
      <c r="K1" s="72"/>
      <c r="L1" s="72"/>
      <c r="M1" s="72"/>
      <c r="N1" s="72"/>
      <c r="O1" s="72"/>
      <c r="P1" s="73"/>
      <c r="Q1" s="71" t="s">
        <v>41</v>
      </c>
      <c r="R1" s="72"/>
      <c r="S1" s="72"/>
      <c r="T1" s="72"/>
      <c r="U1" s="72"/>
      <c r="V1" s="72"/>
      <c r="W1" s="73"/>
    </row>
    <row r="2" spans="2:23" x14ac:dyDescent="0.2">
      <c r="B2" s="19">
        <v>-1</v>
      </c>
      <c r="C2" s="16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17"/>
      <c r="J2" s="16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17">
        <v>0</v>
      </c>
      <c r="Q2" s="16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17"/>
    </row>
    <row r="3" spans="2:23" x14ac:dyDescent="0.2">
      <c r="B3" s="19">
        <v>0</v>
      </c>
      <c r="C3" s="16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17"/>
      <c r="J3" s="16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17">
        <v>0</v>
      </c>
      <c r="Q3" s="16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17"/>
    </row>
    <row r="4" spans="2:23" x14ac:dyDescent="0.2">
      <c r="B4" s="19">
        <v>5</v>
      </c>
      <c r="C4" s="16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17"/>
      <c r="J4" s="16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17">
        <v>0</v>
      </c>
      <c r="Q4" s="16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17"/>
    </row>
    <row r="5" spans="2:23" x14ac:dyDescent="0.2">
      <c r="B5" s="19">
        <v>6</v>
      </c>
      <c r="C5" s="16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17"/>
      <c r="J5" s="16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17">
        <v>0</v>
      </c>
      <c r="Q5" s="16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17"/>
    </row>
    <row r="6" spans="2:23" x14ac:dyDescent="0.2">
      <c r="B6" s="19">
        <v>7</v>
      </c>
      <c r="C6" s="16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17"/>
      <c r="J6" s="16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17">
        <v>0</v>
      </c>
      <c r="Q6" s="16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17"/>
    </row>
    <row r="7" spans="2:23" x14ac:dyDescent="0.2">
      <c r="B7" s="19">
        <v>8</v>
      </c>
      <c r="C7" s="16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17"/>
      <c r="J7" s="16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17">
        <v>0</v>
      </c>
      <c r="Q7" s="16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17"/>
    </row>
    <row r="8" spans="2:23" x14ac:dyDescent="0.2">
      <c r="B8" s="19">
        <v>9</v>
      </c>
      <c r="C8" s="16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17"/>
      <c r="J8" s="16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17">
        <v>0</v>
      </c>
      <c r="Q8" s="16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17"/>
    </row>
    <row r="9" spans="2:23" x14ac:dyDescent="0.2">
      <c r="B9" s="19">
        <v>10</v>
      </c>
      <c r="C9" s="16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17"/>
      <c r="J9" s="16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17">
        <v>0</v>
      </c>
      <c r="Q9" s="16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17"/>
    </row>
    <row r="10" spans="2:23" x14ac:dyDescent="0.2">
      <c r="B10" s="19">
        <v>11</v>
      </c>
      <c r="C10" s="16">
        <v>0</v>
      </c>
      <c r="D10" s="2">
        <v>0</v>
      </c>
      <c r="E10" s="2">
        <v>1.5</v>
      </c>
      <c r="F10" s="2">
        <v>0</v>
      </c>
      <c r="G10" s="2">
        <v>0</v>
      </c>
      <c r="H10" s="2">
        <v>0</v>
      </c>
      <c r="I10" s="17"/>
      <c r="J10" s="16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17">
        <v>0</v>
      </c>
      <c r="Q10" s="16">
        <v>0</v>
      </c>
      <c r="R10" s="2">
        <v>0.5</v>
      </c>
      <c r="S10" s="2">
        <v>0</v>
      </c>
      <c r="T10" s="2">
        <v>0</v>
      </c>
      <c r="U10" s="2">
        <v>0</v>
      </c>
      <c r="V10" s="2">
        <v>0</v>
      </c>
      <c r="W10" s="17"/>
    </row>
    <row r="11" spans="2:23" x14ac:dyDescent="0.2">
      <c r="B11" s="19">
        <v>12</v>
      </c>
      <c r="C11" s="16">
        <v>0</v>
      </c>
      <c r="D11" s="2">
        <v>0</v>
      </c>
      <c r="E11" s="2">
        <v>2.5</v>
      </c>
      <c r="F11" s="2">
        <v>0.5</v>
      </c>
      <c r="G11" s="2">
        <v>0.5</v>
      </c>
      <c r="H11" s="2">
        <v>0</v>
      </c>
      <c r="I11" s="17"/>
      <c r="J11" s="16">
        <v>0.5</v>
      </c>
      <c r="K11" s="2">
        <v>0</v>
      </c>
      <c r="L11" s="2">
        <v>0.5</v>
      </c>
      <c r="M11" s="2">
        <v>0</v>
      </c>
      <c r="N11" s="2">
        <v>0</v>
      </c>
      <c r="O11" s="2">
        <v>0</v>
      </c>
      <c r="P11" s="17">
        <v>0</v>
      </c>
      <c r="Q11" s="16">
        <v>0.5</v>
      </c>
      <c r="R11" s="2">
        <v>0</v>
      </c>
      <c r="S11" s="2">
        <v>0</v>
      </c>
      <c r="T11" s="2">
        <v>0.5</v>
      </c>
      <c r="U11" s="2">
        <v>1</v>
      </c>
      <c r="V11" s="2">
        <v>0.5</v>
      </c>
      <c r="W11" s="17"/>
    </row>
    <row r="12" spans="2:23" x14ac:dyDescent="0.2">
      <c r="B12" s="19">
        <v>13</v>
      </c>
      <c r="C12" s="16">
        <v>0</v>
      </c>
      <c r="D12" s="2">
        <v>0.5</v>
      </c>
      <c r="E12" s="2">
        <v>3.5</v>
      </c>
      <c r="F12" s="2">
        <v>1</v>
      </c>
      <c r="G12" s="2">
        <v>1.5</v>
      </c>
      <c r="H12" s="2">
        <v>0</v>
      </c>
      <c r="I12" s="17"/>
      <c r="J12" s="16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17">
        <v>0</v>
      </c>
      <c r="Q12" s="16">
        <v>0.5</v>
      </c>
      <c r="R12" s="2">
        <v>1</v>
      </c>
      <c r="S12" s="2">
        <v>0.5</v>
      </c>
      <c r="T12" s="2">
        <v>1</v>
      </c>
      <c r="U12" s="2">
        <v>2</v>
      </c>
      <c r="V12" s="2">
        <v>0</v>
      </c>
      <c r="W12" s="17"/>
    </row>
    <row r="13" spans="2:23" x14ac:dyDescent="0.2">
      <c r="B13" s="19">
        <v>14</v>
      </c>
      <c r="C13" s="16">
        <v>0.5</v>
      </c>
      <c r="D13" s="2">
        <v>1.5</v>
      </c>
      <c r="E13" s="2">
        <v>5</v>
      </c>
      <c r="F13" s="2">
        <v>2</v>
      </c>
      <c r="G13" s="2">
        <v>2</v>
      </c>
      <c r="H13" s="2">
        <v>0.5</v>
      </c>
      <c r="I13" s="17"/>
      <c r="J13" s="16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7">
        <v>0</v>
      </c>
      <c r="Q13" s="16">
        <v>0</v>
      </c>
      <c r="R13" s="2">
        <v>1.5</v>
      </c>
      <c r="S13" s="2">
        <v>0.5</v>
      </c>
      <c r="T13" s="2">
        <v>1.5</v>
      </c>
      <c r="U13" s="2">
        <v>3</v>
      </c>
      <c r="V13" s="2">
        <v>0.5</v>
      </c>
      <c r="W13" s="17"/>
    </row>
    <row r="14" spans="2:23" x14ac:dyDescent="0.2">
      <c r="B14" s="19">
        <v>15</v>
      </c>
      <c r="C14" s="16">
        <v>0.5</v>
      </c>
      <c r="D14" s="2">
        <v>2</v>
      </c>
      <c r="E14" s="2">
        <v>5</v>
      </c>
      <c r="F14" s="2">
        <v>2</v>
      </c>
      <c r="G14" s="2">
        <v>3</v>
      </c>
      <c r="H14" s="2">
        <v>1</v>
      </c>
      <c r="I14" s="17"/>
      <c r="J14" s="16">
        <v>0</v>
      </c>
      <c r="K14" s="2">
        <v>0</v>
      </c>
      <c r="L14" s="2">
        <v>0.5</v>
      </c>
      <c r="M14" s="2">
        <v>0</v>
      </c>
      <c r="N14" s="2">
        <v>0</v>
      </c>
      <c r="O14" s="2">
        <v>0.5</v>
      </c>
      <c r="P14" s="17">
        <v>0</v>
      </c>
      <c r="Q14" s="16">
        <v>0.5</v>
      </c>
      <c r="R14" s="2">
        <v>2.5</v>
      </c>
      <c r="S14" s="2">
        <v>1</v>
      </c>
      <c r="T14" s="2">
        <v>3</v>
      </c>
      <c r="U14" s="2">
        <v>3.5</v>
      </c>
      <c r="V14" s="2">
        <v>1</v>
      </c>
      <c r="W14" s="17"/>
    </row>
    <row r="15" spans="2:23" x14ac:dyDescent="0.2">
      <c r="B15" s="20">
        <v>16</v>
      </c>
      <c r="C15" s="11">
        <v>1</v>
      </c>
      <c r="D15" s="12">
        <v>3</v>
      </c>
      <c r="E15" s="12">
        <v>5</v>
      </c>
      <c r="F15" s="12">
        <v>3</v>
      </c>
      <c r="G15" s="12">
        <v>3</v>
      </c>
      <c r="H15" s="12">
        <v>2</v>
      </c>
      <c r="I15" s="13"/>
      <c r="J15" s="11">
        <v>0</v>
      </c>
      <c r="K15" s="12">
        <v>0</v>
      </c>
      <c r="L15" s="12">
        <v>0.5</v>
      </c>
      <c r="M15" s="12">
        <v>0</v>
      </c>
      <c r="N15" s="12">
        <v>0</v>
      </c>
      <c r="O15" s="12">
        <v>0.5</v>
      </c>
      <c r="P15" s="13">
        <v>0</v>
      </c>
      <c r="Q15" s="11">
        <v>1.5</v>
      </c>
      <c r="R15" s="12">
        <v>3</v>
      </c>
      <c r="S15" s="12">
        <v>1.5</v>
      </c>
      <c r="T15" s="12">
        <v>3.5</v>
      </c>
      <c r="U15" s="12">
        <v>4</v>
      </c>
      <c r="V15" s="12">
        <v>1.5</v>
      </c>
      <c r="W15" s="13"/>
    </row>
    <row r="16" spans="2:23" x14ac:dyDescent="0.2">
      <c r="W16" s="2"/>
    </row>
    <row r="17" spans="23:23" x14ac:dyDescent="0.2">
      <c r="W17" s="2"/>
    </row>
    <row r="18" spans="23:23" x14ac:dyDescent="0.2">
      <c r="W18" s="2"/>
    </row>
    <row r="19" spans="23:23" x14ac:dyDescent="0.2">
      <c r="W19" s="2"/>
    </row>
  </sheetData>
  <mergeCells count="3">
    <mergeCell ref="C1:I1"/>
    <mergeCell ref="J1:P1"/>
    <mergeCell ref="Q1:W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CACE-19F3-4CA9-B45A-5B68FA347891}">
  <dimension ref="B1:V3"/>
  <sheetViews>
    <sheetView workbookViewId="0">
      <selection activeCell="B1" sqref="B1:V3"/>
    </sheetView>
  </sheetViews>
  <sheetFormatPr baseColWidth="10" defaultColWidth="8.83203125" defaultRowHeight="15" x14ac:dyDescent="0.2"/>
  <sheetData>
    <row r="1" spans="2:22" x14ac:dyDescent="0.2">
      <c r="B1" s="65" t="s">
        <v>42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2:22" x14ac:dyDescent="0.2">
      <c r="B2" s="71" t="s">
        <v>41</v>
      </c>
      <c r="C2" s="72"/>
      <c r="D2" s="72"/>
      <c r="E2" s="72"/>
      <c r="F2" s="72"/>
      <c r="G2" s="72"/>
      <c r="H2" s="73"/>
      <c r="I2" s="71" t="s">
        <v>35</v>
      </c>
      <c r="J2" s="72"/>
      <c r="K2" s="72"/>
      <c r="L2" s="72"/>
      <c r="M2" s="72"/>
      <c r="N2" s="72"/>
      <c r="O2" s="73"/>
      <c r="P2" s="71" t="s">
        <v>18</v>
      </c>
      <c r="Q2" s="72"/>
      <c r="R2" s="72"/>
      <c r="S2" s="72"/>
      <c r="T2" s="72"/>
      <c r="U2" s="72"/>
      <c r="V2" s="73"/>
    </row>
    <row r="3" spans="2:22" x14ac:dyDescent="0.2">
      <c r="B3" s="11">
        <v>6.17</v>
      </c>
      <c r="C3" s="12">
        <v>4.4000000000000004</v>
      </c>
      <c r="D3" s="12">
        <v>7.54</v>
      </c>
      <c r="E3" s="12">
        <v>4.1900000000000004</v>
      </c>
      <c r="F3" s="12">
        <v>9.43</v>
      </c>
      <c r="G3" s="12">
        <v>9.43</v>
      </c>
      <c r="H3" s="13"/>
      <c r="I3" s="11">
        <v>4.01</v>
      </c>
      <c r="J3" s="12">
        <v>3.27</v>
      </c>
      <c r="K3" s="12">
        <v>2.7</v>
      </c>
      <c r="L3" s="12">
        <v>7.29</v>
      </c>
      <c r="M3" s="7"/>
      <c r="N3" s="12"/>
      <c r="O3" s="13"/>
      <c r="P3" s="11">
        <v>0.22</v>
      </c>
      <c r="Q3" s="12">
        <v>0.86</v>
      </c>
      <c r="R3" s="12">
        <v>7.6999999999999999E-2</v>
      </c>
      <c r="S3" s="12">
        <v>0.14000000000000001</v>
      </c>
      <c r="T3" s="12">
        <v>0.41</v>
      </c>
      <c r="U3" s="12">
        <v>1.97</v>
      </c>
      <c r="V3" s="13">
        <v>2.5999999999999999E-2</v>
      </c>
    </row>
  </sheetData>
  <mergeCells count="4">
    <mergeCell ref="B2:H2"/>
    <mergeCell ref="I2:O2"/>
    <mergeCell ref="P2:V2"/>
    <mergeCell ref="B1:V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08EA-47E7-44F1-84AB-966CD366CC87}">
  <dimension ref="B1:O3"/>
  <sheetViews>
    <sheetView workbookViewId="0">
      <selection activeCell="G13" sqref="G13"/>
    </sheetView>
  </sheetViews>
  <sheetFormatPr baseColWidth="10" defaultColWidth="8.83203125" defaultRowHeight="15" x14ac:dyDescent="0.2"/>
  <sheetData>
    <row r="1" spans="2:15" x14ac:dyDescent="0.2">
      <c r="B1" s="65" t="s">
        <v>43</v>
      </c>
      <c r="C1" s="66"/>
      <c r="D1" s="66"/>
      <c r="E1" s="66"/>
      <c r="F1" s="66"/>
      <c r="G1" s="66"/>
      <c r="H1" s="66"/>
      <c r="I1" s="67"/>
      <c r="J1" s="1"/>
      <c r="K1" s="1"/>
      <c r="L1" s="1"/>
      <c r="M1" s="1"/>
      <c r="N1" s="1"/>
      <c r="O1" s="1"/>
    </row>
    <row r="2" spans="2:15" x14ac:dyDescent="0.2">
      <c r="B2" s="71" t="s">
        <v>35</v>
      </c>
      <c r="C2" s="72"/>
      <c r="D2" s="72"/>
      <c r="E2" s="73"/>
      <c r="F2" s="71" t="s">
        <v>18</v>
      </c>
      <c r="G2" s="72"/>
      <c r="H2" s="72"/>
      <c r="I2" s="73"/>
      <c r="M2" s="9"/>
      <c r="N2" s="9"/>
      <c r="O2" s="9"/>
    </row>
    <row r="3" spans="2:15" x14ac:dyDescent="0.2">
      <c r="B3" s="11">
        <v>1777</v>
      </c>
      <c r="C3" s="12">
        <v>1959</v>
      </c>
      <c r="D3" s="12">
        <v>1800</v>
      </c>
      <c r="E3" s="13">
        <v>1953</v>
      </c>
      <c r="F3" s="11">
        <v>1746</v>
      </c>
      <c r="G3" s="12">
        <v>1762</v>
      </c>
      <c r="H3" s="12">
        <v>2139</v>
      </c>
      <c r="I3" s="13">
        <v>1899</v>
      </c>
    </row>
  </sheetData>
  <mergeCells count="3">
    <mergeCell ref="B1:I1"/>
    <mergeCell ref="B2:E2"/>
    <mergeCell ref="F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83A0-1E03-2148-9F9B-3C9AC4F9C53B}">
  <dimension ref="B1:V18"/>
  <sheetViews>
    <sheetView topLeftCell="K1" workbookViewId="0">
      <selection activeCell="O29" sqref="O29"/>
    </sheetView>
  </sheetViews>
  <sheetFormatPr baseColWidth="10" defaultRowHeight="15" x14ac:dyDescent="0.2"/>
  <sheetData>
    <row r="1" spans="2:22" x14ac:dyDescent="0.2">
      <c r="B1" s="85" t="s">
        <v>89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22" x14ac:dyDescent="0.2">
      <c r="B2" s="83" t="s">
        <v>35</v>
      </c>
      <c r="C2" s="83"/>
      <c r="D2" s="83"/>
      <c r="E2" s="83"/>
      <c r="F2" s="83"/>
      <c r="G2" s="83"/>
      <c r="H2" s="83"/>
      <c r="I2" s="84" t="s">
        <v>18</v>
      </c>
      <c r="J2" s="83"/>
      <c r="K2" s="83"/>
      <c r="L2" s="83"/>
      <c r="M2" s="83"/>
      <c r="N2" s="83"/>
      <c r="O2" s="83"/>
      <c r="P2" s="75"/>
      <c r="Q2" s="75"/>
      <c r="R2" s="75"/>
      <c r="S2" s="75"/>
      <c r="T2" s="75"/>
      <c r="U2" s="75"/>
      <c r="V2" s="75"/>
    </row>
    <row r="3" spans="2:22" x14ac:dyDescent="0.2">
      <c r="B3" s="63">
        <v>5.8</v>
      </c>
      <c r="C3" s="63">
        <v>12.3</v>
      </c>
      <c r="D3" s="63">
        <v>6.46</v>
      </c>
      <c r="E3" s="63">
        <v>10.4</v>
      </c>
      <c r="F3" s="39"/>
      <c r="G3" s="63"/>
      <c r="H3" s="63"/>
      <c r="I3" s="63">
        <v>42.6</v>
      </c>
      <c r="J3" s="63">
        <v>42.9</v>
      </c>
      <c r="K3" s="63">
        <v>65.2</v>
      </c>
      <c r="L3" s="63">
        <v>36.700000000000003</v>
      </c>
      <c r="M3" s="63">
        <v>4.33</v>
      </c>
      <c r="N3" s="63">
        <v>67.2</v>
      </c>
      <c r="O3" s="39"/>
      <c r="P3" s="2"/>
      <c r="Q3" s="2"/>
      <c r="R3" s="2"/>
      <c r="S3" s="2"/>
      <c r="T3" s="2"/>
      <c r="U3" s="2"/>
      <c r="V3" s="2"/>
    </row>
    <row r="6" spans="2:22" x14ac:dyDescent="0.2">
      <c r="B6" s="85" t="s">
        <v>90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2:22" x14ac:dyDescent="0.2">
      <c r="B7" s="83" t="s">
        <v>35</v>
      </c>
      <c r="C7" s="83"/>
      <c r="D7" s="83"/>
      <c r="E7" s="83"/>
      <c r="F7" s="83"/>
      <c r="G7" s="83"/>
      <c r="H7" s="83"/>
      <c r="I7" s="84" t="s">
        <v>18</v>
      </c>
      <c r="J7" s="83"/>
      <c r="K7" s="83"/>
      <c r="L7" s="83"/>
      <c r="M7" s="83"/>
      <c r="N7" s="83"/>
      <c r="O7" s="83"/>
    </row>
    <row r="8" spans="2:22" x14ac:dyDescent="0.2">
      <c r="B8">
        <v>0.34</v>
      </c>
      <c r="C8">
        <v>8.8999999999999996E-2</v>
      </c>
      <c r="D8">
        <v>0.34</v>
      </c>
      <c r="E8">
        <v>1.41</v>
      </c>
      <c r="F8" s="39"/>
      <c r="G8" s="63"/>
      <c r="H8" s="63"/>
      <c r="I8">
        <v>0.7</v>
      </c>
      <c r="J8">
        <v>0.4</v>
      </c>
      <c r="K8">
        <v>1.07</v>
      </c>
      <c r="L8">
        <v>0.19</v>
      </c>
      <c r="M8">
        <v>0.32</v>
      </c>
      <c r="N8">
        <v>1.0900000000000001</v>
      </c>
    </row>
    <row r="11" spans="2:22" x14ac:dyDescent="0.2">
      <c r="B11" s="85" t="s">
        <v>91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2:22" x14ac:dyDescent="0.2">
      <c r="B12" s="83" t="s">
        <v>35</v>
      </c>
      <c r="C12" s="83"/>
      <c r="D12" s="83"/>
      <c r="E12" s="83"/>
      <c r="F12" s="83"/>
      <c r="G12" s="83"/>
      <c r="H12" s="83"/>
      <c r="I12" s="84" t="s">
        <v>18</v>
      </c>
      <c r="J12" s="83"/>
      <c r="K12" s="83"/>
      <c r="L12" s="83"/>
      <c r="M12" s="83"/>
      <c r="N12" s="83"/>
      <c r="O12" s="83"/>
    </row>
    <row r="13" spans="2:22" x14ac:dyDescent="0.2">
      <c r="B13">
        <v>24000</v>
      </c>
      <c r="C13">
        <v>48000</v>
      </c>
      <c r="D13">
        <v>34000</v>
      </c>
      <c r="E13">
        <v>50000</v>
      </c>
      <c r="F13" s="39"/>
      <c r="G13" s="63"/>
      <c r="H13" s="63"/>
      <c r="I13">
        <v>44000</v>
      </c>
      <c r="J13">
        <v>14000</v>
      </c>
      <c r="K13">
        <v>16000</v>
      </c>
      <c r="L13">
        <v>9400</v>
      </c>
      <c r="M13">
        <v>20000</v>
      </c>
      <c r="N13">
        <v>18000</v>
      </c>
      <c r="O13" s="39"/>
    </row>
    <row r="16" spans="2:22" x14ac:dyDescent="0.2">
      <c r="B16" s="85" t="s">
        <v>92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2:15" x14ac:dyDescent="0.2">
      <c r="B17" s="83" t="s">
        <v>35</v>
      </c>
      <c r="C17" s="83"/>
      <c r="D17" s="83"/>
      <c r="E17" s="83"/>
      <c r="F17" s="83"/>
      <c r="G17" s="83"/>
      <c r="H17" s="83"/>
      <c r="I17" s="84" t="s">
        <v>18</v>
      </c>
      <c r="J17" s="83"/>
      <c r="K17" s="83"/>
      <c r="L17" s="83"/>
      <c r="M17" s="83"/>
      <c r="N17" s="83"/>
      <c r="O17" s="83"/>
    </row>
    <row r="18" spans="2:15" x14ac:dyDescent="0.2">
      <c r="B18" s="39">
        <f>(B8/100)*B13</f>
        <v>81.600000000000009</v>
      </c>
      <c r="C18" s="39">
        <f t="shared" ref="C18:N18" si="0">(C8/100)*C13</f>
        <v>42.72</v>
      </c>
      <c r="D18" s="39">
        <f t="shared" si="0"/>
        <v>115.60000000000001</v>
      </c>
      <c r="E18" s="39">
        <f t="shared" si="0"/>
        <v>705</v>
      </c>
      <c r="F18" s="39"/>
      <c r="G18" s="39"/>
      <c r="H18" s="39"/>
      <c r="I18" s="39">
        <f t="shared" si="0"/>
        <v>307.99999999999994</v>
      </c>
      <c r="J18" s="39">
        <f t="shared" si="0"/>
        <v>56</v>
      </c>
      <c r="K18" s="39">
        <f t="shared" si="0"/>
        <v>171.20000000000002</v>
      </c>
      <c r="L18" s="39">
        <f t="shared" si="0"/>
        <v>17.86</v>
      </c>
      <c r="M18" s="39">
        <f t="shared" si="0"/>
        <v>64</v>
      </c>
      <c r="N18" s="39">
        <f t="shared" si="0"/>
        <v>196.2</v>
      </c>
      <c r="O18" s="39"/>
    </row>
  </sheetData>
  <mergeCells count="13">
    <mergeCell ref="B2:H2"/>
    <mergeCell ref="I2:O2"/>
    <mergeCell ref="P2:V2"/>
    <mergeCell ref="B1:O1"/>
    <mergeCell ref="B6:O6"/>
    <mergeCell ref="B17:H17"/>
    <mergeCell ref="I17:O17"/>
    <mergeCell ref="B7:H7"/>
    <mergeCell ref="I7:O7"/>
    <mergeCell ref="B11:O11"/>
    <mergeCell ref="B12:H12"/>
    <mergeCell ref="I12:O12"/>
    <mergeCell ref="B16:O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91B7-3526-44DE-B31E-6765EAEB0007}">
  <dimension ref="A1:Y14"/>
  <sheetViews>
    <sheetView workbookViewId="0">
      <selection activeCell="M27" sqref="M27"/>
    </sheetView>
  </sheetViews>
  <sheetFormatPr baseColWidth="10" defaultColWidth="8.83203125" defaultRowHeight="15" x14ac:dyDescent="0.2"/>
  <sheetData>
    <row r="1" spans="1:25" x14ac:dyDescent="0.2">
      <c r="A1" s="18" t="s">
        <v>19</v>
      </c>
      <c r="B1" s="71" t="s">
        <v>44</v>
      </c>
      <c r="C1" s="72"/>
      <c r="D1" s="72"/>
      <c r="E1" s="72"/>
      <c r="F1" s="72"/>
      <c r="G1" s="73"/>
      <c r="H1" s="71" t="s">
        <v>45</v>
      </c>
      <c r="I1" s="72"/>
      <c r="J1" s="72"/>
      <c r="K1" s="72"/>
      <c r="L1" s="72"/>
      <c r="M1" s="73"/>
      <c r="N1" s="71" t="s">
        <v>46</v>
      </c>
      <c r="O1" s="72"/>
      <c r="P1" s="72"/>
      <c r="Q1" s="72"/>
      <c r="R1" s="72"/>
      <c r="S1" s="73"/>
      <c r="T1" s="71" t="s">
        <v>47</v>
      </c>
      <c r="U1" s="72"/>
      <c r="V1" s="72"/>
      <c r="W1" s="72"/>
      <c r="X1" s="72"/>
      <c r="Y1" s="73"/>
    </row>
    <row r="2" spans="1:25" x14ac:dyDescent="0.2">
      <c r="A2" s="19">
        <v>-1</v>
      </c>
      <c r="B2" s="16">
        <v>0</v>
      </c>
      <c r="C2" s="2">
        <v>0</v>
      </c>
      <c r="D2" s="2">
        <v>0</v>
      </c>
      <c r="E2" s="2">
        <v>0</v>
      </c>
      <c r="F2" s="2">
        <v>0</v>
      </c>
      <c r="G2" s="17">
        <v>0</v>
      </c>
      <c r="H2" s="16">
        <v>0</v>
      </c>
      <c r="I2" s="2">
        <v>0</v>
      </c>
      <c r="J2" s="2">
        <v>0</v>
      </c>
      <c r="K2" s="2">
        <v>0</v>
      </c>
      <c r="L2" s="2">
        <v>0</v>
      </c>
      <c r="M2" s="17">
        <v>0</v>
      </c>
      <c r="N2" s="16">
        <v>0</v>
      </c>
      <c r="O2" s="2">
        <v>0</v>
      </c>
      <c r="P2" s="2">
        <v>0</v>
      </c>
      <c r="Q2" s="2">
        <v>0</v>
      </c>
      <c r="R2" s="2">
        <v>0</v>
      </c>
      <c r="S2" s="17">
        <v>0</v>
      </c>
      <c r="T2" s="16">
        <v>0</v>
      </c>
      <c r="U2" s="2">
        <v>0</v>
      </c>
      <c r="V2" s="2">
        <v>0</v>
      </c>
      <c r="W2" s="2">
        <v>0</v>
      </c>
      <c r="X2" s="2">
        <v>0</v>
      </c>
      <c r="Y2" s="5"/>
    </row>
    <row r="3" spans="1:25" x14ac:dyDescent="0.2">
      <c r="A3" s="19">
        <v>0</v>
      </c>
      <c r="B3" s="16">
        <v>0</v>
      </c>
      <c r="C3" s="2">
        <v>0</v>
      </c>
      <c r="D3" s="2">
        <v>0</v>
      </c>
      <c r="E3" s="2">
        <v>0</v>
      </c>
      <c r="F3" s="2">
        <v>0</v>
      </c>
      <c r="G3" s="17">
        <v>0</v>
      </c>
      <c r="H3" s="16">
        <v>0</v>
      </c>
      <c r="I3" s="2">
        <v>0</v>
      </c>
      <c r="J3" s="2">
        <v>0</v>
      </c>
      <c r="K3" s="2">
        <v>0</v>
      </c>
      <c r="L3" s="2">
        <v>0</v>
      </c>
      <c r="M3" s="17">
        <v>0</v>
      </c>
      <c r="N3" s="16">
        <v>0</v>
      </c>
      <c r="O3" s="2">
        <v>0</v>
      </c>
      <c r="P3" s="2">
        <v>0</v>
      </c>
      <c r="Q3" s="2">
        <v>0</v>
      </c>
      <c r="R3" s="2">
        <v>0</v>
      </c>
      <c r="S3" s="17">
        <v>0</v>
      </c>
      <c r="T3" s="16">
        <v>0</v>
      </c>
      <c r="U3" s="2">
        <v>0</v>
      </c>
      <c r="V3" s="2">
        <v>0</v>
      </c>
      <c r="W3" s="2">
        <v>0</v>
      </c>
      <c r="X3" s="2">
        <v>0</v>
      </c>
      <c r="Y3" s="5"/>
    </row>
    <row r="4" spans="1:25" x14ac:dyDescent="0.2">
      <c r="A4" s="19">
        <v>7</v>
      </c>
      <c r="B4" s="16">
        <v>0</v>
      </c>
      <c r="C4" s="2">
        <v>0</v>
      </c>
      <c r="D4" s="2">
        <v>0</v>
      </c>
      <c r="E4" s="2">
        <v>0</v>
      </c>
      <c r="F4" s="2">
        <v>0</v>
      </c>
      <c r="G4" s="17">
        <v>0</v>
      </c>
      <c r="H4" s="16">
        <v>0</v>
      </c>
      <c r="I4" s="2">
        <v>0</v>
      </c>
      <c r="J4" s="2">
        <v>0</v>
      </c>
      <c r="K4" s="2">
        <v>0</v>
      </c>
      <c r="L4" s="2">
        <v>0</v>
      </c>
      <c r="M4" s="17">
        <v>0</v>
      </c>
      <c r="N4" s="16">
        <v>0</v>
      </c>
      <c r="O4" s="2">
        <v>0</v>
      </c>
      <c r="P4" s="2">
        <v>0</v>
      </c>
      <c r="Q4" s="2">
        <v>0</v>
      </c>
      <c r="R4" s="2">
        <v>0</v>
      </c>
      <c r="S4" s="17">
        <v>0</v>
      </c>
      <c r="T4" s="16">
        <v>0</v>
      </c>
      <c r="U4" s="2">
        <v>0</v>
      </c>
      <c r="V4" s="2">
        <v>0</v>
      </c>
      <c r="W4" s="2">
        <v>0</v>
      </c>
      <c r="X4" s="2">
        <v>0</v>
      </c>
      <c r="Y4" s="5"/>
    </row>
    <row r="5" spans="1:25" x14ac:dyDescent="0.2">
      <c r="A5" s="19">
        <v>8</v>
      </c>
      <c r="B5" s="16">
        <v>0</v>
      </c>
      <c r="C5" s="2">
        <v>0</v>
      </c>
      <c r="D5" s="2">
        <v>0</v>
      </c>
      <c r="E5" s="2">
        <v>0</v>
      </c>
      <c r="F5" s="2">
        <v>0</v>
      </c>
      <c r="G5" s="17">
        <v>0</v>
      </c>
      <c r="H5" s="16">
        <v>0</v>
      </c>
      <c r="I5" s="2">
        <v>0</v>
      </c>
      <c r="J5" s="2">
        <v>0</v>
      </c>
      <c r="K5" s="2">
        <v>0</v>
      </c>
      <c r="L5" s="2">
        <v>0</v>
      </c>
      <c r="M5" s="17">
        <v>0</v>
      </c>
      <c r="N5" s="16">
        <v>0</v>
      </c>
      <c r="O5" s="2">
        <v>0</v>
      </c>
      <c r="P5" s="2">
        <v>0</v>
      </c>
      <c r="Q5" s="2">
        <v>0</v>
      </c>
      <c r="R5" s="2">
        <v>0</v>
      </c>
      <c r="S5" s="17">
        <v>0</v>
      </c>
      <c r="T5" s="16">
        <v>0</v>
      </c>
      <c r="U5" s="2">
        <v>0</v>
      </c>
      <c r="V5" s="2">
        <v>0</v>
      </c>
      <c r="W5" s="2">
        <v>0</v>
      </c>
      <c r="X5" s="2">
        <v>0</v>
      </c>
      <c r="Y5" s="5"/>
    </row>
    <row r="6" spans="1:25" x14ac:dyDescent="0.2">
      <c r="A6" s="19">
        <v>9</v>
      </c>
      <c r="B6" s="16">
        <v>0</v>
      </c>
      <c r="C6" s="2">
        <v>0</v>
      </c>
      <c r="D6" s="2">
        <v>0</v>
      </c>
      <c r="E6" s="2">
        <v>0</v>
      </c>
      <c r="F6" s="2">
        <v>0</v>
      </c>
      <c r="G6" s="17">
        <v>0</v>
      </c>
      <c r="H6" s="16">
        <v>0</v>
      </c>
      <c r="I6" s="2">
        <v>0</v>
      </c>
      <c r="J6" s="2">
        <v>0</v>
      </c>
      <c r="K6" s="2">
        <v>0</v>
      </c>
      <c r="L6" s="2">
        <v>0</v>
      </c>
      <c r="M6" s="17">
        <v>0</v>
      </c>
      <c r="N6" s="16">
        <v>0</v>
      </c>
      <c r="O6" s="2">
        <v>0</v>
      </c>
      <c r="P6" s="2">
        <v>0</v>
      </c>
      <c r="Q6" s="2">
        <v>0</v>
      </c>
      <c r="R6" s="2">
        <v>0</v>
      </c>
      <c r="S6" s="17">
        <v>0</v>
      </c>
      <c r="T6" s="16">
        <v>0</v>
      </c>
      <c r="U6" s="2">
        <v>0</v>
      </c>
      <c r="V6" s="2">
        <v>0</v>
      </c>
      <c r="W6" s="2">
        <v>0</v>
      </c>
      <c r="X6" s="2">
        <v>0</v>
      </c>
      <c r="Y6" s="5"/>
    </row>
    <row r="7" spans="1:25" x14ac:dyDescent="0.2">
      <c r="A7" s="19">
        <v>10</v>
      </c>
      <c r="B7" s="16">
        <v>1.5</v>
      </c>
      <c r="C7" s="2">
        <v>1</v>
      </c>
      <c r="D7" s="2">
        <v>0</v>
      </c>
      <c r="E7" s="2">
        <v>0</v>
      </c>
      <c r="F7" s="2">
        <v>0</v>
      </c>
      <c r="G7" s="17">
        <v>0</v>
      </c>
      <c r="H7" s="16">
        <v>0</v>
      </c>
      <c r="I7" s="2">
        <v>0</v>
      </c>
      <c r="J7" s="2">
        <v>0</v>
      </c>
      <c r="K7" s="2">
        <v>0</v>
      </c>
      <c r="L7" s="2">
        <v>0</v>
      </c>
      <c r="M7" s="17">
        <v>0</v>
      </c>
      <c r="N7" s="16">
        <v>0</v>
      </c>
      <c r="O7" s="2">
        <v>0</v>
      </c>
      <c r="P7" s="2">
        <v>0.5</v>
      </c>
      <c r="Q7" s="2">
        <v>0</v>
      </c>
      <c r="R7" s="2">
        <v>0</v>
      </c>
      <c r="S7" s="17">
        <v>0.5</v>
      </c>
      <c r="T7" s="16">
        <v>0</v>
      </c>
      <c r="U7" s="2">
        <v>0.5</v>
      </c>
      <c r="V7" s="2">
        <v>0</v>
      </c>
      <c r="W7" s="2">
        <v>0</v>
      </c>
      <c r="X7" s="2">
        <v>0</v>
      </c>
      <c r="Y7" s="5"/>
    </row>
    <row r="8" spans="1:25" x14ac:dyDescent="0.2">
      <c r="A8" s="19">
        <v>11</v>
      </c>
      <c r="B8" s="16">
        <v>3</v>
      </c>
      <c r="C8" s="2">
        <v>3</v>
      </c>
      <c r="D8" s="2">
        <v>0.5</v>
      </c>
      <c r="E8" s="2">
        <v>2.5</v>
      </c>
      <c r="F8" s="2">
        <v>0.5</v>
      </c>
      <c r="G8" s="17">
        <v>0.5</v>
      </c>
      <c r="H8" s="16">
        <v>1</v>
      </c>
      <c r="I8" s="2">
        <v>0</v>
      </c>
      <c r="J8" s="2">
        <v>0</v>
      </c>
      <c r="K8" s="2">
        <v>0</v>
      </c>
      <c r="L8" s="2">
        <v>0</v>
      </c>
      <c r="M8" s="17">
        <v>0</v>
      </c>
      <c r="N8" s="16">
        <v>0.5</v>
      </c>
      <c r="O8" s="2">
        <v>0</v>
      </c>
      <c r="P8" s="2">
        <v>1</v>
      </c>
      <c r="Q8" s="2">
        <v>0</v>
      </c>
      <c r="R8" s="2">
        <v>0.5</v>
      </c>
      <c r="S8" s="17">
        <v>0.5</v>
      </c>
      <c r="T8" s="16">
        <v>0.5</v>
      </c>
      <c r="U8" s="2">
        <v>0.5</v>
      </c>
      <c r="V8" s="2">
        <v>0.5</v>
      </c>
      <c r="W8" s="2">
        <v>0.5</v>
      </c>
      <c r="X8" s="2">
        <v>1</v>
      </c>
      <c r="Y8" s="5"/>
    </row>
    <row r="9" spans="1:25" x14ac:dyDescent="0.2">
      <c r="A9" s="19">
        <v>12</v>
      </c>
      <c r="B9" s="16">
        <v>4</v>
      </c>
      <c r="C9" s="2">
        <v>4</v>
      </c>
      <c r="D9" s="2">
        <v>2.5</v>
      </c>
      <c r="E9" s="2">
        <v>3.5</v>
      </c>
      <c r="F9" s="2">
        <v>0.5</v>
      </c>
      <c r="G9" s="17">
        <v>0.5</v>
      </c>
      <c r="H9" s="16">
        <v>3</v>
      </c>
      <c r="I9" s="2">
        <v>0.5</v>
      </c>
      <c r="J9" s="2">
        <v>0</v>
      </c>
      <c r="K9" s="2">
        <v>0</v>
      </c>
      <c r="L9" s="2">
        <v>0</v>
      </c>
      <c r="M9" s="17">
        <v>0</v>
      </c>
      <c r="N9" s="16">
        <v>0.5</v>
      </c>
      <c r="O9" s="2">
        <v>1</v>
      </c>
      <c r="P9" s="2">
        <v>1</v>
      </c>
      <c r="Q9" s="2">
        <v>0</v>
      </c>
      <c r="R9" s="2">
        <v>0.5</v>
      </c>
      <c r="S9" s="17">
        <v>1</v>
      </c>
      <c r="T9" s="16">
        <v>0.5</v>
      </c>
      <c r="U9" s="2">
        <v>1</v>
      </c>
      <c r="V9" s="2">
        <v>1</v>
      </c>
      <c r="W9" s="2">
        <v>0.5</v>
      </c>
      <c r="X9" s="2">
        <v>2.5</v>
      </c>
      <c r="Y9" s="5"/>
    </row>
    <row r="10" spans="1:25" x14ac:dyDescent="0.2">
      <c r="A10" s="19">
        <v>13</v>
      </c>
      <c r="B10" s="16">
        <v>4</v>
      </c>
      <c r="C10" s="2">
        <v>4.5</v>
      </c>
      <c r="D10" s="2">
        <v>3</v>
      </c>
      <c r="E10" s="2">
        <v>4</v>
      </c>
      <c r="F10" s="2">
        <v>1.5</v>
      </c>
      <c r="G10" s="17">
        <v>0.5</v>
      </c>
      <c r="H10" s="16">
        <v>3.5</v>
      </c>
      <c r="I10" s="2">
        <v>2.5</v>
      </c>
      <c r="J10" s="2">
        <v>0</v>
      </c>
      <c r="K10" s="2">
        <v>0</v>
      </c>
      <c r="L10" s="2">
        <v>0</v>
      </c>
      <c r="M10" s="17">
        <v>0</v>
      </c>
      <c r="N10" s="16">
        <v>1.5</v>
      </c>
      <c r="O10" s="2">
        <v>2.5</v>
      </c>
      <c r="P10" s="2">
        <v>3</v>
      </c>
      <c r="Q10" s="2">
        <v>0.5</v>
      </c>
      <c r="R10" s="2">
        <v>1</v>
      </c>
      <c r="S10" s="17">
        <v>3.5</v>
      </c>
      <c r="T10" s="16">
        <v>0.5</v>
      </c>
      <c r="U10" s="2">
        <v>1</v>
      </c>
      <c r="V10" s="2">
        <v>0.5</v>
      </c>
      <c r="W10" s="2">
        <v>1</v>
      </c>
      <c r="X10" s="2">
        <v>3.5</v>
      </c>
      <c r="Y10" s="5"/>
    </row>
    <row r="11" spans="1:25" x14ac:dyDescent="0.2">
      <c r="A11" s="19">
        <v>14</v>
      </c>
      <c r="B11" s="16">
        <v>4</v>
      </c>
      <c r="C11" s="2">
        <v>5</v>
      </c>
      <c r="D11" s="2">
        <v>3</v>
      </c>
      <c r="E11" s="2">
        <v>4</v>
      </c>
      <c r="F11" s="2">
        <v>2.5</v>
      </c>
      <c r="G11" s="17">
        <v>0</v>
      </c>
      <c r="H11" s="16">
        <v>3</v>
      </c>
      <c r="I11" s="2">
        <v>2.5</v>
      </c>
      <c r="J11" s="2">
        <v>0</v>
      </c>
      <c r="K11" s="2">
        <v>0</v>
      </c>
      <c r="L11" s="2">
        <v>0</v>
      </c>
      <c r="M11" s="17">
        <v>0</v>
      </c>
      <c r="N11" s="16">
        <v>2.5</v>
      </c>
      <c r="O11" s="2">
        <v>2.5</v>
      </c>
      <c r="P11" s="2">
        <v>3.5</v>
      </c>
      <c r="Q11" s="2">
        <v>0</v>
      </c>
      <c r="R11" s="2">
        <v>2.5</v>
      </c>
      <c r="S11" s="17">
        <v>4</v>
      </c>
      <c r="T11" s="16">
        <v>1</v>
      </c>
      <c r="U11" s="2">
        <v>0.5</v>
      </c>
      <c r="V11" s="2">
        <v>0.5</v>
      </c>
      <c r="W11" s="2">
        <v>1.5</v>
      </c>
      <c r="X11" s="2">
        <v>4</v>
      </c>
      <c r="Y11" s="5"/>
    </row>
    <row r="12" spans="1:25" x14ac:dyDescent="0.2">
      <c r="A12" s="19">
        <v>15</v>
      </c>
      <c r="B12" s="16">
        <v>4</v>
      </c>
      <c r="C12" s="2">
        <v>5</v>
      </c>
      <c r="D12" s="2">
        <v>4</v>
      </c>
      <c r="E12" s="2">
        <v>4.5</v>
      </c>
      <c r="F12" s="2">
        <v>3</v>
      </c>
      <c r="G12" s="17">
        <v>1.5</v>
      </c>
      <c r="H12" s="16">
        <v>2.5</v>
      </c>
      <c r="I12" s="2">
        <v>2.5</v>
      </c>
      <c r="J12" s="2">
        <v>0</v>
      </c>
      <c r="K12" s="2">
        <v>0</v>
      </c>
      <c r="L12" s="2">
        <v>0</v>
      </c>
      <c r="M12" s="17">
        <v>0</v>
      </c>
      <c r="N12" s="16">
        <v>3</v>
      </c>
      <c r="O12" s="2">
        <v>2.5</v>
      </c>
      <c r="P12" s="2">
        <v>4.5</v>
      </c>
      <c r="Q12" s="2">
        <v>0</v>
      </c>
      <c r="R12" s="2">
        <v>3.5</v>
      </c>
      <c r="S12" s="17">
        <v>4</v>
      </c>
      <c r="T12" s="16">
        <v>2</v>
      </c>
      <c r="U12" s="2">
        <v>2.5</v>
      </c>
      <c r="V12" s="2">
        <v>0.5</v>
      </c>
      <c r="W12" s="2">
        <v>2</v>
      </c>
      <c r="X12" s="2">
        <v>4</v>
      </c>
      <c r="Y12" s="5"/>
    </row>
    <row r="13" spans="1:25" x14ac:dyDescent="0.2">
      <c r="A13" s="19">
        <v>16</v>
      </c>
      <c r="B13" s="16">
        <v>4</v>
      </c>
      <c r="C13" s="2">
        <v>5</v>
      </c>
      <c r="D13" s="2">
        <v>4</v>
      </c>
      <c r="E13" s="2">
        <v>5</v>
      </c>
      <c r="F13" s="2">
        <v>3.5</v>
      </c>
      <c r="G13" s="17">
        <v>2</v>
      </c>
      <c r="H13" s="16">
        <v>2</v>
      </c>
      <c r="I13" s="2">
        <v>2.5</v>
      </c>
      <c r="J13" s="2">
        <v>0</v>
      </c>
      <c r="K13" s="2">
        <v>0</v>
      </c>
      <c r="L13" s="2">
        <v>0</v>
      </c>
      <c r="M13" s="17">
        <v>0</v>
      </c>
      <c r="N13" s="16">
        <v>3.5</v>
      </c>
      <c r="O13" s="2">
        <v>3</v>
      </c>
      <c r="P13" s="2">
        <v>5</v>
      </c>
      <c r="Q13" s="2">
        <v>2.5</v>
      </c>
      <c r="R13" s="2">
        <v>4</v>
      </c>
      <c r="S13" s="17">
        <v>5</v>
      </c>
      <c r="T13" s="16">
        <v>2.5</v>
      </c>
      <c r="U13" s="2">
        <v>2.5</v>
      </c>
      <c r="V13" s="2">
        <v>0.5</v>
      </c>
      <c r="W13" s="2">
        <v>3.5</v>
      </c>
      <c r="X13" s="2">
        <v>3.5</v>
      </c>
      <c r="Y13" s="5"/>
    </row>
    <row r="14" spans="1:25" x14ac:dyDescent="0.2">
      <c r="A14" s="20">
        <v>17</v>
      </c>
      <c r="B14" s="11">
        <v>4</v>
      </c>
      <c r="C14" s="12">
        <v>5</v>
      </c>
      <c r="D14" s="12">
        <v>5</v>
      </c>
      <c r="E14" s="12">
        <v>5</v>
      </c>
      <c r="F14" s="12">
        <v>4</v>
      </c>
      <c r="G14" s="13">
        <v>3</v>
      </c>
      <c r="H14" s="11">
        <v>2</v>
      </c>
      <c r="I14" s="12">
        <v>2.5</v>
      </c>
      <c r="J14" s="12">
        <v>0.5</v>
      </c>
      <c r="K14" s="12">
        <v>0.5</v>
      </c>
      <c r="L14" s="12">
        <v>0</v>
      </c>
      <c r="M14" s="13">
        <v>0</v>
      </c>
      <c r="N14" s="11">
        <v>4</v>
      </c>
      <c r="O14" s="12">
        <v>3.5</v>
      </c>
      <c r="P14" s="12">
        <v>5</v>
      </c>
      <c r="Q14" s="12">
        <v>2.5</v>
      </c>
      <c r="R14" s="12">
        <v>5</v>
      </c>
      <c r="S14" s="13">
        <v>5</v>
      </c>
      <c r="T14" s="11">
        <v>3</v>
      </c>
      <c r="U14" s="12">
        <v>3</v>
      </c>
      <c r="V14" s="12">
        <v>1.5</v>
      </c>
      <c r="W14" s="12">
        <v>4.5</v>
      </c>
      <c r="X14" s="12">
        <v>3.5</v>
      </c>
      <c r="Y14" s="8"/>
    </row>
  </sheetData>
  <mergeCells count="4">
    <mergeCell ref="B1:G1"/>
    <mergeCell ref="H1:M1"/>
    <mergeCell ref="N1:S1"/>
    <mergeCell ref="T1:Y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3C5B-849A-498E-BA8C-FF62AB7C7AFB}">
  <dimension ref="B1:S8"/>
  <sheetViews>
    <sheetView workbookViewId="0">
      <selection activeCell="K21" sqref="K21:L22"/>
    </sheetView>
  </sheetViews>
  <sheetFormatPr baseColWidth="10" defaultColWidth="8.83203125" defaultRowHeight="15" x14ac:dyDescent="0.2"/>
  <sheetData>
    <row r="1" spans="2:19" x14ac:dyDescent="0.2">
      <c r="B1" s="86" t="s">
        <v>51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78"/>
      <c r="O1" s="78"/>
      <c r="P1" s="78"/>
      <c r="Q1" s="78"/>
      <c r="R1" s="79"/>
      <c r="S1" s="10"/>
    </row>
    <row r="2" spans="2:19" x14ac:dyDescent="0.2">
      <c r="B2" s="88" t="s">
        <v>48</v>
      </c>
      <c r="C2" s="89"/>
      <c r="D2" s="89"/>
      <c r="E2" s="89"/>
      <c r="F2" s="89"/>
      <c r="G2" s="90"/>
      <c r="H2" s="88" t="s">
        <v>49</v>
      </c>
      <c r="I2" s="89"/>
      <c r="J2" s="89"/>
      <c r="K2" s="89"/>
      <c r="L2" s="89"/>
      <c r="M2" s="90"/>
      <c r="N2" s="88" t="s">
        <v>50</v>
      </c>
      <c r="O2" s="89"/>
      <c r="P2" s="89"/>
      <c r="Q2" s="89"/>
      <c r="R2" s="89"/>
      <c r="S2" s="90"/>
    </row>
    <row r="3" spans="2:19" x14ac:dyDescent="0.2">
      <c r="B3" s="11">
        <v>6.19</v>
      </c>
      <c r="C3" s="12">
        <v>2.82</v>
      </c>
      <c r="D3" s="12">
        <v>2.04</v>
      </c>
      <c r="E3" s="12">
        <v>3.01</v>
      </c>
      <c r="F3" s="12">
        <v>3.77</v>
      </c>
      <c r="G3" s="8"/>
      <c r="H3" s="11">
        <v>0.64</v>
      </c>
      <c r="I3" s="12">
        <v>0.36</v>
      </c>
      <c r="J3" s="12">
        <v>0.48</v>
      </c>
      <c r="K3" s="12">
        <v>0.76</v>
      </c>
      <c r="L3" s="12">
        <v>0.56999999999999995</v>
      </c>
      <c r="M3" s="13"/>
      <c r="N3" s="11">
        <v>1.06</v>
      </c>
      <c r="O3" s="12">
        <v>1.26</v>
      </c>
      <c r="P3" s="12">
        <v>2.58</v>
      </c>
      <c r="Q3" s="12">
        <v>1.02</v>
      </c>
      <c r="R3" s="12">
        <v>1.54</v>
      </c>
      <c r="S3" s="8"/>
    </row>
    <row r="6" spans="2:19" x14ac:dyDescent="0.2">
      <c r="B6" s="86" t="s">
        <v>52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91"/>
    </row>
    <row r="7" spans="2:19" x14ac:dyDescent="0.2">
      <c r="B7" s="88" t="s">
        <v>48</v>
      </c>
      <c r="C7" s="89"/>
      <c r="D7" s="89"/>
      <c r="E7" s="89"/>
      <c r="F7" s="89"/>
      <c r="G7" s="90"/>
      <c r="H7" s="88" t="s">
        <v>49</v>
      </c>
      <c r="I7" s="89"/>
      <c r="J7" s="89"/>
      <c r="K7" s="89"/>
      <c r="L7" s="89"/>
      <c r="M7" s="90"/>
      <c r="N7" s="88" t="s">
        <v>50</v>
      </c>
      <c r="O7" s="89"/>
      <c r="P7" s="89"/>
      <c r="Q7" s="89"/>
      <c r="R7" s="89"/>
      <c r="S7" s="90"/>
    </row>
    <row r="8" spans="2:19" x14ac:dyDescent="0.2">
      <c r="B8" s="11">
        <v>8.34</v>
      </c>
      <c r="C8" s="12">
        <v>7.03</v>
      </c>
      <c r="D8" s="12">
        <v>11.1</v>
      </c>
      <c r="E8" s="12">
        <v>12.1</v>
      </c>
      <c r="F8" s="12">
        <v>11.7</v>
      </c>
      <c r="G8" s="8"/>
      <c r="H8" s="11">
        <v>2.59</v>
      </c>
      <c r="I8" s="12">
        <v>1.21</v>
      </c>
      <c r="J8" s="12">
        <v>3.12</v>
      </c>
      <c r="K8" s="12">
        <v>2.57</v>
      </c>
      <c r="L8" s="12">
        <v>1.44</v>
      </c>
      <c r="M8" s="13"/>
      <c r="N8" s="11">
        <v>5.16</v>
      </c>
      <c r="O8" s="12">
        <v>3.91</v>
      </c>
      <c r="P8" s="12">
        <v>10.9</v>
      </c>
      <c r="Q8" s="12"/>
      <c r="R8" s="12">
        <v>9.39</v>
      </c>
      <c r="S8" s="13">
        <v>8.94</v>
      </c>
    </row>
  </sheetData>
  <mergeCells count="8">
    <mergeCell ref="B1:R1"/>
    <mergeCell ref="B7:G7"/>
    <mergeCell ref="H7:M7"/>
    <mergeCell ref="N7:S7"/>
    <mergeCell ref="B6:S6"/>
    <mergeCell ref="B2:G2"/>
    <mergeCell ref="H2:M2"/>
    <mergeCell ref="N2:S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730A-46A6-44CC-AEC6-1B6E82C36AB5}">
  <dimension ref="B1:W31"/>
  <sheetViews>
    <sheetView workbookViewId="0">
      <selection activeCell="Q1" sqref="Q1:W1"/>
    </sheetView>
  </sheetViews>
  <sheetFormatPr baseColWidth="10" defaultColWidth="8.83203125" defaultRowHeight="15" x14ac:dyDescent="0.2"/>
  <sheetData>
    <row r="1" spans="2:23" x14ac:dyDescent="0.2">
      <c r="B1" s="14" t="s">
        <v>19</v>
      </c>
      <c r="C1" s="71" t="s">
        <v>55</v>
      </c>
      <c r="D1" s="72"/>
      <c r="E1" s="72"/>
      <c r="F1" s="72"/>
      <c r="G1" s="72"/>
      <c r="H1" s="72"/>
      <c r="I1" s="90"/>
      <c r="J1" s="71" t="s">
        <v>53</v>
      </c>
      <c r="K1" s="72"/>
      <c r="L1" s="72"/>
      <c r="M1" s="72"/>
      <c r="N1" s="72"/>
      <c r="O1" s="72"/>
      <c r="P1" s="73"/>
      <c r="Q1" s="72" t="s">
        <v>54</v>
      </c>
      <c r="R1" s="72"/>
      <c r="S1" s="72"/>
      <c r="T1" s="72"/>
      <c r="U1" s="72"/>
      <c r="V1" s="72"/>
      <c r="W1" s="73"/>
    </row>
    <row r="2" spans="2:23" x14ac:dyDescent="0.2">
      <c r="B2" s="29">
        <v>-1</v>
      </c>
      <c r="C2" s="16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55"/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17"/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5"/>
    </row>
    <row r="3" spans="2:23" x14ac:dyDescent="0.2">
      <c r="B3" s="19">
        <v>0</v>
      </c>
      <c r="C3" s="16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17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17"/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5"/>
    </row>
    <row r="4" spans="2:23" x14ac:dyDescent="0.2">
      <c r="B4" s="19">
        <v>6</v>
      </c>
      <c r="C4" s="16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17"/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17"/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5"/>
    </row>
    <row r="5" spans="2:23" x14ac:dyDescent="0.2">
      <c r="B5" s="19">
        <v>7</v>
      </c>
      <c r="C5" s="16">
        <v>0</v>
      </c>
      <c r="D5" s="2">
        <v>0</v>
      </c>
      <c r="E5" s="2">
        <v>0</v>
      </c>
      <c r="F5" s="2">
        <v>0.5</v>
      </c>
      <c r="G5" s="2">
        <v>0</v>
      </c>
      <c r="H5" s="2">
        <v>0</v>
      </c>
      <c r="I5" s="17"/>
      <c r="J5" s="2">
        <v>0.5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17"/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5"/>
    </row>
    <row r="6" spans="2:23" x14ac:dyDescent="0.2">
      <c r="B6" s="19">
        <v>8</v>
      </c>
      <c r="C6" s="16">
        <v>0.5</v>
      </c>
      <c r="D6" s="2">
        <v>0</v>
      </c>
      <c r="E6" s="2">
        <v>0.5</v>
      </c>
      <c r="F6" s="2">
        <v>0.5</v>
      </c>
      <c r="G6" s="2">
        <v>0</v>
      </c>
      <c r="H6" s="2">
        <v>0</v>
      </c>
      <c r="I6" s="17"/>
      <c r="J6" s="2">
        <v>0.5</v>
      </c>
      <c r="K6" s="2">
        <v>0</v>
      </c>
      <c r="L6" s="2">
        <v>0</v>
      </c>
      <c r="M6" s="2">
        <v>0</v>
      </c>
      <c r="N6" s="2">
        <v>0</v>
      </c>
      <c r="O6" s="2">
        <v>0.5</v>
      </c>
      <c r="P6" s="17"/>
      <c r="Q6" s="2">
        <v>0</v>
      </c>
      <c r="R6" s="2">
        <v>0.5</v>
      </c>
      <c r="S6" s="2">
        <v>0</v>
      </c>
      <c r="T6" s="2">
        <v>0</v>
      </c>
      <c r="U6" s="2">
        <v>0</v>
      </c>
      <c r="V6" s="2">
        <v>0</v>
      </c>
      <c r="W6" s="5"/>
    </row>
    <row r="7" spans="2:23" x14ac:dyDescent="0.2">
      <c r="B7" s="19">
        <v>9</v>
      </c>
      <c r="C7" s="16">
        <v>0.5</v>
      </c>
      <c r="D7" s="2">
        <v>0.5</v>
      </c>
      <c r="E7" s="2">
        <v>0.5</v>
      </c>
      <c r="F7" s="2">
        <v>0.5</v>
      </c>
      <c r="G7" s="2">
        <v>0</v>
      </c>
      <c r="H7" s="2">
        <v>0</v>
      </c>
      <c r="I7" s="17"/>
      <c r="J7" s="2">
        <v>0.5</v>
      </c>
      <c r="K7" s="2">
        <v>0</v>
      </c>
      <c r="L7" s="2">
        <v>0</v>
      </c>
      <c r="M7" s="2">
        <v>0</v>
      </c>
      <c r="N7" s="2">
        <v>0</v>
      </c>
      <c r="O7" s="2">
        <v>0.5</v>
      </c>
      <c r="P7" s="17"/>
      <c r="Q7" s="2">
        <v>0</v>
      </c>
      <c r="R7" s="2">
        <v>0.5</v>
      </c>
      <c r="S7" s="2">
        <v>0</v>
      </c>
      <c r="T7" s="2">
        <v>0.5</v>
      </c>
      <c r="U7" s="2">
        <v>0</v>
      </c>
      <c r="V7" s="2">
        <v>0</v>
      </c>
      <c r="W7" s="5"/>
    </row>
    <row r="8" spans="2:23" x14ac:dyDescent="0.2">
      <c r="B8" s="19">
        <v>10</v>
      </c>
      <c r="C8" s="16">
        <v>1</v>
      </c>
      <c r="D8" s="2">
        <v>0.5</v>
      </c>
      <c r="E8" s="2">
        <v>1</v>
      </c>
      <c r="F8" s="2">
        <v>0.5</v>
      </c>
      <c r="G8" s="2">
        <v>0.5</v>
      </c>
      <c r="H8" s="2">
        <v>0.5</v>
      </c>
      <c r="I8" s="17"/>
      <c r="J8" s="2">
        <v>1</v>
      </c>
      <c r="K8" s="2">
        <v>0.5</v>
      </c>
      <c r="L8" s="2">
        <v>0.5</v>
      </c>
      <c r="M8" s="2">
        <v>0.5</v>
      </c>
      <c r="N8" s="2">
        <v>0.5</v>
      </c>
      <c r="O8" s="2">
        <v>1</v>
      </c>
      <c r="P8" s="17"/>
      <c r="Q8" s="2">
        <v>0</v>
      </c>
      <c r="R8" s="2">
        <v>0.5</v>
      </c>
      <c r="S8" s="2">
        <v>0.5</v>
      </c>
      <c r="T8" s="2">
        <v>0.5</v>
      </c>
      <c r="U8" s="2">
        <v>0.5</v>
      </c>
      <c r="V8" s="2">
        <v>0.5</v>
      </c>
      <c r="W8" s="5"/>
    </row>
    <row r="9" spans="2:23" x14ac:dyDescent="0.2">
      <c r="B9" s="19">
        <v>11</v>
      </c>
      <c r="C9" s="16">
        <v>3</v>
      </c>
      <c r="D9" s="2">
        <v>1</v>
      </c>
      <c r="E9" s="2">
        <v>1</v>
      </c>
      <c r="F9" s="2">
        <v>0.5</v>
      </c>
      <c r="G9" s="2">
        <v>0.5</v>
      </c>
      <c r="H9" s="2">
        <v>0.5</v>
      </c>
      <c r="I9" s="17"/>
      <c r="J9" s="2">
        <v>1</v>
      </c>
      <c r="K9" s="2">
        <v>0.5</v>
      </c>
      <c r="L9" s="2">
        <v>0.5</v>
      </c>
      <c r="M9" s="2">
        <v>0.5</v>
      </c>
      <c r="N9" s="2">
        <v>0.5</v>
      </c>
      <c r="O9" s="2">
        <v>1</v>
      </c>
      <c r="P9" s="17"/>
      <c r="Q9" s="2">
        <v>0.5</v>
      </c>
      <c r="R9" s="2">
        <v>0.5</v>
      </c>
      <c r="S9" s="2">
        <v>0.5</v>
      </c>
      <c r="T9" s="2">
        <v>0.5</v>
      </c>
      <c r="U9" s="2">
        <v>0.5</v>
      </c>
      <c r="V9" s="2">
        <v>0.5</v>
      </c>
      <c r="W9" s="5"/>
    </row>
    <row r="10" spans="2:23" x14ac:dyDescent="0.2">
      <c r="B10" s="19">
        <v>12</v>
      </c>
      <c r="C10" s="16">
        <v>3.5</v>
      </c>
      <c r="D10" s="2">
        <v>0.5</v>
      </c>
      <c r="E10" s="2">
        <v>2.5</v>
      </c>
      <c r="F10" s="2">
        <v>0.5</v>
      </c>
      <c r="G10" s="2">
        <v>1</v>
      </c>
      <c r="H10" s="2">
        <v>0.5</v>
      </c>
      <c r="I10" s="17"/>
      <c r="J10" s="2">
        <v>1</v>
      </c>
      <c r="K10" s="2">
        <v>1</v>
      </c>
      <c r="L10" s="2">
        <v>0.5</v>
      </c>
      <c r="M10" s="2">
        <v>0.5</v>
      </c>
      <c r="N10" s="2">
        <v>2</v>
      </c>
      <c r="O10" s="2">
        <v>2</v>
      </c>
      <c r="P10" s="17"/>
      <c r="Q10" s="2">
        <v>0.5</v>
      </c>
      <c r="R10" s="2">
        <v>0.5</v>
      </c>
      <c r="S10" s="2">
        <v>0.5</v>
      </c>
      <c r="T10" s="2">
        <v>0.5</v>
      </c>
      <c r="U10" s="2">
        <v>1</v>
      </c>
      <c r="V10" s="2">
        <v>1</v>
      </c>
      <c r="W10" s="5"/>
    </row>
    <row r="11" spans="2:23" x14ac:dyDescent="0.2">
      <c r="B11" s="19">
        <v>13</v>
      </c>
      <c r="C11" s="16">
        <v>3.5</v>
      </c>
      <c r="D11" s="2">
        <v>1</v>
      </c>
      <c r="E11" s="2">
        <v>3.5</v>
      </c>
      <c r="F11" s="2">
        <v>0.5</v>
      </c>
      <c r="G11" s="2">
        <v>1</v>
      </c>
      <c r="H11" s="2">
        <v>1</v>
      </c>
      <c r="I11" s="17"/>
      <c r="J11" s="2">
        <v>1</v>
      </c>
      <c r="K11" s="2">
        <v>0.5</v>
      </c>
      <c r="L11" s="2">
        <v>0.5</v>
      </c>
      <c r="M11" s="2">
        <v>1</v>
      </c>
      <c r="N11" s="2">
        <v>3.5</v>
      </c>
      <c r="O11" s="2">
        <v>3.5</v>
      </c>
      <c r="P11" s="17"/>
      <c r="Q11" s="2">
        <v>1</v>
      </c>
      <c r="R11" s="2">
        <v>1</v>
      </c>
      <c r="S11" s="2">
        <v>0.5</v>
      </c>
      <c r="T11" s="2">
        <v>0.5</v>
      </c>
      <c r="U11" s="2">
        <v>2.5</v>
      </c>
      <c r="V11" s="2">
        <v>1</v>
      </c>
      <c r="W11" s="5"/>
    </row>
    <row r="12" spans="2:23" x14ac:dyDescent="0.2">
      <c r="B12" s="19">
        <v>14</v>
      </c>
      <c r="C12" s="16">
        <v>4</v>
      </c>
      <c r="D12" s="2">
        <v>1</v>
      </c>
      <c r="E12" s="2">
        <v>3.5</v>
      </c>
      <c r="F12" s="2">
        <v>2</v>
      </c>
      <c r="G12" s="2">
        <v>2</v>
      </c>
      <c r="H12" s="2">
        <v>1</v>
      </c>
      <c r="I12" s="17"/>
      <c r="J12" s="2">
        <v>1</v>
      </c>
      <c r="K12" s="2">
        <v>1</v>
      </c>
      <c r="L12" s="2">
        <v>1</v>
      </c>
      <c r="M12" s="2">
        <v>2.5</v>
      </c>
      <c r="N12" s="2">
        <v>3.5</v>
      </c>
      <c r="O12" s="2">
        <v>3.5</v>
      </c>
      <c r="P12" s="17"/>
      <c r="Q12" s="2">
        <v>1</v>
      </c>
      <c r="R12" s="2">
        <v>1.5</v>
      </c>
      <c r="S12" s="2">
        <v>0.5</v>
      </c>
      <c r="T12" s="2">
        <v>0.5</v>
      </c>
      <c r="U12" s="2">
        <v>3</v>
      </c>
      <c r="V12" s="2">
        <v>1</v>
      </c>
      <c r="W12" s="5"/>
    </row>
    <row r="13" spans="2:23" x14ac:dyDescent="0.2">
      <c r="B13" s="19">
        <v>15</v>
      </c>
      <c r="C13" s="16">
        <v>3.5</v>
      </c>
      <c r="D13" s="2">
        <v>3</v>
      </c>
      <c r="E13" s="2">
        <v>3.5</v>
      </c>
      <c r="F13" s="2">
        <v>2</v>
      </c>
      <c r="G13" s="2">
        <v>2.5</v>
      </c>
      <c r="H13" s="2">
        <v>2</v>
      </c>
      <c r="I13" s="17"/>
      <c r="J13" s="2">
        <v>1</v>
      </c>
      <c r="K13" s="2">
        <v>1</v>
      </c>
      <c r="L13" s="2">
        <v>2</v>
      </c>
      <c r="M13" s="2">
        <v>3</v>
      </c>
      <c r="N13" s="2">
        <v>1.5</v>
      </c>
      <c r="O13" s="2">
        <v>3.5</v>
      </c>
      <c r="P13" s="17"/>
      <c r="Q13" s="2">
        <v>2.5</v>
      </c>
      <c r="R13" s="2">
        <v>3.5</v>
      </c>
      <c r="S13" s="2">
        <v>0.5</v>
      </c>
      <c r="T13" s="2">
        <v>0.5</v>
      </c>
      <c r="U13" s="2">
        <v>3.5</v>
      </c>
      <c r="V13" s="2">
        <v>3</v>
      </c>
      <c r="W13" s="5"/>
    </row>
    <row r="14" spans="2:23" x14ac:dyDescent="0.2">
      <c r="B14" s="19">
        <v>16</v>
      </c>
      <c r="C14" s="16">
        <v>3</v>
      </c>
      <c r="D14" s="2">
        <v>3</v>
      </c>
      <c r="E14" s="2">
        <v>4</v>
      </c>
      <c r="F14" s="2">
        <v>2</v>
      </c>
      <c r="G14" s="2">
        <v>3.5</v>
      </c>
      <c r="H14" s="2">
        <v>3.5</v>
      </c>
      <c r="I14" s="17"/>
      <c r="J14" s="2">
        <v>1</v>
      </c>
      <c r="K14" s="2">
        <v>1</v>
      </c>
      <c r="L14" s="2">
        <v>2.5</v>
      </c>
      <c r="M14" s="2">
        <v>3.5</v>
      </c>
      <c r="N14" s="2">
        <v>1.5</v>
      </c>
      <c r="O14" s="2">
        <v>3.5</v>
      </c>
      <c r="P14" s="17"/>
      <c r="Q14" s="2">
        <v>2.5</v>
      </c>
      <c r="R14" s="2">
        <v>3.5</v>
      </c>
      <c r="S14" s="2">
        <v>0.5</v>
      </c>
      <c r="T14" s="2">
        <v>0.5</v>
      </c>
      <c r="U14" s="2">
        <v>3</v>
      </c>
      <c r="V14" s="2">
        <v>3.5</v>
      </c>
      <c r="W14" s="5"/>
    </row>
    <row r="15" spans="2:23" x14ac:dyDescent="0.2">
      <c r="B15" s="19">
        <v>17</v>
      </c>
      <c r="C15" s="16">
        <v>2.5</v>
      </c>
      <c r="D15" s="2">
        <v>3</v>
      </c>
      <c r="E15" s="2">
        <v>3</v>
      </c>
      <c r="F15" s="2">
        <v>3.5</v>
      </c>
      <c r="G15" s="2">
        <v>4</v>
      </c>
      <c r="H15" s="2">
        <v>3.5</v>
      </c>
      <c r="I15" s="17"/>
      <c r="J15" s="2">
        <v>0.5</v>
      </c>
      <c r="K15" s="2">
        <v>3.5</v>
      </c>
      <c r="L15" s="2">
        <v>3.5</v>
      </c>
      <c r="M15" s="2">
        <v>3.5</v>
      </c>
      <c r="N15" s="2">
        <v>1</v>
      </c>
      <c r="O15" s="2">
        <v>2.5</v>
      </c>
      <c r="P15" s="17"/>
      <c r="Q15" s="2">
        <v>3.5</v>
      </c>
      <c r="R15" s="2">
        <v>3</v>
      </c>
      <c r="S15" s="2">
        <v>0.5</v>
      </c>
      <c r="T15" s="2">
        <v>1</v>
      </c>
      <c r="U15" s="2">
        <v>2.5</v>
      </c>
      <c r="V15" s="2">
        <v>4</v>
      </c>
      <c r="W15" s="5"/>
    </row>
    <row r="16" spans="2:23" x14ac:dyDescent="0.2">
      <c r="B16" s="19">
        <v>18</v>
      </c>
      <c r="C16" s="16">
        <v>2.5</v>
      </c>
      <c r="D16" s="2">
        <v>2</v>
      </c>
      <c r="E16" s="2">
        <v>2.5</v>
      </c>
      <c r="F16" s="2">
        <v>2.5</v>
      </c>
      <c r="G16" s="2">
        <v>3.5</v>
      </c>
      <c r="H16" s="2">
        <v>3.5</v>
      </c>
      <c r="I16" s="17"/>
      <c r="J16" s="2">
        <v>0.5</v>
      </c>
      <c r="K16" s="2">
        <v>2.5</v>
      </c>
      <c r="L16" s="2">
        <v>3</v>
      </c>
      <c r="M16" s="2">
        <v>3</v>
      </c>
      <c r="N16" s="2">
        <v>0.5</v>
      </c>
      <c r="O16" s="2">
        <v>2</v>
      </c>
      <c r="P16" s="17"/>
      <c r="Q16" s="2">
        <v>3.5</v>
      </c>
      <c r="R16" s="2">
        <v>2.5</v>
      </c>
      <c r="S16" s="2">
        <v>1</v>
      </c>
      <c r="T16" s="2">
        <v>1.5</v>
      </c>
      <c r="U16" s="2">
        <v>2</v>
      </c>
      <c r="V16" s="2">
        <v>4</v>
      </c>
      <c r="W16" s="5"/>
    </row>
    <row r="17" spans="2:23" x14ac:dyDescent="0.2">
      <c r="B17" s="19">
        <v>19</v>
      </c>
      <c r="C17" s="16">
        <v>2.5</v>
      </c>
      <c r="D17" s="2">
        <v>2</v>
      </c>
      <c r="E17" s="2">
        <v>2.5</v>
      </c>
      <c r="F17" s="2">
        <v>2.5</v>
      </c>
      <c r="G17" s="2">
        <v>2.5</v>
      </c>
      <c r="H17" s="2">
        <v>2.5</v>
      </c>
      <c r="I17" s="17"/>
      <c r="J17" s="2">
        <v>0.5</v>
      </c>
      <c r="K17" s="2">
        <v>2.5</v>
      </c>
      <c r="L17" s="2">
        <v>2.5</v>
      </c>
      <c r="M17" s="2">
        <v>2.5</v>
      </c>
      <c r="N17" s="2">
        <v>0.5</v>
      </c>
      <c r="O17" s="2">
        <v>2</v>
      </c>
      <c r="P17" s="17"/>
      <c r="Q17" s="2">
        <v>2.5</v>
      </c>
      <c r="R17" s="2">
        <v>2.5</v>
      </c>
      <c r="S17" s="2">
        <v>1.5</v>
      </c>
      <c r="T17" s="2">
        <v>2</v>
      </c>
      <c r="U17" s="2">
        <v>1</v>
      </c>
      <c r="V17" s="2">
        <v>4</v>
      </c>
      <c r="W17" s="5"/>
    </row>
    <row r="18" spans="2:23" x14ac:dyDescent="0.2">
      <c r="B18" s="19">
        <v>20</v>
      </c>
      <c r="C18" s="16">
        <v>2.5</v>
      </c>
      <c r="D18" s="2">
        <v>1</v>
      </c>
      <c r="E18" s="2">
        <v>2.5</v>
      </c>
      <c r="F18" s="2">
        <v>2</v>
      </c>
      <c r="G18" s="2">
        <v>2.5</v>
      </c>
      <c r="H18" s="2">
        <v>2</v>
      </c>
      <c r="I18" s="17"/>
      <c r="J18" s="2">
        <v>0.5</v>
      </c>
      <c r="K18" s="2">
        <v>1</v>
      </c>
      <c r="L18" s="2">
        <v>2.5</v>
      </c>
      <c r="M18" s="2">
        <v>2</v>
      </c>
      <c r="N18" s="2">
        <v>0.5</v>
      </c>
      <c r="O18" s="2">
        <v>1</v>
      </c>
      <c r="P18" s="17"/>
      <c r="Q18" s="2">
        <v>2</v>
      </c>
      <c r="R18" s="2">
        <v>2</v>
      </c>
      <c r="S18" s="2">
        <v>2.5</v>
      </c>
      <c r="T18" s="2">
        <v>2.5</v>
      </c>
      <c r="U18" s="2">
        <v>1</v>
      </c>
      <c r="V18" s="2">
        <v>4</v>
      </c>
      <c r="W18" s="5"/>
    </row>
    <row r="19" spans="2:23" x14ac:dyDescent="0.2">
      <c r="B19" s="19">
        <v>21</v>
      </c>
      <c r="C19" s="16">
        <v>2</v>
      </c>
      <c r="D19" s="2">
        <v>1</v>
      </c>
      <c r="E19" s="2">
        <v>2</v>
      </c>
      <c r="F19" s="2">
        <v>1</v>
      </c>
      <c r="G19" s="2">
        <v>2.5</v>
      </c>
      <c r="H19" s="2">
        <v>2</v>
      </c>
      <c r="I19" s="17"/>
      <c r="J19" s="2">
        <v>0.5</v>
      </c>
      <c r="K19" s="2">
        <v>1</v>
      </c>
      <c r="L19" s="2">
        <v>2</v>
      </c>
      <c r="M19" s="2">
        <v>1.5</v>
      </c>
      <c r="N19" s="2">
        <v>0.5</v>
      </c>
      <c r="O19" s="2">
        <v>1</v>
      </c>
      <c r="P19" s="17"/>
      <c r="Q19" s="2">
        <v>2</v>
      </c>
      <c r="R19" s="2">
        <v>1.5</v>
      </c>
      <c r="S19" s="2">
        <v>2.5</v>
      </c>
      <c r="T19" s="2">
        <v>2</v>
      </c>
      <c r="U19" s="2">
        <v>1</v>
      </c>
      <c r="V19" s="2">
        <v>4</v>
      </c>
      <c r="W19" s="5"/>
    </row>
    <row r="20" spans="2:23" x14ac:dyDescent="0.2">
      <c r="B20" s="19">
        <v>22</v>
      </c>
      <c r="C20" s="16">
        <v>1.5</v>
      </c>
      <c r="D20" s="2">
        <v>1</v>
      </c>
      <c r="E20" s="2">
        <v>1.5</v>
      </c>
      <c r="F20" s="2">
        <v>1.5</v>
      </c>
      <c r="G20" s="2">
        <v>2</v>
      </c>
      <c r="H20" s="2">
        <v>1.5</v>
      </c>
      <c r="I20" s="17"/>
      <c r="J20" s="2">
        <v>0.5</v>
      </c>
      <c r="K20" s="2">
        <v>1</v>
      </c>
      <c r="L20" s="2">
        <v>1.5</v>
      </c>
      <c r="M20" s="2">
        <v>1.5</v>
      </c>
      <c r="N20" s="2">
        <v>1</v>
      </c>
      <c r="O20" s="2">
        <v>1</v>
      </c>
      <c r="P20" s="17"/>
      <c r="Q20" s="2">
        <v>2</v>
      </c>
      <c r="R20" s="2">
        <v>1</v>
      </c>
      <c r="S20" s="2">
        <v>2.5</v>
      </c>
      <c r="T20" s="2">
        <v>2</v>
      </c>
      <c r="U20" s="2">
        <v>1</v>
      </c>
      <c r="V20" s="2">
        <v>4</v>
      </c>
      <c r="W20" s="5"/>
    </row>
    <row r="21" spans="2:23" x14ac:dyDescent="0.2">
      <c r="B21" s="19">
        <v>23</v>
      </c>
      <c r="C21" s="16">
        <v>1</v>
      </c>
      <c r="D21" s="2">
        <v>1</v>
      </c>
      <c r="E21" s="2">
        <v>1</v>
      </c>
      <c r="F21" s="2">
        <v>1.5</v>
      </c>
      <c r="G21" s="2">
        <v>1.5</v>
      </c>
      <c r="H21" s="2">
        <v>1</v>
      </c>
      <c r="I21" s="17"/>
      <c r="J21" s="2">
        <v>0.5</v>
      </c>
      <c r="K21" s="2">
        <v>1</v>
      </c>
      <c r="L21" s="2">
        <v>1</v>
      </c>
      <c r="M21" s="2">
        <v>1.5</v>
      </c>
      <c r="N21" s="2">
        <v>1</v>
      </c>
      <c r="O21" s="2">
        <v>1</v>
      </c>
      <c r="P21" s="17"/>
      <c r="Q21" s="2">
        <v>1.5</v>
      </c>
      <c r="R21" s="2">
        <v>1</v>
      </c>
      <c r="S21" s="2">
        <v>2</v>
      </c>
      <c r="T21" s="2">
        <v>1.5</v>
      </c>
      <c r="U21" s="2">
        <v>1</v>
      </c>
      <c r="V21" s="2">
        <v>4</v>
      </c>
      <c r="W21" s="5"/>
    </row>
    <row r="22" spans="2:23" x14ac:dyDescent="0.2">
      <c r="B22" s="19">
        <v>24</v>
      </c>
      <c r="C22" s="16">
        <v>1.5</v>
      </c>
      <c r="D22" s="2">
        <v>1</v>
      </c>
      <c r="E22" s="2">
        <v>1.5</v>
      </c>
      <c r="F22" s="2">
        <v>0.5</v>
      </c>
      <c r="G22" s="2">
        <v>1.5</v>
      </c>
      <c r="H22" s="2">
        <v>1</v>
      </c>
      <c r="I22" s="17"/>
      <c r="J22" s="2">
        <v>0.5</v>
      </c>
      <c r="K22" s="2">
        <v>1</v>
      </c>
      <c r="L22" s="2">
        <v>1</v>
      </c>
      <c r="M22" s="2">
        <v>1.5</v>
      </c>
      <c r="N22" s="2">
        <v>0.5</v>
      </c>
      <c r="O22" s="2">
        <v>1</v>
      </c>
      <c r="P22" s="17"/>
      <c r="Q22" s="2">
        <v>1.5</v>
      </c>
      <c r="R22" s="2">
        <v>1.5</v>
      </c>
      <c r="S22" s="2">
        <v>1.5</v>
      </c>
      <c r="T22" s="2">
        <v>1</v>
      </c>
      <c r="U22" s="2">
        <v>1</v>
      </c>
      <c r="V22" s="2">
        <v>3.5</v>
      </c>
      <c r="W22" s="5"/>
    </row>
    <row r="23" spans="2:23" x14ac:dyDescent="0.2">
      <c r="B23" s="19">
        <v>25</v>
      </c>
      <c r="C23" s="16">
        <v>1.5</v>
      </c>
      <c r="D23" s="2">
        <v>1.5</v>
      </c>
      <c r="E23" s="2">
        <v>1.5</v>
      </c>
      <c r="F23" s="2">
        <v>0.5</v>
      </c>
      <c r="G23" s="2">
        <v>1.5</v>
      </c>
      <c r="H23" s="2">
        <v>1</v>
      </c>
      <c r="I23" s="17"/>
      <c r="J23" s="2">
        <v>0.5</v>
      </c>
      <c r="K23" s="2">
        <v>1</v>
      </c>
      <c r="L23" s="2">
        <v>0.5</v>
      </c>
      <c r="M23" s="2">
        <v>1.5</v>
      </c>
      <c r="N23" s="2">
        <v>0.5</v>
      </c>
      <c r="O23" s="2">
        <v>1</v>
      </c>
      <c r="P23" s="17"/>
      <c r="Q23" s="2">
        <v>1.5</v>
      </c>
      <c r="R23" s="2">
        <v>1</v>
      </c>
      <c r="S23" s="2">
        <v>1.5</v>
      </c>
      <c r="T23" s="2">
        <v>1.5</v>
      </c>
      <c r="U23" s="2">
        <v>1</v>
      </c>
      <c r="V23" s="2">
        <v>3.5</v>
      </c>
      <c r="W23" s="5"/>
    </row>
    <row r="24" spans="2:23" x14ac:dyDescent="0.2">
      <c r="B24" s="19">
        <v>26</v>
      </c>
      <c r="C24" s="16">
        <v>1</v>
      </c>
      <c r="D24" s="2">
        <v>1</v>
      </c>
      <c r="E24" s="2">
        <v>1.5</v>
      </c>
      <c r="F24" s="2">
        <v>0.5</v>
      </c>
      <c r="G24" s="2">
        <v>1.5</v>
      </c>
      <c r="H24" s="2">
        <v>1</v>
      </c>
      <c r="I24" s="17"/>
      <c r="J24" s="2">
        <v>0.5</v>
      </c>
      <c r="K24" s="2">
        <v>1</v>
      </c>
      <c r="L24" s="2">
        <v>1</v>
      </c>
      <c r="M24" s="2">
        <v>1.5</v>
      </c>
      <c r="N24" s="2">
        <v>0.5</v>
      </c>
      <c r="O24" s="2">
        <v>1.5</v>
      </c>
      <c r="P24" s="17"/>
      <c r="Q24" s="2">
        <v>1.5</v>
      </c>
      <c r="R24" s="2">
        <v>0.5</v>
      </c>
      <c r="S24" s="2">
        <v>1.5</v>
      </c>
      <c r="T24" s="2">
        <v>1.5</v>
      </c>
      <c r="U24" s="2">
        <v>1</v>
      </c>
      <c r="V24" s="2">
        <v>3.5</v>
      </c>
      <c r="W24" s="5"/>
    </row>
    <row r="25" spans="2:23" x14ac:dyDescent="0.2">
      <c r="B25" s="19">
        <v>27</v>
      </c>
      <c r="C25" s="16">
        <v>1</v>
      </c>
      <c r="D25" s="2">
        <v>1.5</v>
      </c>
      <c r="E25" s="2">
        <v>1.5</v>
      </c>
      <c r="F25" s="2">
        <v>0.5</v>
      </c>
      <c r="G25" s="2">
        <v>1.5</v>
      </c>
      <c r="H25" s="2">
        <v>1</v>
      </c>
      <c r="I25" s="17"/>
      <c r="J25" s="2">
        <v>0.5</v>
      </c>
      <c r="K25" s="2">
        <v>1</v>
      </c>
      <c r="L25" s="2">
        <v>1</v>
      </c>
      <c r="M25" s="2">
        <v>1.5</v>
      </c>
      <c r="N25" s="2">
        <v>0.5</v>
      </c>
      <c r="O25" s="2">
        <v>1</v>
      </c>
      <c r="P25" s="17"/>
      <c r="Q25" s="2">
        <v>1.5</v>
      </c>
      <c r="R25" s="2">
        <v>1.5</v>
      </c>
      <c r="S25" s="2">
        <v>1.5</v>
      </c>
      <c r="T25" s="2">
        <v>1.5</v>
      </c>
      <c r="U25" s="2">
        <v>1</v>
      </c>
      <c r="V25" s="2">
        <v>3.5</v>
      </c>
      <c r="W25" s="5"/>
    </row>
    <row r="26" spans="2:23" x14ac:dyDescent="0.2">
      <c r="B26" s="19">
        <v>28</v>
      </c>
      <c r="C26" s="16">
        <v>1</v>
      </c>
      <c r="D26" s="2">
        <v>2</v>
      </c>
      <c r="E26" s="2">
        <v>1</v>
      </c>
      <c r="F26" s="2">
        <v>0.5</v>
      </c>
      <c r="G26" s="2">
        <v>1.5</v>
      </c>
      <c r="H26" s="2">
        <v>1</v>
      </c>
      <c r="I26" s="17"/>
      <c r="J26" s="2">
        <v>0.5</v>
      </c>
      <c r="K26" s="2">
        <v>0.5</v>
      </c>
      <c r="L26" s="2">
        <v>0.5</v>
      </c>
      <c r="M26" s="2">
        <v>1.5</v>
      </c>
      <c r="N26" s="2">
        <v>0.5</v>
      </c>
      <c r="O26" s="2">
        <v>0.5</v>
      </c>
      <c r="P26" s="17"/>
      <c r="Q26" s="2">
        <v>1</v>
      </c>
      <c r="R26" s="2">
        <v>1</v>
      </c>
      <c r="S26" s="2">
        <v>1.5</v>
      </c>
      <c r="T26" s="2">
        <v>1.5</v>
      </c>
      <c r="U26" s="2">
        <v>1</v>
      </c>
      <c r="V26" s="2">
        <v>3</v>
      </c>
      <c r="W26" s="5"/>
    </row>
    <row r="27" spans="2:23" x14ac:dyDescent="0.2">
      <c r="B27" s="19">
        <v>29</v>
      </c>
      <c r="C27" s="16">
        <v>1.5</v>
      </c>
      <c r="D27" s="2">
        <v>1</v>
      </c>
      <c r="E27" s="2">
        <v>1.5</v>
      </c>
      <c r="F27" s="2">
        <v>0.5</v>
      </c>
      <c r="G27" s="2">
        <v>2.5</v>
      </c>
      <c r="H27" s="2">
        <v>0.5</v>
      </c>
      <c r="I27" s="17"/>
      <c r="J27" s="2">
        <v>0.5</v>
      </c>
      <c r="K27" s="2">
        <v>0.5</v>
      </c>
      <c r="L27" s="2">
        <v>0.5</v>
      </c>
      <c r="M27" s="2">
        <v>0.5</v>
      </c>
      <c r="N27" s="2">
        <v>0.5</v>
      </c>
      <c r="O27" s="2">
        <v>0.5</v>
      </c>
      <c r="P27" s="17"/>
      <c r="Q27" s="2">
        <v>0.5</v>
      </c>
      <c r="R27" s="2">
        <v>0.5</v>
      </c>
      <c r="S27" s="2">
        <v>0.5</v>
      </c>
      <c r="T27" s="2">
        <v>2</v>
      </c>
      <c r="U27" s="2">
        <v>0.5</v>
      </c>
      <c r="V27" s="2">
        <v>3.5</v>
      </c>
      <c r="W27" s="5"/>
    </row>
    <row r="28" spans="2:23" x14ac:dyDescent="0.2">
      <c r="B28" s="19">
        <v>30</v>
      </c>
      <c r="C28" s="16">
        <v>2</v>
      </c>
      <c r="D28" s="2">
        <v>0.5</v>
      </c>
      <c r="E28" s="2">
        <v>2</v>
      </c>
      <c r="F28" s="2">
        <v>0.5</v>
      </c>
      <c r="G28" s="2">
        <v>2.5</v>
      </c>
      <c r="H28" s="2">
        <v>1</v>
      </c>
      <c r="I28" s="17"/>
      <c r="J28" s="2">
        <v>0.5</v>
      </c>
      <c r="K28" s="2">
        <v>0.5</v>
      </c>
      <c r="L28" s="2">
        <v>0.5</v>
      </c>
      <c r="M28" s="2">
        <v>0.5</v>
      </c>
      <c r="N28" s="2">
        <v>0.5</v>
      </c>
      <c r="O28" s="2">
        <v>0.5</v>
      </c>
      <c r="P28" s="17"/>
      <c r="Q28" s="2">
        <v>0.5</v>
      </c>
      <c r="R28" s="2">
        <v>0.5</v>
      </c>
      <c r="S28" s="2">
        <v>0.5</v>
      </c>
      <c r="T28" s="2">
        <v>2.5</v>
      </c>
      <c r="U28" s="2">
        <v>0.5</v>
      </c>
      <c r="V28" s="2">
        <v>3.5</v>
      </c>
      <c r="W28" s="5"/>
    </row>
    <row r="29" spans="2:23" x14ac:dyDescent="0.2">
      <c r="B29" s="19">
        <v>31</v>
      </c>
      <c r="C29" s="16">
        <v>1.5</v>
      </c>
      <c r="D29" s="2">
        <v>0.5</v>
      </c>
      <c r="E29" s="2">
        <v>2</v>
      </c>
      <c r="F29" s="2">
        <v>0.5</v>
      </c>
      <c r="G29" s="2">
        <v>3.5</v>
      </c>
      <c r="H29" s="2">
        <v>0.5</v>
      </c>
      <c r="I29" s="17"/>
      <c r="J29" s="2">
        <v>0.5</v>
      </c>
      <c r="K29" s="2">
        <v>0.5</v>
      </c>
      <c r="L29" s="2">
        <v>0.5</v>
      </c>
      <c r="M29" s="2">
        <v>0.5</v>
      </c>
      <c r="N29" s="2">
        <v>0.5</v>
      </c>
      <c r="O29" s="2">
        <v>0.5</v>
      </c>
      <c r="P29" s="17"/>
      <c r="Q29" s="2">
        <v>0.5</v>
      </c>
      <c r="R29" s="2">
        <v>0.5</v>
      </c>
      <c r="S29" s="2">
        <v>0.5</v>
      </c>
      <c r="T29" s="2">
        <v>2.5</v>
      </c>
      <c r="U29" s="2">
        <v>0.5</v>
      </c>
      <c r="V29" s="2">
        <v>3.5</v>
      </c>
      <c r="W29" s="5"/>
    </row>
    <row r="30" spans="2:23" x14ac:dyDescent="0.2">
      <c r="B30" s="19">
        <v>32</v>
      </c>
      <c r="C30" s="16">
        <v>2.5</v>
      </c>
      <c r="D30" s="2">
        <v>0.5</v>
      </c>
      <c r="E30" s="2">
        <v>2.5</v>
      </c>
      <c r="F30" s="2">
        <v>0.5</v>
      </c>
      <c r="G30" s="2">
        <v>3.5</v>
      </c>
      <c r="H30" s="2">
        <v>0.5</v>
      </c>
      <c r="I30" s="17"/>
      <c r="J30" s="2">
        <v>0.5</v>
      </c>
      <c r="K30" s="2">
        <v>0.5</v>
      </c>
      <c r="L30" s="2">
        <v>0.5</v>
      </c>
      <c r="M30" s="2">
        <v>0.5</v>
      </c>
      <c r="N30" s="2">
        <v>0.5</v>
      </c>
      <c r="O30" s="2">
        <v>0.5</v>
      </c>
      <c r="P30" s="17"/>
      <c r="Q30" s="2">
        <v>0.5</v>
      </c>
      <c r="R30" s="2">
        <v>0.5</v>
      </c>
      <c r="S30" s="2">
        <v>0.5</v>
      </c>
      <c r="T30" s="2">
        <v>3</v>
      </c>
      <c r="U30" s="2">
        <v>0.5</v>
      </c>
      <c r="V30" s="2">
        <v>3.5</v>
      </c>
      <c r="W30" s="5"/>
    </row>
    <row r="31" spans="2:23" x14ac:dyDescent="0.2">
      <c r="B31" s="20">
        <v>33</v>
      </c>
      <c r="C31" s="11">
        <v>2</v>
      </c>
      <c r="D31" s="12">
        <v>0.5</v>
      </c>
      <c r="E31" s="12">
        <v>2.5</v>
      </c>
      <c r="F31" s="12">
        <v>0.5</v>
      </c>
      <c r="G31" s="12">
        <v>3.5</v>
      </c>
      <c r="H31" s="12">
        <v>0.5</v>
      </c>
      <c r="I31" s="13"/>
      <c r="J31" s="12">
        <v>0</v>
      </c>
      <c r="K31" s="12">
        <v>0.5</v>
      </c>
      <c r="L31" s="12">
        <v>0.5</v>
      </c>
      <c r="M31" s="12">
        <v>0.5</v>
      </c>
      <c r="N31" s="12">
        <v>0.5</v>
      </c>
      <c r="O31" s="12">
        <v>0.5</v>
      </c>
      <c r="P31" s="13"/>
      <c r="Q31" s="12">
        <v>1.5</v>
      </c>
      <c r="R31" s="12">
        <v>0.5</v>
      </c>
      <c r="S31" s="12">
        <v>0.5</v>
      </c>
      <c r="T31" s="12">
        <v>3.5</v>
      </c>
      <c r="U31" s="12">
        <v>0.5</v>
      </c>
      <c r="V31" s="12">
        <v>3.5</v>
      </c>
      <c r="W31" s="8"/>
    </row>
  </sheetData>
  <mergeCells count="3">
    <mergeCell ref="C1:I1"/>
    <mergeCell ref="J1:P1"/>
    <mergeCell ref="Q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055A-DE14-46F4-9650-0A648D844EFA}">
  <dimension ref="B1:D6"/>
  <sheetViews>
    <sheetView workbookViewId="0">
      <selection activeCell="K13" sqref="K13"/>
    </sheetView>
  </sheetViews>
  <sheetFormatPr baseColWidth="10" defaultColWidth="8.83203125" defaultRowHeight="15" x14ac:dyDescent="0.2"/>
  <sheetData>
    <row r="1" spans="2:4" x14ac:dyDescent="0.2">
      <c r="B1" s="65" t="s">
        <v>6</v>
      </c>
      <c r="C1" s="66"/>
      <c r="D1" s="67"/>
    </row>
    <row r="2" spans="2:4" x14ac:dyDescent="0.2">
      <c r="B2" s="4" t="s">
        <v>7</v>
      </c>
      <c r="C2" s="41" t="s">
        <v>8</v>
      </c>
      <c r="D2" s="42" t="s">
        <v>9</v>
      </c>
    </row>
    <row r="3" spans="2:4" x14ac:dyDescent="0.2">
      <c r="B3" s="4">
        <v>68.400000000000006</v>
      </c>
      <c r="C3">
        <v>92</v>
      </c>
      <c r="D3" s="5">
        <v>10.9</v>
      </c>
    </row>
    <row r="4" spans="2:4" x14ac:dyDescent="0.2">
      <c r="B4" s="4">
        <v>64</v>
      </c>
      <c r="C4">
        <v>91.6</v>
      </c>
      <c r="D4" s="5">
        <v>10.1</v>
      </c>
    </row>
    <row r="5" spans="2:4" x14ac:dyDescent="0.2">
      <c r="B5" s="4">
        <v>65</v>
      </c>
      <c r="C5">
        <v>92</v>
      </c>
      <c r="D5" s="5">
        <v>10.6</v>
      </c>
    </row>
    <row r="6" spans="2:4" x14ac:dyDescent="0.2">
      <c r="B6" s="6">
        <v>63</v>
      </c>
      <c r="C6" s="7">
        <v>91.2</v>
      </c>
      <c r="D6" s="8">
        <v>10.1</v>
      </c>
    </row>
  </sheetData>
  <mergeCells count="1"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6023-FF57-44C2-938D-0DC7C0EBF636}">
  <dimension ref="B1:V8"/>
  <sheetViews>
    <sheetView workbookViewId="0">
      <selection activeCell="K26" sqref="K26"/>
    </sheetView>
  </sheetViews>
  <sheetFormatPr baseColWidth="10" defaultColWidth="8.83203125" defaultRowHeight="15" x14ac:dyDescent="0.2"/>
  <sheetData>
    <row r="1" spans="2:22" x14ac:dyDescent="0.2">
      <c r="B1" s="86" t="s">
        <v>56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91"/>
    </row>
    <row r="2" spans="2:22" x14ac:dyDescent="0.2">
      <c r="B2" s="88" t="s">
        <v>55</v>
      </c>
      <c r="C2" s="89"/>
      <c r="D2" s="89"/>
      <c r="E2" s="89"/>
      <c r="F2" s="89"/>
      <c r="G2" s="89"/>
      <c r="H2" s="90"/>
      <c r="I2" s="88" t="s">
        <v>53</v>
      </c>
      <c r="J2" s="89"/>
      <c r="K2" s="89"/>
      <c r="L2" s="89"/>
      <c r="M2" s="89"/>
      <c r="N2" s="89"/>
      <c r="O2" s="90"/>
      <c r="P2" s="88" t="s">
        <v>54</v>
      </c>
      <c r="Q2" s="89"/>
      <c r="R2" s="89"/>
      <c r="S2" s="89"/>
      <c r="T2" s="89"/>
      <c r="U2" s="89"/>
      <c r="V2" s="90"/>
    </row>
    <row r="3" spans="2:22" x14ac:dyDescent="0.2">
      <c r="B3" s="11">
        <v>0.94</v>
      </c>
      <c r="C3" s="12">
        <v>0.97</v>
      </c>
      <c r="D3" s="12">
        <v>0.54</v>
      </c>
      <c r="E3" s="12">
        <v>1.62</v>
      </c>
      <c r="F3" s="12">
        <v>0.33</v>
      </c>
      <c r="G3" s="12">
        <v>0.22</v>
      </c>
      <c r="H3" s="13">
        <v>0.22</v>
      </c>
      <c r="I3" s="11">
        <v>0.46</v>
      </c>
      <c r="J3" s="12">
        <v>0</v>
      </c>
      <c r="K3" s="12">
        <v>0</v>
      </c>
      <c r="L3" s="12">
        <v>0</v>
      </c>
      <c r="M3" s="12">
        <v>0.24</v>
      </c>
      <c r="N3" s="12">
        <v>0</v>
      </c>
      <c r="O3" s="13"/>
      <c r="P3" s="11">
        <v>0.93</v>
      </c>
      <c r="Q3" s="12">
        <v>0.28999999999999998</v>
      </c>
      <c r="R3" s="12">
        <v>0.25</v>
      </c>
      <c r="S3" s="12">
        <v>1.1399999999999999</v>
      </c>
      <c r="T3" s="12">
        <v>1.17</v>
      </c>
      <c r="U3" s="12">
        <v>0.84</v>
      </c>
      <c r="V3" s="8"/>
    </row>
    <row r="6" spans="2:22" x14ac:dyDescent="0.2">
      <c r="B6" s="86" t="s">
        <v>57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91"/>
    </row>
    <row r="7" spans="2:22" x14ac:dyDescent="0.2">
      <c r="B7" s="88" t="s">
        <v>55</v>
      </c>
      <c r="C7" s="89"/>
      <c r="D7" s="89"/>
      <c r="E7" s="89"/>
      <c r="F7" s="89"/>
      <c r="G7" s="89"/>
      <c r="H7" s="90"/>
      <c r="I7" s="88" t="s">
        <v>53</v>
      </c>
      <c r="J7" s="89"/>
      <c r="K7" s="89"/>
      <c r="L7" s="89"/>
      <c r="M7" s="89"/>
      <c r="N7" s="89"/>
      <c r="O7" s="90"/>
      <c r="P7" s="89" t="s">
        <v>54</v>
      </c>
      <c r="Q7" s="89"/>
      <c r="R7" s="89"/>
      <c r="S7" s="89"/>
      <c r="T7" s="89"/>
      <c r="U7" s="89"/>
      <c r="V7" s="90"/>
    </row>
    <row r="8" spans="2:22" x14ac:dyDescent="0.2">
      <c r="B8" s="11">
        <v>2.56</v>
      </c>
      <c r="C8" s="12">
        <v>5.5</v>
      </c>
      <c r="D8" s="12">
        <v>2.13</v>
      </c>
      <c r="E8" s="12">
        <v>2.7</v>
      </c>
      <c r="F8" s="12">
        <v>5.61</v>
      </c>
      <c r="G8" s="12">
        <v>3.35</v>
      </c>
      <c r="H8" s="13">
        <v>3.9</v>
      </c>
      <c r="I8" s="11">
        <v>2.38</v>
      </c>
      <c r="J8" s="12">
        <v>1.71</v>
      </c>
      <c r="K8" s="12">
        <v>1</v>
      </c>
      <c r="L8" s="12">
        <v>1.19</v>
      </c>
      <c r="M8" s="12">
        <v>3.54</v>
      </c>
      <c r="N8" s="56"/>
      <c r="O8" s="13"/>
      <c r="P8" s="12">
        <v>2.6</v>
      </c>
      <c r="Q8" s="12">
        <v>1.1499999999999999</v>
      </c>
      <c r="R8" s="12">
        <v>2.27</v>
      </c>
      <c r="S8" s="12">
        <v>3.18</v>
      </c>
      <c r="T8" s="12">
        <v>4.55</v>
      </c>
      <c r="U8" s="12">
        <v>9.08</v>
      </c>
      <c r="V8" s="8"/>
    </row>
  </sheetData>
  <mergeCells count="8">
    <mergeCell ref="B7:H7"/>
    <mergeCell ref="I7:O7"/>
    <mergeCell ref="P7:V7"/>
    <mergeCell ref="B1:V1"/>
    <mergeCell ref="B6:V6"/>
    <mergeCell ref="B2:H2"/>
    <mergeCell ref="I2:O2"/>
    <mergeCell ref="P2:V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B286-42BD-446A-B702-5EA73AC6579F}">
  <dimension ref="B1:M18"/>
  <sheetViews>
    <sheetView workbookViewId="0">
      <selection activeCell="I23" sqref="I23"/>
    </sheetView>
  </sheetViews>
  <sheetFormatPr baseColWidth="10" defaultColWidth="8.83203125" defaultRowHeight="15" x14ac:dyDescent="0.2"/>
  <sheetData>
    <row r="1" spans="2:13" x14ac:dyDescent="0.2">
      <c r="B1" s="65" t="s">
        <v>58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2:13" x14ac:dyDescent="0.2">
      <c r="B2" s="71" t="s">
        <v>53</v>
      </c>
      <c r="C2" s="72"/>
      <c r="D2" s="72"/>
      <c r="E2" s="72"/>
      <c r="F2" s="72"/>
      <c r="G2" s="73"/>
      <c r="H2" s="71" t="s">
        <v>54</v>
      </c>
      <c r="I2" s="72"/>
      <c r="J2" s="72"/>
      <c r="K2" s="72"/>
      <c r="L2" s="72"/>
      <c r="M2" s="73"/>
    </row>
    <row r="3" spans="2:13" x14ac:dyDescent="0.2">
      <c r="B3" s="11">
        <v>5.05</v>
      </c>
      <c r="C3" s="12">
        <v>4.5599999999999996</v>
      </c>
      <c r="D3" s="12">
        <v>5.26</v>
      </c>
      <c r="E3" s="12">
        <v>6.47</v>
      </c>
      <c r="F3" s="12">
        <v>10.4</v>
      </c>
      <c r="G3" s="13">
        <v>1.25</v>
      </c>
      <c r="H3" s="11">
        <v>0.43</v>
      </c>
      <c r="I3" s="12">
        <v>0.22</v>
      </c>
      <c r="J3" s="12">
        <v>0.38</v>
      </c>
      <c r="K3" s="12">
        <v>0.86</v>
      </c>
      <c r="L3" s="12">
        <v>0.97</v>
      </c>
      <c r="M3" s="13">
        <v>0.19</v>
      </c>
    </row>
    <row r="6" spans="2:13" x14ac:dyDescent="0.2">
      <c r="B6" s="85" t="s">
        <v>93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x14ac:dyDescent="0.2">
      <c r="B7" s="83" t="s">
        <v>53</v>
      </c>
      <c r="C7" s="83"/>
      <c r="D7" s="83"/>
      <c r="E7" s="83"/>
      <c r="F7" s="83"/>
      <c r="G7" s="83"/>
      <c r="H7" s="83" t="s">
        <v>54</v>
      </c>
      <c r="I7" s="83"/>
      <c r="J7" s="83"/>
      <c r="K7" s="83"/>
      <c r="L7" s="83"/>
      <c r="M7" s="83"/>
    </row>
    <row r="8" spans="2:13" x14ac:dyDescent="0.2">
      <c r="B8" s="39">
        <v>3.1E-2</v>
      </c>
      <c r="C8" s="64">
        <v>7.2500000000000004E-3</v>
      </c>
      <c r="D8" s="39">
        <v>2.9000000000000001E-2</v>
      </c>
      <c r="E8" s="39">
        <v>0.06</v>
      </c>
      <c r="F8" s="39">
        <v>0.2</v>
      </c>
      <c r="G8" s="39"/>
      <c r="H8" s="39">
        <v>0.62</v>
      </c>
      <c r="I8" s="39">
        <v>0.56999999999999995</v>
      </c>
      <c r="J8" s="39">
        <v>0.15</v>
      </c>
      <c r="K8" s="39">
        <v>0.13</v>
      </c>
      <c r="L8" s="39">
        <v>3.4</v>
      </c>
      <c r="M8" s="39">
        <v>0.8</v>
      </c>
    </row>
    <row r="11" spans="2:13" x14ac:dyDescent="0.2">
      <c r="B11" s="65" t="s">
        <v>91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  <row r="12" spans="2:13" x14ac:dyDescent="0.2">
      <c r="B12" s="83" t="s">
        <v>53</v>
      </c>
      <c r="C12" s="83"/>
      <c r="D12" s="83"/>
      <c r="E12" s="83"/>
      <c r="F12" s="83"/>
      <c r="G12" s="83"/>
      <c r="H12" s="83" t="s">
        <v>54</v>
      </c>
      <c r="I12" s="83"/>
      <c r="J12" s="83"/>
      <c r="K12" s="83"/>
      <c r="L12" s="83"/>
      <c r="M12" s="83"/>
    </row>
    <row r="13" spans="2:13" x14ac:dyDescent="0.2">
      <c r="B13" s="39">
        <v>106000</v>
      </c>
      <c r="C13" s="39">
        <v>80000</v>
      </c>
      <c r="D13" s="39">
        <v>64888.888888888891</v>
      </c>
      <c r="E13" s="39">
        <v>39111.111111111117</v>
      </c>
      <c r="F13" s="39">
        <v>74000</v>
      </c>
      <c r="G13" s="39"/>
      <c r="H13" s="39">
        <v>84000</v>
      </c>
      <c r="I13" s="39">
        <v>74000</v>
      </c>
      <c r="J13" s="39">
        <v>44888.888888888891</v>
      </c>
      <c r="K13" s="39">
        <v>78000</v>
      </c>
      <c r="L13" s="39">
        <v>94000</v>
      </c>
      <c r="M13" s="60"/>
    </row>
    <row r="16" spans="2:13" x14ac:dyDescent="0.2">
      <c r="B16" s="65" t="s">
        <v>92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</row>
    <row r="17" spans="2:13" x14ac:dyDescent="0.2">
      <c r="B17" s="83" t="s">
        <v>53</v>
      </c>
      <c r="C17" s="83"/>
      <c r="D17" s="83"/>
      <c r="E17" s="83"/>
      <c r="F17" s="83"/>
      <c r="G17" s="83"/>
      <c r="H17" s="83" t="s">
        <v>54</v>
      </c>
      <c r="I17" s="83"/>
      <c r="J17" s="83"/>
      <c r="K17" s="83"/>
      <c r="L17" s="83"/>
      <c r="M17" s="83"/>
    </row>
    <row r="18" spans="2:13" x14ac:dyDescent="0.2">
      <c r="B18" s="39">
        <f>(B8/100)*B13</f>
        <v>32.86</v>
      </c>
      <c r="C18" s="39">
        <f t="shared" ref="C18:L18" si="0">(C8/100)*C13</f>
        <v>5.8</v>
      </c>
      <c r="D18" s="39">
        <f t="shared" si="0"/>
        <v>18.817777777777778</v>
      </c>
      <c r="E18" s="39">
        <f t="shared" si="0"/>
        <v>23.466666666666669</v>
      </c>
      <c r="F18" s="39">
        <f t="shared" si="0"/>
        <v>148</v>
      </c>
      <c r="G18" s="39"/>
      <c r="H18" s="39">
        <f t="shared" si="0"/>
        <v>520.79999999999995</v>
      </c>
      <c r="I18" s="39">
        <f t="shared" si="0"/>
        <v>421.79999999999995</v>
      </c>
      <c r="J18" s="39">
        <f t="shared" si="0"/>
        <v>67.333333333333343</v>
      </c>
      <c r="K18" s="39">
        <f t="shared" si="0"/>
        <v>101.39999999999999</v>
      </c>
      <c r="L18" s="39">
        <f t="shared" si="0"/>
        <v>3196.0000000000005</v>
      </c>
      <c r="M18" s="60"/>
    </row>
  </sheetData>
  <mergeCells count="12">
    <mergeCell ref="B2:G2"/>
    <mergeCell ref="H2:M2"/>
    <mergeCell ref="B1:M1"/>
    <mergeCell ref="B6:M6"/>
    <mergeCell ref="B7:G7"/>
    <mergeCell ref="H7:M7"/>
    <mergeCell ref="B11:M11"/>
    <mergeCell ref="B12:G12"/>
    <mergeCell ref="H12:M12"/>
    <mergeCell ref="B16:M16"/>
    <mergeCell ref="B17:G17"/>
    <mergeCell ref="H17:M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4818-17C1-4067-AF87-4ADFD1EDBB2E}">
  <dimension ref="B2:U3"/>
  <sheetViews>
    <sheetView topLeftCell="G1" workbookViewId="0">
      <selection activeCell="N17" sqref="N17"/>
    </sheetView>
  </sheetViews>
  <sheetFormatPr baseColWidth="10" defaultColWidth="8.83203125" defaultRowHeight="15" x14ac:dyDescent="0.2"/>
  <sheetData>
    <row r="2" spans="2:21" x14ac:dyDescent="0.2">
      <c r="B2" s="71" t="s">
        <v>59</v>
      </c>
      <c r="C2" s="72"/>
      <c r="D2" s="72"/>
      <c r="E2" s="72"/>
      <c r="F2" s="73"/>
      <c r="G2" s="71" t="s">
        <v>60</v>
      </c>
      <c r="H2" s="72"/>
      <c r="I2" s="72"/>
      <c r="J2" s="72"/>
      <c r="K2" s="73"/>
      <c r="L2" s="92" t="s">
        <v>94</v>
      </c>
      <c r="M2" s="72"/>
      <c r="N2" s="72"/>
      <c r="O2" s="72"/>
      <c r="P2" s="73"/>
      <c r="Q2" s="92" t="s">
        <v>95</v>
      </c>
      <c r="R2" s="72"/>
      <c r="S2" s="72"/>
      <c r="T2" s="72"/>
      <c r="U2" s="73"/>
    </row>
    <row r="3" spans="2:21" x14ac:dyDescent="0.2">
      <c r="B3" s="11">
        <v>0</v>
      </c>
      <c r="C3" s="12">
        <v>0</v>
      </c>
      <c r="D3" s="12">
        <v>0</v>
      </c>
      <c r="E3" s="12">
        <v>0</v>
      </c>
      <c r="F3" s="13"/>
      <c r="G3" s="11">
        <v>6.72</v>
      </c>
      <c r="H3" s="12">
        <v>18</v>
      </c>
      <c r="I3" s="12">
        <v>14.8</v>
      </c>
      <c r="J3" s="12">
        <v>8.64</v>
      </c>
      <c r="K3" s="13"/>
      <c r="L3" s="11">
        <v>16.2</v>
      </c>
      <c r="M3" s="12">
        <v>6.47</v>
      </c>
      <c r="N3" s="12">
        <v>9.91</v>
      </c>
      <c r="O3" s="12">
        <v>7.14</v>
      </c>
      <c r="P3" s="13">
        <v>15.8</v>
      </c>
      <c r="Q3" s="63">
        <v>11.8</v>
      </c>
      <c r="R3" s="63">
        <v>2.25</v>
      </c>
      <c r="S3" s="63">
        <v>19.8</v>
      </c>
      <c r="T3" s="63">
        <v>6.35</v>
      </c>
      <c r="U3" s="63">
        <v>4.83</v>
      </c>
    </row>
  </sheetData>
  <mergeCells count="4">
    <mergeCell ref="B2:F2"/>
    <mergeCell ref="G2:K2"/>
    <mergeCell ref="L2:P2"/>
    <mergeCell ref="Q2:U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BA04-C36C-4BB0-96D9-94ED91FA779A}">
  <dimension ref="B1:E5"/>
  <sheetViews>
    <sheetView workbookViewId="0">
      <selection activeCell="L9" sqref="L9"/>
    </sheetView>
  </sheetViews>
  <sheetFormatPr baseColWidth="10" defaultColWidth="8.83203125" defaultRowHeight="15" x14ac:dyDescent="0.2"/>
  <cols>
    <col min="2" max="5" width="13" customWidth="1"/>
  </cols>
  <sheetData>
    <row r="1" spans="2:5" x14ac:dyDescent="0.2">
      <c r="B1" s="65" t="s">
        <v>65</v>
      </c>
      <c r="C1" s="66"/>
      <c r="D1" s="66"/>
      <c r="E1" s="67"/>
    </row>
    <row r="2" spans="2:5" x14ac:dyDescent="0.2">
      <c r="B2" s="21" t="s">
        <v>61</v>
      </c>
      <c r="C2" s="22" t="s">
        <v>62</v>
      </c>
      <c r="D2" s="22" t="s">
        <v>63</v>
      </c>
      <c r="E2" s="23" t="s">
        <v>64</v>
      </c>
    </row>
    <row r="3" spans="2:5" x14ac:dyDescent="0.2">
      <c r="B3" s="30">
        <v>1.17</v>
      </c>
      <c r="C3" s="30">
        <v>0.69</v>
      </c>
      <c r="D3" s="30">
        <v>1.34</v>
      </c>
      <c r="E3" s="17">
        <v>12.9</v>
      </c>
    </row>
    <row r="4" spans="2:5" x14ac:dyDescent="0.2">
      <c r="B4" s="26">
        <v>0.68</v>
      </c>
      <c r="C4" s="26">
        <v>0.9</v>
      </c>
      <c r="D4" s="26">
        <v>1.0900000000000001</v>
      </c>
      <c r="E4" s="17">
        <v>13.5</v>
      </c>
    </row>
    <row r="5" spans="2:5" x14ac:dyDescent="0.2">
      <c r="B5" s="28">
        <v>0.4</v>
      </c>
      <c r="C5" s="28">
        <v>0.22</v>
      </c>
      <c r="D5" s="28">
        <v>0.78</v>
      </c>
      <c r="E5" s="13">
        <v>11.8</v>
      </c>
    </row>
  </sheetData>
  <mergeCells count="1">
    <mergeCell ref="B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2204-CC65-45AC-AF84-7F573388709C}">
  <dimension ref="B2:T15"/>
  <sheetViews>
    <sheetView topLeftCell="C1" workbookViewId="0">
      <selection activeCell="J26" sqref="I26:J26"/>
    </sheetView>
  </sheetViews>
  <sheetFormatPr baseColWidth="10" defaultColWidth="8.83203125" defaultRowHeight="15" x14ac:dyDescent="0.2"/>
  <sheetData>
    <row r="2" spans="2:20" x14ac:dyDescent="0.2">
      <c r="B2" s="24" t="s">
        <v>19</v>
      </c>
      <c r="C2" s="71" t="s">
        <v>44</v>
      </c>
      <c r="D2" s="72"/>
      <c r="E2" s="72"/>
      <c r="F2" s="72"/>
      <c r="G2" s="72"/>
      <c r="H2" s="73"/>
      <c r="I2" s="71" t="s">
        <v>66</v>
      </c>
      <c r="J2" s="72"/>
      <c r="K2" s="72"/>
      <c r="L2" s="72"/>
      <c r="M2" s="72"/>
      <c r="N2" s="73"/>
      <c r="O2" s="72" t="s">
        <v>67</v>
      </c>
      <c r="P2" s="72"/>
      <c r="Q2" s="72"/>
      <c r="R2" s="72"/>
      <c r="S2" s="72"/>
      <c r="T2" s="73"/>
    </row>
    <row r="3" spans="2:20" x14ac:dyDescent="0.2">
      <c r="B3" s="31">
        <v>-1</v>
      </c>
      <c r="C3" s="16">
        <v>0</v>
      </c>
      <c r="D3" s="2">
        <v>0</v>
      </c>
      <c r="E3" s="2">
        <v>0</v>
      </c>
      <c r="F3" s="2">
        <v>0</v>
      </c>
      <c r="G3" s="2">
        <v>0</v>
      </c>
      <c r="H3" s="17">
        <v>0</v>
      </c>
      <c r="I3" s="16">
        <v>0</v>
      </c>
      <c r="J3" s="2">
        <v>0</v>
      </c>
      <c r="K3" s="2">
        <v>0</v>
      </c>
      <c r="L3" s="2">
        <v>0</v>
      </c>
      <c r="M3" s="2">
        <v>0</v>
      </c>
      <c r="N3" s="17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17">
        <v>0</v>
      </c>
    </row>
    <row r="4" spans="2:20" x14ac:dyDescent="0.2">
      <c r="B4" s="31">
        <v>0</v>
      </c>
      <c r="C4" s="16">
        <v>0</v>
      </c>
      <c r="D4" s="2">
        <v>0</v>
      </c>
      <c r="E4" s="2">
        <v>0</v>
      </c>
      <c r="F4" s="2">
        <v>0</v>
      </c>
      <c r="G4" s="2">
        <v>0</v>
      </c>
      <c r="H4" s="17">
        <v>0</v>
      </c>
      <c r="I4" s="16">
        <v>0</v>
      </c>
      <c r="J4" s="2">
        <v>0</v>
      </c>
      <c r="K4" s="2">
        <v>0</v>
      </c>
      <c r="L4" s="2">
        <v>0</v>
      </c>
      <c r="M4" s="2">
        <v>0</v>
      </c>
      <c r="N4" s="17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17">
        <v>0</v>
      </c>
    </row>
    <row r="5" spans="2:20" x14ac:dyDescent="0.2">
      <c r="B5" s="31">
        <v>9</v>
      </c>
      <c r="C5" s="16">
        <v>0</v>
      </c>
      <c r="D5" s="2">
        <v>0</v>
      </c>
      <c r="E5" s="2">
        <v>0</v>
      </c>
      <c r="F5" s="2">
        <v>0</v>
      </c>
      <c r="G5" s="2">
        <v>0</v>
      </c>
      <c r="H5" s="17">
        <v>0</v>
      </c>
      <c r="I5" s="16">
        <v>0</v>
      </c>
      <c r="J5" s="2">
        <v>0</v>
      </c>
      <c r="K5" s="2">
        <v>0</v>
      </c>
      <c r="L5" s="2">
        <v>0</v>
      </c>
      <c r="M5" s="2">
        <v>0</v>
      </c>
      <c r="N5" s="17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17">
        <v>0</v>
      </c>
    </row>
    <row r="6" spans="2:20" x14ac:dyDescent="0.2">
      <c r="B6" s="31">
        <v>12</v>
      </c>
      <c r="C6" s="16">
        <v>0.5</v>
      </c>
      <c r="D6" s="2">
        <v>0</v>
      </c>
      <c r="E6" s="2">
        <v>1</v>
      </c>
      <c r="F6" s="2">
        <v>2.5</v>
      </c>
      <c r="G6" s="2">
        <v>0.5</v>
      </c>
      <c r="H6" s="17">
        <v>0</v>
      </c>
      <c r="I6" s="16">
        <v>0</v>
      </c>
      <c r="J6" s="2">
        <v>0</v>
      </c>
      <c r="K6" s="2">
        <v>0</v>
      </c>
      <c r="L6" s="2">
        <v>0</v>
      </c>
      <c r="M6" s="2">
        <v>0</v>
      </c>
      <c r="N6" s="17">
        <v>0</v>
      </c>
      <c r="O6" s="2">
        <v>0.5</v>
      </c>
      <c r="P6" s="2">
        <v>2</v>
      </c>
      <c r="Q6" s="2">
        <v>0.5</v>
      </c>
      <c r="R6" s="2">
        <v>0.5</v>
      </c>
      <c r="S6" s="2">
        <v>0.5</v>
      </c>
      <c r="T6" s="17">
        <v>0.5</v>
      </c>
    </row>
    <row r="7" spans="2:20" x14ac:dyDescent="0.2">
      <c r="B7" s="31">
        <v>14</v>
      </c>
      <c r="C7" s="16">
        <v>3</v>
      </c>
      <c r="D7" s="2">
        <v>0.5</v>
      </c>
      <c r="E7" s="2">
        <v>2.5</v>
      </c>
      <c r="F7" s="2">
        <v>3.5</v>
      </c>
      <c r="G7" s="2">
        <v>0.5</v>
      </c>
      <c r="H7" s="17">
        <v>3</v>
      </c>
      <c r="I7" s="16">
        <v>0</v>
      </c>
      <c r="J7" s="2">
        <v>1</v>
      </c>
      <c r="K7" s="2">
        <v>2</v>
      </c>
      <c r="L7" s="2">
        <v>0</v>
      </c>
      <c r="M7" s="2">
        <v>0</v>
      </c>
      <c r="N7" s="17">
        <v>1.5</v>
      </c>
      <c r="O7" s="2">
        <v>2.5</v>
      </c>
      <c r="P7" s="2">
        <v>2.5</v>
      </c>
      <c r="Q7" s="2">
        <v>3</v>
      </c>
      <c r="R7" s="2">
        <v>2</v>
      </c>
      <c r="S7" s="2">
        <v>1</v>
      </c>
      <c r="T7" s="17">
        <v>2.5</v>
      </c>
    </row>
    <row r="8" spans="2:20" x14ac:dyDescent="0.2">
      <c r="B8" s="31">
        <v>15</v>
      </c>
      <c r="C8" s="16">
        <v>3.5</v>
      </c>
      <c r="D8" s="2">
        <v>1.5</v>
      </c>
      <c r="E8" s="2">
        <v>5</v>
      </c>
      <c r="F8" s="2">
        <v>4</v>
      </c>
      <c r="G8" s="2">
        <v>1</v>
      </c>
      <c r="H8" s="17">
        <v>4</v>
      </c>
      <c r="I8" s="16">
        <v>1</v>
      </c>
      <c r="J8" s="2">
        <v>1.5</v>
      </c>
      <c r="K8" s="2">
        <v>3</v>
      </c>
      <c r="L8" s="2">
        <v>0.5</v>
      </c>
      <c r="M8" s="2">
        <v>0</v>
      </c>
      <c r="N8" s="17">
        <v>2</v>
      </c>
      <c r="O8" s="2">
        <v>3.5</v>
      </c>
      <c r="P8" s="2">
        <v>2.5</v>
      </c>
      <c r="Q8" s="2">
        <v>3.5</v>
      </c>
      <c r="R8" s="2">
        <v>3</v>
      </c>
      <c r="S8" s="2">
        <v>1</v>
      </c>
      <c r="T8" s="17">
        <v>3</v>
      </c>
    </row>
    <row r="9" spans="2:20" x14ac:dyDescent="0.2">
      <c r="B9" s="31">
        <v>16</v>
      </c>
      <c r="C9" s="16">
        <v>3.5</v>
      </c>
      <c r="D9" s="2">
        <v>2.5</v>
      </c>
      <c r="E9" s="2">
        <v>5</v>
      </c>
      <c r="F9" s="2">
        <v>4</v>
      </c>
      <c r="G9" s="2">
        <v>2.5</v>
      </c>
      <c r="H9" s="17">
        <v>4</v>
      </c>
      <c r="I9" s="16">
        <v>2.5</v>
      </c>
      <c r="J9" s="2">
        <v>2</v>
      </c>
      <c r="K9" s="2">
        <v>3.5</v>
      </c>
      <c r="L9" s="2">
        <v>1</v>
      </c>
      <c r="M9" s="2">
        <v>0</v>
      </c>
      <c r="N9" s="17">
        <v>2.5</v>
      </c>
      <c r="O9" s="2">
        <v>5</v>
      </c>
      <c r="P9" s="2">
        <v>2.5</v>
      </c>
      <c r="Q9" s="2">
        <v>4.5</v>
      </c>
      <c r="R9" s="2">
        <v>3.5</v>
      </c>
      <c r="S9" s="2">
        <v>1</v>
      </c>
      <c r="T9" s="17">
        <v>3.5</v>
      </c>
    </row>
    <row r="10" spans="2:20" x14ac:dyDescent="0.2">
      <c r="B10" s="31">
        <v>17</v>
      </c>
      <c r="C10" s="16">
        <v>4</v>
      </c>
      <c r="D10" s="2">
        <v>4</v>
      </c>
      <c r="E10" s="2">
        <v>5</v>
      </c>
      <c r="F10" s="2">
        <v>4</v>
      </c>
      <c r="G10" s="2">
        <v>3.5</v>
      </c>
      <c r="H10" s="17">
        <v>4</v>
      </c>
      <c r="I10" s="16">
        <v>3.5</v>
      </c>
      <c r="J10" s="2">
        <v>2.5</v>
      </c>
      <c r="K10" s="2">
        <v>3</v>
      </c>
      <c r="L10" s="2">
        <v>3</v>
      </c>
      <c r="M10" s="2">
        <v>0</v>
      </c>
      <c r="N10" s="17">
        <v>3.5</v>
      </c>
      <c r="O10" s="2">
        <v>5</v>
      </c>
      <c r="P10" s="2">
        <v>4.5</v>
      </c>
      <c r="Q10" s="2">
        <v>5</v>
      </c>
      <c r="R10" s="2">
        <v>3.5</v>
      </c>
      <c r="S10" s="2">
        <v>2.5</v>
      </c>
      <c r="T10" s="17">
        <v>4</v>
      </c>
    </row>
    <row r="11" spans="2:20" x14ac:dyDescent="0.2">
      <c r="B11" s="31">
        <v>18</v>
      </c>
      <c r="C11" s="16">
        <v>4</v>
      </c>
      <c r="D11" s="2">
        <v>4</v>
      </c>
      <c r="E11" s="2">
        <v>5</v>
      </c>
      <c r="F11" s="2">
        <v>4</v>
      </c>
      <c r="G11" s="2">
        <v>3</v>
      </c>
      <c r="H11" s="17">
        <v>4</v>
      </c>
      <c r="I11" s="16">
        <v>3.5</v>
      </c>
      <c r="J11" s="2">
        <v>2.5</v>
      </c>
      <c r="K11" s="2">
        <v>3</v>
      </c>
      <c r="L11" s="2">
        <v>3.5</v>
      </c>
      <c r="M11" s="2">
        <v>0</v>
      </c>
      <c r="N11" s="17">
        <v>3</v>
      </c>
      <c r="O11" s="2">
        <v>5</v>
      </c>
      <c r="P11" s="2">
        <v>4</v>
      </c>
      <c r="Q11" s="2">
        <v>5</v>
      </c>
      <c r="R11" s="2">
        <v>4</v>
      </c>
      <c r="S11" s="2">
        <v>2.5</v>
      </c>
      <c r="T11" s="17">
        <v>4</v>
      </c>
    </row>
    <row r="12" spans="2:20" x14ac:dyDescent="0.2">
      <c r="B12" s="31">
        <v>19</v>
      </c>
      <c r="C12" s="16">
        <v>4</v>
      </c>
      <c r="D12" s="2">
        <v>4</v>
      </c>
      <c r="E12" s="2">
        <v>5</v>
      </c>
      <c r="F12" s="2">
        <v>4</v>
      </c>
      <c r="G12" s="2">
        <v>3.5</v>
      </c>
      <c r="H12" s="17">
        <v>4</v>
      </c>
      <c r="I12" s="16">
        <v>3.5</v>
      </c>
      <c r="J12" s="2">
        <v>3</v>
      </c>
      <c r="K12" s="2">
        <v>2.5</v>
      </c>
      <c r="L12" s="2">
        <v>3.5</v>
      </c>
      <c r="M12" s="2">
        <v>0</v>
      </c>
      <c r="N12" s="17">
        <v>3</v>
      </c>
      <c r="O12" s="2">
        <v>5</v>
      </c>
      <c r="P12" s="2">
        <v>5</v>
      </c>
      <c r="Q12" s="2">
        <v>5</v>
      </c>
      <c r="R12" s="2">
        <v>4</v>
      </c>
      <c r="S12" s="2">
        <v>4</v>
      </c>
      <c r="T12" s="17">
        <v>4</v>
      </c>
    </row>
    <row r="13" spans="2:20" x14ac:dyDescent="0.2">
      <c r="B13" s="31">
        <v>20</v>
      </c>
      <c r="C13" s="16">
        <v>4</v>
      </c>
      <c r="D13" s="2">
        <v>4</v>
      </c>
      <c r="E13" s="2">
        <v>5</v>
      </c>
      <c r="F13" s="2">
        <v>4.5</v>
      </c>
      <c r="G13" s="2">
        <v>3.5</v>
      </c>
      <c r="H13" s="17">
        <v>4</v>
      </c>
      <c r="I13" s="16">
        <v>3.5</v>
      </c>
      <c r="J13" s="2">
        <v>3</v>
      </c>
      <c r="K13" s="2">
        <v>2.5</v>
      </c>
      <c r="L13" s="2">
        <v>3.5</v>
      </c>
      <c r="M13" s="2">
        <v>0</v>
      </c>
      <c r="N13" s="17">
        <v>2.5</v>
      </c>
      <c r="O13" s="2">
        <v>5</v>
      </c>
      <c r="P13" s="2">
        <v>5</v>
      </c>
      <c r="Q13" s="2">
        <v>5</v>
      </c>
      <c r="R13" s="2">
        <v>4</v>
      </c>
      <c r="S13" s="2">
        <v>4</v>
      </c>
      <c r="T13" s="17">
        <v>4</v>
      </c>
    </row>
    <row r="14" spans="2:20" x14ac:dyDescent="0.2">
      <c r="B14" s="31">
        <v>21</v>
      </c>
      <c r="C14" s="16">
        <v>4</v>
      </c>
      <c r="D14" s="2">
        <v>4</v>
      </c>
      <c r="E14" s="2">
        <v>5</v>
      </c>
      <c r="F14" s="2">
        <v>4.5</v>
      </c>
      <c r="G14" s="2">
        <v>4</v>
      </c>
      <c r="H14" s="17">
        <v>4</v>
      </c>
      <c r="I14" s="16">
        <v>3.5</v>
      </c>
      <c r="J14" s="2">
        <v>3</v>
      </c>
      <c r="K14" s="2">
        <v>2</v>
      </c>
      <c r="L14" s="2">
        <v>3.5</v>
      </c>
      <c r="M14" s="2">
        <v>0</v>
      </c>
      <c r="N14" s="17">
        <v>2.5</v>
      </c>
      <c r="O14" s="2">
        <v>5</v>
      </c>
      <c r="P14" s="2">
        <v>5</v>
      </c>
      <c r="Q14" s="2">
        <v>5</v>
      </c>
      <c r="R14" s="2">
        <v>4</v>
      </c>
      <c r="S14" s="2">
        <v>4</v>
      </c>
      <c r="T14" s="17">
        <v>4</v>
      </c>
    </row>
    <row r="15" spans="2:20" x14ac:dyDescent="0.2">
      <c r="B15" s="32">
        <v>22</v>
      </c>
      <c r="C15" s="11">
        <v>4</v>
      </c>
      <c r="D15" s="12">
        <v>4</v>
      </c>
      <c r="E15" s="12">
        <v>5</v>
      </c>
      <c r="F15" s="12">
        <v>4</v>
      </c>
      <c r="G15" s="12">
        <v>3.5</v>
      </c>
      <c r="H15" s="13">
        <v>3.5</v>
      </c>
      <c r="I15" s="11">
        <v>3</v>
      </c>
      <c r="J15" s="12">
        <v>2.5</v>
      </c>
      <c r="K15" s="12">
        <v>2</v>
      </c>
      <c r="L15" s="12">
        <v>3.5</v>
      </c>
      <c r="M15" s="12">
        <v>1</v>
      </c>
      <c r="N15" s="13">
        <v>2.5</v>
      </c>
      <c r="O15" s="12">
        <v>5</v>
      </c>
      <c r="P15" s="12">
        <v>5</v>
      </c>
      <c r="Q15" s="12">
        <v>5</v>
      </c>
      <c r="R15" s="12">
        <v>4</v>
      </c>
      <c r="S15" s="12">
        <v>4</v>
      </c>
      <c r="T15" s="13">
        <v>4</v>
      </c>
    </row>
  </sheetData>
  <mergeCells count="3">
    <mergeCell ref="C2:H2"/>
    <mergeCell ref="I2:N2"/>
    <mergeCell ref="O2:T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1B79-FB49-40DD-B573-ADCEB2B72031}">
  <dimension ref="B1:M3"/>
  <sheetViews>
    <sheetView workbookViewId="0">
      <selection activeCell="J10" sqref="J10"/>
    </sheetView>
  </sheetViews>
  <sheetFormatPr baseColWidth="10" defaultColWidth="8.83203125" defaultRowHeight="15" x14ac:dyDescent="0.2"/>
  <sheetData>
    <row r="1" spans="2:13" x14ac:dyDescent="0.2">
      <c r="B1" s="93" t="s">
        <v>58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2:13" x14ac:dyDescent="0.2">
      <c r="B2" s="71" t="s">
        <v>66</v>
      </c>
      <c r="C2" s="72"/>
      <c r="D2" s="72"/>
      <c r="E2" s="72"/>
      <c r="F2" s="72"/>
      <c r="G2" s="73"/>
      <c r="H2" s="72" t="s">
        <v>68</v>
      </c>
      <c r="I2" s="72"/>
      <c r="J2" s="72"/>
      <c r="K2" s="72"/>
      <c r="L2" s="72"/>
      <c r="M2" s="73"/>
    </row>
    <row r="3" spans="2:13" x14ac:dyDescent="0.2">
      <c r="B3" s="11">
        <v>7</v>
      </c>
      <c r="C3" s="12">
        <v>4.93</v>
      </c>
      <c r="D3" s="12">
        <v>3.09</v>
      </c>
      <c r="E3" s="12">
        <v>1.29</v>
      </c>
      <c r="F3" s="12">
        <v>3.3</v>
      </c>
      <c r="G3" s="13"/>
      <c r="H3" s="12">
        <v>0.22</v>
      </c>
      <c r="I3" s="12">
        <v>0.5</v>
      </c>
      <c r="J3" s="12">
        <v>0.21</v>
      </c>
      <c r="K3" s="12"/>
      <c r="L3" s="12"/>
      <c r="M3" s="13"/>
    </row>
  </sheetData>
  <mergeCells count="3">
    <mergeCell ref="B2:G2"/>
    <mergeCell ref="H2:M2"/>
    <mergeCell ref="B1:M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71C44-ACA6-4625-AD37-F968A273A009}">
  <dimension ref="B1:M3"/>
  <sheetViews>
    <sheetView workbookViewId="0">
      <selection activeCell="B2" sqref="B2:G2"/>
    </sheetView>
  </sheetViews>
  <sheetFormatPr baseColWidth="10" defaultColWidth="8.83203125" defaultRowHeight="15" x14ac:dyDescent="0.2"/>
  <sheetData>
    <row r="1" spans="2:13" x14ac:dyDescent="0.2">
      <c r="B1" s="93" t="s">
        <v>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2:13" x14ac:dyDescent="0.2">
      <c r="B2" s="71" t="s">
        <v>66</v>
      </c>
      <c r="C2" s="72"/>
      <c r="D2" s="72"/>
      <c r="E2" s="72"/>
      <c r="F2" s="72"/>
      <c r="G2" s="73"/>
      <c r="H2" s="72" t="s">
        <v>68</v>
      </c>
      <c r="I2" s="72"/>
      <c r="J2" s="72"/>
      <c r="K2" s="72"/>
      <c r="L2" s="72"/>
      <c r="M2" s="73"/>
    </row>
    <row r="3" spans="2:13" x14ac:dyDescent="0.2">
      <c r="B3" s="11">
        <v>46.1</v>
      </c>
      <c r="C3" s="12">
        <v>52</v>
      </c>
      <c r="D3" s="12">
        <v>43.8</v>
      </c>
      <c r="E3" s="12">
        <v>73.7</v>
      </c>
      <c r="F3" s="12">
        <v>67.099999999999994</v>
      </c>
      <c r="G3" s="8"/>
      <c r="H3" s="12">
        <v>20</v>
      </c>
      <c r="I3" s="12">
        <v>16.5</v>
      </c>
      <c r="J3" s="56"/>
      <c r="K3" s="12"/>
      <c r="L3" s="12"/>
      <c r="M3" s="13"/>
    </row>
  </sheetData>
  <mergeCells count="3">
    <mergeCell ref="B2:G2"/>
    <mergeCell ref="H2:M2"/>
    <mergeCell ref="B1:M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3533-BF46-0B43-AA70-6F6799241FAC}">
  <dimension ref="B1:C11"/>
  <sheetViews>
    <sheetView workbookViewId="0">
      <selection activeCell="F10" sqref="F10"/>
    </sheetView>
  </sheetViews>
  <sheetFormatPr baseColWidth="10" defaultRowHeight="15" x14ac:dyDescent="0.2"/>
  <cols>
    <col min="2" max="2" width="13.83203125" customWidth="1"/>
    <col min="3" max="3" width="15.5" customWidth="1"/>
  </cols>
  <sheetData>
    <row r="1" spans="2:3" x14ac:dyDescent="0.2">
      <c r="B1" s="85" t="s">
        <v>96</v>
      </c>
      <c r="C1" s="85"/>
    </row>
    <row r="2" spans="2:3" x14ac:dyDescent="0.2">
      <c r="B2" s="39" t="s">
        <v>18</v>
      </c>
      <c r="C2" s="39" t="s">
        <v>97</v>
      </c>
    </row>
    <row r="3" spans="2:3" x14ac:dyDescent="0.2">
      <c r="B3" s="39">
        <v>0.64</v>
      </c>
      <c r="C3" s="39">
        <v>0.19</v>
      </c>
    </row>
    <row r="4" spans="2:3" x14ac:dyDescent="0.2">
      <c r="B4" s="39">
        <v>0.52</v>
      </c>
      <c r="C4" s="39">
        <v>0.18</v>
      </c>
    </row>
    <row r="5" spans="2:3" x14ac:dyDescent="0.2">
      <c r="B5" s="39">
        <v>0.53</v>
      </c>
      <c r="C5" s="39">
        <v>0.22</v>
      </c>
    </row>
    <row r="7" spans="2:3" x14ac:dyDescent="0.2">
      <c r="B7" s="85" t="s">
        <v>98</v>
      </c>
      <c r="C7" s="85"/>
    </row>
    <row r="8" spans="2:3" x14ac:dyDescent="0.2">
      <c r="B8" s="39" t="s">
        <v>18</v>
      </c>
      <c r="C8" s="39" t="s">
        <v>97</v>
      </c>
    </row>
    <row r="9" spans="2:3" x14ac:dyDescent="0.2">
      <c r="B9" s="39">
        <f>B3/AVERAGE($B$3:$B$5)</f>
        <v>1.136094674556213</v>
      </c>
      <c r="C9" s="39">
        <f>C3/AVERAGE($B$3:$B$5)</f>
        <v>0.33727810650887574</v>
      </c>
    </row>
    <row r="10" spans="2:3" x14ac:dyDescent="0.2">
      <c r="B10" s="39">
        <f t="shared" ref="B10:C11" si="0">B4/AVERAGE($B$3:$B$5)</f>
        <v>0.92307692307692313</v>
      </c>
      <c r="C10" s="39">
        <f t="shared" si="0"/>
        <v>0.31952662721893488</v>
      </c>
    </row>
    <row r="11" spans="2:3" x14ac:dyDescent="0.2">
      <c r="B11" s="39">
        <f t="shared" si="0"/>
        <v>0.94082840236686394</v>
      </c>
      <c r="C11" s="39">
        <f t="shared" si="0"/>
        <v>0.39053254437869822</v>
      </c>
    </row>
  </sheetData>
  <mergeCells count="2">
    <mergeCell ref="B1:C1"/>
    <mergeCell ref="B7:C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FDE9-29D8-4F9C-974E-9B2D15C573F2}">
  <dimension ref="B2:Z26"/>
  <sheetViews>
    <sheetView workbookViewId="0">
      <selection activeCell="H13" sqref="H13"/>
    </sheetView>
  </sheetViews>
  <sheetFormatPr baseColWidth="10" defaultColWidth="8.83203125" defaultRowHeight="15" x14ac:dyDescent="0.2"/>
  <sheetData>
    <row r="2" spans="2:26" x14ac:dyDescent="0.2">
      <c r="B2" s="24" t="s">
        <v>19</v>
      </c>
      <c r="C2" s="71" t="s">
        <v>70</v>
      </c>
      <c r="D2" s="72"/>
      <c r="E2" s="72"/>
      <c r="F2" s="72"/>
      <c r="G2" s="72"/>
      <c r="H2" s="73"/>
      <c r="I2" s="71" t="s">
        <v>71</v>
      </c>
      <c r="J2" s="72"/>
      <c r="K2" s="72"/>
      <c r="L2" s="72"/>
      <c r="M2" s="72"/>
      <c r="N2" s="73"/>
      <c r="O2" s="71" t="s">
        <v>44</v>
      </c>
      <c r="P2" s="72"/>
      <c r="Q2" s="72"/>
      <c r="R2" s="72"/>
      <c r="S2" s="72"/>
      <c r="T2" s="73"/>
      <c r="U2" s="71" t="s">
        <v>72</v>
      </c>
      <c r="V2" s="72"/>
      <c r="W2" s="72"/>
      <c r="X2" s="72"/>
      <c r="Y2" s="72"/>
      <c r="Z2" s="73"/>
    </row>
    <row r="3" spans="2:26" x14ac:dyDescent="0.2">
      <c r="B3" s="31">
        <v>-1</v>
      </c>
      <c r="C3" s="16">
        <v>0</v>
      </c>
      <c r="D3" s="2">
        <v>0</v>
      </c>
      <c r="E3" s="2">
        <v>0</v>
      </c>
      <c r="F3" s="2">
        <v>0</v>
      </c>
      <c r="G3" s="2">
        <v>0</v>
      </c>
      <c r="H3" s="17">
        <v>0</v>
      </c>
      <c r="I3" s="16">
        <v>0</v>
      </c>
      <c r="J3" s="2">
        <v>0</v>
      </c>
      <c r="K3" s="2">
        <v>0</v>
      </c>
      <c r="L3" s="2">
        <v>0</v>
      </c>
      <c r="M3" s="2">
        <v>0</v>
      </c>
      <c r="N3" s="17">
        <v>0</v>
      </c>
      <c r="O3" s="16">
        <v>0</v>
      </c>
      <c r="P3" s="2">
        <v>0</v>
      </c>
      <c r="Q3" s="2">
        <v>0</v>
      </c>
      <c r="R3" s="2">
        <v>0</v>
      </c>
      <c r="S3" s="2">
        <v>0</v>
      </c>
      <c r="T3" s="17">
        <v>0</v>
      </c>
      <c r="U3" s="16">
        <v>0</v>
      </c>
      <c r="V3" s="2">
        <v>0</v>
      </c>
      <c r="W3" s="2">
        <v>0</v>
      </c>
      <c r="X3" s="2">
        <v>0</v>
      </c>
      <c r="Y3" s="2">
        <v>0</v>
      </c>
      <c r="Z3" s="17"/>
    </row>
    <row r="4" spans="2:26" x14ac:dyDescent="0.2">
      <c r="B4" s="31">
        <v>0</v>
      </c>
      <c r="C4" s="16">
        <v>0</v>
      </c>
      <c r="D4" s="2">
        <v>0</v>
      </c>
      <c r="E4" s="2">
        <v>0</v>
      </c>
      <c r="F4" s="2">
        <v>0</v>
      </c>
      <c r="G4" s="2">
        <v>0</v>
      </c>
      <c r="H4" s="17">
        <v>0</v>
      </c>
      <c r="I4" s="16">
        <v>0</v>
      </c>
      <c r="J4" s="2">
        <v>0</v>
      </c>
      <c r="K4" s="2">
        <v>0</v>
      </c>
      <c r="L4" s="2">
        <v>0</v>
      </c>
      <c r="M4" s="2">
        <v>0</v>
      </c>
      <c r="N4" s="17">
        <v>0</v>
      </c>
      <c r="O4" s="16">
        <v>0</v>
      </c>
      <c r="P4" s="2">
        <v>0</v>
      </c>
      <c r="Q4" s="2">
        <v>0</v>
      </c>
      <c r="R4" s="2">
        <v>0</v>
      </c>
      <c r="S4" s="2">
        <v>0</v>
      </c>
      <c r="T4" s="17">
        <v>0</v>
      </c>
      <c r="U4" s="16">
        <v>0</v>
      </c>
      <c r="V4" s="2">
        <v>0</v>
      </c>
      <c r="W4" s="2">
        <v>0</v>
      </c>
      <c r="X4" s="2">
        <v>0</v>
      </c>
      <c r="Y4" s="2">
        <v>0</v>
      </c>
      <c r="Z4" s="17"/>
    </row>
    <row r="5" spans="2:26" x14ac:dyDescent="0.2">
      <c r="B5" s="31">
        <v>6</v>
      </c>
      <c r="C5" s="16">
        <v>0</v>
      </c>
      <c r="D5" s="2">
        <v>0</v>
      </c>
      <c r="E5" s="2">
        <v>0</v>
      </c>
      <c r="F5" s="2">
        <v>0</v>
      </c>
      <c r="G5" s="2">
        <v>0</v>
      </c>
      <c r="H5" s="17">
        <v>0</v>
      </c>
      <c r="I5" s="16">
        <v>0</v>
      </c>
      <c r="J5" s="2">
        <v>0</v>
      </c>
      <c r="K5" s="2">
        <v>0</v>
      </c>
      <c r="L5" s="2">
        <v>0</v>
      </c>
      <c r="M5" s="2">
        <v>0</v>
      </c>
      <c r="N5" s="17">
        <v>0</v>
      </c>
      <c r="O5" s="16">
        <v>0</v>
      </c>
      <c r="P5" s="2">
        <v>0</v>
      </c>
      <c r="Q5" s="2">
        <v>0</v>
      </c>
      <c r="R5" s="2">
        <v>0</v>
      </c>
      <c r="S5" s="2">
        <v>0</v>
      </c>
      <c r="T5" s="17">
        <v>0</v>
      </c>
      <c r="U5" s="16">
        <v>0</v>
      </c>
      <c r="V5" s="2">
        <v>0</v>
      </c>
      <c r="W5" s="2">
        <v>0</v>
      </c>
      <c r="X5" s="2">
        <v>0</v>
      </c>
      <c r="Y5" s="2">
        <v>0</v>
      </c>
      <c r="Z5" s="17"/>
    </row>
    <row r="6" spans="2:26" x14ac:dyDescent="0.2">
      <c r="B6" s="31">
        <v>7</v>
      </c>
      <c r="C6" s="16">
        <v>0</v>
      </c>
      <c r="D6" s="2">
        <v>0</v>
      </c>
      <c r="E6" s="2">
        <v>0</v>
      </c>
      <c r="F6" s="2">
        <v>0</v>
      </c>
      <c r="G6" s="2">
        <v>0</v>
      </c>
      <c r="H6" s="17">
        <v>0</v>
      </c>
      <c r="I6" s="16">
        <v>0</v>
      </c>
      <c r="J6" s="2">
        <v>0</v>
      </c>
      <c r="K6" s="2">
        <v>0</v>
      </c>
      <c r="L6" s="2">
        <v>0</v>
      </c>
      <c r="M6" s="2">
        <v>0</v>
      </c>
      <c r="N6" s="17">
        <v>0</v>
      </c>
      <c r="O6" s="16">
        <v>0</v>
      </c>
      <c r="P6" s="2">
        <v>0</v>
      </c>
      <c r="Q6" s="2">
        <v>0</v>
      </c>
      <c r="R6" s="2">
        <v>0</v>
      </c>
      <c r="S6" s="2">
        <v>0</v>
      </c>
      <c r="T6" s="17">
        <v>0</v>
      </c>
      <c r="U6" s="16">
        <v>0</v>
      </c>
      <c r="V6" s="2">
        <v>0</v>
      </c>
      <c r="W6" s="2">
        <v>0</v>
      </c>
      <c r="X6" s="2">
        <v>0</v>
      </c>
      <c r="Y6" s="2">
        <v>0</v>
      </c>
      <c r="Z6" s="17"/>
    </row>
    <row r="7" spans="2:26" x14ac:dyDescent="0.2">
      <c r="B7" s="31">
        <v>8</v>
      </c>
      <c r="C7" s="16">
        <v>0</v>
      </c>
      <c r="D7" s="2">
        <v>0</v>
      </c>
      <c r="E7" s="2">
        <v>0</v>
      </c>
      <c r="F7" s="2">
        <v>0</v>
      </c>
      <c r="G7" s="2">
        <v>0</v>
      </c>
      <c r="H7" s="17">
        <v>0</v>
      </c>
      <c r="I7" s="16">
        <v>0</v>
      </c>
      <c r="J7" s="2">
        <v>0</v>
      </c>
      <c r="K7" s="2">
        <v>0</v>
      </c>
      <c r="L7" s="2">
        <v>0</v>
      </c>
      <c r="M7" s="2">
        <v>0</v>
      </c>
      <c r="N7" s="17">
        <v>0</v>
      </c>
      <c r="O7" s="16">
        <v>0</v>
      </c>
      <c r="P7" s="2">
        <v>0</v>
      </c>
      <c r="Q7" s="2">
        <v>0</v>
      </c>
      <c r="R7" s="2">
        <v>0</v>
      </c>
      <c r="S7" s="2">
        <v>0</v>
      </c>
      <c r="T7" s="17">
        <v>0</v>
      </c>
      <c r="U7" s="16">
        <v>0</v>
      </c>
      <c r="V7" s="2">
        <v>0</v>
      </c>
      <c r="W7" s="2">
        <v>0</v>
      </c>
      <c r="X7" s="2">
        <v>0</v>
      </c>
      <c r="Y7" s="2">
        <v>0</v>
      </c>
      <c r="Z7" s="17"/>
    </row>
    <row r="8" spans="2:26" x14ac:dyDescent="0.2">
      <c r="B8" s="31">
        <v>9</v>
      </c>
      <c r="C8" s="16">
        <v>0</v>
      </c>
      <c r="D8" s="2">
        <v>0</v>
      </c>
      <c r="E8" s="2">
        <v>0</v>
      </c>
      <c r="F8" s="2">
        <v>0</v>
      </c>
      <c r="G8" s="2">
        <v>0</v>
      </c>
      <c r="H8" s="17">
        <v>0</v>
      </c>
      <c r="I8" s="16">
        <v>0</v>
      </c>
      <c r="J8" s="2">
        <v>0</v>
      </c>
      <c r="K8" s="2">
        <v>0</v>
      </c>
      <c r="L8" s="2">
        <v>0</v>
      </c>
      <c r="M8" s="2">
        <v>0</v>
      </c>
      <c r="N8" s="17">
        <v>0</v>
      </c>
      <c r="O8" s="16">
        <v>0</v>
      </c>
      <c r="P8" s="2">
        <v>0</v>
      </c>
      <c r="Q8" s="2">
        <v>0</v>
      </c>
      <c r="R8" s="2">
        <v>0</v>
      </c>
      <c r="S8" s="2">
        <v>0</v>
      </c>
      <c r="T8" s="17">
        <v>0</v>
      </c>
      <c r="U8" s="16">
        <v>0</v>
      </c>
      <c r="V8" s="2">
        <v>0</v>
      </c>
      <c r="W8" s="2">
        <v>0</v>
      </c>
      <c r="X8" s="2">
        <v>0</v>
      </c>
      <c r="Y8" s="2">
        <v>0</v>
      </c>
      <c r="Z8" s="17"/>
    </row>
    <row r="9" spans="2:26" x14ac:dyDescent="0.2">
      <c r="B9" s="31">
        <v>10</v>
      </c>
      <c r="C9" s="16">
        <v>0</v>
      </c>
      <c r="D9" s="2">
        <v>0</v>
      </c>
      <c r="E9" s="2">
        <v>0</v>
      </c>
      <c r="F9" s="2">
        <v>0</v>
      </c>
      <c r="G9" s="2">
        <v>0</v>
      </c>
      <c r="H9" s="17">
        <v>0</v>
      </c>
      <c r="I9" s="16">
        <v>0</v>
      </c>
      <c r="J9" s="2">
        <v>0</v>
      </c>
      <c r="K9" s="2">
        <v>0</v>
      </c>
      <c r="L9" s="2">
        <v>0</v>
      </c>
      <c r="M9" s="2">
        <v>0</v>
      </c>
      <c r="N9" s="17">
        <v>0</v>
      </c>
      <c r="O9" s="16">
        <v>0</v>
      </c>
      <c r="P9" s="2">
        <v>0</v>
      </c>
      <c r="Q9" s="2">
        <v>0</v>
      </c>
      <c r="R9" s="2">
        <v>0</v>
      </c>
      <c r="S9" s="2">
        <v>0</v>
      </c>
      <c r="T9" s="17">
        <v>0</v>
      </c>
      <c r="U9" s="16">
        <v>0</v>
      </c>
      <c r="V9" s="2">
        <v>0</v>
      </c>
      <c r="W9" s="2">
        <v>0</v>
      </c>
      <c r="X9" s="2">
        <v>0</v>
      </c>
      <c r="Y9" s="2">
        <v>0</v>
      </c>
      <c r="Z9" s="17"/>
    </row>
    <row r="10" spans="2:26" x14ac:dyDescent="0.2">
      <c r="B10" s="31">
        <v>11</v>
      </c>
      <c r="C10" s="16">
        <v>0</v>
      </c>
      <c r="D10" s="2">
        <v>0</v>
      </c>
      <c r="E10" s="2">
        <v>0</v>
      </c>
      <c r="F10" s="2">
        <v>0</v>
      </c>
      <c r="G10" s="2">
        <v>0</v>
      </c>
      <c r="H10" s="17">
        <v>0</v>
      </c>
      <c r="I10" s="16">
        <v>0</v>
      </c>
      <c r="J10" s="2">
        <v>0</v>
      </c>
      <c r="K10" s="2">
        <v>0</v>
      </c>
      <c r="L10" s="2">
        <v>0</v>
      </c>
      <c r="M10" s="2">
        <v>0</v>
      </c>
      <c r="N10" s="17">
        <v>0</v>
      </c>
      <c r="O10" s="16">
        <v>0</v>
      </c>
      <c r="P10" s="2">
        <v>0</v>
      </c>
      <c r="Q10" s="2">
        <v>0</v>
      </c>
      <c r="R10" s="2">
        <v>0</v>
      </c>
      <c r="S10" s="2">
        <v>0</v>
      </c>
      <c r="T10" s="17">
        <v>0</v>
      </c>
      <c r="U10" s="16">
        <v>0</v>
      </c>
      <c r="V10" s="2">
        <v>0</v>
      </c>
      <c r="W10" s="2">
        <v>0</v>
      </c>
      <c r="X10" s="2">
        <v>0</v>
      </c>
      <c r="Y10" s="2">
        <v>0</v>
      </c>
      <c r="Z10" s="17"/>
    </row>
    <row r="11" spans="2:26" x14ac:dyDescent="0.2">
      <c r="B11" s="31">
        <v>12</v>
      </c>
      <c r="C11" s="16">
        <v>0</v>
      </c>
      <c r="D11" s="2">
        <v>0</v>
      </c>
      <c r="E11" s="2">
        <v>0</v>
      </c>
      <c r="F11" s="2">
        <v>0</v>
      </c>
      <c r="G11" s="2">
        <v>0</v>
      </c>
      <c r="H11" s="17">
        <v>0</v>
      </c>
      <c r="I11" s="16">
        <v>0</v>
      </c>
      <c r="J11" s="2">
        <v>0.5</v>
      </c>
      <c r="K11" s="2">
        <v>0</v>
      </c>
      <c r="L11" s="2">
        <v>0</v>
      </c>
      <c r="M11" s="2">
        <v>0</v>
      </c>
      <c r="N11" s="17">
        <v>0</v>
      </c>
      <c r="O11" s="16">
        <v>0</v>
      </c>
      <c r="P11" s="2">
        <v>0</v>
      </c>
      <c r="Q11" s="2">
        <v>0</v>
      </c>
      <c r="R11" s="2">
        <v>0</v>
      </c>
      <c r="S11" s="2">
        <v>0</v>
      </c>
      <c r="T11" s="17">
        <v>0</v>
      </c>
      <c r="U11" s="16">
        <v>0</v>
      </c>
      <c r="V11" s="2">
        <v>0</v>
      </c>
      <c r="W11" s="2">
        <v>0</v>
      </c>
      <c r="X11" s="2">
        <v>0</v>
      </c>
      <c r="Y11" s="2">
        <v>0</v>
      </c>
      <c r="Z11" s="17"/>
    </row>
    <row r="12" spans="2:26" x14ac:dyDescent="0.2">
      <c r="B12" s="31">
        <v>13</v>
      </c>
      <c r="C12" s="16">
        <v>0</v>
      </c>
      <c r="D12" s="2">
        <v>0</v>
      </c>
      <c r="E12" s="2">
        <v>0</v>
      </c>
      <c r="F12" s="2">
        <v>0</v>
      </c>
      <c r="G12" s="2">
        <v>0</v>
      </c>
      <c r="H12" s="17">
        <v>0.5</v>
      </c>
      <c r="I12" s="16">
        <v>0</v>
      </c>
      <c r="J12" s="2">
        <v>0.5</v>
      </c>
      <c r="K12" s="2">
        <v>0.5</v>
      </c>
      <c r="L12" s="2">
        <v>0</v>
      </c>
      <c r="M12" s="2">
        <v>0.5</v>
      </c>
      <c r="N12" s="17">
        <v>0</v>
      </c>
      <c r="O12" s="16">
        <v>0</v>
      </c>
      <c r="P12" s="2">
        <v>0</v>
      </c>
      <c r="Q12" s="2">
        <v>0.5</v>
      </c>
      <c r="R12" s="2">
        <v>0</v>
      </c>
      <c r="S12" s="2">
        <v>0</v>
      </c>
      <c r="T12" s="17">
        <v>0.5</v>
      </c>
      <c r="U12" s="16">
        <v>0</v>
      </c>
      <c r="V12" s="2">
        <v>0</v>
      </c>
      <c r="W12" s="2">
        <v>0</v>
      </c>
      <c r="X12" s="2">
        <v>0</v>
      </c>
      <c r="Y12" s="2">
        <v>0</v>
      </c>
      <c r="Z12" s="17"/>
    </row>
    <row r="13" spans="2:26" x14ac:dyDescent="0.2">
      <c r="B13" s="31">
        <v>14</v>
      </c>
      <c r="C13" s="16">
        <v>0.5</v>
      </c>
      <c r="D13" s="2">
        <v>0.5</v>
      </c>
      <c r="E13" s="2">
        <v>0.5</v>
      </c>
      <c r="F13" s="2">
        <v>0.5</v>
      </c>
      <c r="G13" s="2">
        <v>0.5</v>
      </c>
      <c r="H13" s="17">
        <v>0.5</v>
      </c>
      <c r="I13" s="16">
        <v>0.5</v>
      </c>
      <c r="J13" s="2">
        <v>0.5</v>
      </c>
      <c r="K13" s="2">
        <v>0.5</v>
      </c>
      <c r="L13" s="2">
        <v>0.5</v>
      </c>
      <c r="M13" s="2">
        <v>0.5</v>
      </c>
      <c r="N13" s="17">
        <v>0</v>
      </c>
      <c r="O13" s="16">
        <v>0</v>
      </c>
      <c r="P13" s="2">
        <v>0.5</v>
      </c>
      <c r="Q13" s="2">
        <v>2.5</v>
      </c>
      <c r="R13" s="2">
        <v>0.5</v>
      </c>
      <c r="S13" s="2">
        <v>0.5</v>
      </c>
      <c r="T13" s="17">
        <v>0.5</v>
      </c>
      <c r="U13" s="16">
        <v>0</v>
      </c>
      <c r="V13" s="2">
        <v>0.5</v>
      </c>
      <c r="W13" s="2">
        <v>0.5</v>
      </c>
      <c r="X13" s="2">
        <v>0.5</v>
      </c>
      <c r="Y13" s="2">
        <v>0.5</v>
      </c>
      <c r="Z13" s="17"/>
    </row>
    <row r="14" spans="2:26" x14ac:dyDescent="0.2">
      <c r="B14" s="31">
        <v>15</v>
      </c>
      <c r="C14" s="16">
        <v>0</v>
      </c>
      <c r="D14" s="2">
        <v>0.5</v>
      </c>
      <c r="E14" s="2">
        <v>0.5</v>
      </c>
      <c r="F14" s="2">
        <v>0.5</v>
      </c>
      <c r="G14" s="2">
        <v>0.5</v>
      </c>
      <c r="H14" s="17">
        <v>0.5</v>
      </c>
      <c r="I14" s="16">
        <v>0.5</v>
      </c>
      <c r="J14" s="2">
        <v>0.5</v>
      </c>
      <c r="K14" s="2">
        <v>0.5</v>
      </c>
      <c r="L14" s="2">
        <v>0.5</v>
      </c>
      <c r="M14" s="2">
        <v>0.5</v>
      </c>
      <c r="N14" s="17">
        <v>0.5</v>
      </c>
      <c r="O14" s="16">
        <v>0.5</v>
      </c>
      <c r="P14" s="2">
        <v>0.5</v>
      </c>
      <c r="Q14" s="2">
        <v>3</v>
      </c>
      <c r="R14" s="2">
        <v>2</v>
      </c>
      <c r="S14" s="2">
        <v>0.5</v>
      </c>
      <c r="T14" s="17">
        <v>0.5</v>
      </c>
      <c r="U14" s="16">
        <v>0</v>
      </c>
      <c r="V14" s="2">
        <v>0.5</v>
      </c>
      <c r="W14" s="2">
        <v>0.5</v>
      </c>
      <c r="X14" s="2">
        <v>0.5</v>
      </c>
      <c r="Y14" s="2">
        <v>0</v>
      </c>
      <c r="Z14" s="17"/>
    </row>
    <row r="15" spans="2:26" x14ac:dyDescent="0.2">
      <c r="B15" s="31">
        <v>16</v>
      </c>
      <c r="C15" s="16">
        <v>0.5</v>
      </c>
      <c r="D15" s="2">
        <v>0.5</v>
      </c>
      <c r="E15" s="2">
        <v>0.5</v>
      </c>
      <c r="F15" s="2">
        <v>0.5</v>
      </c>
      <c r="G15" s="2">
        <v>0.5</v>
      </c>
      <c r="H15" s="17">
        <v>0.5</v>
      </c>
      <c r="I15" s="16">
        <v>0.5</v>
      </c>
      <c r="J15" s="2">
        <v>0.5</v>
      </c>
      <c r="K15" s="2">
        <v>0.5</v>
      </c>
      <c r="L15" s="2">
        <v>2</v>
      </c>
      <c r="M15" s="2">
        <v>1.5</v>
      </c>
      <c r="N15" s="17">
        <v>0.5</v>
      </c>
      <c r="O15" s="16">
        <v>2</v>
      </c>
      <c r="P15" s="2">
        <v>0.5</v>
      </c>
      <c r="Q15" s="2">
        <v>3</v>
      </c>
      <c r="R15" s="2">
        <v>3.5</v>
      </c>
      <c r="S15" s="2">
        <v>2.5</v>
      </c>
      <c r="T15" s="17">
        <v>0.5</v>
      </c>
      <c r="U15" s="16">
        <v>0.5</v>
      </c>
      <c r="V15" s="2">
        <v>0.5</v>
      </c>
      <c r="W15" s="2">
        <v>0.5</v>
      </c>
      <c r="X15" s="2">
        <v>0.5</v>
      </c>
      <c r="Y15" s="2">
        <v>0</v>
      </c>
      <c r="Z15" s="17"/>
    </row>
    <row r="16" spans="2:26" x14ac:dyDescent="0.2">
      <c r="B16" s="31">
        <v>17</v>
      </c>
      <c r="C16" s="16">
        <v>0.5</v>
      </c>
      <c r="D16" s="2">
        <v>0.5</v>
      </c>
      <c r="E16" s="2">
        <v>0.5</v>
      </c>
      <c r="F16" s="2">
        <v>1.5</v>
      </c>
      <c r="G16" s="2">
        <v>0.5</v>
      </c>
      <c r="H16" s="17">
        <v>0.5</v>
      </c>
      <c r="I16" s="16">
        <v>0.5</v>
      </c>
      <c r="J16" s="2">
        <v>0.5</v>
      </c>
      <c r="K16" s="2">
        <v>0.5</v>
      </c>
      <c r="L16" s="2">
        <v>2.5</v>
      </c>
      <c r="M16" s="2">
        <v>2</v>
      </c>
      <c r="N16" s="17">
        <v>0.5</v>
      </c>
      <c r="O16" s="16">
        <v>3</v>
      </c>
      <c r="P16" s="2">
        <v>1.5</v>
      </c>
      <c r="Q16" s="2">
        <v>3.5</v>
      </c>
      <c r="R16" s="2">
        <v>3.5</v>
      </c>
      <c r="S16" s="2">
        <v>4</v>
      </c>
      <c r="T16" s="17">
        <v>0.5</v>
      </c>
      <c r="U16" s="16">
        <v>0.5</v>
      </c>
      <c r="V16" s="2">
        <v>0.5</v>
      </c>
      <c r="W16" s="2">
        <v>0.5</v>
      </c>
      <c r="X16" s="2">
        <v>0.5</v>
      </c>
      <c r="Y16" s="2">
        <v>0</v>
      </c>
      <c r="Z16" s="17"/>
    </row>
    <row r="17" spans="2:26" x14ac:dyDescent="0.2">
      <c r="B17" s="31">
        <v>18</v>
      </c>
      <c r="C17" s="16">
        <v>0.5</v>
      </c>
      <c r="D17" s="2">
        <v>0.5</v>
      </c>
      <c r="E17" s="2">
        <v>0.5</v>
      </c>
      <c r="F17" s="2">
        <v>3.5</v>
      </c>
      <c r="G17" s="2">
        <v>0.5</v>
      </c>
      <c r="H17" s="17">
        <v>0.5</v>
      </c>
      <c r="I17" s="16">
        <v>0.5</v>
      </c>
      <c r="J17" s="2">
        <v>0</v>
      </c>
      <c r="K17" s="2">
        <v>0.5</v>
      </c>
      <c r="L17" s="2">
        <v>3.5</v>
      </c>
      <c r="M17" s="2">
        <v>3.5</v>
      </c>
      <c r="N17" s="17">
        <v>0.5</v>
      </c>
      <c r="O17" s="16">
        <v>3.5</v>
      </c>
      <c r="P17" s="2">
        <v>2.5</v>
      </c>
      <c r="Q17" s="2">
        <v>3.5</v>
      </c>
      <c r="R17" s="2">
        <v>4</v>
      </c>
      <c r="S17" s="2">
        <v>3.5</v>
      </c>
      <c r="T17" s="17">
        <v>0.5</v>
      </c>
      <c r="U17" s="16">
        <v>0.5</v>
      </c>
      <c r="V17" s="2">
        <v>0.5</v>
      </c>
      <c r="W17" s="2">
        <v>2</v>
      </c>
      <c r="X17" s="2">
        <v>0.5</v>
      </c>
      <c r="Y17" s="2">
        <v>1</v>
      </c>
      <c r="Z17" s="17"/>
    </row>
    <row r="18" spans="2:26" x14ac:dyDescent="0.2">
      <c r="B18" s="31">
        <v>19</v>
      </c>
      <c r="C18" s="16">
        <v>0.5</v>
      </c>
      <c r="D18" s="2">
        <v>0.5</v>
      </c>
      <c r="E18" s="2">
        <v>0.5</v>
      </c>
      <c r="F18" s="2">
        <v>3.5</v>
      </c>
      <c r="G18" s="2">
        <v>0.5</v>
      </c>
      <c r="H18" s="17">
        <v>0.5</v>
      </c>
      <c r="I18" s="16">
        <v>0.5</v>
      </c>
      <c r="J18" s="2">
        <v>1</v>
      </c>
      <c r="K18" s="2">
        <v>0.5</v>
      </c>
      <c r="L18" s="2">
        <v>4</v>
      </c>
      <c r="M18" s="2">
        <v>3.5</v>
      </c>
      <c r="N18" s="17">
        <v>0.5</v>
      </c>
      <c r="O18" s="16">
        <v>3.5</v>
      </c>
      <c r="P18" s="2">
        <v>2.5</v>
      </c>
      <c r="Q18" s="2">
        <v>3.5</v>
      </c>
      <c r="R18" s="2">
        <v>4</v>
      </c>
      <c r="S18" s="2">
        <v>3.5</v>
      </c>
      <c r="T18" s="17">
        <v>1</v>
      </c>
      <c r="U18" s="16">
        <v>0.5</v>
      </c>
      <c r="V18" s="2">
        <v>0.5</v>
      </c>
      <c r="W18" s="2">
        <v>3</v>
      </c>
      <c r="X18" s="2">
        <v>0.5</v>
      </c>
      <c r="Y18" s="2">
        <v>1.5</v>
      </c>
      <c r="Z18" s="17"/>
    </row>
    <row r="19" spans="2:26" x14ac:dyDescent="0.2">
      <c r="B19" s="31">
        <v>20</v>
      </c>
      <c r="C19" s="16">
        <v>0.5</v>
      </c>
      <c r="D19" s="2">
        <v>0.5</v>
      </c>
      <c r="E19" s="2">
        <v>0.5</v>
      </c>
      <c r="F19" s="2">
        <v>3.5</v>
      </c>
      <c r="G19" s="2">
        <v>0.5</v>
      </c>
      <c r="H19" s="17">
        <v>0.5</v>
      </c>
      <c r="I19" s="16">
        <v>0.5</v>
      </c>
      <c r="J19" s="2">
        <v>2</v>
      </c>
      <c r="K19" s="2">
        <v>1</v>
      </c>
      <c r="L19" s="2">
        <v>4</v>
      </c>
      <c r="M19" s="2">
        <v>4</v>
      </c>
      <c r="N19" s="17">
        <v>0.5</v>
      </c>
      <c r="O19" s="16">
        <v>3.5</v>
      </c>
      <c r="P19" s="2">
        <v>3.5</v>
      </c>
      <c r="Q19" s="2">
        <v>3.5</v>
      </c>
      <c r="R19" s="2">
        <v>3.5</v>
      </c>
      <c r="S19" s="2">
        <v>3.5</v>
      </c>
      <c r="T19" s="17">
        <v>1</v>
      </c>
      <c r="U19" s="16">
        <v>0.5</v>
      </c>
      <c r="V19" s="2">
        <v>0.5</v>
      </c>
      <c r="W19" s="2">
        <v>3.5</v>
      </c>
      <c r="X19" s="2">
        <v>0.5</v>
      </c>
      <c r="Y19" s="2">
        <v>2.5</v>
      </c>
      <c r="Z19" s="17"/>
    </row>
    <row r="20" spans="2:26" x14ac:dyDescent="0.2">
      <c r="B20" s="31">
        <v>21</v>
      </c>
      <c r="C20" s="16">
        <v>0.5</v>
      </c>
      <c r="D20" s="2">
        <v>0.5</v>
      </c>
      <c r="E20" s="2">
        <v>0.5</v>
      </c>
      <c r="F20" s="2">
        <v>4</v>
      </c>
      <c r="G20" s="2">
        <v>0.5</v>
      </c>
      <c r="H20" s="17">
        <v>0.5</v>
      </c>
      <c r="I20" s="16">
        <v>0.5</v>
      </c>
      <c r="J20" s="2">
        <v>3.5</v>
      </c>
      <c r="K20" s="2">
        <v>1</v>
      </c>
      <c r="L20" s="2">
        <v>3.5</v>
      </c>
      <c r="M20" s="2">
        <v>4</v>
      </c>
      <c r="N20" s="17">
        <v>1</v>
      </c>
      <c r="O20" s="16">
        <v>3.5</v>
      </c>
      <c r="P20" s="2">
        <v>3.5</v>
      </c>
      <c r="Q20" s="2">
        <v>3.5</v>
      </c>
      <c r="R20" s="2">
        <v>3.5</v>
      </c>
      <c r="S20" s="2">
        <v>3.5</v>
      </c>
      <c r="T20" s="17">
        <v>1.5</v>
      </c>
      <c r="U20" s="16">
        <v>0.5</v>
      </c>
      <c r="V20" s="2">
        <v>0.5</v>
      </c>
      <c r="W20" s="2">
        <v>4</v>
      </c>
      <c r="X20" s="2">
        <v>0.5</v>
      </c>
      <c r="Y20" s="2">
        <v>3</v>
      </c>
      <c r="Z20" s="17"/>
    </row>
    <row r="21" spans="2:26" x14ac:dyDescent="0.2">
      <c r="B21" s="32">
        <v>22</v>
      </c>
      <c r="C21" s="11">
        <v>0.5</v>
      </c>
      <c r="D21" s="12">
        <v>0.5</v>
      </c>
      <c r="E21" s="12">
        <v>0.5</v>
      </c>
      <c r="F21" s="12">
        <v>4</v>
      </c>
      <c r="G21" s="12">
        <v>0.5</v>
      </c>
      <c r="H21" s="13">
        <v>0.5</v>
      </c>
      <c r="I21" s="11">
        <v>0.5</v>
      </c>
      <c r="J21" s="12">
        <v>3.5</v>
      </c>
      <c r="K21" s="12">
        <v>3</v>
      </c>
      <c r="L21" s="12">
        <v>3.5</v>
      </c>
      <c r="M21" s="12">
        <v>4</v>
      </c>
      <c r="N21" s="13">
        <v>1</v>
      </c>
      <c r="O21" s="11">
        <v>3.5</v>
      </c>
      <c r="P21" s="12">
        <v>3.5</v>
      </c>
      <c r="Q21" s="12">
        <v>3.5</v>
      </c>
      <c r="R21" s="12">
        <v>3.5</v>
      </c>
      <c r="S21" s="12">
        <v>3.5</v>
      </c>
      <c r="T21" s="13">
        <v>2</v>
      </c>
      <c r="U21" s="11">
        <v>0.5</v>
      </c>
      <c r="V21" s="12">
        <v>0.5</v>
      </c>
      <c r="W21" s="12">
        <v>3.5</v>
      </c>
      <c r="X21" s="12">
        <v>3</v>
      </c>
      <c r="Y21" s="12">
        <v>3</v>
      </c>
      <c r="Z21" s="13"/>
    </row>
    <row r="22" spans="2:26" x14ac:dyDescent="0.2">
      <c r="Z22" s="2"/>
    </row>
    <row r="23" spans="2:26" x14ac:dyDescent="0.2">
      <c r="Z23" s="2"/>
    </row>
    <row r="24" spans="2:26" x14ac:dyDescent="0.2">
      <c r="Z24" s="2"/>
    </row>
    <row r="25" spans="2:26" x14ac:dyDescent="0.2">
      <c r="Z25" s="2"/>
    </row>
    <row r="26" spans="2:26" x14ac:dyDescent="0.2">
      <c r="Z26" s="2"/>
    </row>
  </sheetData>
  <mergeCells count="4">
    <mergeCell ref="C2:H2"/>
    <mergeCell ref="I2:N2"/>
    <mergeCell ref="O2:T2"/>
    <mergeCell ref="U2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515B-9875-4E4A-945A-22BF34607428}">
  <dimension ref="B1:Y3"/>
  <sheetViews>
    <sheetView workbookViewId="0">
      <selection activeCell="B1" sqref="B1:Y1"/>
    </sheetView>
  </sheetViews>
  <sheetFormatPr baseColWidth="10" defaultColWidth="8.83203125" defaultRowHeight="15" x14ac:dyDescent="0.2"/>
  <sheetData>
    <row r="1" spans="2:25" ht="17" x14ac:dyDescent="0.2">
      <c r="B1" s="65" t="s">
        <v>73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2:25" x14ac:dyDescent="0.2">
      <c r="B2" s="88" t="s">
        <v>74</v>
      </c>
      <c r="C2" s="89"/>
      <c r="D2" s="89"/>
      <c r="E2" s="89"/>
      <c r="F2" s="89"/>
      <c r="G2" s="90"/>
      <c r="H2" s="88" t="s">
        <v>75</v>
      </c>
      <c r="I2" s="89"/>
      <c r="J2" s="89"/>
      <c r="K2" s="89"/>
      <c r="L2" s="89"/>
      <c r="M2" s="90"/>
      <c r="N2" s="88" t="s">
        <v>76</v>
      </c>
      <c r="O2" s="89"/>
      <c r="P2" s="89"/>
      <c r="Q2" s="89"/>
      <c r="R2" s="89"/>
      <c r="S2" s="90"/>
      <c r="T2" s="88" t="s">
        <v>44</v>
      </c>
      <c r="U2" s="89"/>
      <c r="V2" s="89"/>
      <c r="W2" s="89"/>
      <c r="X2" s="89"/>
      <c r="Y2" s="90"/>
    </row>
    <row r="3" spans="2:25" x14ac:dyDescent="0.2">
      <c r="B3" s="11">
        <v>1.04E-2</v>
      </c>
      <c r="C3" s="12">
        <v>0.17199999999999999</v>
      </c>
      <c r="D3" s="12">
        <v>0.34599999999999997</v>
      </c>
      <c r="E3" s="12">
        <v>0.752</v>
      </c>
      <c r="F3" s="12">
        <v>0.33200000000000002</v>
      </c>
      <c r="G3" s="8"/>
      <c r="H3" s="11">
        <v>4.6399999999999997</v>
      </c>
      <c r="I3" s="12">
        <v>71.900000000000006</v>
      </c>
      <c r="J3" s="12">
        <v>40.700000000000003</v>
      </c>
      <c r="K3" s="12">
        <v>66.2</v>
      </c>
      <c r="L3" s="12">
        <v>61.6</v>
      </c>
      <c r="M3" s="13">
        <v>1.55</v>
      </c>
      <c r="N3" s="11">
        <v>0.44800000000000001</v>
      </c>
      <c r="O3" s="12">
        <v>0.27100000000000002</v>
      </c>
      <c r="P3" s="12">
        <v>57.4</v>
      </c>
      <c r="Q3" s="12">
        <v>52.8</v>
      </c>
      <c r="R3" s="12">
        <v>26</v>
      </c>
      <c r="S3" s="13"/>
      <c r="T3" s="11">
        <v>66.3</v>
      </c>
      <c r="U3" s="12">
        <v>52.3</v>
      </c>
      <c r="V3" s="12">
        <v>103</v>
      </c>
      <c r="W3" s="12">
        <v>43.6</v>
      </c>
      <c r="X3" s="12">
        <v>55.6</v>
      </c>
      <c r="Y3" s="13">
        <v>101</v>
      </c>
    </row>
  </sheetData>
  <mergeCells count="5">
    <mergeCell ref="B2:G2"/>
    <mergeCell ref="H2:M2"/>
    <mergeCell ref="N2:S2"/>
    <mergeCell ref="T2:Y2"/>
    <mergeCell ref="B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4104-7FBE-4DA3-B477-7C4B1DA74056}">
  <dimension ref="A2:L30"/>
  <sheetViews>
    <sheetView workbookViewId="0">
      <selection activeCell="K19" sqref="K19"/>
    </sheetView>
  </sheetViews>
  <sheetFormatPr baseColWidth="10" defaultColWidth="8.83203125" defaultRowHeight="15" x14ac:dyDescent="0.2"/>
  <sheetData>
    <row r="2" spans="1:12" x14ac:dyDescent="0.2">
      <c r="A2" s="33"/>
      <c r="B2" s="68" t="s">
        <v>14</v>
      </c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x14ac:dyDescent="0.2">
      <c r="A3" s="39" t="s">
        <v>13</v>
      </c>
      <c r="B3" s="36">
        <v>1</v>
      </c>
      <c r="C3" s="37">
        <v>2</v>
      </c>
      <c r="D3" s="37">
        <v>3</v>
      </c>
      <c r="E3" s="37">
        <v>4</v>
      </c>
      <c r="F3" s="37">
        <v>5</v>
      </c>
      <c r="G3" s="37">
        <v>6</v>
      </c>
      <c r="H3" s="37">
        <v>7</v>
      </c>
      <c r="I3" s="37">
        <v>8</v>
      </c>
      <c r="J3" s="37">
        <v>9</v>
      </c>
      <c r="K3" s="37">
        <v>10</v>
      </c>
      <c r="L3" s="38">
        <v>11</v>
      </c>
    </row>
    <row r="4" spans="1:12" x14ac:dyDescent="0.2">
      <c r="A4" s="34" t="s">
        <v>10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 s="5">
        <v>100</v>
      </c>
    </row>
    <row r="5" spans="1:12" x14ac:dyDescent="0.2">
      <c r="A5" s="34" t="s">
        <v>11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10</v>
      </c>
      <c r="L5" s="5">
        <v>20</v>
      </c>
    </row>
    <row r="6" spans="1:12" x14ac:dyDescent="0.2">
      <c r="A6" s="35" t="s">
        <v>12</v>
      </c>
      <c r="B6" s="7">
        <v>100</v>
      </c>
      <c r="C6" s="7">
        <v>50</v>
      </c>
      <c r="D6" s="7">
        <v>75</v>
      </c>
      <c r="E6" s="7">
        <v>75</v>
      </c>
      <c r="F6" s="7">
        <v>75</v>
      </c>
      <c r="G6" s="7">
        <v>100</v>
      </c>
      <c r="H6" s="7">
        <v>75</v>
      </c>
      <c r="I6" s="7">
        <v>100</v>
      </c>
      <c r="J6" s="7">
        <v>100</v>
      </c>
      <c r="K6" s="7">
        <v>100</v>
      </c>
      <c r="L6" s="8">
        <v>100</v>
      </c>
    </row>
    <row r="10" spans="1:12" x14ac:dyDescent="0.2">
      <c r="A10" s="33"/>
      <c r="B10" s="68" t="s">
        <v>15</v>
      </c>
      <c r="C10" s="69"/>
      <c r="D10" s="69"/>
      <c r="E10" s="70"/>
      <c r="F10" s="1"/>
      <c r="G10" s="1"/>
      <c r="H10" s="1"/>
      <c r="I10" s="1"/>
      <c r="J10" s="1"/>
      <c r="K10" s="1"/>
      <c r="L10" s="1"/>
    </row>
    <row r="11" spans="1:12" x14ac:dyDescent="0.2">
      <c r="A11" s="39" t="s">
        <v>13</v>
      </c>
      <c r="B11" s="36">
        <v>1</v>
      </c>
      <c r="C11" s="37">
        <v>2</v>
      </c>
      <c r="D11" s="37">
        <v>3</v>
      </c>
      <c r="E11" s="38">
        <v>4</v>
      </c>
    </row>
    <row r="12" spans="1:12" x14ac:dyDescent="0.2">
      <c r="A12" s="34" t="s">
        <v>10</v>
      </c>
      <c r="B12">
        <v>100</v>
      </c>
      <c r="C12">
        <v>100</v>
      </c>
      <c r="D12">
        <v>100</v>
      </c>
      <c r="E12" s="5">
        <v>100</v>
      </c>
    </row>
    <row r="13" spans="1:12" x14ac:dyDescent="0.2">
      <c r="A13" s="34" t="s">
        <v>11</v>
      </c>
      <c r="B13">
        <v>0</v>
      </c>
      <c r="C13">
        <v>0</v>
      </c>
      <c r="D13">
        <v>33.333333333333329</v>
      </c>
      <c r="E13" s="5">
        <v>0</v>
      </c>
    </row>
    <row r="14" spans="1:12" x14ac:dyDescent="0.2">
      <c r="A14" s="35" t="s">
        <v>12</v>
      </c>
      <c r="B14" s="7">
        <v>100</v>
      </c>
      <c r="C14" s="7">
        <v>100</v>
      </c>
      <c r="D14" s="7">
        <v>100</v>
      </c>
      <c r="E14" s="8">
        <v>100</v>
      </c>
    </row>
    <row r="18" spans="1:7" x14ac:dyDescent="0.2">
      <c r="A18" s="33"/>
      <c r="B18" s="68" t="s">
        <v>16</v>
      </c>
      <c r="C18" s="69"/>
      <c r="D18" s="69"/>
      <c r="E18" s="69"/>
      <c r="F18" s="70"/>
    </row>
    <row r="19" spans="1:7" x14ac:dyDescent="0.2">
      <c r="A19" s="39" t="s">
        <v>13</v>
      </c>
      <c r="B19" s="36">
        <v>1</v>
      </c>
      <c r="C19" s="37">
        <v>2</v>
      </c>
      <c r="D19" s="37">
        <v>3</v>
      </c>
      <c r="E19" s="37">
        <v>4</v>
      </c>
      <c r="F19" s="38">
        <v>5</v>
      </c>
    </row>
    <row r="20" spans="1:7" x14ac:dyDescent="0.2">
      <c r="A20" s="34" t="s">
        <v>10</v>
      </c>
      <c r="B20">
        <v>100</v>
      </c>
      <c r="C20">
        <v>100</v>
      </c>
      <c r="D20">
        <v>100</v>
      </c>
      <c r="E20">
        <v>80</v>
      </c>
      <c r="F20" s="5">
        <v>100</v>
      </c>
    </row>
    <row r="21" spans="1:7" x14ac:dyDescent="0.2">
      <c r="A21" s="34" t="s">
        <v>11</v>
      </c>
      <c r="B21">
        <v>0</v>
      </c>
      <c r="C21">
        <v>0</v>
      </c>
      <c r="D21">
        <v>0</v>
      </c>
      <c r="E21">
        <v>0</v>
      </c>
      <c r="F21" s="5">
        <v>20</v>
      </c>
    </row>
    <row r="22" spans="1:7" x14ac:dyDescent="0.2">
      <c r="A22" s="35" t="s">
        <v>12</v>
      </c>
      <c r="B22" s="7">
        <v>60</v>
      </c>
      <c r="C22" s="7">
        <v>40</v>
      </c>
      <c r="D22" s="7">
        <v>20</v>
      </c>
      <c r="E22" s="7">
        <v>40</v>
      </c>
      <c r="F22" s="8">
        <v>60</v>
      </c>
    </row>
    <row r="26" spans="1:7" x14ac:dyDescent="0.2">
      <c r="A26" s="3"/>
      <c r="B26" s="68" t="s">
        <v>17</v>
      </c>
      <c r="C26" s="69"/>
      <c r="D26" s="69"/>
      <c r="E26" s="69"/>
      <c r="F26" s="69"/>
      <c r="G26" s="70"/>
    </row>
    <row r="27" spans="1:7" x14ac:dyDescent="0.2">
      <c r="A27" s="39" t="s">
        <v>13</v>
      </c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8">
        <v>6</v>
      </c>
    </row>
    <row r="28" spans="1:7" x14ac:dyDescent="0.2">
      <c r="A28" s="4" t="s">
        <v>10</v>
      </c>
      <c r="B28" s="3">
        <v>100</v>
      </c>
      <c r="C28" s="40">
        <v>100</v>
      </c>
      <c r="D28" s="40">
        <v>100</v>
      </c>
      <c r="E28" s="40">
        <v>100</v>
      </c>
      <c r="F28" s="40">
        <v>100</v>
      </c>
      <c r="G28" s="10">
        <v>100</v>
      </c>
    </row>
    <row r="29" spans="1:7" x14ac:dyDescent="0.2">
      <c r="A29" s="4" t="s">
        <v>11</v>
      </c>
      <c r="B29" s="4">
        <v>0</v>
      </c>
      <c r="C29">
        <v>0</v>
      </c>
      <c r="D29">
        <v>0</v>
      </c>
      <c r="E29">
        <v>0</v>
      </c>
      <c r="F29">
        <v>0</v>
      </c>
      <c r="G29" s="5">
        <v>0</v>
      </c>
    </row>
    <row r="30" spans="1:7" x14ac:dyDescent="0.2">
      <c r="A30" s="6" t="s">
        <v>12</v>
      </c>
      <c r="B30" s="6">
        <v>100</v>
      </c>
      <c r="C30" s="7">
        <v>75</v>
      </c>
      <c r="D30" s="7">
        <v>50</v>
      </c>
      <c r="E30" s="7">
        <v>75</v>
      </c>
      <c r="F30" s="7">
        <v>75</v>
      </c>
      <c r="G30" s="8">
        <v>75</v>
      </c>
    </row>
  </sheetData>
  <mergeCells count="4">
    <mergeCell ref="B2:L2"/>
    <mergeCell ref="B10:E10"/>
    <mergeCell ref="B18:F18"/>
    <mergeCell ref="B26:G2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2F1A-5325-44F5-B49B-A84DBE09D5C6}">
  <dimension ref="B1:Y3"/>
  <sheetViews>
    <sheetView workbookViewId="0">
      <selection activeCell="R32" sqref="R32"/>
    </sheetView>
  </sheetViews>
  <sheetFormatPr baseColWidth="10" defaultColWidth="8.83203125" defaultRowHeight="15" x14ac:dyDescent="0.2"/>
  <sheetData>
    <row r="1" spans="2:25" ht="17" x14ac:dyDescent="0.2">
      <c r="B1" s="93" t="s">
        <v>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2:25" x14ac:dyDescent="0.2">
      <c r="B2" s="88" t="s">
        <v>74</v>
      </c>
      <c r="C2" s="89"/>
      <c r="D2" s="89"/>
      <c r="E2" s="89"/>
      <c r="F2" s="89"/>
      <c r="G2" s="90"/>
      <c r="H2" s="88" t="s">
        <v>75</v>
      </c>
      <c r="I2" s="89"/>
      <c r="J2" s="89"/>
      <c r="K2" s="89"/>
      <c r="L2" s="89"/>
      <c r="M2" s="90"/>
      <c r="N2" s="88" t="s">
        <v>76</v>
      </c>
      <c r="O2" s="89"/>
      <c r="P2" s="89"/>
      <c r="Q2" s="89"/>
      <c r="R2" s="89"/>
      <c r="S2" s="90"/>
      <c r="T2" s="88" t="s">
        <v>44</v>
      </c>
      <c r="U2" s="89"/>
      <c r="V2" s="89"/>
      <c r="W2" s="89"/>
      <c r="X2" s="89"/>
      <c r="Y2" s="90"/>
    </row>
    <row r="3" spans="2:25" x14ac:dyDescent="0.2">
      <c r="B3" s="11">
        <v>5.1999999999999998E-3</v>
      </c>
      <c r="C3" s="12">
        <v>4.2999999999999997E-2</v>
      </c>
      <c r="D3" s="12">
        <v>3.7600000000000001E-2</v>
      </c>
      <c r="E3" s="12">
        <v>0.14699999999999999</v>
      </c>
      <c r="F3" s="12">
        <v>6.9400000000000003E-2</v>
      </c>
      <c r="G3" s="8"/>
      <c r="H3" s="11">
        <v>0.96899999999999997</v>
      </c>
      <c r="I3" s="12">
        <v>15.9</v>
      </c>
      <c r="J3" s="12">
        <v>8.77</v>
      </c>
      <c r="K3" s="12">
        <v>19.8</v>
      </c>
      <c r="L3" s="12">
        <v>24.8</v>
      </c>
      <c r="M3" s="13">
        <v>0.191</v>
      </c>
      <c r="N3" s="11">
        <v>9.1499999999999998E-2</v>
      </c>
      <c r="O3" s="12">
        <v>3.3799999999999997E-2</v>
      </c>
      <c r="P3" s="12">
        <v>19.3</v>
      </c>
      <c r="Q3" s="12">
        <v>5.8</v>
      </c>
      <c r="R3" s="12">
        <v>5.87</v>
      </c>
      <c r="S3" s="13"/>
      <c r="T3" s="11">
        <v>16</v>
      </c>
      <c r="U3" s="12">
        <v>21.3</v>
      </c>
      <c r="V3" s="12">
        <v>5.53</v>
      </c>
      <c r="W3" s="12">
        <v>5.24</v>
      </c>
      <c r="X3" s="12">
        <v>21.1</v>
      </c>
      <c r="Y3" s="13"/>
    </row>
  </sheetData>
  <mergeCells count="5">
    <mergeCell ref="B2:G2"/>
    <mergeCell ref="H2:M2"/>
    <mergeCell ref="N2:S2"/>
    <mergeCell ref="T2:Y2"/>
    <mergeCell ref="B1:Y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B06F-5FD8-4969-9309-79CE0CD86FC7}">
  <dimension ref="B1:S13"/>
  <sheetViews>
    <sheetView workbookViewId="0">
      <selection activeCell="Q20" sqref="Q20"/>
    </sheetView>
  </sheetViews>
  <sheetFormatPr baseColWidth="10" defaultColWidth="8.83203125" defaultRowHeight="15" x14ac:dyDescent="0.2"/>
  <sheetData>
    <row r="1" spans="2:19" x14ac:dyDescent="0.2">
      <c r="B1" s="86" t="s">
        <v>78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91"/>
    </row>
    <row r="2" spans="2:19" x14ac:dyDescent="0.2">
      <c r="B2" s="71" t="s">
        <v>80</v>
      </c>
      <c r="C2" s="72"/>
      <c r="D2" s="72"/>
      <c r="E2" s="72"/>
      <c r="F2" s="72"/>
      <c r="G2" s="73"/>
      <c r="H2" s="71" t="s">
        <v>81</v>
      </c>
      <c r="I2" s="72"/>
      <c r="J2" s="72"/>
      <c r="K2" s="72"/>
      <c r="L2" s="72"/>
      <c r="M2" s="73"/>
      <c r="N2" s="71" t="s">
        <v>82</v>
      </c>
      <c r="O2" s="72"/>
      <c r="P2" s="72"/>
      <c r="Q2" s="72"/>
      <c r="R2" s="72"/>
      <c r="S2" s="73"/>
    </row>
    <row r="3" spans="2:19" x14ac:dyDescent="0.2">
      <c r="B3" s="11">
        <v>25.9</v>
      </c>
      <c r="C3" s="12">
        <v>30.1</v>
      </c>
      <c r="D3" s="12">
        <v>10.94</v>
      </c>
      <c r="E3" s="12">
        <v>26.28</v>
      </c>
      <c r="F3" s="12">
        <v>14.3</v>
      </c>
      <c r="G3" s="13">
        <v>8.61</v>
      </c>
      <c r="H3" s="11">
        <v>2.4300000000000002</v>
      </c>
      <c r="I3" s="12">
        <v>11.8</v>
      </c>
      <c r="J3" s="12">
        <v>0</v>
      </c>
      <c r="K3" s="12">
        <v>6.5</v>
      </c>
      <c r="L3" s="12">
        <v>7.89</v>
      </c>
      <c r="M3" s="13">
        <v>3.22</v>
      </c>
      <c r="N3" s="11">
        <v>1.95</v>
      </c>
      <c r="O3" s="12">
        <v>2.37</v>
      </c>
      <c r="P3" s="12">
        <v>2.16</v>
      </c>
      <c r="Q3" s="12">
        <v>12.29</v>
      </c>
      <c r="R3" s="12">
        <v>1.61</v>
      </c>
      <c r="S3" s="13"/>
    </row>
    <row r="6" spans="2:19" x14ac:dyDescent="0.2">
      <c r="B6" s="86" t="s">
        <v>79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91"/>
    </row>
    <row r="7" spans="2:19" x14ac:dyDescent="0.2">
      <c r="B7" s="71" t="s">
        <v>80</v>
      </c>
      <c r="C7" s="72"/>
      <c r="D7" s="72"/>
      <c r="E7" s="72"/>
      <c r="F7" s="72"/>
      <c r="G7" s="73"/>
      <c r="H7" s="71" t="s">
        <v>81</v>
      </c>
      <c r="I7" s="72"/>
      <c r="J7" s="72"/>
      <c r="K7" s="72"/>
      <c r="L7" s="72"/>
      <c r="M7" s="73"/>
      <c r="N7" s="71" t="s">
        <v>82</v>
      </c>
      <c r="O7" s="72"/>
      <c r="P7" s="72"/>
      <c r="Q7" s="72"/>
      <c r="R7" s="72"/>
      <c r="S7" s="73"/>
    </row>
    <row r="8" spans="2:19" x14ac:dyDescent="0.2">
      <c r="B8" s="11">
        <v>23.5</v>
      </c>
      <c r="C8" s="12">
        <v>32.700000000000003</v>
      </c>
      <c r="D8" s="12">
        <v>15.49</v>
      </c>
      <c r="E8" s="12">
        <v>18.079999999999998</v>
      </c>
      <c r="F8" s="12">
        <v>17.95</v>
      </c>
      <c r="G8" s="13">
        <v>11.03</v>
      </c>
      <c r="H8" s="11">
        <v>9.2200000000000006</v>
      </c>
      <c r="I8" s="12">
        <v>11.8</v>
      </c>
      <c r="J8" s="12">
        <v>2.78</v>
      </c>
      <c r="K8" s="12">
        <v>18.2</v>
      </c>
      <c r="L8" s="12">
        <v>13.2</v>
      </c>
      <c r="M8" s="13">
        <v>9.39</v>
      </c>
      <c r="N8" s="12">
        <v>4.74</v>
      </c>
      <c r="O8" s="12">
        <v>10.41</v>
      </c>
      <c r="P8" s="12">
        <v>7.91</v>
      </c>
      <c r="Q8" s="12">
        <v>4.09</v>
      </c>
      <c r="R8" s="12">
        <v>6.14</v>
      </c>
      <c r="S8" s="13"/>
    </row>
    <row r="11" spans="2:19" x14ac:dyDescent="0.2">
      <c r="B11" s="86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91"/>
    </row>
    <row r="12" spans="2:19" x14ac:dyDescent="0.2">
      <c r="B12" s="71" t="s">
        <v>80</v>
      </c>
      <c r="C12" s="72"/>
      <c r="D12" s="72"/>
      <c r="E12" s="72"/>
      <c r="F12" s="72"/>
      <c r="G12" s="73"/>
      <c r="H12" s="71" t="s">
        <v>81</v>
      </c>
      <c r="I12" s="72"/>
      <c r="J12" s="72"/>
      <c r="K12" s="72"/>
      <c r="L12" s="72"/>
      <c r="M12" s="73"/>
      <c r="N12" s="71" t="s">
        <v>82</v>
      </c>
      <c r="O12" s="72"/>
      <c r="P12" s="72"/>
      <c r="Q12" s="72"/>
      <c r="R12" s="72"/>
      <c r="S12" s="73"/>
    </row>
    <row r="13" spans="2:19" x14ac:dyDescent="0.2">
      <c r="B13" s="11">
        <v>10.8</v>
      </c>
      <c r="C13" s="12">
        <v>14.8</v>
      </c>
      <c r="D13" s="12">
        <v>3.99</v>
      </c>
      <c r="E13" s="12">
        <v>7.38</v>
      </c>
      <c r="F13" s="12">
        <v>5.95</v>
      </c>
      <c r="G13" s="13">
        <v>1.97</v>
      </c>
      <c r="H13" s="11">
        <v>0</v>
      </c>
      <c r="I13" s="12">
        <v>0</v>
      </c>
      <c r="J13" s="12">
        <v>0</v>
      </c>
      <c r="K13" s="12">
        <v>2.6</v>
      </c>
      <c r="L13" s="12">
        <v>0</v>
      </c>
      <c r="M13" s="13">
        <v>0.54</v>
      </c>
      <c r="N13" s="12">
        <v>0.16</v>
      </c>
      <c r="O13" s="12">
        <v>0.31</v>
      </c>
      <c r="P13" s="12">
        <v>0.72</v>
      </c>
      <c r="Q13" s="12">
        <v>1.49</v>
      </c>
      <c r="R13" s="12">
        <v>0.1</v>
      </c>
      <c r="S13" s="13"/>
    </row>
  </sheetData>
  <mergeCells count="12">
    <mergeCell ref="B12:G12"/>
    <mergeCell ref="H12:M12"/>
    <mergeCell ref="N12:S12"/>
    <mergeCell ref="B11:S11"/>
    <mergeCell ref="B2:G2"/>
    <mergeCell ref="H2:M2"/>
    <mergeCell ref="N2:S2"/>
    <mergeCell ref="B1:S1"/>
    <mergeCell ref="B7:G7"/>
    <mergeCell ref="H7:M7"/>
    <mergeCell ref="N7:S7"/>
    <mergeCell ref="B6:S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3BA1-91BD-44BD-954F-9A5FA218933F}">
  <dimension ref="B1:S8"/>
  <sheetViews>
    <sheetView workbookViewId="0">
      <selection activeCell="F22" sqref="F22"/>
    </sheetView>
  </sheetViews>
  <sheetFormatPr baseColWidth="10" defaultColWidth="8.83203125" defaultRowHeight="15" x14ac:dyDescent="0.2"/>
  <sheetData>
    <row r="1" spans="2:19" x14ac:dyDescent="0.2">
      <c r="B1" s="86" t="s">
        <v>85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91"/>
    </row>
    <row r="2" spans="2:19" x14ac:dyDescent="0.2">
      <c r="B2" s="71" t="s">
        <v>84</v>
      </c>
      <c r="C2" s="72"/>
      <c r="D2" s="72"/>
      <c r="E2" s="72"/>
      <c r="F2" s="89"/>
      <c r="G2" s="73"/>
      <c r="H2" s="71" t="s">
        <v>81</v>
      </c>
      <c r="I2" s="72"/>
      <c r="J2" s="72"/>
      <c r="K2" s="72"/>
      <c r="L2" s="72"/>
      <c r="M2" s="73"/>
      <c r="N2" s="71" t="s">
        <v>82</v>
      </c>
      <c r="O2" s="72"/>
      <c r="P2" s="72"/>
      <c r="Q2" s="72"/>
      <c r="R2" s="72"/>
      <c r="S2" s="73"/>
    </row>
    <row r="3" spans="2:19" x14ac:dyDescent="0.2">
      <c r="B3" s="59">
        <v>4.9000000000000004</v>
      </c>
      <c r="C3" s="12">
        <v>13.4</v>
      </c>
      <c r="D3" s="12">
        <v>14.9</v>
      </c>
      <c r="E3" s="12">
        <v>16.2</v>
      </c>
      <c r="F3" s="58"/>
      <c r="G3" s="13"/>
      <c r="H3" s="11">
        <v>0.48</v>
      </c>
      <c r="I3" s="12">
        <v>0.21</v>
      </c>
      <c r="J3" s="12">
        <v>0.4</v>
      </c>
      <c r="K3" s="12">
        <v>0.25</v>
      </c>
      <c r="L3" s="12">
        <v>0.4</v>
      </c>
      <c r="M3" s="57"/>
      <c r="N3" s="11">
        <v>2.78</v>
      </c>
      <c r="O3" s="12">
        <v>2.88</v>
      </c>
      <c r="P3" s="12">
        <v>3</v>
      </c>
      <c r="Q3" s="12">
        <v>5.45</v>
      </c>
      <c r="R3" s="7"/>
      <c r="S3" s="13"/>
    </row>
    <row r="6" spans="2:19" x14ac:dyDescent="0.2">
      <c r="B6" s="86" t="s">
        <v>86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91"/>
    </row>
    <row r="7" spans="2:19" x14ac:dyDescent="0.2">
      <c r="B7" s="71" t="s">
        <v>84</v>
      </c>
      <c r="C7" s="72"/>
      <c r="D7" s="72"/>
      <c r="E7" s="72"/>
      <c r="F7" s="72"/>
      <c r="G7" s="73"/>
      <c r="H7" s="71" t="s">
        <v>81</v>
      </c>
      <c r="I7" s="72"/>
      <c r="J7" s="72"/>
      <c r="K7" s="72"/>
      <c r="L7" s="72"/>
      <c r="M7" s="73"/>
      <c r="N7" s="71" t="s">
        <v>82</v>
      </c>
      <c r="O7" s="72"/>
      <c r="P7" s="72"/>
      <c r="Q7" s="72"/>
      <c r="R7" s="72"/>
      <c r="S7" s="73"/>
    </row>
    <row r="8" spans="2:19" x14ac:dyDescent="0.2">
      <c r="B8" s="11">
        <v>8.6199999999999992</v>
      </c>
      <c r="C8" s="12">
        <v>4.3499999999999996</v>
      </c>
      <c r="D8" s="12">
        <v>6.36</v>
      </c>
      <c r="E8" s="12">
        <v>4.3899999999999997</v>
      </c>
      <c r="F8" s="12">
        <v>4.53</v>
      </c>
      <c r="G8" s="13">
        <v>9.84</v>
      </c>
      <c r="H8" s="11">
        <v>1.79</v>
      </c>
      <c r="I8" s="12">
        <v>1.1000000000000001</v>
      </c>
      <c r="J8" s="12">
        <v>1.53</v>
      </c>
      <c r="K8" s="12">
        <v>2.2200000000000002</v>
      </c>
      <c r="L8" s="12">
        <v>2.14</v>
      </c>
      <c r="M8" s="13">
        <v>2.88</v>
      </c>
      <c r="N8" s="12">
        <v>6.64</v>
      </c>
      <c r="O8" s="12">
        <v>3.74</v>
      </c>
      <c r="P8" s="12">
        <v>2.2999999999999998</v>
      </c>
      <c r="Q8" s="12">
        <v>10.1</v>
      </c>
      <c r="R8" s="12">
        <v>2.52</v>
      </c>
      <c r="S8" s="13"/>
    </row>
  </sheetData>
  <mergeCells count="8">
    <mergeCell ref="B2:G2"/>
    <mergeCell ref="H2:M2"/>
    <mergeCell ref="N2:S2"/>
    <mergeCell ref="B1:S1"/>
    <mergeCell ref="B7:G7"/>
    <mergeCell ref="H7:M7"/>
    <mergeCell ref="N7:S7"/>
    <mergeCell ref="B6:S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23F6-2872-4583-9808-2D007B83E003}">
  <dimension ref="B1:L8"/>
  <sheetViews>
    <sheetView workbookViewId="0">
      <selection activeCell="J2" sqref="J2"/>
    </sheetView>
  </sheetViews>
  <sheetFormatPr baseColWidth="10" defaultColWidth="8.83203125" defaultRowHeight="15" x14ac:dyDescent="0.2"/>
  <sheetData>
    <row r="1" spans="2:12" x14ac:dyDescent="0.2">
      <c r="B1" s="86" t="s">
        <v>30</v>
      </c>
      <c r="C1" s="87"/>
      <c r="D1" s="91"/>
      <c r="F1" s="86" t="s">
        <v>87</v>
      </c>
      <c r="G1" s="87"/>
      <c r="H1" s="91"/>
      <c r="J1" s="86" t="s">
        <v>88</v>
      </c>
      <c r="K1" s="87"/>
      <c r="L1" s="91"/>
    </row>
    <row r="2" spans="2:12" x14ac:dyDescent="0.2">
      <c r="B2" s="21" t="s">
        <v>41</v>
      </c>
      <c r="C2" s="22" t="s">
        <v>84</v>
      </c>
      <c r="D2" s="23" t="s">
        <v>82</v>
      </c>
      <c r="F2" s="21" t="s">
        <v>41</v>
      </c>
      <c r="G2" s="22" t="s">
        <v>84</v>
      </c>
      <c r="H2" s="23" t="s">
        <v>82</v>
      </c>
      <c r="J2" s="21" t="s">
        <v>41</v>
      </c>
      <c r="K2" s="22" t="s">
        <v>84</v>
      </c>
      <c r="L2" s="23" t="s">
        <v>82</v>
      </c>
    </row>
    <row r="3" spans="2:12" x14ac:dyDescent="0.2">
      <c r="B3" s="30">
        <v>31</v>
      </c>
      <c r="C3" s="30">
        <v>10.27</v>
      </c>
      <c r="D3" s="17">
        <v>20.079999999999998</v>
      </c>
      <c r="F3" s="30">
        <v>48.8</v>
      </c>
      <c r="G3" s="30">
        <v>37.85</v>
      </c>
      <c r="H3" s="17">
        <v>40</v>
      </c>
      <c r="J3" s="30">
        <v>19.899999999999999</v>
      </c>
      <c r="K3" s="30">
        <v>5.95</v>
      </c>
      <c r="L3" s="17">
        <v>13.2</v>
      </c>
    </row>
    <row r="4" spans="2:12" x14ac:dyDescent="0.2">
      <c r="B4" s="26">
        <v>31</v>
      </c>
      <c r="C4" s="26">
        <v>11.12</v>
      </c>
      <c r="D4" s="17">
        <v>21.3</v>
      </c>
      <c r="F4" s="26">
        <v>48</v>
      </c>
      <c r="G4" s="26">
        <v>34.21</v>
      </c>
      <c r="H4" s="17">
        <v>39.1</v>
      </c>
      <c r="J4" s="26">
        <v>18.600000000000001</v>
      </c>
      <c r="K4" s="26">
        <v>6.71</v>
      </c>
      <c r="L4" s="17">
        <v>15</v>
      </c>
    </row>
    <row r="5" spans="2:12" x14ac:dyDescent="0.2">
      <c r="B5" s="26">
        <v>25.4</v>
      </c>
      <c r="C5" s="26">
        <v>10.9</v>
      </c>
      <c r="D5" s="17">
        <v>21.85</v>
      </c>
      <c r="F5" s="26">
        <v>39.4</v>
      </c>
      <c r="G5" s="26">
        <v>31.38</v>
      </c>
      <c r="H5" s="17">
        <v>44.9</v>
      </c>
      <c r="J5" s="26">
        <v>14.3</v>
      </c>
      <c r="K5" s="26">
        <v>6.48</v>
      </c>
      <c r="L5" s="17">
        <v>14.6</v>
      </c>
    </row>
    <row r="6" spans="2:12" x14ac:dyDescent="0.2">
      <c r="B6" s="26">
        <v>30.9</v>
      </c>
      <c r="C6" s="26"/>
      <c r="D6" s="17"/>
      <c r="F6" s="26">
        <v>41.2</v>
      </c>
      <c r="G6" s="26"/>
      <c r="H6" s="17"/>
      <c r="J6" s="26">
        <v>17.399999999999999</v>
      </c>
      <c r="K6" s="26"/>
      <c r="L6" s="17"/>
    </row>
    <row r="7" spans="2:12" x14ac:dyDescent="0.2">
      <c r="B7" s="26">
        <v>30.65</v>
      </c>
      <c r="C7" s="26"/>
      <c r="D7" s="17"/>
      <c r="F7" s="26">
        <v>46</v>
      </c>
      <c r="G7" s="26"/>
      <c r="H7" s="17"/>
      <c r="J7" s="26">
        <v>20.9</v>
      </c>
      <c r="K7" s="26"/>
      <c r="L7" s="17"/>
    </row>
    <row r="8" spans="2:12" x14ac:dyDescent="0.2">
      <c r="B8" s="28">
        <v>28.8</v>
      </c>
      <c r="C8" s="28"/>
      <c r="D8" s="13"/>
      <c r="F8" s="28">
        <v>34.200000000000003</v>
      </c>
      <c r="G8" s="28"/>
      <c r="H8" s="13"/>
      <c r="J8" s="28">
        <v>14.4</v>
      </c>
      <c r="K8" s="28"/>
      <c r="L8" s="13"/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92DD-329C-EE4F-AB76-15BADF82C7BA}">
  <dimension ref="B1:H31"/>
  <sheetViews>
    <sheetView workbookViewId="0">
      <selection activeCell="A15" sqref="A15"/>
    </sheetView>
  </sheetViews>
  <sheetFormatPr baseColWidth="10" defaultRowHeight="15" x14ac:dyDescent="0.2"/>
  <cols>
    <col min="2" max="2" width="22.1640625" bestFit="1" customWidth="1"/>
  </cols>
  <sheetData>
    <row r="1" spans="2:7" x14ac:dyDescent="0.2">
      <c r="B1" s="39" t="s">
        <v>99</v>
      </c>
    </row>
    <row r="2" spans="2:7" x14ac:dyDescent="0.2">
      <c r="B2" s="63">
        <v>3.08</v>
      </c>
    </row>
    <row r="3" spans="2:7" x14ac:dyDescent="0.2">
      <c r="B3" s="63">
        <v>1.61</v>
      </c>
    </row>
    <row r="4" spans="2:7" x14ac:dyDescent="0.2">
      <c r="B4" s="63">
        <v>0.49</v>
      </c>
    </row>
    <row r="5" spans="2:7" x14ac:dyDescent="0.2">
      <c r="B5" s="63">
        <v>2.4700000000000002</v>
      </c>
    </row>
    <row r="6" spans="2:7" x14ac:dyDescent="0.2">
      <c r="B6" s="63">
        <v>2.4300000000000002</v>
      </c>
    </row>
    <row r="7" spans="2:7" x14ac:dyDescent="0.2">
      <c r="B7" s="63">
        <v>0</v>
      </c>
    </row>
    <row r="10" spans="2:7" x14ac:dyDescent="0.2">
      <c r="B10" s="85" t="s">
        <v>100</v>
      </c>
      <c r="C10" s="85"/>
    </row>
    <row r="11" spans="2:7" x14ac:dyDescent="0.2">
      <c r="B11" s="39" t="s">
        <v>18</v>
      </c>
      <c r="C11" s="39" t="s">
        <v>101</v>
      </c>
    </row>
    <row r="12" spans="2:7" x14ac:dyDescent="0.2">
      <c r="B12" s="63">
        <v>4.68</v>
      </c>
      <c r="C12" s="63">
        <v>280.673</v>
      </c>
    </row>
    <row r="13" spans="2:7" x14ac:dyDescent="0.2">
      <c r="B13" s="63">
        <v>6.8179999999999996</v>
      </c>
      <c r="C13" s="63">
        <v>263.85599999999999</v>
      </c>
    </row>
    <row r="14" spans="2:7" x14ac:dyDescent="0.2">
      <c r="B14" s="63">
        <v>5.4820000000000002</v>
      </c>
      <c r="C14" s="63">
        <v>221.65199999999999</v>
      </c>
      <c r="D14" s="61"/>
      <c r="E14" s="61"/>
      <c r="F14" s="61"/>
      <c r="G14" s="61"/>
    </row>
    <row r="15" spans="2:7" x14ac:dyDescent="0.2">
      <c r="B15" s="63">
        <v>8.9979999999999993</v>
      </c>
      <c r="C15" s="63">
        <v>242.81100000000001</v>
      </c>
    </row>
    <row r="16" spans="2:7" x14ac:dyDescent="0.2">
      <c r="B16" s="63">
        <v>0.44600000000000001</v>
      </c>
      <c r="C16" s="63">
        <v>281.46800000000002</v>
      </c>
    </row>
    <row r="31" spans="2:8" x14ac:dyDescent="0.2">
      <c r="B31" s="61"/>
      <c r="C31" s="61"/>
      <c r="D31" s="62"/>
      <c r="E31" s="61"/>
      <c r="F31" s="61"/>
      <c r="G31" s="61"/>
      <c r="H31" s="61"/>
    </row>
  </sheetData>
  <mergeCells count="1">
    <mergeCell ref="B10:C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47B11-54BD-384F-BFFD-DE969B397019}">
  <dimension ref="B1:K8"/>
  <sheetViews>
    <sheetView workbookViewId="0">
      <selection activeCell="S16" sqref="S16"/>
    </sheetView>
  </sheetViews>
  <sheetFormatPr baseColWidth="10" defaultRowHeight="15" x14ac:dyDescent="0.2"/>
  <cols>
    <col min="2" max="2" width="14.83203125" customWidth="1"/>
    <col min="3" max="3" width="19.1640625" customWidth="1"/>
  </cols>
  <sheetData>
    <row r="1" spans="2:11" x14ac:dyDescent="0.2">
      <c r="B1" s="85" t="s">
        <v>102</v>
      </c>
      <c r="C1" s="85"/>
      <c r="D1" s="85"/>
      <c r="E1" s="85"/>
      <c r="F1" s="85"/>
      <c r="G1" s="85"/>
      <c r="H1" s="85"/>
      <c r="I1" s="85"/>
      <c r="J1" s="85"/>
      <c r="K1" s="85"/>
    </row>
    <row r="2" spans="2:11" x14ac:dyDescent="0.2">
      <c r="B2" s="94" t="s">
        <v>18</v>
      </c>
      <c r="C2" s="94"/>
      <c r="D2" s="94"/>
      <c r="E2" s="94"/>
      <c r="F2" s="94"/>
      <c r="G2" s="94" t="s">
        <v>103</v>
      </c>
      <c r="H2" s="94"/>
      <c r="I2" s="94"/>
      <c r="J2" s="94"/>
      <c r="K2" s="94"/>
    </row>
    <row r="3" spans="2:11" x14ac:dyDescent="0.2">
      <c r="B3" s="63">
        <v>16</v>
      </c>
      <c r="C3" s="63">
        <v>17.600000000000001</v>
      </c>
      <c r="D3" s="63">
        <v>4.17</v>
      </c>
      <c r="E3" s="63">
        <v>4.3499999999999996</v>
      </c>
      <c r="F3" s="39"/>
      <c r="G3" s="63">
        <v>3.18</v>
      </c>
      <c r="H3" s="63">
        <v>1.1000000000000001</v>
      </c>
      <c r="I3" s="63">
        <v>2.38</v>
      </c>
      <c r="J3" s="63">
        <v>1</v>
      </c>
      <c r="K3" s="63">
        <v>1.1200000000000001</v>
      </c>
    </row>
    <row r="6" spans="2:11" x14ac:dyDescent="0.2">
      <c r="B6" s="85" t="s">
        <v>133</v>
      </c>
      <c r="C6" s="85"/>
      <c r="D6" s="85"/>
      <c r="E6" s="85"/>
      <c r="F6" s="85"/>
      <c r="G6" s="85"/>
      <c r="H6" s="85"/>
      <c r="I6" s="85"/>
      <c r="J6" s="85"/>
      <c r="K6" s="85"/>
    </row>
    <row r="7" spans="2:11" x14ac:dyDescent="0.2">
      <c r="B7" s="94" t="s">
        <v>18</v>
      </c>
      <c r="C7" s="94"/>
      <c r="D7" s="94"/>
      <c r="E7" s="94"/>
      <c r="F7" s="94"/>
      <c r="G7" s="94" t="s">
        <v>103</v>
      </c>
      <c r="H7" s="94"/>
      <c r="I7" s="94"/>
      <c r="J7" s="94"/>
      <c r="K7" s="94"/>
    </row>
    <row r="8" spans="2:11" x14ac:dyDescent="0.2">
      <c r="B8" s="63">
        <v>24</v>
      </c>
      <c r="C8" s="63">
        <v>35.299999999999997</v>
      </c>
      <c r="D8" s="63"/>
      <c r="E8" s="63">
        <v>4.17</v>
      </c>
      <c r="F8" s="63">
        <v>8.6999999999999993</v>
      </c>
      <c r="G8" s="63">
        <v>6.17</v>
      </c>
      <c r="H8" s="63">
        <v>3.17</v>
      </c>
      <c r="I8" s="63">
        <v>2.75</v>
      </c>
      <c r="J8" s="63">
        <v>2.4</v>
      </c>
      <c r="K8" s="63">
        <v>4.05</v>
      </c>
    </row>
  </sheetData>
  <mergeCells count="6">
    <mergeCell ref="B2:F2"/>
    <mergeCell ref="G2:K2"/>
    <mergeCell ref="B1:K1"/>
    <mergeCell ref="B6:K6"/>
    <mergeCell ref="B7:F7"/>
    <mergeCell ref="G7:K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2F2B-E1AD-8E4A-83EB-8482CFD6771B}">
  <dimension ref="B1:M8"/>
  <sheetViews>
    <sheetView workbookViewId="0">
      <selection activeCell="I25" sqref="I25"/>
    </sheetView>
  </sheetViews>
  <sheetFormatPr baseColWidth="10" defaultRowHeight="15" x14ac:dyDescent="0.2"/>
  <sheetData>
    <row r="1" spans="2:13" x14ac:dyDescent="0.2">
      <c r="B1" s="85" t="s">
        <v>104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3" x14ac:dyDescent="0.2">
      <c r="B2" s="94" t="s">
        <v>18</v>
      </c>
      <c r="C2" s="94"/>
      <c r="D2" s="94"/>
      <c r="E2" s="94"/>
      <c r="F2" s="94"/>
      <c r="G2" s="94"/>
      <c r="H2" s="94" t="s">
        <v>103</v>
      </c>
      <c r="I2" s="94"/>
      <c r="J2" s="94"/>
      <c r="K2" s="94"/>
      <c r="L2" s="94"/>
      <c r="M2" s="94"/>
    </row>
    <row r="3" spans="2:13" x14ac:dyDescent="0.2">
      <c r="B3" s="39">
        <v>18.2</v>
      </c>
      <c r="C3" s="39">
        <v>29.1</v>
      </c>
      <c r="D3" s="63"/>
      <c r="E3" s="63"/>
      <c r="F3" s="63"/>
      <c r="G3" s="63"/>
      <c r="H3" s="39">
        <v>74</v>
      </c>
      <c r="I3" s="39">
        <v>93.9</v>
      </c>
      <c r="J3" s="39">
        <v>30</v>
      </c>
      <c r="K3" s="39">
        <v>90.2</v>
      </c>
      <c r="L3" s="39">
        <v>77</v>
      </c>
      <c r="M3" s="39">
        <v>55.9</v>
      </c>
    </row>
    <row r="6" spans="2:13" x14ac:dyDescent="0.2">
      <c r="B6" s="85" t="s">
        <v>105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x14ac:dyDescent="0.2">
      <c r="B7" s="94" t="s">
        <v>18</v>
      </c>
      <c r="C7" s="94"/>
      <c r="D7" s="94"/>
      <c r="E7" s="94"/>
      <c r="F7" s="94"/>
      <c r="G7" s="94"/>
      <c r="H7" s="94" t="s">
        <v>103</v>
      </c>
      <c r="I7" s="94"/>
      <c r="J7" s="94"/>
      <c r="K7" s="94"/>
      <c r="L7" s="94"/>
      <c r="M7" s="94"/>
    </row>
    <row r="8" spans="2:13" x14ac:dyDescent="0.2">
      <c r="B8" s="63">
        <v>1.466</v>
      </c>
      <c r="C8" s="63">
        <v>0.438</v>
      </c>
      <c r="D8" s="63"/>
      <c r="E8" s="63"/>
      <c r="F8" s="63"/>
      <c r="G8" s="63"/>
      <c r="H8" s="63">
        <v>2.4740099999999998</v>
      </c>
      <c r="I8" s="63">
        <v>7</v>
      </c>
      <c r="J8" s="63">
        <v>0.3</v>
      </c>
      <c r="K8" s="63">
        <v>2.4719099999999998</v>
      </c>
      <c r="L8" s="63">
        <v>8.2410300000000003</v>
      </c>
      <c r="M8" s="63">
        <v>1.42506</v>
      </c>
    </row>
  </sheetData>
  <mergeCells count="6">
    <mergeCell ref="B1:M1"/>
    <mergeCell ref="B7:G7"/>
    <mergeCell ref="H7:M7"/>
    <mergeCell ref="B6:M6"/>
    <mergeCell ref="B2:G2"/>
    <mergeCell ref="H2:M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6C36-C5F5-114D-B918-F2EE7A701AFB}">
  <dimension ref="B1:M8"/>
  <sheetViews>
    <sheetView workbookViewId="0">
      <selection activeCell="L14" sqref="L14"/>
    </sheetView>
  </sheetViews>
  <sheetFormatPr baseColWidth="10" defaultRowHeight="15" x14ac:dyDescent="0.2"/>
  <sheetData>
    <row r="1" spans="2:13" x14ac:dyDescent="0.2">
      <c r="B1" s="85" t="s">
        <v>106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3" x14ac:dyDescent="0.2">
      <c r="B2" s="94" t="s">
        <v>18</v>
      </c>
      <c r="C2" s="94"/>
      <c r="D2" s="94"/>
      <c r="E2" s="94"/>
      <c r="F2" s="94"/>
      <c r="G2" s="94"/>
      <c r="H2" s="94" t="s">
        <v>103</v>
      </c>
      <c r="I2" s="94"/>
      <c r="J2" s="94"/>
      <c r="K2" s="94"/>
      <c r="L2" s="94"/>
      <c r="M2" s="94"/>
    </row>
    <row r="3" spans="2:13" x14ac:dyDescent="0.2">
      <c r="B3" s="63">
        <v>30.6</v>
      </c>
      <c r="C3" s="63">
        <v>27.6</v>
      </c>
      <c r="D3" s="63"/>
      <c r="E3" s="63"/>
      <c r="F3" s="63"/>
      <c r="G3" s="63"/>
      <c r="H3" s="63">
        <v>7.71</v>
      </c>
      <c r="I3" s="63">
        <v>6.98</v>
      </c>
      <c r="J3" s="63"/>
      <c r="K3" s="63"/>
      <c r="L3" s="63"/>
      <c r="M3" s="63"/>
    </row>
    <row r="6" spans="2:13" x14ac:dyDescent="0.2">
      <c r="B6" s="85" t="s">
        <v>107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x14ac:dyDescent="0.2">
      <c r="B7" s="94" t="s">
        <v>18</v>
      </c>
      <c r="C7" s="94"/>
      <c r="D7" s="94"/>
      <c r="E7" s="94"/>
      <c r="F7" s="94"/>
      <c r="G7" s="94"/>
      <c r="H7" s="94" t="s">
        <v>103</v>
      </c>
      <c r="I7" s="94"/>
      <c r="J7" s="94"/>
      <c r="K7" s="94"/>
      <c r="L7" s="94"/>
      <c r="M7" s="94"/>
    </row>
    <row r="8" spans="2:13" x14ac:dyDescent="0.2">
      <c r="B8" s="63">
        <v>39.5</v>
      </c>
      <c r="C8" s="63">
        <v>44.8</v>
      </c>
      <c r="D8" s="63"/>
      <c r="E8" s="63"/>
      <c r="F8" s="63"/>
      <c r="G8" s="63"/>
      <c r="H8" s="63">
        <v>11.7</v>
      </c>
      <c r="I8" s="63">
        <v>16.3</v>
      </c>
      <c r="J8" s="63"/>
      <c r="K8" s="63"/>
      <c r="L8" s="63"/>
      <c r="M8" s="63"/>
    </row>
  </sheetData>
  <mergeCells count="6">
    <mergeCell ref="B2:G2"/>
    <mergeCell ref="H2:M2"/>
    <mergeCell ref="B1:M1"/>
    <mergeCell ref="B7:G7"/>
    <mergeCell ref="H7:M7"/>
    <mergeCell ref="B6:M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DE8D-45B1-2A4E-B298-3A6CF0C77E5E}">
  <dimension ref="B1:B13"/>
  <sheetViews>
    <sheetView workbookViewId="0">
      <selection activeCell="N31" sqref="N31"/>
    </sheetView>
  </sheetViews>
  <sheetFormatPr baseColWidth="10" defaultRowHeight="15" x14ac:dyDescent="0.2"/>
  <cols>
    <col min="2" max="2" width="28" bestFit="1" customWidth="1"/>
  </cols>
  <sheetData>
    <row r="1" spans="2:2" x14ac:dyDescent="0.2">
      <c r="B1" s="39" t="s">
        <v>108</v>
      </c>
    </row>
    <row r="2" spans="2:2" x14ac:dyDescent="0.2">
      <c r="B2" s="39">
        <v>0</v>
      </c>
    </row>
    <row r="3" spans="2:2" x14ac:dyDescent="0.2">
      <c r="B3" s="39">
        <v>0</v>
      </c>
    </row>
    <row r="6" spans="2:2" x14ac:dyDescent="0.2">
      <c r="B6" s="39" t="s">
        <v>109</v>
      </c>
    </row>
    <row r="7" spans="2:2" x14ac:dyDescent="0.2">
      <c r="B7" s="39">
        <v>19</v>
      </c>
    </row>
    <row r="8" spans="2:2" x14ac:dyDescent="0.2">
      <c r="B8" s="39">
        <v>25</v>
      </c>
    </row>
    <row r="11" spans="2:2" x14ac:dyDescent="0.2">
      <c r="B11" s="39" t="s">
        <v>110</v>
      </c>
    </row>
    <row r="12" spans="2:2" x14ac:dyDescent="0.2">
      <c r="B12" s="39">
        <v>0</v>
      </c>
    </row>
    <row r="13" spans="2:2" x14ac:dyDescent="0.2">
      <c r="B13" s="39"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DAAC-6340-CE4E-95F2-45CEFCBA962D}">
  <dimension ref="B1:I13"/>
  <sheetViews>
    <sheetView workbookViewId="0">
      <selection activeCell="E22" sqref="E22"/>
    </sheetView>
  </sheetViews>
  <sheetFormatPr baseColWidth="10" defaultRowHeight="15" x14ac:dyDescent="0.2"/>
  <sheetData>
    <row r="1" spans="2:9" x14ac:dyDescent="0.2">
      <c r="B1" s="85" t="s">
        <v>112</v>
      </c>
      <c r="C1" s="85"/>
      <c r="D1" s="85"/>
      <c r="E1" s="85"/>
      <c r="F1" s="85"/>
      <c r="G1" s="85"/>
      <c r="H1" s="85"/>
      <c r="I1" s="85"/>
    </row>
    <row r="2" spans="2:9" x14ac:dyDescent="0.2">
      <c r="B2" s="94" t="s">
        <v>18</v>
      </c>
      <c r="C2" s="94"/>
      <c r="D2" s="94"/>
      <c r="E2" s="94"/>
      <c r="F2" s="94" t="s">
        <v>111</v>
      </c>
      <c r="G2" s="94"/>
      <c r="H2" s="94"/>
      <c r="I2" s="94"/>
    </row>
    <row r="3" spans="2:9" x14ac:dyDescent="0.2">
      <c r="B3" s="63">
        <v>15.81</v>
      </c>
      <c r="C3" s="63">
        <v>12.61</v>
      </c>
      <c r="D3" s="63">
        <v>14.91</v>
      </c>
      <c r="E3" s="63">
        <v>14.06</v>
      </c>
      <c r="F3" s="63">
        <v>74.069999999999993</v>
      </c>
      <c r="G3" s="63">
        <v>71.59</v>
      </c>
      <c r="H3" s="63">
        <v>78.63</v>
      </c>
      <c r="I3" s="63">
        <v>77.89</v>
      </c>
    </row>
    <row r="6" spans="2:9" x14ac:dyDescent="0.2">
      <c r="B6" s="85" t="s">
        <v>113</v>
      </c>
      <c r="C6" s="85"/>
      <c r="D6" s="85"/>
      <c r="E6" s="85"/>
      <c r="F6" s="85"/>
      <c r="G6" s="85"/>
      <c r="H6" s="85"/>
      <c r="I6" s="85"/>
    </row>
    <row r="7" spans="2:9" x14ac:dyDescent="0.2">
      <c r="B7" s="94" t="s">
        <v>18</v>
      </c>
      <c r="C7" s="94"/>
      <c r="D7" s="94"/>
      <c r="E7" s="94"/>
      <c r="F7" s="94" t="s">
        <v>111</v>
      </c>
      <c r="G7" s="94"/>
      <c r="H7" s="94"/>
      <c r="I7" s="94"/>
    </row>
    <row r="8" spans="2:9" x14ac:dyDescent="0.2">
      <c r="B8" s="63">
        <v>17.760000000000002</v>
      </c>
      <c r="C8" s="63">
        <v>20.36</v>
      </c>
      <c r="D8" s="63">
        <v>15.08</v>
      </c>
      <c r="E8" s="63">
        <v>15.09</v>
      </c>
      <c r="F8" s="63">
        <v>3.78</v>
      </c>
      <c r="G8" s="63">
        <v>4.05</v>
      </c>
      <c r="H8" s="63">
        <v>3.05</v>
      </c>
      <c r="I8" s="63">
        <v>3.93</v>
      </c>
    </row>
    <row r="11" spans="2:9" x14ac:dyDescent="0.2">
      <c r="B11" s="85" t="s">
        <v>114</v>
      </c>
      <c r="C11" s="85"/>
      <c r="D11" s="85"/>
      <c r="E11" s="85"/>
      <c r="F11" s="85"/>
      <c r="G11" s="85"/>
      <c r="H11" s="85"/>
      <c r="I11" s="85"/>
    </row>
    <row r="12" spans="2:9" x14ac:dyDescent="0.2">
      <c r="B12" s="94" t="s">
        <v>18</v>
      </c>
      <c r="C12" s="94"/>
      <c r="D12" s="94"/>
      <c r="E12" s="94"/>
      <c r="F12" s="94" t="s">
        <v>111</v>
      </c>
      <c r="G12" s="94"/>
      <c r="H12" s="94"/>
      <c r="I12" s="94"/>
    </row>
    <row r="13" spans="2:9" x14ac:dyDescent="0.2">
      <c r="B13" s="63">
        <v>1.53</v>
      </c>
      <c r="C13" s="63">
        <v>1.78</v>
      </c>
      <c r="D13" s="63">
        <v>1.81</v>
      </c>
      <c r="E13" s="63">
        <v>2.42</v>
      </c>
      <c r="F13" s="63">
        <v>33.57</v>
      </c>
      <c r="G13" s="63">
        <v>36.31</v>
      </c>
      <c r="H13" s="63">
        <v>40.08</v>
      </c>
      <c r="I13" s="63">
        <v>37.479999999999997</v>
      </c>
    </row>
  </sheetData>
  <mergeCells count="9">
    <mergeCell ref="B1:I1"/>
    <mergeCell ref="B6:I6"/>
    <mergeCell ref="B7:E7"/>
    <mergeCell ref="F7:I7"/>
    <mergeCell ref="B11:I11"/>
    <mergeCell ref="B12:E12"/>
    <mergeCell ref="F12:I12"/>
    <mergeCell ref="B2:E2"/>
    <mergeCell ref="F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C1B7-6478-41C2-AF22-861A41D94AF2}">
  <dimension ref="A1:M18"/>
  <sheetViews>
    <sheetView workbookViewId="0">
      <selection activeCell="I30" sqref="I30"/>
    </sheetView>
  </sheetViews>
  <sheetFormatPr baseColWidth="10" defaultColWidth="8.83203125" defaultRowHeight="15" x14ac:dyDescent="0.2"/>
  <sheetData>
    <row r="1" spans="1:13" x14ac:dyDescent="0.2">
      <c r="A1" s="24" t="s">
        <v>19</v>
      </c>
      <c r="B1" s="71" t="s">
        <v>20</v>
      </c>
      <c r="C1" s="72"/>
      <c r="D1" s="72"/>
      <c r="E1" s="72"/>
      <c r="F1" s="72"/>
      <c r="G1" s="73"/>
      <c r="H1" s="72" t="s">
        <v>18</v>
      </c>
      <c r="I1" s="72"/>
      <c r="J1" s="72"/>
      <c r="K1" s="72"/>
      <c r="L1" s="72"/>
      <c r="M1" s="73"/>
    </row>
    <row r="2" spans="1:13" x14ac:dyDescent="0.2">
      <c r="A2" s="31">
        <v>-1</v>
      </c>
      <c r="B2" s="16">
        <v>0</v>
      </c>
      <c r="C2" s="2">
        <v>0</v>
      </c>
      <c r="D2" s="2">
        <v>0</v>
      </c>
      <c r="E2" s="2">
        <v>0</v>
      </c>
      <c r="F2" s="2">
        <v>0</v>
      </c>
      <c r="G2" s="17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17">
        <v>0</v>
      </c>
    </row>
    <row r="3" spans="1:13" x14ac:dyDescent="0.2">
      <c r="A3" s="31">
        <v>0</v>
      </c>
      <c r="B3" s="16">
        <v>0</v>
      </c>
      <c r="C3" s="2">
        <v>0</v>
      </c>
      <c r="D3" s="2">
        <v>0</v>
      </c>
      <c r="E3" s="2">
        <v>0</v>
      </c>
      <c r="F3" s="2">
        <v>0</v>
      </c>
      <c r="G3" s="17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17">
        <v>0</v>
      </c>
    </row>
    <row r="4" spans="1:13" x14ac:dyDescent="0.2">
      <c r="A4" s="31">
        <v>6</v>
      </c>
      <c r="B4" s="16">
        <v>0</v>
      </c>
      <c r="C4" s="2">
        <v>0</v>
      </c>
      <c r="D4" s="2">
        <v>0</v>
      </c>
      <c r="E4" s="2">
        <v>0</v>
      </c>
      <c r="F4" s="2">
        <v>0</v>
      </c>
      <c r="G4" s="17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17">
        <v>0</v>
      </c>
    </row>
    <row r="5" spans="1:13" x14ac:dyDescent="0.2">
      <c r="A5" s="31">
        <v>7</v>
      </c>
      <c r="B5" s="16">
        <v>0</v>
      </c>
      <c r="C5" s="2">
        <v>0</v>
      </c>
      <c r="D5" s="2">
        <v>0</v>
      </c>
      <c r="E5" s="2">
        <v>0</v>
      </c>
      <c r="F5" s="2">
        <v>0</v>
      </c>
      <c r="G5" s="17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17">
        <v>0</v>
      </c>
    </row>
    <row r="6" spans="1:13" x14ac:dyDescent="0.2">
      <c r="A6" s="31">
        <v>8</v>
      </c>
      <c r="B6" s="16">
        <v>0</v>
      </c>
      <c r="C6" s="2">
        <v>0.5</v>
      </c>
      <c r="D6" s="2">
        <v>0</v>
      </c>
      <c r="E6" s="2">
        <v>0</v>
      </c>
      <c r="F6" s="2">
        <v>0</v>
      </c>
      <c r="G6" s="17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17">
        <v>0</v>
      </c>
    </row>
    <row r="7" spans="1:13" x14ac:dyDescent="0.2">
      <c r="A7" s="31">
        <v>9</v>
      </c>
      <c r="B7" s="16">
        <v>0.5</v>
      </c>
      <c r="C7" s="2">
        <v>0.5</v>
      </c>
      <c r="D7" s="2">
        <v>0</v>
      </c>
      <c r="E7" s="2">
        <v>0</v>
      </c>
      <c r="F7" s="2">
        <v>0</v>
      </c>
      <c r="G7" s="17">
        <v>0</v>
      </c>
      <c r="H7" s="2">
        <v>0</v>
      </c>
      <c r="I7" s="2">
        <v>0</v>
      </c>
      <c r="J7" s="2">
        <v>0.5</v>
      </c>
      <c r="K7" s="2">
        <v>0</v>
      </c>
      <c r="L7" s="2">
        <v>0.5</v>
      </c>
      <c r="M7" s="17">
        <v>0.5</v>
      </c>
    </row>
    <row r="8" spans="1:13" x14ac:dyDescent="0.2">
      <c r="A8" s="31">
        <v>11</v>
      </c>
      <c r="B8" s="16">
        <v>1</v>
      </c>
      <c r="C8" s="2">
        <v>0.5</v>
      </c>
      <c r="D8" s="2">
        <v>1</v>
      </c>
      <c r="E8" s="2">
        <v>1</v>
      </c>
      <c r="F8" s="2">
        <v>1</v>
      </c>
      <c r="G8" s="17">
        <v>1</v>
      </c>
      <c r="H8" s="2">
        <v>0</v>
      </c>
      <c r="I8" s="2">
        <v>0</v>
      </c>
      <c r="J8" s="2">
        <v>0.5</v>
      </c>
      <c r="K8" s="2">
        <v>0.5</v>
      </c>
      <c r="L8" s="2">
        <v>0.5</v>
      </c>
      <c r="M8" s="17">
        <v>0.5</v>
      </c>
    </row>
    <row r="9" spans="1:13" x14ac:dyDescent="0.2">
      <c r="A9" s="31">
        <v>12</v>
      </c>
      <c r="B9" s="16">
        <v>2.5</v>
      </c>
      <c r="C9" s="2">
        <v>1</v>
      </c>
      <c r="D9" s="2">
        <v>1</v>
      </c>
      <c r="E9" s="2">
        <v>2.5</v>
      </c>
      <c r="F9" s="2">
        <v>2.5</v>
      </c>
      <c r="G9" s="17">
        <v>1.5</v>
      </c>
      <c r="H9" s="2">
        <v>0</v>
      </c>
      <c r="I9" s="2">
        <v>0.5</v>
      </c>
      <c r="J9" s="2">
        <v>0.5</v>
      </c>
      <c r="K9" s="2">
        <v>0.5</v>
      </c>
      <c r="L9" s="2">
        <v>0.5</v>
      </c>
      <c r="M9" s="17">
        <v>0.5</v>
      </c>
    </row>
    <row r="10" spans="1:13" x14ac:dyDescent="0.2">
      <c r="A10" s="31">
        <v>13</v>
      </c>
      <c r="B10" s="16">
        <v>3.5</v>
      </c>
      <c r="C10" s="2">
        <v>2.5</v>
      </c>
      <c r="D10" s="2">
        <v>1</v>
      </c>
      <c r="E10" s="2">
        <v>3</v>
      </c>
      <c r="F10" s="2">
        <v>3</v>
      </c>
      <c r="G10" s="17">
        <v>1.5</v>
      </c>
      <c r="H10" s="2">
        <v>0</v>
      </c>
      <c r="I10" s="2">
        <v>0</v>
      </c>
      <c r="J10" s="2">
        <v>0.5</v>
      </c>
      <c r="K10" s="2">
        <v>0.5</v>
      </c>
      <c r="L10" s="2">
        <v>0.5</v>
      </c>
      <c r="M10" s="17">
        <v>0.5</v>
      </c>
    </row>
    <row r="11" spans="1:13" x14ac:dyDescent="0.2">
      <c r="A11" s="31">
        <v>14</v>
      </c>
      <c r="B11" s="16">
        <v>3.5</v>
      </c>
      <c r="C11" s="2">
        <v>3</v>
      </c>
      <c r="D11" s="2">
        <v>1</v>
      </c>
      <c r="E11" s="2">
        <v>3</v>
      </c>
      <c r="F11" s="2">
        <v>3</v>
      </c>
      <c r="G11" s="17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17">
        <v>0</v>
      </c>
    </row>
    <row r="12" spans="1:13" x14ac:dyDescent="0.2">
      <c r="A12" s="31">
        <v>15</v>
      </c>
      <c r="B12" s="16">
        <v>3.5</v>
      </c>
      <c r="C12" s="2">
        <v>3.5</v>
      </c>
      <c r="D12" s="2">
        <v>1</v>
      </c>
      <c r="E12" s="2">
        <v>3.5</v>
      </c>
      <c r="F12" s="2">
        <v>3</v>
      </c>
      <c r="G12" s="17">
        <v>1.5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17">
        <v>0</v>
      </c>
    </row>
    <row r="13" spans="1:13" x14ac:dyDescent="0.2">
      <c r="A13" s="31">
        <v>16</v>
      </c>
      <c r="B13" s="16">
        <v>3.5</v>
      </c>
      <c r="C13" s="2">
        <v>3</v>
      </c>
      <c r="D13" s="2">
        <v>1</v>
      </c>
      <c r="E13" s="2">
        <v>3</v>
      </c>
      <c r="F13" s="2">
        <v>3</v>
      </c>
      <c r="G13" s="17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17">
        <v>0</v>
      </c>
    </row>
    <row r="14" spans="1:13" x14ac:dyDescent="0.2">
      <c r="A14" s="31">
        <v>17</v>
      </c>
      <c r="B14" s="16">
        <v>3</v>
      </c>
      <c r="C14" s="2">
        <v>3.5</v>
      </c>
      <c r="D14" s="2">
        <v>1</v>
      </c>
      <c r="E14" s="2">
        <v>3</v>
      </c>
      <c r="F14" s="2">
        <v>3.5</v>
      </c>
      <c r="G14" s="17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17">
        <v>0</v>
      </c>
    </row>
    <row r="15" spans="1:13" x14ac:dyDescent="0.2">
      <c r="A15" s="31">
        <v>18</v>
      </c>
      <c r="B15" s="16">
        <v>3</v>
      </c>
      <c r="C15" s="2">
        <v>3</v>
      </c>
      <c r="D15" s="2">
        <v>1</v>
      </c>
      <c r="E15" s="2">
        <v>3</v>
      </c>
      <c r="F15" s="2">
        <v>3</v>
      </c>
      <c r="G15" s="17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17">
        <v>0</v>
      </c>
    </row>
    <row r="16" spans="1:13" x14ac:dyDescent="0.2">
      <c r="A16" s="31">
        <v>19</v>
      </c>
      <c r="B16" s="16">
        <v>3</v>
      </c>
      <c r="C16" s="2">
        <v>3</v>
      </c>
      <c r="D16" s="2">
        <v>1</v>
      </c>
      <c r="E16" s="2">
        <v>3</v>
      </c>
      <c r="F16" s="2">
        <v>3</v>
      </c>
      <c r="G16" s="17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17">
        <v>0</v>
      </c>
    </row>
    <row r="17" spans="1:13" x14ac:dyDescent="0.2">
      <c r="A17" s="31">
        <v>20</v>
      </c>
      <c r="B17" s="16">
        <v>3</v>
      </c>
      <c r="C17" s="2">
        <v>3</v>
      </c>
      <c r="D17" s="2">
        <v>1</v>
      </c>
      <c r="E17" s="2">
        <v>3</v>
      </c>
      <c r="F17" s="2">
        <v>3</v>
      </c>
      <c r="G17" s="17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17">
        <v>0</v>
      </c>
    </row>
    <row r="18" spans="1:13" x14ac:dyDescent="0.2">
      <c r="A18" s="32">
        <v>21</v>
      </c>
      <c r="B18" s="11">
        <v>3</v>
      </c>
      <c r="C18" s="12">
        <v>3</v>
      </c>
      <c r="D18" s="12">
        <v>1</v>
      </c>
      <c r="E18" s="12">
        <v>3</v>
      </c>
      <c r="F18" s="12">
        <v>3</v>
      </c>
      <c r="G18" s="13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3">
        <v>0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64AE-E8DA-6C45-A6D7-B69F78BF7768}">
  <dimension ref="B1:G3"/>
  <sheetViews>
    <sheetView workbookViewId="0">
      <selection activeCell="F15" sqref="F15"/>
    </sheetView>
  </sheetViews>
  <sheetFormatPr baseColWidth="10" defaultRowHeight="15" x14ac:dyDescent="0.2"/>
  <sheetData>
    <row r="1" spans="2:7" x14ac:dyDescent="0.2">
      <c r="B1" s="85" t="s">
        <v>117</v>
      </c>
      <c r="C1" s="85"/>
      <c r="D1" s="85"/>
      <c r="E1" s="85"/>
      <c r="F1" s="85"/>
      <c r="G1" s="85"/>
    </row>
    <row r="2" spans="2:7" x14ac:dyDescent="0.2">
      <c r="B2" s="94" t="s">
        <v>115</v>
      </c>
      <c r="C2" s="94"/>
      <c r="D2" s="94"/>
      <c r="E2" s="94" t="s">
        <v>116</v>
      </c>
      <c r="F2" s="94"/>
      <c r="G2" s="94"/>
    </row>
    <row r="3" spans="2:7" x14ac:dyDescent="0.2">
      <c r="B3" s="63">
        <v>0.27</v>
      </c>
      <c r="C3" s="63">
        <v>0.39</v>
      </c>
      <c r="D3" s="63">
        <v>0.4</v>
      </c>
      <c r="E3" s="63">
        <v>1.2</v>
      </c>
      <c r="F3" s="63">
        <v>1.37</v>
      </c>
      <c r="G3" s="63">
        <v>2.5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3C7B-BD18-BE49-951D-54DC23FB038D}">
  <dimension ref="B1:G3"/>
  <sheetViews>
    <sheetView workbookViewId="0">
      <selection activeCell="D11" sqref="D11"/>
    </sheetView>
  </sheetViews>
  <sheetFormatPr baseColWidth="10" defaultRowHeight="15" x14ac:dyDescent="0.2"/>
  <sheetData>
    <row r="1" spans="2:7" x14ac:dyDescent="0.2">
      <c r="B1" s="85" t="s">
        <v>118</v>
      </c>
      <c r="C1" s="85"/>
      <c r="D1" s="85"/>
      <c r="E1" s="85"/>
      <c r="F1" s="85"/>
      <c r="G1" s="85"/>
    </row>
    <row r="2" spans="2:7" x14ac:dyDescent="0.2">
      <c r="B2" s="94" t="s">
        <v>115</v>
      </c>
      <c r="C2" s="94"/>
      <c r="D2" s="94"/>
      <c r="E2" s="94" t="s">
        <v>116</v>
      </c>
      <c r="F2" s="94"/>
      <c r="G2" s="94"/>
    </row>
    <row r="3" spans="2:7" x14ac:dyDescent="0.2">
      <c r="B3" s="63">
        <v>135000</v>
      </c>
      <c r="C3" s="63">
        <v>176000</v>
      </c>
      <c r="D3" s="63">
        <v>210000</v>
      </c>
      <c r="E3" s="63">
        <v>542520</v>
      </c>
      <c r="F3" s="63">
        <v>1237500</v>
      </c>
      <c r="G3" s="63">
        <v>475200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45B3-C739-A54F-A57E-9B0549858E78}">
  <dimension ref="B1:G3"/>
  <sheetViews>
    <sheetView workbookViewId="0">
      <selection activeCell="B1" sqref="B1:G3"/>
    </sheetView>
  </sheetViews>
  <sheetFormatPr baseColWidth="10" defaultRowHeight="15" x14ac:dyDescent="0.2"/>
  <sheetData>
    <row r="1" spans="2:7" x14ac:dyDescent="0.2">
      <c r="B1" s="85" t="s">
        <v>119</v>
      </c>
      <c r="C1" s="85"/>
      <c r="D1" s="85"/>
      <c r="E1" s="85"/>
      <c r="F1" s="85"/>
      <c r="G1" s="85"/>
    </row>
    <row r="2" spans="2:7" x14ac:dyDescent="0.2">
      <c r="B2" s="94" t="s">
        <v>116</v>
      </c>
      <c r="C2" s="94"/>
      <c r="D2" s="94"/>
      <c r="E2" s="94" t="s">
        <v>115</v>
      </c>
      <c r="F2" s="94"/>
      <c r="G2" s="94"/>
    </row>
    <row r="3" spans="2:7" x14ac:dyDescent="0.2">
      <c r="B3" s="63">
        <v>70.900000000000006</v>
      </c>
      <c r="C3" s="63">
        <v>76.8</v>
      </c>
      <c r="D3" s="63">
        <v>57.4</v>
      </c>
      <c r="E3" s="63">
        <v>33.5</v>
      </c>
      <c r="F3" s="63">
        <v>35.200000000000003</v>
      </c>
      <c r="G3" s="63">
        <v>31.9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F35A-7F5B-0148-BDD2-FC947FAD568F}">
  <dimension ref="B1:G6"/>
  <sheetViews>
    <sheetView workbookViewId="0">
      <selection activeCell="B1" sqref="B1:G3"/>
    </sheetView>
  </sheetViews>
  <sheetFormatPr baseColWidth="10" defaultRowHeight="15" x14ac:dyDescent="0.2"/>
  <sheetData>
    <row r="1" spans="2:7" x14ac:dyDescent="0.2">
      <c r="B1" s="85" t="s">
        <v>120</v>
      </c>
      <c r="C1" s="85"/>
      <c r="D1" s="85"/>
      <c r="E1" s="85"/>
      <c r="F1" s="85"/>
      <c r="G1" s="85"/>
    </row>
    <row r="2" spans="2:7" x14ac:dyDescent="0.2">
      <c r="B2" s="94" t="s">
        <v>116</v>
      </c>
      <c r="C2" s="94"/>
      <c r="D2" s="94"/>
      <c r="E2" s="94" t="s">
        <v>115</v>
      </c>
      <c r="F2" s="94"/>
      <c r="G2" s="94"/>
    </row>
    <row r="3" spans="2:7" x14ac:dyDescent="0.2">
      <c r="B3" s="63">
        <v>3724</v>
      </c>
      <c r="C3" s="63">
        <v>3462</v>
      </c>
      <c r="D3" s="63">
        <v>5708</v>
      </c>
      <c r="E3" s="63">
        <v>1452</v>
      </c>
      <c r="F3" s="63">
        <v>1707</v>
      </c>
      <c r="G3" s="63">
        <v>1470</v>
      </c>
    </row>
    <row r="6" spans="2:7" x14ac:dyDescent="0.2">
      <c r="B6" s="61"/>
      <c r="C6" s="61"/>
      <c r="D6" s="61"/>
      <c r="E6" s="61"/>
      <c r="F6" s="61"/>
      <c r="G6" s="61"/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808D-CC39-5F4E-9163-3AFF32ADEEDD}">
  <dimension ref="B1:G6"/>
  <sheetViews>
    <sheetView workbookViewId="0">
      <selection activeCell="B6" sqref="B6:I18"/>
    </sheetView>
  </sheetViews>
  <sheetFormatPr baseColWidth="10" defaultRowHeight="15" x14ac:dyDescent="0.2"/>
  <sheetData>
    <row r="1" spans="2:7" x14ac:dyDescent="0.2">
      <c r="B1" s="85" t="s">
        <v>121</v>
      </c>
      <c r="C1" s="85"/>
      <c r="D1" s="85"/>
      <c r="E1" s="85"/>
      <c r="F1" s="85"/>
      <c r="G1" s="85"/>
    </row>
    <row r="2" spans="2:7" x14ac:dyDescent="0.2">
      <c r="B2" s="94" t="s">
        <v>116</v>
      </c>
      <c r="C2" s="94"/>
      <c r="D2" s="94"/>
      <c r="E2" s="94" t="s">
        <v>115</v>
      </c>
      <c r="F2" s="94"/>
      <c r="G2" s="94"/>
    </row>
    <row r="3" spans="2:7" x14ac:dyDescent="0.2">
      <c r="B3">
        <v>27040</v>
      </c>
      <c r="C3">
        <v>29000</v>
      </c>
      <c r="D3">
        <v>35150</v>
      </c>
      <c r="E3">
        <v>15151</v>
      </c>
      <c r="F3">
        <v>17485</v>
      </c>
      <c r="G3">
        <v>16741</v>
      </c>
    </row>
    <row r="6" spans="2:7" x14ac:dyDescent="0.2">
      <c r="B6" s="61"/>
      <c r="C6" s="61"/>
      <c r="D6" s="61"/>
      <c r="E6" s="61"/>
      <c r="F6" s="61"/>
      <c r="G6" s="61"/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C355-FEA1-1A4D-8B1B-70B79B243DE3}">
  <dimension ref="B1:M13"/>
  <sheetViews>
    <sheetView workbookViewId="0">
      <selection activeCell="Q49" sqref="Q49"/>
    </sheetView>
  </sheetViews>
  <sheetFormatPr baseColWidth="10" defaultRowHeight="15" x14ac:dyDescent="0.2"/>
  <sheetData>
    <row r="1" spans="2:13" x14ac:dyDescent="0.2">
      <c r="B1" s="85" t="s">
        <v>122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3" x14ac:dyDescent="0.2">
      <c r="B2" s="94" t="s">
        <v>134</v>
      </c>
      <c r="C2" s="94"/>
      <c r="D2" s="94"/>
      <c r="E2" s="94"/>
      <c r="F2" s="94"/>
      <c r="G2" s="94"/>
      <c r="H2" s="94" t="s">
        <v>135</v>
      </c>
      <c r="I2" s="94"/>
      <c r="J2" s="94"/>
      <c r="K2" s="94"/>
      <c r="L2" s="94"/>
      <c r="M2" s="94"/>
    </row>
    <row r="3" spans="2:13" x14ac:dyDescent="0.2">
      <c r="B3" s="63">
        <v>3.7999999999999999E-2</v>
      </c>
      <c r="C3" s="63">
        <v>2.7E-2</v>
      </c>
      <c r="D3" s="63">
        <v>4.4999999999999998E-2</v>
      </c>
      <c r="E3" s="63">
        <v>3.6999999999999998E-2</v>
      </c>
      <c r="F3" s="63">
        <v>2.8000000000000001E-2</v>
      </c>
      <c r="G3" s="63">
        <v>4.4999999999999998E-2</v>
      </c>
      <c r="H3" s="63">
        <v>0.04</v>
      </c>
      <c r="I3" s="63">
        <v>2.1000000000000001E-2</v>
      </c>
      <c r="J3" s="63">
        <v>2.5000000000000001E-2</v>
      </c>
      <c r="K3" s="63">
        <v>6.2E-2</v>
      </c>
      <c r="L3" s="63">
        <v>3.5000000000000003E-2</v>
      </c>
      <c r="M3" s="63">
        <v>0.13</v>
      </c>
    </row>
    <row r="6" spans="2:13" x14ac:dyDescent="0.2">
      <c r="B6" s="85" t="s">
        <v>123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x14ac:dyDescent="0.2">
      <c r="B7" s="94" t="s">
        <v>134</v>
      </c>
      <c r="C7" s="94"/>
      <c r="D7" s="94"/>
      <c r="E7" s="94"/>
      <c r="F7" s="94"/>
      <c r="G7" s="94"/>
      <c r="H7" s="94" t="s">
        <v>135</v>
      </c>
      <c r="I7" s="94"/>
      <c r="J7" s="94"/>
      <c r="K7" s="94"/>
      <c r="L7" s="94"/>
      <c r="M7" s="94"/>
    </row>
    <row r="8" spans="2:13" x14ac:dyDescent="0.2">
      <c r="B8" s="63">
        <v>3.48</v>
      </c>
      <c r="C8" s="63">
        <v>2.5299999999999998</v>
      </c>
      <c r="D8" s="63">
        <v>3.26</v>
      </c>
      <c r="E8" s="63">
        <v>1.08</v>
      </c>
      <c r="F8" s="63">
        <v>2.83</v>
      </c>
      <c r="G8" s="63">
        <v>2.08</v>
      </c>
      <c r="H8" s="63">
        <v>2.78</v>
      </c>
      <c r="I8" s="63">
        <v>1.18</v>
      </c>
      <c r="J8" s="63">
        <v>2.0099999999999998</v>
      </c>
      <c r="K8" s="63">
        <v>1.34</v>
      </c>
      <c r="L8" s="63">
        <v>1.8</v>
      </c>
      <c r="M8" s="63">
        <v>0.41</v>
      </c>
    </row>
    <row r="12" spans="2:13" x14ac:dyDescent="0.2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2:13" x14ac:dyDescent="0.2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</sheetData>
  <mergeCells count="8">
    <mergeCell ref="B12:G12"/>
    <mergeCell ref="H12:M12"/>
    <mergeCell ref="B2:G2"/>
    <mergeCell ref="H2:M2"/>
    <mergeCell ref="B1:M1"/>
    <mergeCell ref="B6:M6"/>
    <mergeCell ref="B7:G7"/>
    <mergeCell ref="H7:M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3B46-074B-C34F-B6DE-0E688A73A645}">
  <dimension ref="B1:M12"/>
  <sheetViews>
    <sheetView workbookViewId="0">
      <selection activeCell="X54" sqref="X54"/>
    </sheetView>
  </sheetViews>
  <sheetFormatPr baseColWidth="10" defaultRowHeight="15" x14ac:dyDescent="0.2"/>
  <sheetData>
    <row r="1" spans="2:13" x14ac:dyDescent="0.2">
      <c r="B1" s="85" t="s">
        <v>124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2:13" x14ac:dyDescent="0.2">
      <c r="B2" s="94" t="s">
        <v>134</v>
      </c>
      <c r="C2" s="94"/>
      <c r="D2" s="94"/>
      <c r="E2" s="94"/>
      <c r="F2" s="94"/>
      <c r="G2" s="94"/>
      <c r="H2" s="94" t="s">
        <v>135</v>
      </c>
      <c r="I2" s="94"/>
      <c r="J2" s="94"/>
      <c r="K2" s="94"/>
      <c r="L2" s="94"/>
      <c r="M2" s="94"/>
    </row>
    <row r="3" spans="2:13" x14ac:dyDescent="0.2">
      <c r="B3" s="63">
        <v>90</v>
      </c>
      <c r="C3" s="63">
        <v>83.3</v>
      </c>
      <c r="D3" s="63">
        <v>90</v>
      </c>
      <c r="E3" s="63">
        <v>95.5</v>
      </c>
      <c r="F3" s="63">
        <v>81.2</v>
      </c>
      <c r="G3" s="63">
        <v>100</v>
      </c>
      <c r="H3" s="63">
        <v>100</v>
      </c>
      <c r="I3" s="63">
        <v>100</v>
      </c>
      <c r="J3" s="63">
        <v>100</v>
      </c>
      <c r="K3" s="63">
        <v>100</v>
      </c>
      <c r="L3" s="63">
        <v>97.9</v>
      </c>
      <c r="M3" s="63">
        <v>90.9</v>
      </c>
    </row>
    <row r="6" spans="2:13" x14ac:dyDescent="0.2">
      <c r="B6" s="85" t="s">
        <v>125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x14ac:dyDescent="0.2">
      <c r="B7" s="94" t="s">
        <v>134</v>
      </c>
      <c r="C7" s="94"/>
      <c r="D7" s="94"/>
      <c r="E7" s="94"/>
      <c r="F7" s="94"/>
      <c r="G7" s="94"/>
      <c r="H7" s="94" t="s">
        <v>135</v>
      </c>
      <c r="I7" s="94"/>
      <c r="J7" s="94"/>
      <c r="K7" s="94"/>
      <c r="L7" s="94"/>
      <c r="M7" s="94"/>
    </row>
    <row r="8" spans="2:13" x14ac:dyDescent="0.2">
      <c r="B8" s="63">
        <v>24777</v>
      </c>
      <c r="C8" s="63">
        <v>21766</v>
      </c>
      <c r="D8" s="63">
        <v>23766</v>
      </c>
      <c r="E8" s="63">
        <v>36468</v>
      </c>
      <c r="F8" s="63">
        <v>35686</v>
      </c>
      <c r="G8" s="63">
        <v>25443</v>
      </c>
      <c r="H8" s="63">
        <v>36205</v>
      </c>
      <c r="I8" s="63">
        <v>45179</v>
      </c>
      <c r="J8" s="63">
        <v>39611</v>
      </c>
      <c r="K8" s="63">
        <v>34300</v>
      </c>
      <c r="L8" s="63">
        <v>37038</v>
      </c>
      <c r="M8" s="63">
        <v>33158</v>
      </c>
    </row>
    <row r="11" spans="2:13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</row>
    <row r="12" spans="2:13" x14ac:dyDescent="0.2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</sheetData>
  <mergeCells count="8">
    <mergeCell ref="B11:G11"/>
    <mergeCell ref="H11:M11"/>
    <mergeCell ref="B1:M1"/>
    <mergeCell ref="B2:G2"/>
    <mergeCell ref="H2:M2"/>
    <mergeCell ref="B6:M6"/>
    <mergeCell ref="B7:G7"/>
    <mergeCell ref="H7:M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C5B1-29FB-5B46-82C2-3A46D09426C1}">
  <dimension ref="B1:S13"/>
  <sheetViews>
    <sheetView workbookViewId="0">
      <selection activeCell="O23" sqref="O23"/>
    </sheetView>
  </sheetViews>
  <sheetFormatPr baseColWidth="10" defaultRowHeight="15" x14ac:dyDescent="0.2"/>
  <sheetData>
    <row r="1" spans="2:19" x14ac:dyDescent="0.2">
      <c r="B1" s="85" t="s">
        <v>126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2:19" x14ac:dyDescent="0.2">
      <c r="B2" s="94" t="s">
        <v>134</v>
      </c>
      <c r="C2" s="94"/>
      <c r="D2" s="94"/>
      <c r="E2" s="94"/>
      <c r="F2" s="94"/>
      <c r="G2" s="94"/>
      <c r="H2" s="94" t="s">
        <v>135</v>
      </c>
      <c r="I2" s="94"/>
      <c r="J2" s="94"/>
      <c r="K2" s="94"/>
      <c r="L2" s="94"/>
      <c r="M2" s="94"/>
      <c r="N2" s="94" t="s">
        <v>101</v>
      </c>
      <c r="O2" s="94"/>
      <c r="P2" s="94"/>
      <c r="Q2" s="94"/>
      <c r="R2" s="94"/>
      <c r="S2" s="94"/>
    </row>
    <row r="3" spans="2:19" x14ac:dyDescent="0.2">
      <c r="B3" s="63">
        <v>50</v>
      </c>
      <c r="C3" s="63">
        <v>40</v>
      </c>
      <c r="D3" s="63">
        <v>50</v>
      </c>
      <c r="E3" s="63">
        <v>36.4</v>
      </c>
      <c r="F3" s="63">
        <v>22.2</v>
      </c>
      <c r="G3" s="63">
        <v>26.1</v>
      </c>
      <c r="H3" s="63">
        <v>39.200000000000003</v>
      </c>
      <c r="I3" s="63">
        <v>40</v>
      </c>
      <c r="J3" s="63">
        <v>46.2</v>
      </c>
      <c r="K3" s="63">
        <v>30</v>
      </c>
      <c r="L3" s="63">
        <v>20.6</v>
      </c>
      <c r="M3" s="63">
        <v>33.299999999999997</v>
      </c>
      <c r="N3" s="63">
        <v>7.27</v>
      </c>
      <c r="O3" s="63">
        <v>11.3</v>
      </c>
      <c r="P3" s="63">
        <v>7.33</v>
      </c>
      <c r="Q3" s="63">
        <v>7.99</v>
      </c>
      <c r="R3" s="63">
        <v>5.61</v>
      </c>
      <c r="S3" s="63">
        <v>7.49</v>
      </c>
    </row>
    <row r="6" spans="2:19" x14ac:dyDescent="0.2">
      <c r="B6" s="85" t="s">
        <v>127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2:19" x14ac:dyDescent="0.2">
      <c r="B7" s="94" t="s">
        <v>134</v>
      </c>
      <c r="C7" s="94"/>
      <c r="D7" s="94"/>
      <c r="E7" s="94"/>
      <c r="F7" s="94"/>
      <c r="G7" s="94"/>
      <c r="H7" s="94" t="s">
        <v>135</v>
      </c>
      <c r="I7" s="94"/>
      <c r="J7" s="94"/>
      <c r="K7" s="94"/>
      <c r="L7" s="94"/>
      <c r="M7" s="94"/>
      <c r="N7" s="94" t="s">
        <v>101</v>
      </c>
      <c r="O7" s="94"/>
      <c r="P7" s="94"/>
      <c r="Q7" s="94"/>
      <c r="R7" s="94"/>
      <c r="S7" s="94"/>
    </row>
    <row r="8" spans="2:19" x14ac:dyDescent="0.2"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4.3499999999999996</v>
      </c>
      <c r="H8" s="63">
        <v>5.59</v>
      </c>
      <c r="I8" s="63">
        <v>11.6</v>
      </c>
      <c r="J8" s="63">
        <v>7.69</v>
      </c>
      <c r="K8" s="63">
        <v>10</v>
      </c>
      <c r="L8" s="63">
        <v>16.399999999999999</v>
      </c>
      <c r="M8" s="63">
        <v>11.1</v>
      </c>
      <c r="N8" s="63">
        <v>5.88</v>
      </c>
      <c r="O8" s="63">
        <v>7.82</v>
      </c>
      <c r="P8" s="63">
        <v>6.67</v>
      </c>
      <c r="Q8" s="63">
        <v>6.08</v>
      </c>
      <c r="R8" s="63">
        <v>12.1</v>
      </c>
      <c r="S8" s="63">
        <v>11.1</v>
      </c>
    </row>
    <row r="11" spans="2:19" x14ac:dyDescent="0.2">
      <c r="B11" s="85" t="s">
        <v>128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spans="2:19" x14ac:dyDescent="0.2">
      <c r="B12" s="94" t="s">
        <v>134</v>
      </c>
      <c r="C12" s="94"/>
      <c r="D12" s="94"/>
      <c r="E12" s="94"/>
      <c r="F12" s="94"/>
      <c r="G12" s="94"/>
      <c r="H12" s="94" t="s">
        <v>135</v>
      </c>
      <c r="I12" s="94"/>
      <c r="J12" s="94"/>
      <c r="K12" s="94"/>
      <c r="L12" s="94"/>
      <c r="M12" s="94"/>
      <c r="N12" s="94" t="s">
        <v>101</v>
      </c>
      <c r="O12" s="94"/>
      <c r="P12" s="94"/>
      <c r="Q12" s="94"/>
      <c r="R12" s="94"/>
      <c r="S12" s="94"/>
    </row>
    <row r="13" spans="2:19" x14ac:dyDescent="0.2">
      <c r="B13" s="63">
        <v>0</v>
      </c>
      <c r="C13" s="63">
        <v>0</v>
      </c>
      <c r="D13" s="63">
        <v>0</v>
      </c>
      <c r="E13" s="63">
        <v>4.55</v>
      </c>
      <c r="F13" s="63">
        <v>0</v>
      </c>
      <c r="G13" s="63">
        <v>0</v>
      </c>
      <c r="H13" s="63">
        <v>34.299999999999997</v>
      </c>
      <c r="I13" s="63">
        <v>24.2</v>
      </c>
      <c r="J13" s="63">
        <v>19.2</v>
      </c>
      <c r="K13" s="63">
        <v>25</v>
      </c>
      <c r="L13" s="63">
        <v>44.4</v>
      </c>
      <c r="M13" s="63">
        <v>22.2</v>
      </c>
      <c r="N13" s="63">
        <v>3.81</v>
      </c>
      <c r="O13" s="63">
        <v>4.8499999999999996</v>
      </c>
      <c r="P13" s="63">
        <v>3.33</v>
      </c>
      <c r="Q13" s="63">
        <v>3.3</v>
      </c>
      <c r="R13" s="63">
        <v>5.61</v>
      </c>
      <c r="S13" s="63">
        <v>4.99</v>
      </c>
    </row>
  </sheetData>
  <mergeCells count="12">
    <mergeCell ref="B2:G2"/>
    <mergeCell ref="H2:M2"/>
    <mergeCell ref="N2:S2"/>
    <mergeCell ref="B1:S1"/>
    <mergeCell ref="B6:S6"/>
    <mergeCell ref="B7:G7"/>
    <mergeCell ref="H7:M7"/>
    <mergeCell ref="N7:S7"/>
    <mergeCell ref="B11:S11"/>
    <mergeCell ref="B12:G12"/>
    <mergeCell ref="H12:M12"/>
    <mergeCell ref="N12:S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03EC-1B84-3E42-985F-FCEABD325A3D}">
  <dimension ref="B1:S3"/>
  <sheetViews>
    <sheetView workbookViewId="0">
      <selection activeCell="T35" sqref="T35"/>
    </sheetView>
  </sheetViews>
  <sheetFormatPr baseColWidth="10" defaultRowHeight="15" x14ac:dyDescent="0.2"/>
  <sheetData>
    <row r="1" spans="2:19" x14ac:dyDescent="0.2">
      <c r="B1" s="85" t="s">
        <v>129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2:19" x14ac:dyDescent="0.2">
      <c r="B2" s="94" t="s">
        <v>84</v>
      </c>
      <c r="C2" s="94"/>
      <c r="D2" s="94"/>
      <c r="E2" s="94"/>
      <c r="F2" s="94"/>
      <c r="G2" s="94"/>
      <c r="H2" s="94" t="s">
        <v>82</v>
      </c>
      <c r="I2" s="94"/>
      <c r="J2" s="94"/>
      <c r="K2" s="94"/>
      <c r="L2" s="94"/>
      <c r="M2" s="94"/>
      <c r="N2" s="94" t="s">
        <v>81</v>
      </c>
      <c r="O2" s="94"/>
      <c r="P2" s="94"/>
      <c r="Q2" s="94"/>
      <c r="R2" s="94"/>
      <c r="S2" s="94"/>
    </row>
    <row r="3" spans="2:19" x14ac:dyDescent="0.2">
      <c r="B3" s="63">
        <v>4.72</v>
      </c>
      <c r="C3" s="63">
        <v>18.559999999999999</v>
      </c>
      <c r="D3" s="63">
        <v>13.728</v>
      </c>
      <c r="E3" s="63">
        <v>70.8</v>
      </c>
      <c r="F3" s="63">
        <v>32.76</v>
      </c>
      <c r="G3" s="63"/>
      <c r="H3" s="63">
        <v>1390.4</v>
      </c>
      <c r="I3" s="63">
        <v>7321.6</v>
      </c>
      <c r="J3" s="63">
        <v>1005</v>
      </c>
      <c r="K3" s="39"/>
      <c r="L3" s="39"/>
      <c r="M3" s="63"/>
      <c r="N3" s="63">
        <v>11.4</v>
      </c>
      <c r="O3" s="63">
        <v>170.98</v>
      </c>
      <c r="P3" s="63">
        <v>20.707999999999998</v>
      </c>
      <c r="Q3" s="63">
        <v>117.7</v>
      </c>
      <c r="R3" s="63">
        <v>113.4</v>
      </c>
      <c r="S3" s="63">
        <v>109.8</v>
      </c>
    </row>
  </sheetData>
  <mergeCells count="4">
    <mergeCell ref="B2:G2"/>
    <mergeCell ref="H2:M2"/>
    <mergeCell ref="N2:S2"/>
    <mergeCell ref="B1:S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6393-EACC-D943-9F54-105C4B6870C4}">
  <dimension ref="B1:S3"/>
  <sheetViews>
    <sheetView tabSelected="1" workbookViewId="0">
      <selection activeCell="T27" sqref="T27"/>
    </sheetView>
  </sheetViews>
  <sheetFormatPr baseColWidth="10" defaultRowHeight="15" x14ac:dyDescent="0.2"/>
  <sheetData>
    <row r="1" spans="2:19" x14ac:dyDescent="0.2">
      <c r="B1" s="85" t="s">
        <v>132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2:19" x14ac:dyDescent="0.2">
      <c r="B2" s="94" t="s">
        <v>130</v>
      </c>
      <c r="C2" s="94"/>
      <c r="D2" s="94"/>
      <c r="E2" s="94"/>
      <c r="F2" s="94"/>
      <c r="G2" s="94"/>
      <c r="H2" s="94" t="s">
        <v>84</v>
      </c>
      <c r="I2" s="94"/>
      <c r="J2" s="94"/>
      <c r="K2" s="94"/>
      <c r="L2" s="94"/>
      <c r="M2" s="94"/>
      <c r="N2" s="94" t="s">
        <v>131</v>
      </c>
      <c r="O2" s="94"/>
      <c r="P2" s="94"/>
      <c r="Q2" s="94"/>
      <c r="R2" s="94"/>
      <c r="S2" s="94"/>
    </row>
    <row r="3" spans="2:19" x14ac:dyDescent="0.2">
      <c r="B3" s="63">
        <v>876</v>
      </c>
      <c r="C3" s="63">
        <v>647</v>
      </c>
      <c r="D3" s="63">
        <v>235</v>
      </c>
      <c r="E3" s="63">
        <v>180</v>
      </c>
      <c r="F3" s="63">
        <v>247</v>
      </c>
      <c r="G3" s="63"/>
      <c r="H3" s="63"/>
      <c r="I3" s="63">
        <v>553</v>
      </c>
      <c r="J3" s="63">
        <v>528</v>
      </c>
      <c r="K3" s="63">
        <v>175</v>
      </c>
      <c r="L3" s="63">
        <v>279</v>
      </c>
      <c r="M3" s="63">
        <v>48.7</v>
      </c>
      <c r="N3" s="63">
        <v>95.7</v>
      </c>
      <c r="O3" s="63">
        <v>495</v>
      </c>
      <c r="P3" s="63">
        <v>800</v>
      </c>
      <c r="Q3" s="63">
        <v>850</v>
      </c>
      <c r="R3" s="63">
        <v>318</v>
      </c>
      <c r="S3" s="63">
        <v>527</v>
      </c>
    </row>
  </sheetData>
  <mergeCells count="4">
    <mergeCell ref="B2:G2"/>
    <mergeCell ref="H2:M2"/>
    <mergeCell ref="N2:S2"/>
    <mergeCell ref="B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2FA0-541E-4370-AE80-4856054490A0}">
  <dimension ref="A1:L2"/>
  <sheetViews>
    <sheetView workbookViewId="0">
      <selection activeCell="F17" sqref="F17"/>
    </sheetView>
  </sheetViews>
  <sheetFormatPr baseColWidth="10" defaultColWidth="8.83203125" defaultRowHeight="15" x14ac:dyDescent="0.2"/>
  <sheetData>
    <row r="1" spans="1:12" x14ac:dyDescent="0.2">
      <c r="A1" s="71" t="s">
        <v>21</v>
      </c>
      <c r="B1" s="72"/>
      <c r="C1" s="72"/>
      <c r="D1" s="72"/>
      <c r="E1" s="72"/>
      <c r="F1" s="73"/>
      <c r="G1" s="72" t="s">
        <v>22</v>
      </c>
      <c r="H1" s="72"/>
      <c r="I1" s="72"/>
      <c r="J1" s="72"/>
      <c r="K1" s="72"/>
      <c r="L1" s="73"/>
    </row>
    <row r="2" spans="1:12" x14ac:dyDescent="0.2">
      <c r="A2" s="11">
        <v>13.3</v>
      </c>
      <c r="B2" s="12">
        <v>16.5</v>
      </c>
      <c r="C2" s="12">
        <v>12.2</v>
      </c>
      <c r="D2" s="12">
        <v>14.7</v>
      </c>
      <c r="E2" s="12">
        <v>17.2</v>
      </c>
      <c r="F2" s="13">
        <v>6.95</v>
      </c>
      <c r="G2" s="12">
        <v>1.89</v>
      </c>
      <c r="H2" s="12">
        <v>2.06</v>
      </c>
      <c r="I2" s="12">
        <v>2.36</v>
      </c>
      <c r="J2" s="12">
        <v>1.63</v>
      </c>
      <c r="K2" s="12">
        <v>9.3000000000000007</v>
      </c>
      <c r="L2" s="13">
        <v>2.81</v>
      </c>
    </row>
  </sheetData>
  <mergeCells count="2">
    <mergeCell ref="A1:F1"/>
    <mergeCell ref="G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5B9C-1CDA-407A-80E5-62B35CBAB996}">
  <dimension ref="A1:L2"/>
  <sheetViews>
    <sheetView workbookViewId="0">
      <selection activeCell="H19" sqref="H19"/>
    </sheetView>
  </sheetViews>
  <sheetFormatPr baseColWidth="10" defaultColWidth="8.83203125" defaultRowHeight="15" x14ac:dyDescent="0.2"/>
  <sheetData>
    <row r="1" spans="1:12" x14ac:dyDescent="0.2">
      <c r="A1" s="71" t="s">
        <v>23</v>
      </c>
      <c r="B1" s="72"/>
      <c r="C1" s="72"/>
      <c r="D1" s="72"/>
      <c r="E1" s="72"/>
      <c r="F1" s="73"/>
      <c r="G1" s="72" t="s">
        <v>22</v>
      </c>
      <c r="H1" s="72"/>
      <c r="I1" s="72"/>
      <c r="J1" s="72"/>
      <c r="K1" s="72"/>
      <c r="L1" s="73"/>
    </row>
    <row r="2" spans="1:12" x14ac:dyDescent="0.2">
      <c r="A2" s="11">
        <v>13.6</v>
      </c>
      <c r="B2" s="12">
        <v>11.5</v>
      </c>
      <c r="C2" s="12">
        <v>15.6</v>
      </c>
      <c r="D2" s="12">
        <v>11.4</v>
      </c>
      <c r="E2" s="12">
        <v>11.6</v>
      </c>
      <c r="F2" s="13"/>
      <c r="G2" s="12">
        <v>83.7</v>
      </c>
      <c r="H2" s="12">
        <v>94.9</v>
      </c>
      <c r="I2" s="12">
        <v>80</v>
      </c>
      <c r="J2" s="12">
        <v>88.7</v>
      </c>
      <c r="K2" s="12">
        <v>91.5</v>
      </c>
      <c r="L2" s="13"/>
    </row>
  </sheetData>
  <mergeCells count="2">
    <mergeCell ref="A1:F1"/>
    <mergeCell ref="G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EE70-EAB0-4885-A8AB-1738E221B333}">
  <dimension ref="A1:M25"/>
  <sheetViews>
    <sheetView workbookViewId="0">
      <selection activeCell="G14" sqref="G14"/>
    </sheetView>
  </sheetViews>
  <sheetFormatPr baseColWidth="10" defaultColWidth="8.83203125" defaultRowHeight="15" x14ac:dyDescent="0.2"/>
  <sheetData>
    <row r="1" spans="1:13" x14ac:dyDescent="0.2">
      <c r="A1" s="9" t="s">
        <v>19</v>
      </c>
      <c r="B1" s="71" t="s">
        <v>20</v>
      </c>
      <c r="C1" s="72"/>
      <c r="D1" s="72"/>
      <c r="E1" s="72"/>
      <c r="F1" s="72"/>
      <c r="G1" s="73"/>
      <c r="H1" s="71" t="s">
        <v>18</v>
      </c>
      <c r="I1" s="72"/>
      <c r="J1" s="72"/>
      <c r="K1" s="72"/>
      <c r="L1" s="72"/>
      <c r="M1" s="73"/>
    </row>
    <row r="2" spans="1:13" x14ac:dyDescent="0.2">
      <c r="A2" s="29">
        <v>0</v>
      </c>
      <c r="B2" s="16">
        <v>0</v>
      </c>
      <c r="C2" s="2">
        <v>0</v>
      </c>
      <c r="D2" s="2">
        <v>0</v>
      </c>
      <c r="E2" s="2">
        <v>0</v>
      </c>
      <c r="F2" s="2">
        <v>0</v>
      </c>
      <c r="G2" s="17">
        <v>0</v>
      </c>
      <c r="H2" s="16">
        <v>0</v>
      </c>
      <c r="I2" s="2">
        <v>0</v>
      </c>
      <c r="J2" s="2">
        <v>0</v>
      </c>
      <c r="K2" s="2">
        <v>0</v>
      </c>
      <c r="L2" s="2">
        <v>0</v>
      </c>
      <c r="M2" s="17">
        <v>0</v>
      </c>
    </row>
    <row r="3" spans="1:13" x14ac:dyDescent="0.2">
      <c r="A3" s="19">
        <v>7</v>
      </c>
      <c r="B3" s="16">
        <v>0</v>
      </c>
      <c r="C3" s="2">
        <v>0</v>
      </c>
      <c r="D3" s="2">
        <v>0</v>
      </c>
      <c r="E3" s="2">
        <v>0</v>
      </c>
      <c r="F3" s="2">
        <v>0</v>
      </c>
      <c r="G3" s="17">
        <v>0</v>
      </c>
      <c r="H3" s="16">
        <v>0</v>
      </c>
      <c r="I3" s="2">
        <v>0</v>
      </c>
      <c r="J3" s="2">
        <v>0</v>
      </c>
      <c r="K3" s="2">
        <v>0</v>
      </c>
      <c r="L3" s="2">
        <v>0</v>
      </c>
      <c r="M3" s="17">
        <v>0</v>
      </c>
    </row>
    <row r="4" spans="1:13" x14ac:dyDescent="0.2">
      <c r="A4" s="19">
        <v>8</v>
      </c>
      <c r="B4" s="16">
        <v>0</v>
      </c>
      <c r="C4" s="2">
        <v>0</v>
      </c>
      <c r="D4" s="2">
        <v>0</v>
      </c>
      <c r="E4" s="2">
        <v>0</v>
      </c>
      <c r="F4" s="2">
        <v>0</v>
      </c>
      <c r="G4" s="17">
        <v>1</v>
      </c>
      <c r="H4" s="16">
        <v>0</v>
      </c>
      <c r="I4" s="2">
        <v>0</v>
      </c>
      <c r="J4" s="2">
        <v>0</v>
      </c>
      <c r="K4" s="2">
        <v>0</v>
      </c>
      <c r="L4" s="2">
        <v>0</v>
      </c>
      <c r="M4" s="17">
        <v>0</v>
      </c>
    </row>
    <row r="5" spans="1:13" x14ac:dyDescent="0.2">
      <c r="A5" s="19">
        <v>9</v>
      </c>
      <c r="B5" s="16">
        <v>0</v>
      </c>
      <c r="C5" s="2">
        <v>0</v>
      </c>
      <c r="D5" s="2">
        <v>0</v>
      </c>
      <c r="E5" s="2">
        <v>0</v>
      </c>
      <c r="F5" s="2">
        <v>0</v>
      </c>
      <c r="G5" s="17">
        <v>1</v>
      </c>
      <c r="H5" s="16">
        <v>0</v>
      </c>
      <c r="I5" s="2">
        <v>0</v>
      </c>
      <c r="J5" s="2">
        <v>0</v>
      </c>
      <c r="K5" s="2">
        <v>0</v>
      </c>
      <c r="L5" s="2">
        <v>0</v>
      </c>
      <c r="M5" s="17">
        <v>0</v>
      </c>
    </row>
    <row r="6" spans="1:13" x14ac:dyDescent="0.2">
      <c r="A6" s="19">
        <v>10</v>
      </c>
      <c r="B6" s="16">
        <v>0.5</v>
      </c>
      <c r="C6" s="2">
        <v>0.5</v>
      </c>
      <c r="D6" s="2">
        <v>0.5</v>
      </c>
      <c r="E6" s="2">
        <v>0.5</v>
      </c>
      <c r="F6" s="2">
        <v>0.5</v>
      </c>
      <c r="G6" s="17">
        <v>2</v>
      </c>
      <c r="H6" s="16">
        <v>0.5</v>
      </c>
      <c r="I6" s="2">
        <v>0.5</v>
      </c>
      <c r="J6" s="2">
        <v>1</v>
      </c>
      <c r="K6" s="2">
        <v>0.5</v>
      </c>
      <c r="L6" s="2">
        <v>2</v>
      </c>
      <c r="M6" s="17">
        <v>0.5</v>
      </c>
    </row>
    <row r="7" spans="1:13" x14ac:dyDescent="0.2">
      <c r="A7" s="19">
        <v>11</v>
      </c>
      <c r="B7" s="16">
        <v>1</v>
      </c>
      <c r="C7" s="2">
        <v>0.5</v>
      </c>
      <c r="D7" s="2">
        <v>1</v>
      </c>
      <c r="E7" s="2">
        <v>1</v>
      </c>
      <c r="F7" s="2">
        <v>0.5</v>
      </c>
      <c r="G7" s="17">
        <v>2</v>
      </c>
      <c r="H7" s="16">
        <v>1</v>
      </c>
      <c r="I7" s="2">
        <v>1</v>
      </c>
      <c r="J7" s="2">
        <v>1</v>
      </c>
      <c r="K7" s="2">
        <v>0.5</v>
      </c>
      <c r="L7" s="2">
        <v>3</v>
      </c>
      <c r="M7" s="17">
        <v>0.5</v>
      </c>
    </row>
    <row r="8" spans="1:13" x14ac:dyDescent="0.2">
      <c r="A8" s="19">
        <v>12</v>
      </c>
      <c r="B8" s="16">
        <v>2.5</v>
      </c>
      <c r="C8" s="2">
        <v>0.5</v>
      </c>
      <c r="D8" s="2">
        <v>1</v>
      </c>
      <c r="E8" s="2">
        <v>3</v>
      </c>
      <c r="F8" s="2">
        <v>1</v>
      </c>
      <c r="G8" s="17">
        <v>3</v>
      </c>
      <c r="H8" s="16">
        <v>0.5</v>
      </c>
      <c r="I8" s="2">
        <v>1</v>
      </c>
      <c r="J8" s="2">
        <v>3</v>
      </c>
      <c r="K8" s="2">
        <v>1</v>
      </c>
      <c r="L8" s="2">
        <v>3</v>
      </c>
      <c r="M8" s="17">
        <v>0.5</v>
      </c>
    </row>
    <row r="9" spans="1:13" x14ac:dyDescent="0.2">
      <c r="A9" s="19">
        <v>13</v>
      </c>
      <c r="B9" s="16">
        <v>3</v>
      </c>
      <c r="C9" s="2">
        <v>0.5</v>
      </c>
      <c r="D9" s="2">
        <v>1</v>
      </c>
      <c r="E9" s="2">
        <v>3.5</v>
      </c>
      <c r="F9" s="2">
        <v>1</v>
      </c>
      <c r="G9" s="17">
        <v>3</v>
      </c>
      <c r="H9" s="16">
        <v>0.5</v>
      </c>
      <c r="I9" s="2">
        <v>1</v>
      </c>
      <c r="J9" s="2">
        <v>3.5</v>
      </c>
      <c r="K9" s="2">
        <v>1</v>
      </c>
      <c r="L9" s="2">
        <v>3.5</v>
      </c>
      <c r="M9" s="17">
        <v>0.5</v>
      </c>
    </row>
    <row r="10" spans="1:13" x14ac:dyDescent="0.2">
      <c r="A10" s="19">
        <v>14</v>
      </c>
      <c r="B10" s="16">
        <v>3</v>
      </c>
      <c r="C10" s="2">
        <v>1</v>
      </c>
      <c r="D10" s="2">
        <v>1</v>
      </c>
      <c r="E10" s="2">
        <v>3.5</v>
      </c>
      <c r="F10" s="2">
        <v>2.5</v>
      </c>
      <c r="G10" s="17">
        <v>2.5</v>
      </c>
      <c r="H10" s="16">
        <v>0.5</v>
      </c>
      <c r="I10" s="2">
        <v>1</v>
      </c>
      <c r="J10" s="2">
        <v>3</v>
      </c>
      <c r="K10" s="2">
        <v>1</v>
      </c>
      <c r="L10" s="2">
        <v>3.5</v>
      </c>
      <c r="M10" s="17">
        <v>0.5</v>
      </c>
    </row>
    <row r="11" spans="1:13" x14ac:dyDescent="0.2">
      <c r="A11" s="19">
        <v>15</v>
      </c>
      <c r="B11" s="16">
        <v>3</v>
      </c>
      <c r="C11" s="2">
        <v>1</v>
      </c>
      <c r="D11" s="2">
        <v>1</v>
      </c>
      <c r="E11" s="2">
        <v>3.5</v>
      </c>
      <c r="F11" s="2">
        <v>3</v>
      </c>
      <c r="G11" s="17">
        <v>2.5</v>
      </c>
      <c r="H11" s="16">
        <v>0.5</v>
      </c>
      <c r="I11" s="2">
        <v>1</v>
      </c>
      <c r="J11" s="2">
        <v>3</v>
      </c>
      <c r="K11" s="2">
        <v>1</v>
      </c>
      <c r="L11" s="2">
        <v>3</v>
      </c>
      <c r="M11" s="17">
        <v>0.5</v>
      </c>
    </row>
    <row r="12" spans="1:13" x14ac:dyDescent="0.2">
      <c r="A12" s="19">
        <v>16</v>
      </c>
      <c r="B12" s="16">
        <v>2.5</v>
      </c>
      <c r="C12" s="2">
        <v>1.5</v>
      </c>
      <c r="D12" s="2">
        <v>1</v>
      </c>
      <c r="E12" s="2">
        <v>3</v>
      </c>
      <c r="F12" s="2">
        <v>3</v>
      </c>
      <c r="G12" s="17">
        <v>2.5</v>
      </c>
      <c r="H12" s="16">
        <v>0.5</v>
      </c>
      <c r="I12" s="2">
        <v>1</v>
      </c>
      <c r="J12" s="2">
        <v>2.5</v>
      </c>
      <c r="K12" s="2">
        <v>1</v>
      </c>
      <c r="L12" s="2">
        <v>2.5</v>
      </c>
      <c r="M12" s="17">
        <v>0.5</v>
      </c>
    </row>
    <row r="13" spans="1:13" x14ac:dyDescent="0.2">
      <c r="A13" s="19">
        <v>17</v>
      </c>
      <c r="B13" s="16">
        <v>2</v>
      </c>
      <c r="C13" s="2">
        <v>2</v>
      </c>
      <c r="D13" s="2">
        <v>1</v>
      </c>
      <c r="E13" s="2">
        <v>2.5</v>
      </c>
      <c r="F13" s="2">
        <v>3</v>
      </c>
      <c r="G13" s="17">
        <v>2</v>
      </c>
      <c r="H13" s="16">
        <v>0.5</v>
      </c>
      <c r="I13" s="2">
        <v>1</v>
      </c>
      <c r="J13" s="2">
        <v>2</v>
      </c>
      <c r="K13" s="2">
        <v>1</v>
      </c>
      <c r="L13" s="2">
        <v>2.5</v>
      </c>
      <c r="M13" s="17">
        <v>0.5</v>
      </c>
    </row>
    <row r="14" spans="1:13" x14ac:dyDescent="0.2">
      <c r="A14" s="19">
        <v>18</v>
      </c>
      <c r="B14" s="16">
        <v>1.5</v>
      </c>
      <c r="C14" s="2">
        <v>3</v>
      </c>
      <c r="D14" s="2">
        <v>1</v>
      </c>
      <c r="E14" s="2">
        <v>2.5</v>
      </c>
      <c r="F14" s="2">
        <v>2.5</v>
      </c>
      <c r="G14" s="17">
        <v>2</v>
      </c>
      <c r="H14" s="16">
        <v>0.5</v>
      </c>
      <c r="I14" s="2">
        <v>2</v>
      </c>
      <c r="J14" s="2">
        <v>1</v>
      </c>
      <c r="K14" s="2">
        <v>1</v>
      </c>
      <c r="L14" s="2">
        <v>2.5</v>
      </c>
      <c r="M14" s="17">
        <v>1</v>
      </c>
    </row>
    <row r="15" spans="1:13" x14ac:dyDescent="0.2">
      <c r="A15" s="19">
        <v>19</v>
      </c>
      <c r="B15" s="16">
        <v>1</v>
      </c>
      <c r="C15" s="2">
        <v>2.5</v>
      </c>
      <c r="D15" s="2">
        <v>1</v>
      </c>
      <c r="E15" s="2">
        <v>2</v>
      </c>
      <c r="F15" s="2">
        <v>2</v>
      </c>
      <c r="G15" s="17">
        <v>2</v>
      </c>
      <c r="H15" s="16">
        <v>0.5</v>
      </c>
      <c r="I15" s="2">
        <v>1</v>
      </c>
      <c r="J15" s="2">
        <v>1</v>
      </c>
      <c r="K15" s="2">
        <v>0.5</v>
      </c>
      <c r="L15" s="2">
        <v>2</v>
      </c>
      <c r="M15" s="17">
        <v>1</v>
      </c>
    </row>
    <row r="16" spans="1:13" x14ac:dyDescent="0.2">
      <c r="A16" s="19">
        <v>20</v>
      </c>
      <c r="B16" s="16">
        <v>1</v>
      </c>
      <c r="C16" s="2">
        <v>2</v>
      </c>
      <c r="D16" s="2">
        <v>0.5</v>
      </c>
      <c r="E16" s="2">
        <v>2</v>
      </c>
      <c r="F16" s="2">
        <v>2</v>
      </c>
      <c r="G16" s="17">
        <v>1</v>
      </c>
      <c r="H16" s="16">
        <v>0.5</v>
      </c>
      <c r="I16" s="2">
        <v>1</v>
      </c>
      <c r="J16" s="2">
        <v>1</v>
      </c>
      <c r="K16" s="2">
        <v>0.5</v>
      </c>
      <c r="L16" s="2">
        <v>2</v>
      </c>
      <c r="M16" s="17">
        <v>1</v>
      </c>
    </row>
    <row r="17" spans="1:13" x14ac:dyDescent="0.2">
      <c r="A17" s="19">
        <v>21</v>
      </c>
      <c r="B17" s="16">
        <v>1</v>
      </c>
      <c r="C17" s="2">
        <v>1.5</v>
      </c>
      <c r="D17" s="2">
        <v>0.5</v>
      </c>
      <c r="E17" s="2">
        <v>1.5</v>
      </c>
      <c r="F17" s="2">
        <v>2</v>
      </c>
      <c r="G17" s="17">
        <v>2</v>
      </c>
      <c r="H17" s="16">
        <v>0</v>
      </c>
      <c r="I17" s="2">
        <v>1</v>
      </c>
      <c r="J17" s="2">
        <v>1</v>
      </c>
      <c r="K17" s="2">
        <v>0.5</v>
      </c>
      <c r="L17" s="2">
        <v>1.5</v>
      </c>
      <c r="M17" s="17">
        <v>1.5</v>
      </c>
    </row>
    <row r="18" spans="1:13" x14ac:dyDescent="0.2">
      <c r="A18" s="19">
        <v>22</v>
      </c>
      <c r="B18" s="16">
        <v>1</v>
      </c>
      <c r="C18" s="2">
        <v>1.5</v>
      </c>
      <c r="D18" s="2">
        <v>1.5</v>
      </c>
      <c r="E18" s="2">
        <v>1.5</v>
      </c>
      <c r="F18" s="2">
        <v>1.5</v>
      </c>
      <c r="G18" s="17">
        <v>2.5</v>
      </c>
      <c r="H18" s="16">
        <v>0</v>
      </c>
      <c r="I18" s="2">
        <v>1</v>
      </c>
      <c r="J18" s="2">
        <v>1</v>
      </c>
      <c r="K18" s="2">
        <v>0.5</v>
      </c>
      <c r="L18" s="2">
        <v>1.5</v>
      </c>
      <c r="M18" s="17">
        <v>1</v>
      </c>
    </row>
    <row r="19" spans="1:13" x14ac:dyDescent="0.2">
      <c r="A19" s="19">
        <v>23</v>
      </c>
      <c r="B19" s="16">
        <v>1</v>
      </c>
      <c r="C19" s="2">
        <v>1.5</v>
      </c>
      <c r="D19" s="2">
        <v>0.5</v>
      </c>
      <c r="E19" s="2">
        <v>2.5</v>
      </c>
      <c r="F19" s="2">
        <v>1.5</v>
      </c>
      <c r="G19" s="17">
        <v>2</v>
      </c>
      <c r="H19" s="16">
        <v>0</v>
      </c>
      <c r="I19" s="2">
        <v>1</v>
      </c>
      <c r="J19" s="2">
        <v>1</v>
      </c>
      <c r="K19" s="2">
        <v>0.5</v>
      </c>
      <c r="L19" s="2">
        <v>1.5</v>
      </c>
      <c r="M19" s="17">
        <v>1</v>
      </c>
    </row>
    <row r="20" spans="1:13" x14ac:dyDescent="0.2">
      <c r="A20" s="19">
        <v>24</v>
      </c>
      <c r="B20" s="16">
        <v>1</v>
      </c>
      <c r="C20" s="2">
        <v>1</v>
      </c>
      <c r="D20" s="2">
        <v>0.5</v>
      </c>
      <c r="E20" s="2">
        <v>3</v>
      </c>
      <c r="F20" s="2">
        <v>1.5</v>
      </c>
      <c r="G20" s="17">
        <v>2</v>
      </c>
      <c r="H20" s="16">
        <v>0</v>
      </c>
      <c r="I20" s="2">
        <v>1</v>
      </c>
      <c r="J20" s="2">
        <v>1</v>
      </c>
      <c r="K20" s="2">
        <v>0.5</v>
      </c>
      <c r="L20" s="2">
        <v>1.5</v>
      </c>
      <c r="M20" s="17">
        <v>1</v>
      </c>
    </row>
    <row r="21" spans="1:13" x14ac:dyDescent="0.2">
      <c r="A21" s="19">
        <v>25</v>
      </c>
      <c r="B21" s="16">
        <v>1</v>
      </c>
      <c r="C21" s="2">
        <v>1</v>
      </c>
      <c r="D21" s="2">
        <v>0.5</v>
      </c>
      <c r="E21" s="2">
        <v>3</v>
      </c>
      <c r="F21" s="2">
        <v>1.5</v>
      </c>
      <c r="G21" s="17">
        <v>2</v>
      </c>
      <c r="H21" s="16">
        <v>0</v>
      </c>
      <c r="I21" s="2">
        <v>1</v>
      </c>
      <c r="J21" s="2">
        <v>1</v>
      </c>
      <c r="K21" s="2">
        <v>0</v>
      </c>
      <c r="L21" s="2">
        <v>1.5</v>
      </c>
      <c r="M21" s="17">
        <v>1</v>
      </c>
    </row>
    <row r="22" spans="1:13" x14ac:dyDescent="0.2">
      <c r="A22" s="19">
        <v>26</v>
      </c>
      <c r="B22" s="16">
        <v>1</v>
      </c>
      <c r="C22" s="2">
        <v>1</v>
      </c>
      <c r="D22" s="2">
        <v>0.5</v>
      </c>
      <c r="E22" s="2">
        <v>3</v>
      </c>
      <c r="F22" s="2">
        <v>1.5</v>
      </c>
      <c r="G22" s="17">
        <v>1.5</v>
      </c>
      <c r="H22" s="16">
        <v>0</v>
      </c>
      <c r="I22" s="2">
        <v>1.5</v>
      </c>
      <c r="J22" s="2">
        <v>1</v>
      </c>
      <c r="K22" s="2">
        <v>0</v>
      </c>
      <c r="L22" s="2">
        <v>1.5</v>
      </c>
      <c r="M22" s="17">
        <v>1</v>
      </c>
    </row>
    <row r="23" spans="1:13" x14ac:dyDescent="0.2">
      <c r="A23" s="19">
        <v>27</v>
      </c>
      <c r="B23" s="16">
        <v>1</v>
      </c>
      <c r="C23" s="2">
        <v>1</v>
      </c>
      <c r="D23" s="2">
        <v>0.5</v>
      </c>
      <c r="E23" s="2">
        <v>3</v>
      </c>
      <c r="F23" s="2">
        <v>1.5</v>
      </c>
      <c r="G23" s="17">
        <v>1</v>
      </c>
      <c r="H23" s="16">
        <v>0</v>
      </c>
      <c r="I23" s="2">
        <v>1</v>
      </c>
      <c r="J23" s="2">
        <v>1</v>
      </c>
      <c r="K23" s="2">
        <v>0</v>
      </c>
      <c r="L23" s="2">
        <v>1</v>
      </c>
      <c r="M23" s="17">
        <v>1</v>
      </c>
    </row>
    <row r="24" spans="1:13" x14ac:dyDescent="0.2">
      <c r="A24" s="19">
        <v>28</v>
      </c>
      <c r="B24" s="16">
        <v>1</v>
      </c>
      <c r="C24" s="2">
        <v>1</v>
      </c>
      <c r="D24" s="2">
        <v>1</v>
      </c>
      <c r="E24" s="2">
        <v>2.5</v>
      </c>
      <c r="F24" s="2">
        <v>1.5</v>
      </c>
      <c r="G24" s="17">
        <v>2</v>
      </c>
      <c r="H24" s="16">
        <v>0</v>
      </c>
      <c r="I24" s="2">
        <v>1</v>
      </c>
      <c r="J24" s="2">
        <v>1</v>
      </c>
      <c r="K24" s="2">
        <v>0</v>
      </c>
      <c r="L24" s="2">
        <v>1</v>
      </c>
      <c r="M24" s="17">
        <v>1</v>
      </c>
    </row>
    <row r="25" spans="1:13" x14ac:dyDescent="0.2">
      <c r="A25" s="20">
        <v>29</v>
      </c>
      <c r="B25" s="11">
        <v>1</v>
      </c>
      <c r="C25" s="12">
        <v>1.5</v>
      </c>
      <c r="D25" s="12">
        <v>1</v>
      </c>
      <c r="E25" s="12">
        <v>2.5</v>
      </c>
      <c r="F25" s="12">
        <v>1</v>
      </c>
      <c r="G25" s="13">
        <v>3</v>
      </c>
      <c r="H25" s="11">
        <v>0</v>
      </c>
      <c r="I25" s="12">
        <v>1</v>
      </c>
      <c r="J25" s="12">
        <v>1</v>
      </c>
      <c r="K25" s="12">
        <v>0.5</v>
      </c>
      <c r="L25" s="12">
        <v>1</v>
      </c>
      <c r="M25" s="13">
        <v>1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B245-8066-441B-B494-307FF902FC33}">
  <dimension ref="C1:N13"/>
  <sheetViews>
    <sheetView topLeftCell="B1" workbookViewId="0">
      <selection activeCell="J26" sqref="J26"/>
    </sheetView>
  </sheetViews>
  <sheetFormatPr baseColWidth="10" defaultColWidth="8.83203125" defaultRowHeight="15" x14ac:dyDescent="0.2"/>
  <sheetData>
    <row r="1" spans="3:14" x14ac:dyDescent="0.2">
      <c r="C1" s="77" t="s">
        <v>24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3:14" x14ac:dyDescent="0.2">
      <c r="C2" s="74" t="s">
        <v>20</v>
      </c>
      <c r="D2" s="75"/>
      <c r="E2" s="75"/>
      <c r="F2" s="75"/>
      <c r="G2" s="75"/>
      <c r="H2" s="75"/>
      <c r="I2" s="75" t="s">
        <v>18</v>
      </c>
      <c r="J2" s="75"/>
      <c r="K2" s="75"/>
      <c r="L2" s="75"/>
      <c r="M2" s="75"/>
      <c r="N2" s="76"/>
    </row>
    <row r="3" spans="3:14" x14ac:dyDescent="0.2">
      <c r="C3" s="11">
        <v>18.21</v>
      </c>
      <c r="D3" s="12">
        <v>11.08</v>
      </c>
      <c r="E3" s="12">
        <v>12.03</v>
      </c>
      <c r="F3" s="12">
        <v>13.01</v>
      </c>
      <c r="G3" s="12">
        <v>10.18</v>
      </c>
      <c r="H3" s="12">
        <v>26.04</v>
      </c>
      <c r="I3" s="12">
        <v>4.45</v>
      </c>
      <c r="J3" s="12">
        <v>12.176</v>
      </c>
      <c r="K3" s="12">
        <v>14.33</v>
      </c>
      <c r="L3" s="12">
        <v>10.6</v>
      </c>
      <c r="M3" s="12">
        <v>11.571999999999999</v>
      </c>
      <c r="N3" s="13">
        <v>6.04</v>
      </c>
    </row>
    <row r="6" spans="3:14" x14ac:dyDescent="0.2">
      <c r="C6" s="77" t="s">
        <v>25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3:14" x14ac:dyDescent="0.2">
      <c r="C7" s="74" t="s">
        <v>20</v>
      </c>
      <c r="D7" s="75"/>
      <c r="E7" s="75"/>
      <c r="F7" s="75"/>
      <c r="G7" s="75"/>
      <c r="H7" s="75"/>
      <c r="I7" s="75" t="s">
        <v>18</v>
      </c>
      <c r="J7" s="75"/>
      <c r="K7" s="75"/>
      <c r="L7" s="75"/>
      <c r="M7" s="75"/>
      <c r="N7" s="76"/>
    </row>
    <row r="8" spans="3:14" x14ac:dyDescent="0.2">
      <c r="C8" s="11">
        <v>7.72</v>
      </c>
      <c r="D8" s="12">
        <v>5.8760000000000003</v>
      </c>
      <c r="E8" s="12">
        <v>13.41</v>
      </c>
      <c r="F8" s="12">
        <v>13.51</v>
      </c>
      <c r="G8" s="12">
        <v>10.18</v>
      </c>
      <c r="H8" s="12">
        <v>13.79</v>
      </c>
      <c r="I8" s="12">
        <v>6.68</v>
      </c>
      <c r="J8" s="12">
        <v>5.4960000000000004</v>
      </c>
      <c r="K8" s="12">
        <v>10.57</v>
      </c>
      <c r="L8" s="12">
        <v>5.89</v>
      </c>
      <c r="M8" s="12">
        <v>8.91</v>
      </c>
      <c r="N8" s="13">
        <v>6.93</v>
      </c>
    </row>
    <row r="11" spans="3:14" x14ac:dyDescent="0.2">
      <c r="C11" s="77" t="s">
        <v>26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</row>
    <row r="12" spans="3:14" x14ac:dyDescent="0.2">
      <c r="C12" s="74" t="s">
        <v>20</v>
      </c>
      <c r="D12" s="75"/>
      <c r="E12" s="75"/>
      <c r="F12" s="75"/>
      <c r="G12" s="75"/>
      <c r="H12" s="75"/>
      <c r="I12" s="75" t="s">
        <v>18</v>
      </c>
      <c r="J12" s="75"/>
      <c r="K12" s="75"/>
      <c r="L12" s="75"/>
      <c r="M12" s="75"/>
      <c r="N12" s="76"/>
    </row>
    <row r="13" spans="3:14" x14ac:dyDescent="0.2">
      <c r="C13" s="11">
        <v>1.93</v>
      </c>
      <c r="D13" s="12">
        <v>0.91600000000000004</v>
      </c>
      <c r="E13" s="12">
        <v>1.1200000000000001</v>
      </c>
      <c r="F13" s="12">
        <v>1.35</v>
      </c>
      <c r="G13" s="12">
        <v>1.1100000000000001</v>
      </c>
      <c r="H13" s="12">
        <v>3.02</v>
      </c>
      <c r="I13" s="12">
        <v>0.19</v>
      </c>
      <c r="J13" s="12">
        <v>0.45600000000000002</v>
      </c>
      <c r="K13" s="12">
        <v>0.87</v>
      </c>
      <c r="L13" s="12">
        <v>0.42</v>
      </c>
      <c r="M13" s="12">
        <v>0.56999999999999995</v>
      </c>
      <c r="N13" s="13">
        <v>0.68</v>
      </c>
    </row>
  </sheetData>
  <mergeCells count="9">
    <mergeCell ref="C12:H12"/>
    <mergeCell ref="I12:N12"/>
    <mergeCell ref="C1:N1"/>
    <mergeCell ref="C6:N6"/>
    <mergeCell ref="C11:N11"/>
    <mergeCell ref="C2:H2"/>
    <mergeCell ref="I2:N2"/>
    <mergeCell ref="C7:H7"/>
    <mergeCell ref="I7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83DF-3C9E-4BE4-9CBE-6146C5B72586}">
  <dimension ref="B1:D8"/>
  <sheetViews>
    <sheetView workbookViewId="0">
      <selection activeCell="C15" sqref="C15"/>
    </sheetView>
  </sheetViews>
  <sheetFormatPr baseColWidth="10" defaultColWidth="8.83203125" defaultRowHeight="15" x14ac:dyDescent="0.2"/>
  <cols>
    <col min="2" max="4" width="21.83203125" customWidth="1"/>
  </cols>
  <sheetData>
    <row r="1" spans="2:4" x14ac:dyDescent="0.2">
      <c r="B1" s="80" t="s">
        <v>30</v>
      </c>
      <c r="C1" s="81"/>
      <c r="D1" s="82"/>
    </row>
    <row r="2" spans="2:4" x14ac:dyDescent="0.2">
      <c r="B2" s="18" t="s">
        <v>27</v>
      </c>
      <c r="C2" s="18" t="s">
        <v>28</v>
      </c>
      <c r="D2" s="18" t="s">
        <v>29</v>
      </c>
    </row>
    <row r="3" spans="2:4" x14ac:dyDescent="0.2">
      <c r="B3" s="30">
        <v>27.77</v>
      </c>
      <c r="C3" s="30">
        <v>13.13</v>
      </c>
      <c r="D3" s="30">
        <v>25.69</v>
      </c>
    </row>
    <row r="4" spans="2:4" x14ac:dyDescent="0.2">
      <c r="B4" s="26">
        <v>25.5</v>
      </c>
      <c r="C4" s="26">
        <v>12.73</v>
      </c>
      <c r="D4" s="26">
        <v>33.92</v>
      </c>
    </row>
    <row r="5" spans="2:4" x14ac:dyDescent="0.2">
      <c r="B5" s="26">
        <v>29.9</v>
      </c>
      <c r="C5" s="26"/>
      <c r="D5" s="26">
        <v>26.86</v>
      </c>
    </row>
    <row r="6" spans="2:4" x14ac:dyDescent="0.2">
      <c r="B6" s="26">
        <v>28.39</v>
      </c>
      <c r="C6" s="26"/>
      <c r="D6" s="26"/>
    </row>
    <row r="7" spans="2:4" x14ac:dyDescent="0.2">
      <c r="B7" s="26">
        <v>26.57</v>
      </c>
      <c r="C7" s="26"/>
      <c r="D7" s="26"/>
    </row>
    <row r="8" spans="2:4" x14ac:dyDescent="0.2">
      <c r="B8" s="28">
        <v>32.299999999999997</v>
      </c>
      <c r="C8" s="28"/>
      <c r="D8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Fig1A</vt:lpstr>
      <vt:lpstr>Fig1D</vt:lpstr>
      <vt:lpstr>Fig1E</vt:lpstr>
      <vt:lpstr>Fig2A</vt:lpstr>
      <vt:lpstr>Fig2B</vt:lpstr>
      <vt:lpstr>Fig2C</vt:lpstr>
      <vt:lpstr>Fig2D</vt:lpstr>
      <vt:lpstr>Fig2E</vt:lpstr>
      <vt:lpstr>Fig3A</vt:lpstr>
      <vt:lpstr>Fig3B</vt:lpstr>
      <vt:lpstr>Fig3C</vt:lpstr>
      <vt:lpstr>Fig3D</vt:lpstr>
      <vt:lpstr>Fig3E</vt:lpstr>
      <vt:lpstr>Fig3F</vt:lpstr>
      <vt:lpstr>Fig3G</vt:lpstr>
      <vt:lpstr>Fig3H</vt:lpstr>
      <vt:lpstr>Fig4B,C</vt:lpstr>
      <vt:lpstr>Fig4D</vt:lpstr>
      <vt:lpstr>Fig5A</vt:lpstr>
      <vt:lpstr>Fig5B</vt:lpstr>
      <vt:lpstr>Fig5C</vt:lpstr>
      <vt:lpstr>Fig5D</vt:lpstr>
      <vt:lpstr>Fig6H</vt:lpstr>
      <vt:lpstr>Fig7A</vt:lpstr>
      <vt:lpstr>Fig7B</vt:lpstr>
      <vt:lpstr>Fig7C</vt:lpstr>
      <vt:lpstr>Fig7D</vt:lpstr>
      <vt:lpstr>Fig7E</vt:lpstr>
      <vt:lpstr>Fig7F</vt:lpstr>
      <vt:lpstr>Fig7G</vt:lpstr>
      <vt:lpstr>Fig7H</vt:lpstr>
      <vt:lpstr>Fig7I</vt:lpstr>
      <vt:lpstr>Fig7J</vt:lpstr>
      <vt:lpstr>FigS1A</vt:lpstr>
      <vt:lpstr>FigS1B</vt:lpstr>
      <vt:lpstr>FigS1C</vt:lpstr>
      <vt:lpstr>FigS1D</vt:lpstr>
      <vt:lpstr>FigS1E</vt:lpstr>
      <vt:lpstr>FigS2A</vt:lpstr>
      <vt:lpstr>FigS2B</vt:lpstr>
      <vt:lpstr>FigS2C</vt:lpstr>
      <vt:lpstr>FigS2D</vt:lpstr>
      <vt:lpstr>FigS2E</vt:lpstr>
      <vt:lpstr>FigS2F</vt:lpstr>
      <vt:lpstr>FigS3A</vt:lpstr>
      <vt:lpstr>FigS3B</vt:lpstr>
      <vt:lpstr>FigS3C</vt:lpstr>
      <vt:lpstr>FigS4A</vt:lpstr>
      <vt:lpstr>FigS4B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Xudong</dc:creator>
  <cp:lastModifiedBy>Colson, Tyler</cp:lastModifiedBy>
  <dcterms:created xsi:type="dcterms:W3CDTF">2024-08-02T02:05:45Z</dcterms:created>
  <dcterms:modified xsi:type="dcterms:W3CDTF">2025-07-15T19:29:57Z</dcterms:modified>
</cp:coreProperties>
</file>