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njan.kak\OneDrive - University of Nebraska Medical Center\Desktop\writing stuff 2.0\JCI Insight\"/>
    </mc:Choice>
  </mc:AlternateContent>
  <xr:revisionPtr revIDLastSave="0" documentId="13_ncr:1_{863FDF3E-09F2-4A08-99E4-AAA050A8FAAA}" xr6:coauthVersionLast="47" xr6:coauthVersionMax="47" xr10:uidLastSave="{00000000-0000-0000-0000-000000000000}"/>
  <bookViews>
    <workbookView xWindow="-120" yWindow="-120" windowWidth="29040" windowHeight="15840" tabRatio="598" firstSheet="29" activeTab="31" xr2:uid="{02FF1D53-41CA-42A6-8144-5005CF89DC15}"/>
  </bookViews>
  <sheets>
    <sheet name="Fig 1A" sheetId="1" r:id="rId1"/>
    <sheet name="Fig 1B" sheetId="39" r:id="rId2"/>
    <sheet name="Fig 1C" sheetId="40" r:id="rId3"/>
    <sheet name="Fig 2A" sheetId="2" r:id="rId4"/>
    <sheet name="Fig 2B" sheetId="43" r:id="rId5"/>
    <sheet name="Fig 2C" sheetId="41" r:id="rId6"/>
    <sheet name="Fig 2D" sheetId="44" r:id="rId7"/>
    <sheet name="Fig 3E" sheetId="46" r:id="rId8"/>
    <sheet name="Fig 3F" sheetId="3" r:id="rId9"/>
    <sheet name="Fig 3G" sheetId="42" r:id="rId10"/>
    <sheet name="Fig 3I" sheetId="45" r:id="rId11"/>
    <sheet name="Fig 4A" sheetId="4" r:id="rId12"/>
    <sheet name="Fig 4B" sheetId="48" r:id="rId13"/>
    <sheet name="Fig 4C" sheetId="49" r:id="rId14"/>
    <sheet name="Fig 4D" sheetId="50" r:id="rId15"/>
    <sheet name="Fig 4E" sheetId="51" r:id="rId16"/>
    <sheet name="Fig 4F" sheetId="52" r:id="rId17"/>
    <sheet name="Fig 4G" sheetId="53" r:id="rId18"/>
    <sheet name="Fig 4H" sheetId="54" r:id="rId19"/>
    <sheet name="Fig 5A" sheetId="5" r:id="rId20"/>
    <sheet name="Fig 5B" sheetId="55" r:id="rId21"/>
    <sheet name="Fig 5C" sheetId="56" r:id="rId22"/>
    <sheet name="Fig 5D" sheetId="57" r:id="rId23"/>
    <sheet name="Fig 5E" sheetId="58" r:id="rId24"/>
    <sheet name="Fig 6B" sheetId="6" r:id="rId25"/>
    <sheet name="Fig 7B" sheetId="12" r:id="rId26"/>
    <sheet name="Fig 7E" sheetId="7" r:id="rId27"/>
    <sheet name="Fig 8B" sheetId="8" r:id="rId28"/>
    <sheet name="Fig 8F" sheetId="11" r:id="rId29"/>
    <sheet name="Fig 9C" sheetId="9" r:id="rId30"/>
    <sheet name="Fig 9D" sheetId="10" r:id="rId31"/>
    <sheet name="Fig 10A" sheetId="13" r:id="rId32"/>
    <sheet name="Fig 10B" sheetId="14" r:id="rId33"/>
    <sheet name="Fig 10C" sheetId="15" r:id="rId34"/>
    <sheet name="S1A" sheetId="16" r:id="rId35"/>
    <sheet name="S1B" sheetId="17" r:id="rId36"/>
    <sheet name="S1C" sheetId="18" r:id="rId37"/>
    <sheet name="S1D" sheetId="19" r:id="rId38"/>
    <sheet name="S2" sheetId="20" r:id="rId39"/>
    <sheet name="S3C" sheetId="21" r:id="rId40"/>
    <sheet name="S5A" sheetId="22" r:id="rId41"/>
    <sheet name="S5B" sheetId="23" r:id="rId42"/>
    <sheet name="S6C" sheetId="24" r:id="rId43"/>
    <sheet name="S6D" sheetId="25" r:id="rId44"/>
    <sheet name="S7A" sheetId="28" r:id="rId45"/>
    <sheet name="S7B" sheetId="29" r:id="rId46"/>
    <sheet name="S7C" sheetId="30" r:id="rId47"/>
    <sheet name="S8C" sheetId="31" r:id="rId48"/>
    <sheet name="S9A" sheetId="26" r:id="rId49"/>
    <sheet name="S9B" sheetId="27" r:id="rId50"/>
    <sheet name="S10A" sheetId="32" r:id="rId51"/>
    <sheet name="S10B" sheetId="33" r:id="rId52"/>
    <sheet name="S10C" sheetId="59" r:id="rId53"/>
    <sheet name="S10D" sheetId="34" r:id="rId54"/>
    <sheet name="S12A" sheetId="35" r:id="rId55"/>
    <sheet name="S12B" sheetId="36" r:id="rId56"/>
    <sheet name="S12C" sheetId="37" r:id="rId57"/>
    <sheet name="S12D" sheetId="38" r:id="rId58"/>
  </sheets>
  <externalReferences>
    <externalReference r:id="rId5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C29" i="6"/>
  <c r="J78" i="53"/>
  <c r="I4" i="46"/>
  <c r="I5" i="46"/>
  <c r="I3" i="46"/>
  <c r="C8" i="14"/>
  <c r="C9" i="14"/>
  <c r="C10" i="14"/>
  <c r="C11" i="14"/>
  <c r="C12" i="14"/>
</calcChain>
</file>

<file path=xl/sharedStrings.xml><?xml version="1.0" encoding="utf-8"?>
<sst xmlns="http://schemas.openxmlformats.org/spreadsheetml/2006/main" count="2624" uniqueCount="638">
  <si>
    <t>A</t>
  </si>
  <si>
    <t xml:space="preserve">Panel </t>
  </si>
  <si>
    <t>CD4 D3</t>
  </si>
  <si>
    <t>CD4 D7</t>
  </si>
  <si>
    <t>CD4 D14</t>
  </si>
  <si>
    <t>CD8 D3</t>
  </si>
  <si>
    <t>CD8 D7</t>
  </si>
  <si>
    <t>CD8 D14</t>
  </si>
  <si>
    <t>ydTCR D7</t>
  </si>
  <si>
    <t>ydTCRD14</t>
  </si>
  <si>
    <t>ydTCR D3</t>
  </si>
  <si>
    <t>B</t>
  </si>
  <si>
    <t>WT</t>
  </si>
  <si>
    <t>KO</t>
  </si>
  <si>
    <t>WT D3</t>
  </si>
  <si>
    <t>WT D7</t>
  </si>
  <si>
    <t xml:space="preserve">KO </t>
  </si>
  <si>
    <t xml:space="preserve">WT </t>
  </si>
  <si>
    <t>Brain D3</t>
  </si>
  <si>
    <t>Galea  D3</t>
  </si>
  <si>
    <t>Bone Flap D3</t>
  </si>
  <si>
    <t>Brain D7</t>
  </si>
  <si>
    <t>Galea D7</t>
  </si>
  <si>
    <t>Bone Flap D7</t>
  </si>
  <si>
    <t>Bone Flap D14</t>
  </si>
  <si>
    <t>Galea D14</t>
  </si>
  <si>
    <t>Brain D14</t>
  </si>
  <si>
    <t>C</t>
  </si>
  <si>
    <t>Monocyte</t>
  </si>
  <si>
    <t>Galea D3</t>
  </si>
  <si>
    <t>Flap D3</t>
  </si>
  <si>
    <t>Flap D7</t>
  </si>
  <si>
    <t>Flap D14</t>
  </si>
  <si>
    <t>GMDSC</t>
  </si>
  <si>
    <t>PMN</t>
  </si>
  <si>
    <t>F4/80</t>
  </si>
  <si>
    <t>Microglia</t>
  </si>
  <si>
    <t>Iso</t>
  </si>
  <si>
    <t>CD4 Ab</t>
  </si>
  <si>
    <t>CD8 Ab</t>
  </si>
  <si>
    <t>IgG</t>
  </si>
  <si>
    <t>Ab</t>
  </si>
  <si>
    <t>D</t>
  </si>
  <si>
    <t>Mono</t>
  </si>
  <si>
    <t>MDSC</t>
  </si>
  <si>
    <t>NK1.1</t>
  </si>
  <si>
    <t>Mono-I</t>
  </si>
  <si>
    <t>Mono-A</t>
  </si>
  <si>
    <t>MDSC-I</t>
  </si>
  <si>
    <t>MDSC-A</t>
  </si>
  <si>
    <t>PMN-I</t>
  </si>
  <si>
    <t>PMN-A</t>
  </si>
  <si>
    <t>F480-I</t>
  </si>
  <si>
    <t>F480-A</t>
  </si>
  <si>
    <t>NK1.1-I</t>
  </si>
  <si>
    <t>NK1.1-A</t>
  </si>
  <si>
    <t>CD4</t>
  </si>
  <si>
    <t>CD8</t>
  </si>
  <si>
    <t>CD4-I</t>
  </si>
  <si>
    <t>CD4-A</t>
  </si>
  <si>
    <t>CD8-I</t>
  </si>
  <si>
    <t>CD8-A</t>
  </si>
  <si>
    <t>gdTCR-I</t>
  </si>
  <si>
    <t>gdTCR-A</t>
  </si>
  <si>
    <t>Brain Innate</t>
  </si>
  <si>
    <t>Adaptive</t>
  </si>
  <si>
    <t>Galea</t>
  </si>
  <si>
    <t>Flap</t>
  </si>
  <si>
    <t>E</t>
  </si>
  <si>
    <t>D3</t>
  </si>
  <si>
    <t>D7</t>
  </si>
  <si>
    <t>D14</t>
  </si>
  <si>
    <t>1</t>
  </si>
  <si>
    <t>2</t>
  </si>
  <si>
    <t>3</t>
  </si>
  <si>
    <t>4</t>
  </si>
  <si>
    <t>5</t>
  </si>
  <si>
    <t>6</t>
  </si>
  <si>
    <t>F</t>
  </si>
  <si>
    <t>Il17a</t>
  </si>
  <si>
    <t>Il17f</t>
  </si>
  <si>
    <t>Ccr6</t>
  </si>
  <si>
    <t>Il23r</t>
  </si>
  <si>
    <t>Rorc</t>
  </si>
  <si>
    <t>Rora</t>
  </si>
  <si>
    <t>Irf4</t>
  </si>
  <si>
    <t>Batf</t>
  </si>
  <si>
    <t>Tnf</t>
  </si>
  <si>
    <t>Ifng</t>
  </si>
  <si>
    <t>Cxcr3</t>
  </si>
  <si>
    <t>Stat4</t>
  </si>
  <si>
    <t>Cxcr6</t>
  </si>
  <si>
    <t>Tbx21</t>
  </si>
  <si>
    <t>Stat1</t>
  </si>
  <si>
    <t>Il13</t>
  </si>
  <si>
    <t>Il4</t>
  </si>
  <si>
    <t>Ccr4</t>
  </si>
  <si>
    <t>Gata3</t>
  </si>
  <si>
    <t>Il2ra</t>
  </si>
  <si>
    <t>Ikzf2</t>
  </si>
  <si>
    <t>Ctla4</t>
  </si>
  <si>
    <t>Foxp3</t>
  </si>
  <si>
    <t>Isg15</t>
  </si>
  <si>
    <t>Ifi206</t>
  </si>
  <si>
    <t>Ifit3</t>
  </si>
  <si>
    <t>Ccl5</t>
  </si>
  <si>
    <t>Klrd1</t>
  </si>
  <si>
    <t>Klrb1c</t>
  </si>
  <si>
    <t>Cdk1</t>
  </si>
  <si>
    <t>Mki67</t>
  </si>
  <si>
    <t>Tuba1b</t>
  </si>
  <si>
    <t>Stmn1</t>
  </si>
  <si>
    <t>G</t>
  </si>
  <si>
    <t>Ifngr1</t>
  </si>
  <si>
    <t>Cxcr5</t>
  </si>
  <si>
    <t>Il10</t>
  </si>
  <si>
    <t>Il21</t>
  </si>
  <si>
    <t>Bcl6</t>
  </si>
  <si>
    <t>I</t>
  </si>
  <si>
    <r>
      <t>IL-17A</t>
    </r>
    <r>
      <rPr>
        <b/>
        <vertAlign val="superscript"/>
        <sz val="10"/>
        <rFont val="Arial"/>
        <family val="2"/>
      </rPr>
      <t>+</t>
    </r>
  </si>
  <si>
    <r>
      <t>IFN-γ</t>
    </r>
    <r>
      <rPr>
        <b/>
        <vertAlign val="superscript"/>
        <sz val="10"/>
        <rFont val="Arial"/>
        <family val="2"/>
      </rPr>
      <t>+</t>
    </r>
  </si>
  <si>
    <r>
      <t>TNF</t>
    </r>
    <r>
      <rPr>
        <b/>
        <vertAlign val="superscript"/>
        <sz val="10"/>
        <rFont val="Arial"/>
        <family val="2"/>
      </rPr>
      <t>+</t>
    </r>
  </si>
  <si>
    <t>Brain</t>
  </si>
  <si>
    <t>wt</t>
  </si>
  <si>
    <t>rag</t>
  </si>
  <si>
    <t>th1</t>
  </si>
  <si>
    <t>th17</t>
  </si>
  <si>
    <t>H</t>
  </si>
  <si>
    <t>CXCL10 Galea</t>
  </si>
  <si>
    <t>CXCL10 Brain</t>
  </si>
  <si>
    <t>CCL5 Brain</t>
  </si>
  <si>
    <t>CCL5 Galea</t>
  </si>
  <si>
    <t>IL-1B Brain</t>
  </si>
  <si>
    <t>IL-1B Galea</t>
  </si>
  <si>
    <t>CCL2 Brain</t>
  </si>
  <si>
    <t>CCL2 Galea</t>
  </si>
  <si>
    <t>GCSF Brain</t>
  </si>
  <si>
    <t>GCSF Galea</t>
  </si>
  <si>
    <t>CCL3 Brain</t>
  </si>
  <si>
    <t>CCL3 Galea</t>
  </si>
  <si>
    <t>TNF Brain</t>
  </si>
  <si>
    <t>TNF Galea</t>
  </si>
  <si>
    <t>CCL4 Brain</t>
  </si>
  <si>
    <t>CCL4 Galea</t>
  </si>
  <si>
    <t>F/480</t>
  </si>
  <si>
    <t>ydTCR</t>
  </si>
  <si>
    <t>γδ T cells</t>
  </si>
  <si>
    <t>Other</t>
  </si>
  <si>
    <t>ILCs</t>
  </si>
  <si>
    <t>B cells</t>
  </si>
  <si>
    <t>NKT cells</t>
  </si>
  <si>
    <t>NK cells</t>
  </si>
  <si>
    <t>T cells</t>
  </si>
  <si>
    <t>Dendritic Cells</t>
  </si>
  <si>
    <t>Neutrophils</t>
  </si>
  <si>
    <t>Monocytes</t>
  </si>
  <si>
    <t>Macrophages</t>
  </si>
  <si>
    <t>Cst3</t>
  </si>
  <si>
    <t>Malat1</t>
  </si>
  <si>
    <t>Cx3cr1</t>
  </si>
  <si>
    <t>P2ry12</t>
  </si>
  <si>
    <t>Selplg</t>
  </si>
  <si>
    <t>Hexb</t>
  </si>
  <si>
    <t>Gpr34</t>
  </si>
  <si>
    <t>Csf1r</t>
  </si>
  <si>
    <t>Siglech</t>
  </si>
  <si>
    <t>Serinc3</t>
  </si>
  <si>
    <t>Rhob</t>
  </si>
  <si>
    <t>Hpgd</t>
  </si>
  <si>
    <t>Marcks</t>
  </si>
  <si>
    <t>Jun</t>
  </si>
  <si>
    <t>Jund</t>
  </si>
  <si>
    <t>Arhgap5</t>
  </si>
  <si>
    <t>Rgs2</t>
  </si>
  <si>
    <t>Btg2</t>
  </si>
  <si>
    <t>Sparc</t>
  </si>
  <si>
    <t>Nme1</t>
  </si>
  <si>
    <t>Pkm</t>
  </si>
  <si>
    <t>Gapdh</t>
  </si>
  <si>
    <t>Ccl2</t>
  </si>
  <si>
    <t>Cxcl16</t>
  </si>
  <si>
    <t>Rps2</t>
  </si>
  <si>
    <t>Fcgr4</t>
  </si>
  <si>
    <t>Anp32b</t>
  </si>
  <si>
    <t>Ifi27l2a</t>
  </si>
  <si>
    <t>Txn1</t>
  </si>
  <si>
    <t>Ifitm3</t>
  </si>
  <si>
    <t>Ftl1</t>
  </si>
  <si>
    <t>Ms4a6c</t>
  </si>
  <si>
    <t>Tmsb4x</t>
  </si>
  <si>
    <t>Cd52</t>
  </si>
  <si>
    <t>Rps20</t>
  </si>
  <si>
    <t>Selenow</t>
  </si>
  <si>
    <t>Tspo</t>
  </si>
  <si>
    <t>Fth1</t>
  </si>
  <si>
    <t>Cd72</t>
  </si>
  <si>
    <t>Protein Sorting Signaling</t>
  </si>
  <si>
    <t>RHO GTPase cycle</t>
  </si>
  <si>
    <t>Intra-Golgi and retrograde Golgi-to-ER traffic</t>
  </si>
  <si>
    <t>Ion channel transport</t>
  </si>
  <si>
    <t>Regulation of IGF transport and uptake by IGFBPs</t>
  </si>
  <si>
    <t>Response to elevated platelet cytosolic Ca2+</t>
  </si>
  <si>
    <t>Post-translational protein phosphorylation</t>
  </si>
  <si>
    <t>Plasma lipoprotein assembly, remodeling, and clearance</t>
  </si>
  <si>
    <t>NRF2-mediated Oxidative Stress Response</t>
  </si>
  <si>
    <t>L1CAM interactions</t>
  </si>
  <si>
    <t>XBP1(S) activates chaperone genes</t>
  </si>
  <si>
    <t>COPI-mediated anterograde transport</t>
  </si>
  <si>
    <t>Clathrin-mediated endocytosis</t>
  </si>
  <si>
    <t>IL-8 Signaling</t>
  </si>
  <si>
    <t>MSP-RON Signaling in Macrophages</t>
  </si>
  <si>
    <t>Signaling by NTRK1 (TRKA)</t>
  </si>
  <si>
    <t>trans-Golgi Network Vesicle Budding</t>
  </si>
  <si>
    <t>RAB GEFs exchange GTP for GDP on RABs</t>
  </si>
  <si>
    <t>Iron uptake and transport</t>
  </si>
  <si>
    <t>Amino acids regulate mTORC1</t>
  </si>
  <si>
    <t>Th2 Pathway</t>
  </si>
  <si>
    <t>DDX58/IFIH1-mediated induction of IFN-α/β</t>
  </si>
  <si>
    <t>RHOGDI Signaling</t>
  </si>
  <si>
    <t>Glycolysis I</t>
  </si>
  <si>
    <t>Pyroptosis Signaling</t>
  </si>
  <si>
    <t>Pyroptosis</t>
  </si>
  <si>
    <t>Interleukin-10 signaling</t>
  </si>
  <si>
    <t>Immunoregulatory- Lymphoid and non-Lymphoid cell</t>
  </si>
  <si>
    <t>IL-27 Signaling</t>
  </si>
  <si>
    <t>Th1</t>
  </si>
  <si>
    <t>TREM1 Signaling</t>
  </si>
  <si>
    <t>Multiple Sclerosis Signaling</t>
  </si>
  <si>
    <t>Interferon Signaling</t>
  </si>
  <si>
    <t>Neuroinflammation Signaling</t>
  </si>
  <si>
    <t>Macrophage Classical Activation Signaling</t>
  </si>
  <si>
    <t>Pathogen Induced Cytokine Storm Signaling</t>
  </si>
  <si>
    <t>Dendritic Cell Maturation</t>
  </si>
  <si>
    <t>Role of Hypercytokinemia in Influenza</t>
  </si>
  <si>
    <t>Interferon gamma signaling</t>
  </si>
  <si>
    <t>Interferon alpha/beta signaling</t>
  </si>
  <si>
    <t>SPP1</t>
  </si>
  <si>
    <t>S100A4</t>
  </si>
  <si>
    <t>EMP1</t>
  </si>
  <si>
    <t>THBS1</t>
  </si>
  <si>
    <t>PF4</t>
  </si>
  <si>
    <t>ITGA6</t>
  </si>
  <si>
    <t>Mt1</t>
  </si>
  <si>
    <t>CD93</t>
  </si>
  <si>
    <t>CD63</t>
  </si>
  <si>
    <t>CKAP4</t>
  </si>
  <si>
    <t>CD81</t>
  </si>
  <si>
    <t>RNASE4</t>
  </si>
  <si>
    <t>NRP1</t>
  </si>
  <si>
    <t>APLP2</t>
  </si>
  <si>
    <t>ALDH2</t>
  </si>
  <si>
    <t>ITGAV</t>
  </si>
  <si>
    <t>LIPA</t>
  </si>
  <si>
    <t>DUSP3</t>
  </si>
  <si>
    <t>ZFAND5</t>
  </si>
  <si>
    <t>SYNGR1</t>
  </si>
  <si>
    <t>IRF1</t>
  </si>
  <si>
    <t>HLA-DMB</t>
  </si>
  <si>
    <t>IL18BP</t>
  </si>
  <si>
    <t>Iigp1</t>
  </si>
  <si>
    <t>STAT1</t>
  </si>
  <si>
    <t>CALHM6</t>
  </si>
  <si>
    <t>IRF7</t>
  </si>
  <si>
    <t>Ifi47</t>
  </si>
  <si>
    <t>ASS1</t>
  </si>
  <si>
    <t>SLAMF8</t>
  </si>
  <si>
    <t>CD74</t>
  </si>
  <si>
    <t>HLA-A</t>
  </si>
  <si>
    <t>GBP2</t>
  </si>
  <si>
    <t>CFB</t>
  </si>
  <si>
    <t>HLA-DQB1</t>
  </si>
  <si>
    <t>HLA-DQA1</t>
  </si>
  <si>
    <t>HLA-DRB5</t>
  </si>
  <si>
    <t>AW112010</t>
  </si>
  <si>
    <t>Ly6a</t>
  </si>
  <si>
    <t>CCL5</t>
  </si>
  <si>
    <t xml:space="preserve">Significantly Changed Pathways </t>
  </si>
  <si>
    <t>Significantly Changed Molecules</t>
  </si>
  <si>
    <t>Rpsa</t>
  </si>
  <si>
    <t>Rpl23a</t>
  </si>
  <si>
    <t>H3f3a</t>
  </si>
  <si>
    <t>S100a4</t>
  </si>
  <si>
    <t>Rps12</t>
  </si>
  <si>
    <t>Cytip</t>
  </si>
  <si>
    <t>Lsp1</t>
  </si>
  <si>
    <t>Rplp2</t>
  </si>
  <si>
    <t>Ifitm6</t>
  </si>
  <si>
    <t>Rps27a</t>
  </si>
  <si>
    <t>Rps26</t>
  </si>
  <si>
    <t>Rps16</t>
  </si>
  <si>
    <t>Rps15</t>
  </si>
  <si>
    <t>Rps25</t>
  </si>
  <si>
    <t>Rpl41</t>
  </si>
  <si>
    <t>Rps15a</t>
  </si>
  <si>
    <t>Rps5</t>
  </si>
  <si>
    <t>Rpl39</t>
  </si>
  <si>
    <t>Rpl32</t>
  </si>
  <si>
    <t>mt-Co1</t>
  </si>
  <si>
    <t>Pla2g7</t>
  </si>
  <si>
    <t>H2-D1</t>
  </si>
  <si>
    <t>Tpi1</t>
  </si>
  <si>
    <t>Npc2</t>
  </si>
  <si>
    <t>Prdx5</t>
  </si>
  <si>
    <t>Aif1</t>
  </si>
  <si>
    <t>Mif</t>
  </si>
  <si>
    <t>H2-Q7</t>
  </si>
  <si>
    <t>Gbp2</t>
  </si>
  <si>
    <t>H2-K1</t>
  </si>
  <si>
    <t>Ctss</t>
  </si>
  <si>
    <t>Ly6i</t>
  </si>
  <si>
    <t>B2m</t>
  </si>
  <si>
    <t>Cfb</t>
  </si>
  <si>
    <t>Top Genes Mono/Mac Pesudotime</t>
  </si>
  <si>
    <t>Mouse Cell Interactions</t>
  </si>
  <si>
    <t>y</t>
  </si>
  <si>
    <t>x</t>
  </si>
  <si>
    <t># sig interactions</t>
  </si>
  <si>
    <t>Collumn</t>
  </si>
  <si>
    <t>Row</t>
  </si>
  <si>
    <t>Scaled Mean</t>
  </si>
  <si>
    <t>Interaction Score</t>
  </si>
  <si>
    <t>Cholesterol-byLIPA-RORA</t>
  </si>
  <si>
    <t>CXCL16-CXCR6</t>
  </si>
  <si>
    <t>TNFSF9-TNFRSF9</t>
  </si>
  <si>
    <t>JAG1-NOTCH1</t>
  </si>
  <si>
    <t>PF4-CXCR3</t>
  </si>
  <si>
    <t>TNFSF12-TNFRSF25</t>
  </si>
  <si>
    <t>Dihydrotestosterone-bySRD5A3-AR</t>
  </si>
  <si>
    <t>CD274-PDCD1</t>
  </si>
  <si>
    <t>Testosterone-byHSD17B12-AR</t>
  </si>
  <si>
    <t>IL27-IL27-receptor</t>
  </si>
  <si>
    <t>CD86-CD28</t>
  </si>
  <si>
    <t>CD86-CTLA4</t>
  </si>
  <si>
    <t>ThromboxaneA2-byTBXAS1-TBXA2R</t>
  </si>
  <si>
    <t>ICOSLG-ICOS</t>
  </si>
  <si>
    <t>ICAM1-SPN</t>
  </si>
  <si>
    <t>VCAM1-integrin-a4b7-complex</t>
  </si>
  <si>
    <t>ICAM1-ITGAL</t>
  </si>
  <si>
    <t>CXCL10-CXCR3</t>
  </si>
  <si>
    <t>CXCL9-CXCR3</t>
  </si>
  <si>
    <t>CRLF2-TSLPR</t>
  </si>
  <si>
    <t>CD40LG-integrin-a5b1-complex</t>
  </si>
  <si>
    <t>THY1-integrin-aMb2-complex</t>
  </si>
  <si>
    <t>LTB-LTBR</t>
  </si>
  <si>
    <t>CD1D-LILRB2</t>
  </si>
  <si>
    <t>PPIA-BSG</t>
  </si>
  <si>
    <t>SPN-SIGLEC1</t>
  </si>
  <si>
    <t>ICAM2-integrin-aLb2-complex</t>
  </si>
  <si>
    <t>Adenosine-byNT5E-and-SLC29A1-ADORA2B</t>
  </si>
  <si>
    <t>PTPRC-MRC1</t>
  </si>
  <si>
    <t>CD40LG-CD40</t>
  </si>
  <si>
    <t>CD226-NECTIN2</t>
  </si>
  <si>
    <t>Adenosine-byNT5E-and-SLC29A1-ADORA3</t>
  </si>
  <si>
    <t>THY1-integrin-aXb2-complex</t>
  </si>
  <si>
    <t>CD47-SIRPA</t>
  </si>
  <si>
    <t>HLA-F-VSIR</t>
  </si>
  <si>
    <t>HLA-E-VSIR</t>
  </si>
  <si>
    <t>SEMA4D-PLXNB2</t>
  </si>
  <si>
    <t>THY1-ADGRE5</t>
  </si>
  <si>
    <t>HLA-G-LILRB1</t>
  </si>
  <si>
    <t>HLA-G-LILRB2</t>
  </si>
  <si>
    <t>Column</t>
  </si>
  <si>
    <t>Human Cell Interactions</t>
  </si>
  <si>
    <t>b-Endorphin-byPOMC-OPRM1</t>
  </si>
  <si>
    <t>LAMC1-integrin-a6b1-complex</t>
  </si>
  <si>
    <t>ALCAM-CD6</t>
  </si>
  <si>
    <t>PVR-CD96</t>
  </si>
  <si>
    <t>APP-SORL1</t>
  </si>
  <si>
    <t>FN1-integrin-a4b1-complex</t>
  </si>
  <si>
    <t>CXCL2-DPP4</t>
  </si>
  <si>
    <t>TGFB1-TGFbeta-receptor2</t>
  </si>
  <si>
    <t>TNFSF10-TNFRSF10A</t>
  </si>
  <si>
    <t>CD58-CD2</t>
  </si>
  <si>
    <t>IL15-IL15-receptor</t>
  </si>
  <si>
    <t>CCL20-CCR6</t>
  </si>
  <si>
    <t>PLAUR-integrin-a4b1-complex</t>
  </si>
  <si>
    <t>PVR-CD226</t>
  </si>
  <si>
    <t>ICAM2-CD209</t>
  </si>
  <si>
    <t>SEMA4D-CD72</t>
  </si>
  <si>
    <t>ICAM3-CD209</t>
  </si>
  <si>
    <t>TNF-TNFRSF1A</t>
  </si>
  <si>
    <t>TNF-TNFRSF1B</t>
  </si>
  <si>
    <t>TNFSF8-TNFRSF8</t>
  </si>
  <si>
    <t>CD52-SIGLEC10</t>
  </si>
  <si>
    <t>TNFSF10-TNFRSF10B</t>
  </si>
  <si>
    <t>CD99-PILRA</t>
  </si>
  <si>
    <t>CD47-SIRB1-complex</t>
  </si>
  <si>
    <t>HLA-F-LILRB1</t>
  </si>
  <si>
    <t>HLA-F-LILRB2</t>
  </si>
  <si>
    <t>Human Gene Interactions of T cells  (T cells--Innate)</t>
  </si>
  <si>
    <t>Mouse Gene Interactions of T cells  (T cells--Innate)</t>
  </si>
  <si>
    <t>Human Gene Interactions with T cells (Innate--T cells)</t>
  </si>
  <si>
    <t>Cluster</t>
  </si>
  <si>
    <t>Molecule</t>
  </si>
  <si>
    <t>Z-score</t>
  </si>
  <si>
    <t>B-H P-value</t>
  </si>
  <si>
    <t>T Cell Receptor Signaling</t>
  </si>
  <si>
    <t>Th1 Pathway</t>
  </si>
  <si>
    <t>TCR signaling</t>
  </si>
  <si>
    <t>IL-12 Signaling and Production in Macrophages</t>
  </si>
  <si>
    <t>Macrophage Alternative Activation Signaling Pathway</t>
  </si>
  <si>
    <t>MSP-RON Signaling in Macrophages Pathway</t>
  </si>
  <si>
    <t>Coronavirus Pathogenesis Pathway</t>
  </si>
  <si>
    <t>Neutrophil degranulation</t>
  </si>
  <si>
    <t>Production of NO and ROS in Macrophages</t>
  </si>
  <si>
    <t>Pathogen Induced Cytokine Storm Signaling Pathway</t>
  </si>
  <si>
    <t>IL-10 Signaling</t>
  </si>
  <si>
    <t>Interleukin-1 family signaling</t>
  </si>
  <si>
    <t>Macrophage Classical Activation Signaling Pathway</t>
  </si>
  <si>
    <t>NR1H2 and NR1H3-mediated signaling</t>
  </si>
  <si>
    <t>CTLA4 Signaling in Cytotoxic T Lymphocytes</t>
  </si>
  <si>
    <t>PD-1, PD-L1 cancer immunotherapy pathway</t>
  </si>
  <si>
    <t>Cell Cycle Control of Chromosomal Replication</t>
  </si>
  <si>
    <t>Mitotic Metaphase and Anaphase</t>
  </si>
  <si>
    <t>RHO GTPases Activate Formins</t>
  </si>
  <si>
    <t>Mitotic Prometaphase</t>
  </si>
  <si>
    <t>Cell Cycle Checkpoints</t>
  </si>
  <si>
    <t>Mitotic G2-G2/M phases</t>
  </si>
  <si>
    <t>Chaperone Mediated Autophagy Signaling Pathway</t>
  </si>
  <si>
    <t>Activin Inhibin Signaling Pathway</t>
  </si>
  <si>
    <t>S100 Family Signaling Pathway</t>
  </si>
  <si>
    <t>Multiple Sclerosis Signaling Pathway</t>
  </si>
  <si>
    <t>G-MDSC</t>
  </si>
  <si>
    <r>
      <t>CD4</t>
    </r>
    <r>
      <rPr>
        <b/>
        <vertAlign val="superscript"/>
        <sz val="10"/>
        <rFont val="Arial"/>
        <family val="2"/>
      </rPr>
      <t>+</t>
    </r>
  </si>
  <si>
    <r>
      <t>CD8</t>
    </r>
    <r>
      <rPr>
        <b/>
        <vertAlign val="superscript"/>
        <sz val="10"/>
        <rFont val="Arial"/>
        <family val="2"/>
      </rPr>
      <t>+</t>
    </r>
  </si>
  <si>
    <r>
      <t>γδTCR</t>
    </r>
    <r>
      <rPr>
        <b/>
        <vertAlign val="superscript"/>
        <sz val="10"/>
        <rFont val="Arial"/>
        <family val="2"/>
      </rPr>
      <t>+</t>
    </r>
  </si>
  <si>
    <t>Mac</t>
  </si>
  <si>
    <t>NK</t>
  </si>
  <si>
    <t>Isotype</t>
  </si>
  <si>
    <t xml:space="preserve">Brain </t>
  </si>
  <si>
    <t xml:space="preserve">Galea </t>
  </si>
  <si>
    <t xml:space="preserve">Flap </t>
  </si>
  <si>
    <t xml:space="preserve">Iso </t>
  </si>
  <si>
    <t>γδTCR</t>
  </si>
  <si>
    <r>
      <t>CD19</t>
    </r>
    <r>
      <rPr>
        <b/>
        <vertAlign val="superscript"/>
        <sz val="10"/>
        <rFont val="Arial"/>
        <family val="2"/>
      </rPr>
      <t>+</t>
    </r>
  </si>
  <si>
    <r>
      <t>CD25</t>
    </r>
    <r>
      <rPr>
        <b/>
        <vertAlign val="superscript"/>
        <sz val="10"/>
        <rFont val="Arial"/>
        <family val="2"/>
      </rPr>
      <t xml:space="preserve">+
</t>
    </r>
    <r>
      <rPr>
        <b/>
        <sz val="10"/>
        <rFont val="Arial"/>
        <family val="2"/>
      </rPr>
      <t>FoxP3</t>
    </r>
    <r>
      <rPr>
        <b/>
        <vertAlign val="superscript"/>
        <sz val="10"/>
        <rFont val="Arial"/>
        <family val="2"/>
      </rPr>
      <t>+</t>
    </r>
  </si>
  <si>
    <r>
      <t>CD25</t>
    </r>
    <r>
      <rPr>
        <b/>
        <vertAlign val="superscript"/>
        <sz val="10"/>
        <rFont val="Arial"/>
        <family val="2"/>
      </rPr>
      <t xml:space="preserve">-
</t>
    </r>
    <r>
      <rPr>
        <b/>
        <sz val="10"/>
        <rFont val="Arial"/>
        <family val="2"/>
      </rPr>
      <t>CD4</t>
    </r>
    <r>
      <rPr>
        <b/>
        <vertAlign val="superscript"/>
        <sz val="10"/>
        <rFont val="Arial"/>
        <family val="2"/>
      </rPr>
      <t>+</t>
    </r>
  </si>
  <si>
    <t>7</t>
  </si>
  <si>
    <t>14</t>
  </si>
  <si>
    <t>Bcl2</t>
  </si>
  <si>
    <t>Ccl4</t>
  </si>
  <si>
    <t>Ccl3</t>
  </si>
  <si>
    <t>Ltb</t>
  </si>
  <si>
    <t>Id2</t>
  </si>
  <si>
    <t>Zap70</t>
  </si>
  <si>
    <t>Maf</t>
  </si>
  <si>
    <t>Itgb7</t>
  </si>
  <si>
    <t>Cd44</t>
  </si>
  <si>
    <t>Gzma</t>
  </si>
  <si>
    <t>Eomes</t>
  </si>
  <si>
    <t>Xcl1</t>
  </si>
  <si>
    <t>Cd69</t>
  </si>
  <si>
    <t>Rgs1</t>
  </si>
  <si>
    <t>Sell</t>
  </si>
  <si>
    <t>Gzmb</t>
  </si>
  <si>
    <t>Klf2</t>
  </si>
  <si>
    <t>Ccr9</t>
  </si>
  <si>
    <t>Cxcr4</t>
  </si>
  <si>
    <t>S1pr1</t>
  </si>
  <si>
    <t>Chronic Myeloid Leukemia Signaling</t>
  </si>
  <si>
    <t>Insulin Secretion Signaling</t>
  </si>
  <si>
    <t>Pulmonary Fibrosis Idiopathic Signaling</t>
  </si>
  <si>
    <t>Oxidative Phosphorylation</t>
  </si>
  <si>
    <t>Ephrin Receptor Signaling</t>
  </si>
  <si>
    <t>Thrombin Signaling</t>
  </si>
  <si>
    <t>NGF Signaling</t>
  </si>
  <si>
    <t>TCA Cycle II</t>
  </si>
  <si>
    <t>Cardiac Hypertrophy Signaling</t>
  </si>
  <si>
    <t>Microautophagy Signaling</t>
  </si>
  <si>
    <t>AMPK Signaling</t>
  </si>
  <si>
    <t>ICOS-ICOSL Signaling in Th Cells</t>
  </si>
  <si>
    <t>Gαq Signaling</t>
  </si>
  <si>
    <t>Phospholipase C Signaling</t>
  </si>
  <si>
    <t>FAK Signaling</t>
  </si>
  <si>
    <t>Role of NFAT in Cardiac Hypertrophy</t>
  </si>
  <si>
    <t>Granzyme A Signaling</t>
  </si>
  <si>
    <t>PTEN Signaling</t>
  </si>
  <si>
    <t>PD-1, PD-L1 Cancer Immunotherapy</t>
  </si>
  <si>
    <t>HIPPO Signaling</t>
  </si>
  <si>
    <t>PPARα/RXRα Activation</t>
  </si>
  <si>
    <t>Semaphorin Neuronal Repulsive Signaling</t>
  </si>
  <si>
    <t>Cyclins and Cell Cycle Regulation</t>
  </si>
  <si>
    <t>Antioxidant Action of Vitamin C</t>
  </si>
  <si>
    <t>Bone Flap</t>
  </si>
  <si>
    <t>MONO</t>
  </si>
  <si>
    <t>INNATE (%)</t>
  </si>
  <si>
    <t>ADAPTIVE(%)</t>
  </si>
  <si>
    <t>Innate #</t>
  </si>
  <si>
    <t>Adaptive #</t>
  </si>
  <si>
    <t>Innate#</t>
  </si>
  <si>
    <t>IL-10</t>
  </si>
  <si>
    <t>IL-1β</t>
  </si>
  <si>
    <t>TNF</t>
  </si>
  <si>
    <t>Brain Ly6C+G+</t>
  </si>
  <si>
    <t>Galea Mono</t>
  </si>
  <si>
    <t>Galea Ly6C+G+</t>
  </si>
  <si>
    <t>MHC class II Brain</t>
  </si>
  <si>
    <t>Microglia 1</t>
  </si>
  <si>
    <t>Microglia 2</t>
  </si>
  <si>
    <t>Microglia 3</t>
  </si>
  <si>
    <t>response to interferon-beta</t>
  </si>
  <si>
    <t>response to type II interferon</t>
  </si>
  <si>
    <t>positive regulation of T-helper 1 type immune response</t>
  </si>
  <si>
    <t>regulation of T-helper 2 cell cytokine production</t>
  </si>
  <si>
    <t>positive regulation of interleukin-17 production</t>
  </si>
  <si>
    <t>positive regulation of adaptive immune response</t>
  </si>
  <si>
    <t>positive regulation of cytokine production </t>
  </si>
  <si>
    <t>positive regulation of innate immune response</t>
  </si>
  <si>
    <t>mitotic cell cycle</t>
  </si>
  <si>
    <t>mitotic spindle organization</t>
  </si>
  <si>
    <t>Mono 1</t>
  </si>
  <si>
    <t>Mono/Mac 1</t>
  </si>
  <si>
    <t>Dendritic 1</t>
  </si>
  <si>
    <t>cellular response to interferon-beta</t>
  </si>
  <si>
    <t>T cell mediated immunity</t>
  </si>
  <si>
    <t>antigen processing and presentation via MHC- I</t>
  </si>
  <si>
    <t>positive regulation of interleukin-1 beta production</t>
  </si>
  <si>
    <t>negative regulation of AIM2 inflammasome </t>
  </si>
  <si>
    <t>regulation of AIM2 inflammasome</t>
  </si>
  <si>
    <t>proteasome complex</t>
  </si>
  <si>
    <t>endopeptidase complex</t>
  </si>
  <si>
    <t>Day 3</t>
  </si>
  <si>
    <t>Day 7</t>
  </si>
  <si>
    <t>SAA3</t>
  </si>
  <si>
    <t>S100A8</t>
  </si>
  <si>
    <t>ARG1</t>
  </si>
  <si>
    <t>CD38</t>
  </si>
  <si>
    <t>FABP5</t>
  </si>
  <si>
    <t>MT1</t>
  </si>
  <si>
    <t>FAM20C</t>
  </si>
  <si>
    <t>LCN2</t>
  </si>
  <si>
    <t>WFDC21</t>
  </si>
  <si>
    <t>RETNLG</t>
  </si>
  <si>
    <t>APOE</t>
  </si>
  <si>
    <t>GPX4</t>
  </si>
  <si>
    <t>CEBPD</t>
  </si>
  <si>
    <t>ZFP36L2</t>
  </si>
  <si>
    <t>ARHGAP45</t>
  </si>
  <si>
    <t>IER2</t>
  </si>
  <si>
    <t>IGTP</t>
  </si>
  <si>
    <t>IRGM1</t>
  </si>
  <si>
    <t>PSMB9</t>
  </si>
  <si>
    <t>IFI47</t>
  </si>
  <si>
    <t>RTP4</t>
  </si>
  <si>
    <t>OASL2</t>
  </si>
  <si>
    <t>EIF2S3Y</t>
  </si>
  <si>
    <t>ZBP1</t>
  </si>
  <si>
    <t>ISG15</t>
  </si>
  <si>
    <t>CCR2</t>
  </si>
  <si>
    <t>MS4A4C</t>
  </si>
  <si>
    <t>PLAC8</t>
  </si>
  <si>
    <t>MG</t>
  </si>
  <si>
    <t>T cells</t>
  </si>
  <si>
    <t>IL17a</t>
  </si>
  <si>
    <t>IFNg</t>
  </si>
  <si>
    <t>Mac+T</t>
  </si>
  <si>
    <t>Mac+T+B</t>
  </si>
  <si>
    <t>MG+T</t>
  </si>
  <si>
    <t>MG+T+B</t>
  </si>
  <si>
    <t>Mac+B</t>
  </si>
  <si>
    <t>T cells+B</t>
  </si>
  <si>
    <t>MG+B</t>
  </si>
  <si>
    <t>CD4 T</t>
  </si>
  <si>
    <t xml:space="preserve">Mono+
B
</t>
  </si>
  <si>
    <t>CD4 T+
B</t>
  </si>
  <si>
    <t>Mono+T</t>
  </si>
  <si>
    <t>Mono+T+B</t>
  </si>
  <si>
    <t>0H</t>
  </si>
  <si>
    <t>24H</t>
  </si>
  <si>
    <t>Mono+B</t>
  </si>
  <si>
    <t>Mono+B+T</t>
  </si>
  <si>
    <t>CFU/mL</t>
  </si>
  <si>
    <t>B cell</t>
  </si>
  <si>
    <t>DC</t>
  </si>
  <si>
    <t>T cell</t>
  </si>
  <si>
    <t>Normalized Enrichment Score (GSEA)</t>
  </si>
  <si>
    <t>Interactions - Lymphoid and a non-Lymphoid</t>
  </si>
  <si>
    <t>Class I MHC mediated antigen processing and presentation</t>
  </si>
  <si>
    <t>Natural Killer Cell Signaling</t>
  </si>
  <si>
    <t>Eukaryotic Translation Initiation</t>
  </si>
  <si>
    <t>Response of EIF2AK4 (GCN2) to amino acid deficiency</t>
  </si>
  <si>
    <t>Nonsense-Mediated Decay (NMD)</t>
  </si>
  <si>
    <t>Selenoamino acid metabolism</t>
  </si>
  <si>
    <t>SRP-dependent cotranslational protein targeting to membrane</t>
  </si>
  <si>
    <t>Eicosanoid Signaling</t>
  </si>
  <si>
    <t>Deubiquitination</t>
  </si>
  <si>
    <t>Neddylation</t>
  </si>
  <si>
    <t>Microautophagy Signaling Pathway</t>
  </si>
  <si>
    <t>aggregate</t>
  </si>
  <si>
    <t>Mouse Gene Interactions with T cells (Innate--T cells)</t>
  </si>
  <si>
    <t xml:space="preserve"> </t>
  </si>
  <si>
    <t>Day</t>
  </si>
  <si>
    <r>
      <t>Microglia 
MHCII</t>
    </r>
    <r>
      <rPr>
        <b/>
        <vertAlign val="superscript"/>
        <sz val="11"/>
        <rFont val="Arial"/>
        <family val="2"/>
      </rPr>
      <t>+</t>
    </r>
  </si>
  <si>
    <r>
      <t>Monocyte MHCII</t>
    </r>
    <r>
      <rPr>
        <b/>
        <vertAlign val="superscript"/>
        <sz val="11"/>
        <rFont val="Arial"/>
        <family val="2"/>
      </rPr>
      <t>+</t>
    </r>
  </si>
  <si>
    <t>Brain Mono</t>
  </si>
  <si>
    <t>#</t>
  </si>
  <si>
    <t>P-Value</t>
  </si>
  <si>
    <t>Huntington's Disease Signaling</t>
  </si>
  <si>
    <t>Role of Hypercytokinemia/hyperchemokinemia in the Pathogenesis of Influenza</t>
  </si>
  <si>
    <t>CGAS-STING Signaling Pathway</t>
  </si>
  <si>
    <t>EIF2 Signaling</t>
  </si>
  <si>
    <t>Estrogen Receptor Signaling</t>
  </si>
  <si>
    <r>
      <rPr>
        <b/>
        <i/>
        <sz val="11"/>
        <rFont val="Arial"/>
        <family val="2"/>
      </rPr>
      <t>Rag1</t>
    </r>
    <r>
      <rPr>
        <b/>
        <i/>
        <vertAlign val="superscript"/>
        <sz val="11"/>
        <rFont val="Arial"/>
        <family val="2"/>
      </rPr>
      <t>-/-</t>
    </r>
  </si>
  <si>
    <t>Rag1-/-</t>
  </si>
  <si>
    <r>
      <rPr>
        <b/>
        <i/>
        <sz val="10"/>
        <rFont val="Arial"/>
        <family val="2"/>
      </rPr>
      <t>Rag1</t>
    </r>
    <r>
      <rPr>
        <b/>
        <i/>
        <vertAlign val="superscript"/>
        <sz val="10"/>
        <rFont val="Arial"/>
        <family val="2"/>
      </rPr>
      <t>-/-</t>
    </r>
  </si>
  <si>
    <r>
      <t>Rag1</t>
    </r>
    <r>
      <rPr>
        <b/>
        <i/>
        <vertAlign val="superscript"/>
        <sz val="10"/>
        <rFont val="Arial"/>
        <family val="2"/>
      </rPr>
      <t>-/-</t>
    </r>
  </si>
  <si>
    <r>
      <rPr>
        <b/>
        <i/>
        <sz val="10"/>
        <rFont val="Arial"/>
        <family val="2"/>
      </rPr>
      <t>Rag1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+Th1</t>
    </r>
  </si>
  <si>
    <r>
      <rPr>
        <b/>
        <i/>
        <sz val="10"/>
        <rFont val="Arial"/>
        <family val="2"/>
      </rPr>
      <t>Rag1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+Th17</t>
    </r>
  </si>
  <si>
    <r>
      <rPr>
        <b/>
        <i/>
        <sz val="10"/>
        <rFont val="Arial"/>
        <family val="2"/>
      </rPr>
      <t>Rag1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 xml:space="preserve"> + Th1</t>
    </r>
  </si>
  <si>
    <t>Day -1</t>
  </si>
  <si>
    <t>Day 3</t>
  </si>
  <si>
    <t>Day 7</t>
  </si>
  <si>
    <r>
      <rPr>
        <i/>
        <sz val="10"/>
        <rFont val="Arial"/>
        <family val="2"/>
      </rPr>
      <t>Rag1</t>
    </r>
    <r>
      <rPr>
        <i/>
        <vertAlign val="superscript"/>
        <sz val="10"/>
        <rFont val="Arial"/>
        <family val="2"/>
      </rPr>
      <t xml:space="preserve">-/- </t>
    </r>
    <r>
      <rPr>
        <sz val="10"/>
        <rFont val="Arial"/>
        <family val="2"/>
      </rPr>
      <t>D3</t>
    </r>
  </si>
  <si>
    <r>
      <rPr>
        <i/>
        <sz val="10"/>
        <rFont val="Arial"/>
        <family val="2"/>
      </rPr>
      <t>Rag1</t>
    </r>
    <r>
      <rPr>
        <i/>
        <vertAlign val="superscript"/>
        <sz val="10"/>
        <rFont val="Arial"/>
        <family val="2"/>
      </rPr>
      <t>-/-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D7</t>
    </r>
  </si>
  <si>
    <r>
      <t>Ifng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 xml:space="preserve"> </t>
    </r>
  </si>
  <si>
    <r>
      <t>Ifng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 xml:space="preserve"> + </t>
    </r>
    <r>
      <rPr>
        <b/>
        <sz val="10"/>
        <rFont val="Arial"/>
        <family val="2"/>
      </rPr>
      <t>Ab</t>
    </r>
  </si>
  <si>
    <r>
      <rPr>
        <b/>
        <i/>
        <sz val="10"/>
        <rFont val="Arial"/>
        <family val="2"/>
      </rPr>
      <t>Il17a/f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+Ab</t>
    </r>
  </si>
  <si>
    <r>
      <t>Il17a/f</t>
    </r>
    <r>
      <rPr>
        <b/>
        <i/>
        <vertAlign val="superscript"/>
        <sz val="10"/>
        <color theme="1"/>
        <rFont val="Arial"/>
        <family val="2"/>
      </rPr>
      <t>-/-</t>
    </r>
  </si>
  <si>
    <r>
      <rPr>
        <b/>
        <i/>
        <sz val="10"/>
        <rFont val="Arial"/>
        <family val="2"/>
      </rPr>
      <t>Rag1</t>
    </r>
    <r>
      <rPr>
        <b/>
        <i/>
        <vertAlign val="superscript"/>
        <sz val="10"/>
        <rFont val="Arial"/>
        <family val="2"/>
      </rPr>
      <t>-/</t>
    </r>
    <r>
      <rPr>
        <b/>
        <vertAlign val="superscript"/>
        <sz val="10"/>
        <rFont val="Arial"/>
        <family val="2"/>
      </rPr>
      <t>-</t>
    </r>
    <r>
      <rPr>
        <b/>
        <sz val="10"/>
        <rFont val="Arial"/>
        <family val="2"/>
      </rPr>
      <t>+Th1</t>
    </r>
  </si>
  <si>
    <r>
      <t>Rag1</t>
    </r>
    <r>
      <rPr>
        <b/>
        <i/>
        <vertAlign val="superscript"/>
        <sz val="10"/>
        <color theme="1"/>
        <rFont val="Arial"/>
        <family val="2"/>
      </rPr>
      <t>-/-</t>
    </r>
  </si>
  <si>
    <r>
      <t>Rag1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 xml:space="preserve"> + </t>
    </r>
    <r>
      <rPr>
        <b/>
        <sz val="10"/>
        <rFont val="Arial"/>
        <family val="2"/>
      </rPr>
      <t>Th1</t>
    </r>
  </si>
  <si>
    <r>
      <t>Rag1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 xml:space="preserve"> + </t>
    </r>
    <r>
      <rPr>
        <b/>
        <sz val="10"/>
        <rFont val="Arial"/>
        <family val="2"/>
      </rPr>
      <t>Th1</t>
    </r>
    <r>
      <rPr>
        <b/>
        <i/>
        <sz val="10"/>
        <rFont val="Arial"/>
        <family val="2"/>
      </rPr>
      <t>7</t>
    </r>
  </si>
  <si>
    <r>
      <t>Rag1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 xml:space="preserve"> + </t>
    </r>
    <r>
      <rPr>
        <b/>
        <sz val="10"/>
        <rFont val="Arial"/>
        <family val="2"/>
      </rPr>
      <t>T cells</t>
    </r>
  </si>
  <si>
    <r>
      <t>Rag1</t>
    </r>
    <r>
      <rPr>
        <b/>
        <i/>
        <vertAlign val="superscript"/>
        <sz val="11"/>
        <rFont val="Arial"/>
        <family val="2"/>
      </rPr>
      <t>-/-</t>
    </r>
  </si>
  <si>
    <r>
      <rPr>
        <b/>
        <i/>
        <sz val="11"/>
        <rFont val="Arial"/>
        <family val="2"/>
      </rPr>
      <t>Rag1</t>
    </r>
    <r>
      <rPr>
        <b/>
        <i/>
        <vertAlign val="superscript"/>
        <sz val="11"/>
        <rFont val="Arial"/>
        <family val="2"/>
      </rPr>
      <t>-/-</t>
    </r>
    <r>
      <rPr>
        <b/>
        <sz val="11"/>
        <rFont val="Arial"/>
        <family val="2"/>
      </rPr>
      <t xml:space="preserve"> + Th1</t>
    </r>
  </si>
  <si>
    <r>
      <t>Tbx21</t>
    </r>
    <r>
      <rPr>
        <b/>
        <i/>
        <vertAlign val="superscript"/>
        <sz val="11"/>
        <color theme="1"/>
        <rFont val="Arial"/>
        <family val="2"/>
      </rPr>
      <t>-/-</t>
    </r>
  </si>
  <si>
    <r>
      <t>Tbx21</t>
    </r>
    <r>
      <rPr>
        <b/>
        <i/>
        <vertAlign val="superscript"/>
        <sz val="10"/>
        <color theme="1"/>
        <rFont val="Arial"/>
        <family val="2"/>
      </rPr>
      <t>-/-</t>
    </r>
  </si>
  <si>
    <r>
      <t>Rorc</t>
    </r>
    <r>
      <rPr>
        <b/>
        <i/>
        <vertAlign val="superscript"/>
        <sz val="11"/>
        <color theme="1"/>
        <rFont val="Arial"/>
        <family val="2"/>
      </rPr>
      <t>-/-</t>
    </r>
  </si>
  <si>
    <r>
      <t>Rorc</t>
    </r>
    <r>
      <rPr>
        <b/>
        <i/>
        <vertAlign val="superscript"/>
        <sz val="10"/>
        <color theme="1"/>
        <rFont val="Arial"/>
        <family val="2"/>
      </rPr>
      <t>-/-</t>
    </r>
  </si>
  <si>
    <r>
      <t>Ifng</t>
    </r>
    <r>
      <rPr>
        <b/>
        <i/>
        <vertAlign val="superscript"/>
        <sz val="10"/>
        <color theme="1"/>
        <rFont val="Arial"/>
        <family val="2"/>
      </rPr>
      <t>-/-</t>
    </r>
  </si>
  <si>
    <r>
      <t>Rag1</t>
    </r>
    <r>
      <rPr>
        <i/>
        <vertAlign val="superscript"/>
        <sz val="10"/>
        <rFont val="Arial"/>
        <family val="2"/>
      </rPr>
      <t xml:space="preserve">-/- </t>
    </r>
  </si>
  <si>
    <r>
      <t>CX3CR1</t>
    </r>
    <r>
      <rPr>
        <b/>
        <vertAlign val="superscript"/>
        <sz val="11"/>
        <rFont val="Arial"/>
        <family val="2"/>
      </rPr>
      <t>+</t>
    </r>
  </si>
  <si>
    <r>
      <rPr>
        <b/>
        <i/>
        <sz val="11"/>
        <color theme="1"/>
        <rFont val="Arial"/>
        <family val="2"/>
      </rPr>
      <t>Rorc</t>
    </r>
    <r>
      <rPr>
        <b/>
        <i/>
        <vertAlign val="superscript"/>
        <sz val="11"/>
        <color theme="1"/>
        <rFont val="Arial"/>
        <family val="2"/>
      </rPr>
      <t>-/-</t>
    </r>
  </si>
  <si>
    <r>
      <t>Tbx21</t>
    </r>
    <r>
      <rPr>
        <b/>
        <i/>
        <vertAlign val="superscript"/>
        <sz val="11"/>
        <rFont val="Arial"/>
        <family val="2"/>
      </rPr>
      <t>-/-</t>
    </r>
  </si>
  <si>
    <r>
      <t>Rag1</t>
    </r>
    <r>
      <rPr>
        <b/>
        <i/>
        <vertAlign val="superscript"/>
        <sz val="10"/>
        <color theme="1"/>
        <rFont val="Arial"/>
        <family val="2"/>
      </rPr>
      <t>-/-</t>
    </r>
    <r>
      <rPr>
        <b/>
        <sz val="10"/>
        <color theme="1"/>
        <rFont val="Arial"/>
        <family val="2"/>
      </rPr>
      <t>+ T cells</t>
    </r>
  </si>
  <si>
    <r>
      <t>Rag1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>+IL17a/f</t>
    </r>
    <r>
      <rPr>
        <b/>
        <i/>
        <vertAlign val="superscript"/>
        <sz val="10"/>
        <rFont val="Arial"/>
        <family val="2"/>
      </rPr>
      <t xml:space="preserve">-/- </t>
    </r>
    <r>
      <rPr>
        <b/>
        <sz val="10"/>
        <rFont val="Arial"/>
        <family val="2"/>
      </rPr>
      <t>T cells</t>
    </r>
  </si>
  <si>
    <r>
      <t>Rag1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>+Ifng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T cell</t>
    </r>
    <r>
      <rPr>
        <b/>
        <i/>
        <sz val="10"/>
        <rFont val="Arial"/>
        <family val="2"/>
      </rPr>
      <t>s</t>
    </r>
  </si>
  <si>
    <r>
      <t>Rag1</t>
    </r>
    <r>
      <rPr>
        <b/>
        <i/>
        <vertAlign val="superscript"/>
        <sz val="10"/>
        <rFont val="Arial"/>
        <family val="2"/>
      </rPr>
      <t>-/-</t>
    </r>
    <r>
      <rPr>
        <b/>
        <i/>
        <sz val="10"/>
        <rFont val="Arial"/>
        <family val="2"/>
      </rPr>
      <t>+Ifng</t>
    </r>
    <r>
      <rPr>
        <b/>
        <i/>
        <vertAlign val="superscript"/>
        <sz val="10"/>
        <rFont val="Arial"/>
        <family val="2"/>
      </rPr>
      <t xml:space="preserve">-/- </t>
    </r>
    <r>
      <rPr>
        <b/>
        <sz val="10"/>
        <rFont val="Arial"/>
        <family val="2"/>
      </rPr>
      <t>T cell</t>
    </r>
    <r>
      <rPr>
        <b/>
        <i/>
        <sz val="10"/>
        <rFont val="Arial"/>
        <family val="2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</si>
</sst>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</font>
    <font>
      <i/>
      <sz val="10"/>
      <color rgb="FF0000FF"/>
      <name val="Arial"/>
      <family val="2"/>
    </font>
    <font>
      <sz val="10"/>
      <color rgb="FFFF0000"/>
      <name val="Arial"/>
      <family val="2"/>
    </font>
    <font>
      <b/>
      <vertAlign val="superscript"/>
      <sz val="11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color theme="1"/>
      <name val="Aptos Narrow"/>
      <family val="2"/>
      <scheme val="minor"/>
    </font>
    <font>
      <b/>
      <i/>
      <vertAlign val="superscript"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2" fontId="0" fillId="0" borderId="0" xfId="0" applyNumberFormat="1"/>
    <xf numFmtId="2" fontId="2" fillId="0" borderId="0" xfId="0" applyNumberFormat="1" applyFont="1"/>
    <xf numFmtId="0" fontId="11" fillId="0" borderId="0" xfId="0" applyFont="1" applyAlignment="1">
      <alignment horizontal="center"/>
    </xf>
    <xf numFmtId="2" fontId="6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0" xfId="0" applyFont="1"/>
    <xf numFmtId="0" fontId="10" fillId="0" borderId="0" xfId="0" applyFont="1" applyAlignment="1">
      <alignment horizontal="left"/>
    </xf>
    <xf numFmtId="164" fontId="0" fillId="0" borderId="0" xfId="0" applyNumberFormat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0" xfId="0" applyNumberFormat="1" applyFont="1"/>
    <xf numFmtId="1" fontId="2" fillId="0" borderId="5" xfId="0" applyNumberFormat="1" applyFont="1" applyBorder="1"/>
    <xf numFmtId="1" fontId="2" fillId="0" borderId="6" xfId="0" applyNumberFormat="1" applyFont="1" applyBorder="1"/>
    <xf numFmtId="1" fontId="2" fillId="0" borderId="7" xfId="0" applyNumberFormat="1" applyFont="1" applyBorder="1"/>
    <xf numFmtId="1" fontId="2" fillId="0" borderId="8" xfId="0" applyNumberFormat="1" applyFont="1" applyBorder="1"/>
    <xf numFmtId="1" fontId="2" fillId="0" borderId="9" xfId="0" applyNumberFormat="1" applyFont="1" applyBorder="1"/>
    <xf numFmtId="1" fontId="2" fillId="0" borderId="10" xfId="0" applyNumberFormat="1" applyFont="1" applyBorder="1"/>
    <xf numFmtId="1" fontId="2" fillId="0" borderId="11" xfId="0" applyNumberFormat="1" applyFont="1" applyBorder="1"/>
    <xf numFmtId="1" fontId="2" fillId="0" borderId="12" xfId="0" applyNumberFormat="1" applyFont="1" applyBorder="1"/>
    <xf numFmtId="164" fontId="2" fillId="0" borderId="0" xfId="0" applyNumberFormat="1" applyFont="1"/>
    <xf numFmtId="2" fontId="12" fillId="0" borderId="0" xfId="0" applyNumberFormat="1" applyFont="1"/>
    <xf numFmtId="0" fontId="7" fillId="0" borderId="0" xfId="0" applyFont="1"/>
    <xf numFmtId="164" fontId="6" fillId="0" borderId="0" xfId="0" applyNumberFormat="1" applyFont="1"/>
    <xf numFmtId="2" fontId="5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2" fillId="0" borderId="8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ont="1"/>
    <xf numFmtId="2" fontId="1" fillId="0" borderId="0" xfId="0" applyNumberFormat="1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164" fontId="31" fillId="0" borderId="0" xfId="0" applyNumberFormat="1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4" fontId="22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1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1" fontId="5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1" fontId="6" fillId="0" borderId="5" xfId="0" applyNumberFormat="1" applyFont="1" applyBorder="1"/>
    <xf numFmtId="1" fontId="6" fillId="0" borderId="6" xfId="0" applyNumberFormat="1" applyFont="1" applyBorder="1"/>
    <xf numFmtId="1" fontId="6" fillId="0" borderId="7" xfId="0" applyNumberFormat="1" applyFont="1" applyBorder="1"/>
    <xf numFmtId="1" fontId="6" fillId="0" borderId="8" xfId="0" applyNumberFormat="1" applyFont="1" applyBorder="1"/>
    <xf numFmtId="1" fontId="6" fillId="0" borderId="0" xfId="0" applyNumberFormat="1" applyFont="1"/>
    <xf numFmtId="1" fontId="6" fillId="0" borderId="9" xfId="0" applyNumberFormat="1" applyFont="1" applyBorder="1"/>
    <xf numFmtId="1" fontId="6" fillId="0" borderId="10" xfId="0" applyNumberFormat="1" applyFont="1" applyBorder="1"/>
    <xf numFmtId="1" fontId="6" fillId="0" borderId="11" xfId="0" applyNumberFormat="1" applyFont="1" applyBorder="1"/>
    <xf numFmtId="1" fontId="6" fillId="0" borderId="12" xfId="0" applyNumberFormat="1" applyFont="1" applyBorder="1"/>
    <xf numFmtId="0" fontId="2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12365721-5356-46F3-B4E6-723EBF647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1038225</xdr:colOff>
      <xdr:row>1</xdr:row>
      <xdr:rowOff>171450</xdr:rowOff>
    </xdr:from>
    <xdr:ext cx="106862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C94FEA-E498-D60B-1720-ECDD029A5F87}"/>
            </a:ext>
          </a:extLst>
        </xdr:cNvPr>
        <xdr:cNvSpPr txBox="1"/>
      </xdr:nvSpPr>
      <xdr:spPr>
        <a:xfrm>
          <a:off x="10077450" y="361950"/>
          <a:ext cx="10686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-log10(p-value)</a:t>
          </a:r>
        </a:p>
      </xdr:txBody>
    </xdr:sp>
    <xdr:clientData/>
  </xdr:oneCellAnchor>
  <xdr:oneCellAnchor>
    <xdr:from>
      <xdr:col>2</xdr:col>
      <xdr:colOff>1438275</xdr:colOff>
      <xdr:row>1</xdr:row>
      <xdr:rowOff>142875</xdr:rowOff>
    </xdr:from>
    <xdr:ext cx="62337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F6055A-0BA4-4BE3-8BF3-0AB135DC39D7}"/>
            </a:ext>
          </a:extLst>
        </xdr:cNvPr>
        <xdr:cNvSpPr txBox="1"/>
      </xdr:nvSpPr>
      <xdr:spPr>
        <a:xfrm>
          <a:off x="4619625" y="333375"/>
          <a:ext cx="6233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Z-score</a:t>
          </a:r>
        </a:p>
      </xdr:txBody>
    </xdr:sp>
    <xdr:clientData/>
  </xdr:oneCellAnchor>
  <xdr:oneCellAnchor>
    <xdr:from>
      <xdr:col>9</xdr:col>
      <xdr:colOff>771525</xdr:colOff>
      <xdr:row>1</xdr:row>
      <xdr:rowOff>152400</xdr:rowOff>
    </xdr:from>
    <xdr:ext cx="9083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FCE2B4-B953-42F8-9FBF-A168F5887654}"/>
            </a:ext>
          </a:extLst>
        </xdr:cNvPr>
        <xdr:cNvSpPr txBox="1"/>
      </xdr:nvSpPr>
      <xdr:spPr>
        <a:xfrm>
          <a:off x="14735175" y="342900"/>
          <a:ext cx="9083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Fold</a:t>
          </a:r>
          <a:r>
            <a:rPr lang="en-US" sz="1100" b="1" baseline="0"/>
            <a:t> </a:t>
          </a:r>
          <a:r>
            <a:rPr lang="en-US" sz="1100" b="1"/>
            <a:t>Change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unjan.kak\Document%20with%20data\Data%20folder%20from%20June%202020\Craniotomy\exps\WT%20RAG%20KO\Global%20KOs%20IL17%20IFNg\IL-17A%20Ab%20treatment_revamped%20dose\titers%2014-4-23.xlsx" TargetMode="External"/><Relationship Id="rId1" Type="http://schemas.openxmlformats.org/officeDocument/2006/relationships/externalLinkPath" Target="https://univnebrmedcntr-my.sharepoint.com/Users/gunjan.kak/Document%20with%20data/Data%20folder%20from%20June%202020/Craniotomy/exps/WT%20RAG%20KO/Global%20KOs%20IL17%20IFNg/IL-17A%20Ab%20treatment_revamped%20dose/titers%2014-4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L17A dep"/>
      <sheetName val="gdTCR dep rep 1"/>
      <sheetName val="gdTCR rep 2"/>
    </sheetNames>
    <sheetDataSet>
      <sheetData sheetId="0">
        <row r="13">
          <cell r="D13">
            <v>127</v>
          </cell>
        </row>
        <row r="14">
          <cell r="D14">
            <v>159</v>
          </cell>
        </row>
        <row r="15">
          <cell r="D15">
            <v>109</v>
          </cell>
        </row>
        <row r="16">
          <cell r="D16">
            <v>38</v>
          </cell>
        </row>
        <row r="17">
          <cell r="D17">
            <v>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CE21-F99D-4399-ABBF-B40797B09A01}">
  <dimension ref="A1:AM138"/>
  <sheetViews>
    <sheetView zoomScale="85" zoomScaleNormal="85" workbookViewId="0">
      <selection activeCell="D25" sqref="D25"/>
    </sheetView>
  </sheetViews>
  <sheetFormatPr defaultColWidth="9.140625" defaultRowHeight="14.25" x14ac:dyDescent="0.2"/>
  <cols>
    <col min="1" max="1" width="10.5703125" style="9" customWidth="1"/>
    <col min="2" max="2" width="9.28515625" style="9" bestFit="1" customWidth="1"/>
    <col min="3" max="3" width="10.28515625" style="9" bestFit="1" customWidth="1"/>
    <col min="4" max="5" width="9.28515625" style="9" bestFit="1" customWidth="1"/>
    <col min="6" max="6" width="10.28515625" style="9" bestFit="1" customWidth="1"/>
    <col min="7" max="7" width="11.5703125" style="9" bestFit="1" customWidth="1"/>
    <col min="8" max="9" width="9.28515625" style="9" bestFit="1" customWidth="1"/>
    <col min="10" max="11" width="11.5703125" style="9" bestFit="1" customWidth="1"/>
    <col min="12" max="12" width="9.28515625" style="9" bestFit="1" customWidth="1"/>
    <col min="13" max="13" width="9.140625" style="9"/>
    <col min="14" max="15" width="9.28515625" style="9" bestFit="1" customWidth="1"/>
    <col min="16" max="16" width="9.140625" style="9"/>
    <col min="17" max="18" width="9.28515625" style="9" bestFit="1" customWidth="1"/>
    <col min="19" max="19" width="9.140625" style="9"/>
    <col min="20" max="21" width="9.28515625" style="9" bestFit="1" customWidth="1"/>
    <col min="22" max="22" width="9.140625" style="9"/>
    <col min="23" max="24" width="9.28515625" style="9" bestFit="1" customWidth="1"/>
    <col min="25" max="25" width="9.140625" style="9"/>
    <col min="26" max="27" width="9.28515625" style="9" bestFit="1" customWidth="1"/>
    <col min="28" max="16384" width="9.140625" style="9"/>
  </cols>
  <sheetData>
    <row r="1" spans="1:12" ht="15" x14ac:dyDescent="0.25">
      <c r="A1" s="7"/>
    </row>
    <row r="2" spans="1:12" ht="15" x14ac:dyDescent="0.25">
      <c r="A2" s="7" t="s">
        <v>0</v>
      </c>
      <c r="B2" s="10" t="s">
        <v>2</v>
      </c>
      <c r="C2" s="10" t="s">
        <v>3</v>
      </c>
      <c r="D2" s="10" t="s">
        <v>4</v>
      </c>
      <c r="E2" s="7"/>
      <c r="F2" s="10" t="s">
        <v>5</v>
      </c>
      <c r="G2" s="10" t="s">
        <v>6</v>
      </c>
      <c r="H2" s="10" t="s">
        <v>7</v>
      </c>
      <c r="I2" s="7"/>
      <c r="J2" s="10" t="s">
        <v>10</v>
      </c>
      <c r="K2" s="10" t="s">
        <v>8</v>
      </c>
      <c r="L2" s="10" t="s">
        <v>9</v>
      </c>
    </row>
    <row r="3" spans="1:12" x14ac:dyDescent="0.2">
      <c r="B3" s="11">
        <v>1.2</v>
      </c>
      <c r="C3" s="11">
        <v>9.1199999999999992</v>
      </c>
      <c r="D3" s="11">
        <v>22.5</v>
      </c>
      <c r="E3" s="11"/>
      <c r="F3" s="11">
        <v>2.0099999999999998</v>
      </c>
      <c r="G3" s="11">
        <v>1.79</v>
      </c>
      <c r="H3" s="11">
        <v>0</v>
      </c>
      <c r="I3" s="11"/>
      <c r="J3" s="11">
        <v>2.0099999999999998</v>
      </c>
      <c r="K3" s="11">
        <v>4.24</v>
      </c>
      <c r="L3" s="11">
        <v>3.14</v>
      </c>
    </row>
    <row r="4" spans="1:12" x14ac:dyDescent="0.2">
      <c r="B4" s="11">
        <v>0.2</v>
      </c>
      <c r="C4" s="11">
        <v>12.1</v>
      </c>
      <c r="D4" s="11">
        <v>24.3</v>
      </c>
      <c r="E4" s="11"/>
      <c r="F4" s="11">
        <v>0.23</v>
      </c>
      <c r="G4" s="11">
        <v>1.71</v>
      </c>
      <c r="H4" s="11">
        <v>0</v>
      </c>
      <c r="I4" s="11"/>
      <c r="J4" s="11">
        <v>2.4</v>
      </c>
      <c r="K4" s="11">
        <v>12.3</v>
      </c>
      <c r="L4" s="11">
        <v>2.57</v>
      </c>
    </row>
    <row r="5" spans="1:12" x14ac:dyDescent="0.2">
      <c r="B5" s="11">
        <v>0.78</v>
      </c>
      <c r="C5" s="11">
        <v>20</v>
      </c>
      <c r="D5" s="11">
        <v>29.6</v>
      </c>
      <c r="E5" s="11"/>
      <c r="F5" s="11">
        <v>0.22</v>
      </c>
      <c r="G5" s="11">
        <v>2.66</v>
      </c>
      <c r="H5" s="11">
        <v>0</v>
      </c>
      <c r="I5" s="11"/>
      <c r="J5" s="11">
        <v>0.96</v>
      </c>
      <c r="K5" s="11">
        <v>6.27</v>
      </c>
      <c r="L5" s="11">
        <v>1.91</v>
      </c>
    </row>
    <row r="6" spans="1:12" x14ac:dyDescent="0.2">
      <c r="B6" s="11">
        <v>0.55000000000000004</v>
      </c>
      <c r="C6" s="11">
        <v>14.2</v>
      </c>
      <c r="D6" s="11">
        <v>16</v>
      </c>
      <c r="E6" s="11"/>
      <c r="F6" s="11">
        <v>0.41</v>
      </c>
      <c r="G6" s="11">
        <v>1.38</v>
      </c>
      <c r="H6" s="11">
        <v>0</v>
      </c>
      <c r="I6" s="11"/>
      <c r="J6" s="11">
        <v>2.94</v>
      </c>
      <c r="K6" s="11">
        <v>14.6</v>
      </c>
      <c r="L6" s="11">
        <v>7.04</v>
      </c>
    </row>
    <row r="7" spans="1:12" x14ac:dyDescent="0.2">
      <c r="B7" s="11">
        <v>0.77</v>
      </c>
      <c r="C7" s="11">
        <v>11.9</v>
      </c>
      <c r="D7" s="11">
        <v>2.12</v>
      </c>
      <c r="E7" s="11"/>
      <c r="F7" s="11">
        <v>0.22</v>
      </c>
      <c r="G7" s="11">
        <v>1.94</v>
      </c>
      <c r="H7" s="11">
        <v>0</v>
      </c>
      <c r="I7" s="11"/>
      <c r="J7" s="11">
        <v>2.2000000000000002</v>
      </c>
      <c r="K7" s="11">
        <v>10.1</v>
      </c>
      <c r="L7" s="11">
        <v>1.88</v>
      </c>
    </row>
    <row r="8" spans="1:12" x14ac:dyDescent="0.2">
      <c r="B8" s="11">
        <v>1.1000000000000001</v>
      </c>
      <c r="C8" s="11">
        <v>3.71</v>
      </c>
      <c r="D8" s="11">
        <v>3.26</v>
      </c>
      <c r="E8" s="11"/>
      <c r="F8" s="11">
        <v>1.38</v>
      </c>
      <c r="G8" s="11">
        <v>2.04</v>
      </c>
      <c r="H8" s="11">
        <v>7.61</v>
      </c>
      <c r="I8" s="11"/>
      <c r="J8" s="11">
        <v>3.03</v>
      </c>
      <c r="K8" s="11">
        <v>5.51</v>
      </c>
      <c r="L8" s="11">
        <v>7.61</v>
      </c>
    </row>
    <row r="9" spans="1:12" x14ac:dyDescent="0.2">
      <c r="B9" s="11">
        <v>0.88</v>
      </c>
      <c r="C9" s="11">
        <v>4.68</v>
      </c>
      <c r="D9" s="11">
        <v>13.7</v>
      </c>
      <c r="E9" s="11"/>
      <c r="F9" s="11">
        <v>0.53</v>
      </c>
      <c r="G9" s="11">
        <v>2.79</v>
      </c>
      <c r="H9" s="11">
        <v>3.28</v>
      </c>
      <c r="I9" s="11"/>
      <c r="J9" s="11">
        <v>0.88</v>
      </c>
      <c r="K9" s="11">
        <v>6.68</v>
      </c>
      <c r="L9" s="11">
        <v>27</v>
      </c>
    </row>
    <row r="10" spans="1:12" x14ac:dyDescent="0.2">
      <c r="B10" s="11">
        <v>1.73</v>
      </c>
      <c r="C10" s="11">
        <v>8.11</v>
      </c>
      <c r="D10" s="11">
        <v>14.1</v>
      </c>
      <c r="E10" s="11"/>
      <c r="F10" s="11">
        <v>1.1499999999999999</v>
      </c>
      <c r="G10" s="11">
        <v>2.1</v>
      </c>
      <c r="H10" s="11">
        <v>5.56</v>
      </c>
      <c r="I10" s="11"/>
      <c r="J10" s="11">
        <v>4.26</v>
      </c>
      <c r="K10" s="11">
        <v>6.25</v>
      </c>
      <c r="L10" s="11">
        <v>19.3</v>
      </c>
    </row>
    <row r="11" spans="1:12" x14ac:dyDescent="0.2">
      <c r="B11" s="11">
        <v>1.0900000000000001</v>
      </c>
      <c r="C11" s="11">
        <v>5.99</v>
      </c>
      <c r="D11" s="11">
        <v>11.5</v>
      </c>
      <c r="E11" s="11"/>
      <c r="F11" s="11">
        <v>0.31</v>
      </c>
      <c r="G11" s="11">
        <v>3.47</v>
      </c>
      <c r="H11" s="11">
        <v>4.42</v>
      </c>
      <c r="I11" s="11"/>
      <c r="J11" s="11">
        <v>1.77</v>
      </c>
      <c r="K11" s="11">
        <v>6.77</v>
      </c>
      <c r="L11" s="11">
        <v>21.7</v>
      </c>
    </row>
    <row r="12" spans="1:12" x14ac:dyDescent="0.2">
      <c r="B12" s="11">
        <v>1.95</v>
      </c>
      <c r="C12" s="11">
        <v>1.42</v>
      </c>
      <c r="D12" s="11">
        <v>23.4</v>
      </c>
      <c r="E12" s="11"/>
      <c r="F12" s="11">
        <v>1.17</v>
      </c>
      <c r="G12" s="11">
        <v>7.8</v>
      </c>
      <c r="H12" s="11">
        <v>4.83</v>
      </c>
      <c r="I12" s="11"/>
      <c r="J12" s="11">
        <v>0.97</v>
      </c>
      <c r="K12" s="11">
        <v>1.42</v>
      </c>
      <c r="L12" s="11">
        <v>4.83</v>
      </c>
    </row>
    <row r="13" spans="1:12" x14ac:dyDescent="0.2">
      <c r="B13" s="11">
        <v>2.2999999999999998</v>
      </c>
      <c r="C13" s="11">
        <v>4.55</v>
      </c>
      <c r="D13" s="11">
        <v>14</v>
      </c>
      <c r="E13" s="11"/>
      <c r="F13" s="11">
        <v>0.28000000000000003</v>
      </c>
      <c r="G13" s="11">
        <v>7.58</v>
      </c>
      <c r="H13" s="11">
        <v>2.7</v>
      </c>
      <c r="I13" s="11"/>
      <c r="J13" s="11">
        <v>4.38</v>
      </c>
      <c r="K13" s="11">
        <v>12.1</v>
      </c>
      <c r="L13" s="11">
        <v>4.04</v>
      </c>
    </row>
    <row r="14" spans="1:12" x14ac:dyDescent="0.2">
      <c r="B14" s="11">
        <v>0.57999999999999996</v>
      </c>
      <c r="C14" s="11">
        <v>11.6</v>
      </c>
      <c r="D14" s="11">
        <v>10.4</v>
      </c>
      <c r="E14" s="11"/>
      <c r="F14" s="11">
        <v>0</v>
      </c>
      <c r="G14" s="11">
        <v>2.2799999999999998</v>
      </c>
      <c r="H14" s="11">
        <v>4.92</v>
      </c>
      <c r="I14" s="11"/>
      <c r="J14" s="11">
        <v>0.28999999999999998</v>
      </c>
      <c r="K14" s="11">
        <v>17.3</v>
      </c>
      <c r="L14" s="11">
        <v>3.83</v>
      </c>
    </row>
    <row r="15" spans="1:12" x14ac:dyDescent="0.2">
      <c r="B15" s="11"/>
      <c r="C15" s="11">
        <v>11.3</v>
      </c>
      <c r="D15" s="11">
        <v>11.2</v>
      </c>
      <c r="E15" s="11"/>
      <c r="F15" s="11"/>
      <c r="G15" s="11">
        <v>1.62</v>
      </c>
      <c r="H15" s="11">
        <v>2.06</v>
      </c>
      <c r="I15" s="11"/>
      <c r="J15" s="11"/>
      <c r="K15" s="11">
        <v>23.3</v>
      </c>
      <c r="L15" s="11">
        <v>2.06</v>
      </c>
    </row>
    <row r="16" spans="1:12" x14ac:dyDescent="0.2">
      <c r="B16" s="11"/>
      <c r="C16" s="11">
        <v>22.3</v>
      </c>
      <c r="D16" s="11">
        <v>4.12</v>
      </c>
      <c r="E16" s="11"/>
      <c r="F16" s="11"/>
      <c r="G16" s="11">
        <v>2.27</v>
      </c>
      <c r="H16" s="11">
        <v>3.8</v>
      </c>
      <c r="I16" s="11"/>
      <c r="J16" s="11"/>
      <c r="K16" s="11">
        <v>3.18</v>
      </c>
      <c r="L16" s="11">
        <v>1.71</v>
      </c>
    </row>
    <row r="17" spans="2:12" x14ac:dyDescent="0.2">
      <c r="B17" s="11"/>
      <c r="C17" s="11">
        <v>5.94</v>
      </c>
      <c r="D17" s="11">
        <v>7.09</v>
      </c>
      <c r="E17" s="11"/>
      <c r="F17" s="11"/>
      <c r="G17" s="11">
        <v>4.95</v>
      </c>
      <c r="H17" s="11">
        <v>1.02</v>
      </c>
      <c r="I17" s="11"/>
      <c r="J17" s="11"/>
      <c r="K17" s="11">
        <v>7.92</v>
      </c>
      <c r="L17" s="11">
        <v>3.99</v>
      </c>
    </row>
    <row r="67" spans="2:1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9" spans="2:11" s="8" customFormat="1" x14ac:dyDescent="0.2"/>
    <row r="87" spans="30:39" s="8" customFormat="1" x14ac:dyDescent="0.2"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pans="30:39" x14ac:dyDescent="0.2"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30:39" x14ac:dyDescent="0.2"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30:39" x14ac:dyDescent="0.2"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30:39" x14ac:dyDescent="0.2"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30:39" x14ac:dyDescent="0.2"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30:39" x14ac:dyDescent="0.2"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30:39" x14ac:dyDescent="0.2"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30:39" x14ac:dyDescent="0.2"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30:39" x14ac:dyDescent="0.2"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30:39" x14ac:dyDescent="0.2"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30:39" x14ac:dyDescent="0.2"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30:39" x14ac:dyDescent="0.2"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30:39" x14ac:dyDescent="0.2"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30:39" x14ac:dyDescent="0.2"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30:39" x14ac:dyDescent="0.2"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5" spans="30:39" s="6" customFormat="1" ht="15" x14ac:dyDescent="0.25"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</row>
    <row r="106" spans="30:39" x14ac:dyDescent="0.2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30:39" x14ac:dyDescent="0.2"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30:39" x14ac:dyDescent="0.2"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30:39" x14ac:dyDescent="0.2"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30:39" x14ac:dyDescent="0.2"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30:39" x14ac:dyDescent="0.2"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30:39" x14ac:dyDescent="0.2"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30:39" x14ac:dyDescent="0.2"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30:39" x14ac:dyDescent="0.2"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30:39" x14ac:dyDescent="0.2"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30:39" x14ac:dyDescent="0.2"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30:39" x14ac:dyDescent="0.2"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30:39" x14ac:dyDescent="0.2"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30:39" x14ac:dyDescent="0.2"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30:39" x14ac:dyDescent="0.2"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3" spans="30:39" x14ac:dyDescent="0.2"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</row>
    <row r="124" spans="30:39" x14ac:dyDescent="0.2"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30:39" x14ac:dyDescent="0.2"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30:39" x14ac:dyDescent="0.2"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30:39" x14ac:dyDescent="0.2"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30:39" x14ac:dyDescent="0.2"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30:39" x14ac:dyDescent="0.2"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30:39" x14ac:dyDescent="0.2"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30:39" x14ac:dyDescent="0.2"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30:39" x14ac:dyDescent="0.2"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30:39" x14ac:dyDescent="0.2"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30:39" x14ac:dyDescent="0.2"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30:39" x14ac:dyDescent="0.2"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30:39" x14ac:dyDescent="0.2"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30:39" x14ac:dyDescent="0.2"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  <row r="138" spans="30:39" x14ac:dyDescent="0.2"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316C-6EAE-4A92-AA6A-DB14287BF923}">
  <dimension ref="A3:E19"/>
  <sheetViews>
    <sheetView workbookViewId="0">
      <selection activeCell="I22" sqref="I22"/>
    </sheetView>
  </sheetViews>
  <sheetFormatPr defaultRowHeight="15" x14ac:dyDescent="0.25"/>
  <sheetData>
    <row r="3" spans="1:5" x14ac:dyDescent="0.25">
      <c r="A3" s="7" t="s">
        <v>112</v>
      </c>
      <c r="B3" s="3"/>
      <c r="C3" s="4" t="s">
        <v>69</v>
      </c>
      <c r="D3" s="4" t="s">
        <v>70</v>
      </c>
      <c r="E3" s="4" t="s">
        <v>71</v>
      </c>
    </row>
    <row r="4" spans="1:5" x14ac:dyDescent="0.25">
      <c r="A4" s="7"/>
      <c r="B4" s="16" t="s">
        <v>92</v>
      </c>
      <c r="C4" s="2">
        <v>-0.91630999999999996</v>
      </c>
      <c r="D4" s="2">
        <v>1.0666629999999999</v>
      </c>
      <c r="E4" s="2">
        <v>-0.15035000000000001</v>
      </c>
    </row>
    <row r="5" spans="1:5" x14ac:dyDescent="0.25">
      <c r="A5" s="7"/>
      <c r="B5" s="16" t="s">
        <v>89</v>
      </c>
      <c r="C5" s="2">
        <v>-1.0170399999999999</v>
      </c>
      <c r="D5" s="2">
        <v>0.98203700000000005</v>
      </c>
      <c r="E5" s="2">
        <v>3.5007000000000003E-2</v>
      </c>
    </row>
    <row r="6" spans="1:5" x14ac:dyDescent="0.25">
      <c r="A6" s="7"/>
      <c r="B6" s="16" t="s">
        <v>93</v>
      </c>
      <c r="C6" s="2">
        <v>-0.88419000000000003</v>
      </c>
      <c r="D6" s="2">
        <v>1.085256</v>
      </c>
      <c r="E6" s="2">
        <v>-0.20107</v>
      </c>
    </row>
    <row r="7" spans="1:5" x14ac:dyDescent="0.25">
      <c r="A7" s="7"/>
      <c r="B7" s="16" t="s">
        <v>113</v>
      </c>
      <c r="C7" s="2">
        <v>-0.35026000000000002</v>
      </c>
      <c r="D7" s="2">
        <v>-0.77775000000000005</v>
      </c>
      <c r="E7" s="2">
        <v>1.1280140000000001</v>
      </c>
    </row>
    <row r="8" spans="1:5" x14ac:dyDescent="0.25">
      <c r="A8" s="7"/>
      <c r="B8" s="16" t="s">
        <v>88</v>
      </c>
      <c r="C8" s="2">
        <v>-0.68454999999999999</v>
      </c>
      <c r="D8" s="2">
        <v>-0.46305000000000002</v>
      </c>
      <c r="E8" s="2">
        <v>1.147597</v>
      </c>
    </row>
    <row r="9" spans="1:5" x14ac:dyDescent="0.25">
      <c r="A9" s="7"/>
      <c r="B9" s="16" t="s">
        <v>87</v>
      </c>
      <c r="C9" s="2">
        <v>-0.90139000000000002</v>
      </c>
      <c r="D9" s="2">
        <v>-0.17430999999999999</v>
      </c>
      <c r="E9" s="2">
        <v>1.0756950000000001</v>
      </c>
    </row>
    <row r="10" spans="1:5" x14ac:dyDescent="0.25">
      <c r="A10" s="7"/>
      <c r="B10" s="16" t="s">
        <v>83</v>
      </c>
      <c r="C10" s="2">
        <v>-1.10303</v>
      </c>
      <c r="D10" s="2">
        <v>0.25571100000000002</v>
      </c>
      <c r="E10" s="2">
        <v>0.84731599999999996</v>
      </c>
    </row>
    <row r="11" spans="1:5" x14ac:dyDescent="0.25">
      <c r="A11" s="7"/>
      <c r="B11" s="16" t="s">
        <v>81</v>
      </c>
      <c r="C11" s="2">
        <v>-1.0837300000000001</v>
      </c>
      <c r="D11" s="2">
        <v>0.88704400000000005</v>
      </c>
      <c r="E11" s="2">
        <v>0.196685</v>
      </c>
    </row>
    <row r="12" spans="1:5" x14ac:dyDescent="0.25">
      <c r="A12" s="7"/>
      <c r="B12" s="16" t="s">
        <v>114</v>
      </c>
      <c r="C12" s="2">
        <v>-0.21929999999999999</v>
      </c>
      <c r="D12" s="2">
        <v>1.091448</v>
      </c>
      <c r="E12" s="2">
        <v>-0.87214999999999998</v>
      </c>
    </row>
    <row r="13" spans="1:5" x14ac:dyDescent="0.25">
      <c r="A13" s="7"/>
      <c r="B13" s="16" t="s">
        <v>82</v>
      </c>
      <c r="C13" s="2">
        <v>-1.1005199999999999</v>
      </c>
      <c r="D13" s="2">
        <v>0.247528</v>
      </c>
      <c r="E13" s="2">
        <v>0.85299000000000003</v>
      </c>
    </row>
    <row r="14" spans="1:5" x14ac:dyDescent="0.25">
      <c r="A14" s="7"/>
      <c r="B14" s="16" t="s">
        <v>79</v>
      </c>
      <c r="C14" s="2">
        <v>-0.93247000000000002</v>
      </c>
      <c r="D14" s="2">
        <v>-0.12357</v>
      </c>
      <c r="E14" s="2">
        <v>1.0560419999999999</v>
      </c>
    </row>
    <row r="15" spans="1:5" x14ac:dyDescent="0.25">
      <c r="A15" s="7"/>
      <c r="B15" s="16" t="s">
        <v>115</v>
      </c>
      <c r="C15" s="2">
        <v>-1.0246</v>
      </c>
      <c r="D15" s="2">
        <v>5.1173000000000003E-2</v>
      </c>
      <c r="E15" s="2">
        <v>0.97343100000000005</v>
      </c>
    </row>
    <row r="16" spans="1:5" x14ac:dyDescent="0.25">
      <c r="A16" s="7"/>
      <c r="B16" s="16" t="s">
        <v>116</v>
      </c>
      <c r="C16" s="2">
        <v>-1.1326700000000001</v>
      </c>
      <c r="D16" s="2">
        <v>0.76074699999999995</v>
      </c>
      <c r="E16" s="2">
        <v>0.371921</v>
      </c>
    </row>
    <row r="17" spans="1:5" x14ac:dyDescent="0.25">
      <c r="A17" s="7"/>
      <c r="B17" s="16" t="s">
        <v>117</v>
      </c>
      <c r="C17" s="2">
        <v>-1.0329200000000001</v>
      </c>
      <c r="D17" s="2">
        <v>6.9471000000000005E-2</v>
      </c>
      <c r="E17" s="2">
        <v>0.963453</v>
      </c>
    </row>
    <row r="18" spans="1:5" x14ac:dyDescent="0.25">
      <c r="A18" s="7"/>
      <c r="B18" s="16" t="s">
        <v>86</v>
      </c>
      <c r="C18" s="2">
        <v>-1.1546000000000001</v>
      </c>
      <c r="D18" s="2">
        <v>0.56440800000000002</v>
      </c>
      <c r="E18" s="2">
        <v>0.59019699999999997</v>
      </c>
    </row>
    <row r="19" spans="1:5" x14ac:dyDescent="0.25">
      <c r="A19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FAA3-D7CC-48EC-A327-970FF3763A8F}">
  <dimension ref="A2:H9"/>
  <sheetViews>
    <sheetView workbookViewId="0">
      <selection activeCell="L18" sqref="L18"/>
    </sheetView>
  </sheetViews>
  <sheetFormatPr defaultRowHeight="14.25" x14ac:dyDescent="0.2"/>
  <cols>
    <col min="1" max="16384" width="9.140625" style="9"/>
  </cols>
  <sheetData>
    <row r="2" spans="1:8" ht="15" x14ac:dyDescent="0.25">
      <c r="A2" s="7"/>
      <c r="B2" s="77" t="s">
        <v>70</v>
      </c>
      <c r="C2" s="77"/>
      <c r="D2" s="77"/>
      <c r="F2" s="77" t="s">
        <v>71</v>
      </c>
      <c r="G2" s="77"/>
      <c r="H2" s="77"/>
    </row>
    <row r="3" spans="1:8" ht="15" x14ac:dyDescent="0.25">
      <c r="A3" s="7" t="s">
        <v>118</v>
      </c>
      <c r="B3" s="4" t="s">
        <v>119</v>
      </c>
      <c r="C3" s="4" t="s">
        <v>120</v>
      </c>
      <c r="D3" s="4" t="s">
        <v>121</v>
      </c>
      <c r="E3" s="3"/>
      <c r="F3" s="4" t="s">
        <v>119</v>
      </c>
      <c r="G3" s="4" t="s">
        <v>120</v>
      </c>
      <c r="H3" s="4" t="s">
        <v>121</v>
      </c>
    </row>
    <row r="4" spans="1:8" ht="15" x14ac:dyDescent="0.25">
      <c r="A4" s="7"/>
      <c r="B4" s="2">
        <v>26.24</v>
      </c>
      <c r="C4" s="2">
        <v>24.54</v>
      </c>
      <c r="D4" s="2">
        <v>55.3</v>
      </c>
      <c r="E4" s="2"/>
      <c r="F4" s="2">
        <v>54.5</v>
      </c>
      <c r="G4" s="2">
        <v>27.6</v>
      </c>
      <c r="H4" s="2">
        <v>82.7</v>
      </c>
    </row>
    <row r="5" spans="1:8" ht="15" x14ac:dyDescent="0.25">
      <c r="A5" s="7"/>
      <c r="B5" s="2">
        <v>21.63</v>
      </c>
      <c r="C5" s="2">
        <v>16.13</v>
      </c>
      <c r="D5" s="2">
        <v>42.7</v>
      </c>
      <c r="E5" s="2"/>
      <c r="F5" s="2">
        <v>35.409999999999997</v>
      </c>
      <c r="G5" s="2">
        <v>22.5</v>
      </c>
      <c r="H5" s="2">
        <v>53.7</v>
      </c>
    </row>
    <row r="6" spans="1:8" ht="15" x14ac:dyDescent="0.25">
      <c r="A6" s="7"/>
      <c r="B6" s="2">
        <v>30.92</v>
      </c>
      <c r="C6" s="2">
        <v>12.38</v>
      </c>
      <c r="D6" s="2">
        <v>23.27</v>
      </c>
      <c r="E6" s="2"/>
      <c r="F6" s="2">
        <v>32.32</v>
      </c>
      <c r="G6" s="2">
        <v>16.52</v>
      </c>
      <c r="H6" s="2">
        <v>46.2</v>
      </c>
    </row>
    <row r="7" spans="1:8" ht="15" x14ac:dyDescent="0.25">
      <c r="A7" s="7"/>
      <c r="B7" s="2">
        <v>19.350000000000001</v>
      </c>
      <c r="C7" s="2">
        <v>18.649999999999999</v>
      </c>
      <c r="D7" s="2">
        <v>27.9</v>
      </c>
      <c r="E7" s="2"/>
      <c r="F7" s="2">
        <v>33.1</v>
      </c>
      <c r="G7" s="2">
        <v>22.5</v>
      </c>
      <c r="H7" s="2">
        <v>45.8</v>
      </c>
    </row>
    <row r="8" spans="1:8" ht="15" x14ac:dyDescent="0.25">
      <c r="A8" s="7"/>
      <c r="B8" s="2">
        <v>24</v>
      </c>
      <c r="C8" s="2">
        <v>21.4</v>
      </c>
      <c r="D8" s="2">
        <v>39</v>
      </c>
      <c r="E8" s="2"/>
      <c r="F8" s="2">
        <v>41.4</v>
      </c>
      <c r="G8" s="2">
        <v>41.4</v>
      </c>
      <c r="H8" s="2">
        <v>60.4</v>
      </c>
    </row>
    <row r="9" spans="1:8" ht="15" x14ac:dyDescent="0.25">
      <c r="A9" s="7"/>
    </row>
  </sheetData>
  <mergeCells count="2">
    <mergeCell ref="B2:D2"/>
    <mergeCell ref="F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DC54-E56D-4736-B3E5-EF64A9790375}">
  <dimension ref="A1:AL78"/>
  <sheetViews>
    <sheetView zoomScale="80" zoomScaleNormal="80" workbookViewId="0">
      <selection activeCell="N14" sqref="N14"/>
    </sheetView>
  </sheetViews>
  <sheetFormatPr defaultRowHeight="15" x14ac:dyDescent="0.25"/>
  <cols>
    <col min="2" max="3" width="9.42578125" bestFit="1" customWidth="1"/>
    <col min="4" max="4" width="15.140625" customWidth="1"/>
    <col min="5" max="5" width="9.42578125" bestFit="1" customWidth="1"/>
    <col min="6" max="6" width="13.42578125" customWidth="1"/>
    <col min="7" max="7" width="14.140625" customWidth="1"/>
    <col min="8" max="8" width="11.5703125" customWidth="1"/>
    <col min="9" max="9" width="14" customWidth="1"/>
    <col min="10" max="10" width="16.5703125" customWidth="1"/>
    <col min="15" max="19" width="9.140625" customWidth="1"/>
  </cols>
  <sheetData>
    <row r="1" spans="1:38" x14ac:dyDescent="0.25">
      <c r="A1" s="91"/>
      <c r="B1" s="79" t="s">
        <v>122</v>
      </c>
      <c r="C1" s="79"/>
      <c r="D1" s="79"/>
      <c r="E1" s="79" t="s">
        <v>66</v>
      </c>
      <c r="F1" s="79"/>
      <c r="G1" s="79"/>
      <c r="H1" s="79" t="s">
        <v>67</v>
      </c>
      <c r="I1" s="79"/>
      <c r="J1" s="79"/>
    </row>
    <row r="2" spans="1:38" ht="16.5" x14ac:dyDescent="0.25">
      <c r="A2" s="1" t="s">
        <v>0</v>
      </c>
      <c r="B2" s="12" t="s">
        <v>12</v>
      </c>
      <c r="C2" s="86" t="s">
        <v>623</v>
      </c>
      <c r="D2" s="12" t="s">
        <v>624</v>
      </c>
      <c r="E2" s="12" t="s">
        <v>12</v>
      </c>
      <c r="F2" s="86" t="s">
        <v>623</v>
      </c>
      <c r="G2" s="12" t="s">
        <v>624</v>
      </c>
      <c r="H2" s="12" t="s">
        <v>12</v>
      </c>
      <c r="I2" s="86" t="s">
        <v>623</v>
      </c>
      <c r="J2" s="12" t="s">
        <v>624</v>
      </c>
      <c r="AD2" s="4"/>
      <c r="AE2" s="2"/>
      <c r="AF2" s="2"/>
      <c r="AG2" s="2"/>
      <c r="AH2" s="2"/>
      <c r="AI2" s="2"/>
      <c r="AJ2" s="2"/>
      <c r="AK2" s="2"/>
      <c r="AL2" s="2"/>
    </row>
    <row r="3" spans="1:38" x14ac:dyDescent="0.25">
      <c r="A3" s="91"/>
      <c r="B3" s="11">
        <v>2400</v>
      </c>
      <c r="C3" s="11">
        <v>37500</v>
      </c>
      <c r="D3" s="11">
        <v>600</v>
      </c>
      <c r="E3" s="11">
        <v>225000</v>
      </c>
      <c r="F3" s="11">
        <v>11000000</v>
      </c>
      <c r="G3" s="11">
        <v>1000</v>
      </c>
      <c r="H3" s="11">
        <v>900000</v>
      </c>
      <c r="I3" s="11">
        <v>11500000</v>
      </c>
      <c r="J3" s="11">
        <v>350000</v>
      </c>
      <c r="K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5">
      <c r="A4" s="91"/>
      <c r="B4" s="11">
        <v>3150</v>
      </c>
      <c r="C4" s="11">
        <v>13500</v>
      </c>
      <c r="D4" s="11">
        <v>2850</v>
      </c>
      <c r="E4" s="11">
        <v>35000</v>
      </c>
      <c r="F4" s="11">
        <v>12000000</v>
      </c>
      <c r="G4" s="11">
        <v>18500</v>
      </c>
      <c r="H4" s="11">
        <v>250000</v>
      </c>
      <c r="I4" s="11">
        <v>3650000</v>
      </c>
      <c r="J4" s="11">
        <v>100000</v>
      </c>
      <c r="K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5">
      <c r="A5" s="91"/>
      <c r="B5" s="11">
        <v>1800</v>
      </c>
      <c r="C5" s="11">
        <v>16500</v>
      </c>
      <c r="D5" s="11">
        <v>600</v>
      </c>
      <c r="E5" s="11">
        <v>70000</v>
      </c>
      <c r="F5" s="11">
        <v>14500000</v>
      </c>
      <c r="G5" s="11">
        <v>16000</v>
      </c>
      <c r="H5" s="11">
        <v>500000</v>
      </c>
      <c r="I5" s="11">
        <v>6000000</v>
      </c>
      <c r="J5" s="11">
        <v>450000</v>
      </c>
      <c r="K5" s="2"/>
      <c r="AD5" s="2"/>
      <c r="AE5" s="2"/>
      <c r="AF5" s="2"/>
      <c r="AG5" s="2"/>
      <c r="AH5" s="2"/>
      <c r="AI5" s="2"/>
      <c r="AJ5" s="2"/>
      <c r="AK5" s="2"/>
      <c r="AL5" s="2"/>
    </row>
    <row r="6" spans="1:38" x14ac:dyDescent="0.25">
      <c r="A6" s="91"/>
      <c r="B6" s="11">
        <v>1650</v>
      </c>
      <c r="C6" s="11">
        <v>48000</v>
      </c>
      <c r="D6" s="11">
        <v>750</v>
      </c>
      <c r="E6" s="11">
        <v>95000</v>
      </c>
      <c r="F6" s="11">
        <v>15000000</v>
      </c>
      <c r="G6" s="11">
        <v>2500</v>
      </c>
      <c r="H6" s="11">
        <v>450000</v>
      </c>
      <c r="I6" s="11">
        <v>11500000</v>
      </c>
      <c r="J6" s="11">
        <v>900000</v>
      </c>
      <c r="K6" s="2"/>
    </row>
    <row r="7" spans="1:38" x14ac:dyDescent="0.25">
      <c r="A7" s="91"/>
      <c r="B7" s="11">
        <v>900</v>
      </c>
      <c r="C7" s="11">
        <v>15000</v>
      </c>
      <c r="D7" s="11">
        <v>450</v>
      </c>
      <c r="E7" s="11">
        <v>115000</v>
      </c>
      <c r="F7" s="11">
        <v>18500000</v>
      </c>
      <c r="G7" s="11">
        <v>3000</v>
      </c>
      <c r="H7" s="11">
        <v>2000000</v>
      </c>
      <c r="I7" s="11">
        <v>6000000</v>
      </c>
      <c r="J7" s="11">
        <v>1350000</v>
      </c>
      <c r="K7" s="2"/>
    </row>
    <row r="8" spans="1:38" x14ac:dyDescent="0.25">
      <c r="A8" s="91"/>
      <c r="B8" s="11">
        <v>750</v>
      </c>
      <c r="C8" s="11">
        <v>21000</v>
      </c>
      <c r="D8" s="11">
        <v>600</v>
      </c>
      <c r="E8" s="11">
        <v>25000</v>
      </c>
      <c r="F8" s="11">
        <v>10000000</v>
      </c>
      <c r="G8" s="11">
        <v>65000</v>
      </c>
      <c r="H8" s="11">
        <v>1400000</v>
      </c>
      <c r="I8" s="11">
        <v>5000000</v>
      </c>
      <c r="J8" s="11">
        <v>5500000</v>
      </c>
    </row>
    <row r="9" spans="1:38" x14ac:dyDescent="0.25">
      <c r="A9" s="91"/>
      <c r="B9" s="11">
        <v>300</v>
      </c>
      <c r="C9" s="11">
        <v>9450</v>
      </c>
      <c r="D9" s="11">
        <v>750</v>
      </c>
      <c r="E9" s="11">
        <v>16000</v>
      </c>
      <c r="F9" s="11">
        <v>1950000</v>
      </c>
      <c r="G9" s="11">
        <v>20000</v>
      </c>
      <c r="H9" s="11">
        <v>60000</v>
      </c>
      <c r="I9" s="11">
        <v>1500000</v>
      </c>
      <c r="J9" s="11">
        <v>6000000</v>
      </c>
      <c r="K9" s="2"/>
    </row>
    <row r="10" spans="1:38" x14ac:dyDescent="0.25">
      <c r="A10" s="91"/>
      <c r="B10" s="11">
        <v>750</v>
      </c>
      <c r="C10" s="11">
        <v>25500</v>
      </c>
      <c r="D10" s="11">
        <v>1050</v>
      </c>
      <c r="E10" s="11">
        <v>9000</v>
      </c>
      <c r="F10" s="11">
        <v>2100000</v>
      </c>
      <c r="G10" s="11">
        <v>5000</v>
      </c>
      <c r="H10" s="11">
        <v>1100000</v>
      </c>
      <c r="I10" s="11">
        <v>18500000</v>
      </c>
      <c r="J10" s="11">
        <v>150000</v>
      </c>
      <c r="K10" s="2"/>
    </row>
    <row r="11" spans="1:38" x14ac:dyDescent="0.25">
      <c r="A11" s="91"/>
      <c r="B11" s="11">
        <v>1650</v>
      </c>
      <c r="C11" s="11">
        <v>10500</v>
      </c>
      <c r="D11" s="11">
        <v>6600</v>
      </c>
      <c r="E11" s="11">
        <v>19000</v>
      </c>
      <c r="F11" s="11">
        <v>5250000</v>
      </c>
      <c r="G11" s="11">
        <v>40000</v>
      </c>
      <c r="H11" s="11"/>
      <c r="I11" s="11">
        <v>12500000</v>
      </c>
      <c r="J11" s="11"/>
    </row>
    <row r="12" spans="1:38" x14ac:dyDescent="0.25">
      <c r="A12" s="91"/>
      <c r="B12" s="11">
        <v>13500</v>
      </c>
      <c r="C12" s="11">
        <v>25500</v>
      </c>
      <c r="D12" s="11">
        <v>4200</v>
      </c>
      <c r="E12" s="11">
        <v>11500</v>
      </c>
      <c r="F12" s="11">
        <v>2100000</v>
      </c>
      <c r="G12" s="11">
        <v>25000</v>
      </c>
      <c r="H12" s="11"/>
      <c r="I12" s="11">
        <v>2350000</v>
      </c>
      <c r="J12" s="11"/>
    </row>
    <row r="13" spans="1:38" x14ac:dyDescent="0.25">
      <c r="A13" s="91"/>
      <c r="B13" s="11">
        <v>4350</v>
      </c>
      <c r="C13" s="11">
        <v>28500</v>
      </c>
      <c r="D13" s="11">
        <v>2250</v>
      </c>
      <c r="E13" s="11">
        <v>5500</v>
      </c>
      <c r="F13" s="11">
        <v>8500000</v>
      </c>
      <c r="G13" s="11">
        <v>120000</v>
      </c>
      <c r="H13" s="11"/>
      <c r="I13" s="11">
        <v>12000000</v>
      </c>
      <c r="J13" s="11"/>
      <c r="O13" s="2"/>
      <c r="P13" s="2"/>
      <c r="Q13" s="2"/>
      <c r="R13" s="2"/>
      <c r="S13" s="2"/>
      <c r="T13" s="2"/>
    </row>
    <row r="14" spans="1:38" x14ac:dyDescent="0.25">
      <c r="A14" s="91"/>
      <c r="B14" s="11">
        <v>900</v>
      </c>
      <c r="C14" s="11">
        <v>42000</v>
      </c>
      <c r="D14" s="11">
        <v>300</v>
      </c>
      <c r="E14" s="11">
        <v>8000</v>
      </c>
      <c r="F14" s="11">
        <v>4500000</v>
      </c>
      <c r="G14" s="11">
        <v>10000</v>
      </c>
      <c r="H14" s="11"/>
      <c r="I14" s="11">
        <v>4000000</v>
      </c>
      <c r="J14" s="11"/>
      <c r="O14" s="2"/>
      <c r="P14" s="2"/>
      <c r="Q14" s="2"/>
      <c r="R14" s="2"/>
      <c r="S14" s="2"/>
      <c r="T14" s="2"/>
    </row>
    <row r="15" spans="1:38" x14ac:dyDescent="0.25">
      <c r="O15" s="2"/>
      <c r="P15" s="2"/>
      <c r="Q15" s="2"/>
      <c r="R15" s="2"/>
      <c r="S15" s="2"/>
      <c r="T15" s="2"/>
    </row>
    <row r="17" spans="2:10" x14ac:dyDescent="0.25">
      <c r="B17" s="18"/>
      <c r="C17" s="18"/>
      <c r="D17" s="18"/>
      <c r="E17" s="18"/>
      <c r="F17" s="18"/>
      <c r="G17" s="18"/>
      <c r="H17" s="18"/>
      <c r="I17" s="18"/>
      <c r="J17" s="18"/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  <row r="19" spans="2:10" x14ac:dyDescent="0.25">
      <c r="B19" s="18"/>
      <c r="C19" s="18"/>
      <c r="D19" s="18"/>
      <c r="E19" s="18"/>
      <c r="F19" s="18"/>
      <c r="G19" s="18"/>
      <c r="H19" s="18"/>
      <c r="I19" s="18"/>
      <c r="J19" s="18"/>
    </row>
    <row r="20" spans="2:10" x14ac:dyDescent="0.25">
      <c r="B20" s="18"/>
      <c r="C20" s="18"/>
      <c r="D20" s="18"/>
      <c r="E20" s="18"/>
      <c r="F20" s="18"/>
      <c r="G20" s="18"/>
      <c r="H20" s="18"/>
      <c r="I20" s="18"/>
      <c r="J20" s="18"/>
    </row>
    <row r="21" spans="2:10" x14ac:dyDescent="0.25">
      <c r="B21" s="18"/>
      <c r="C21" s="18"/>
      <c r="D21" s="18"/>
      <c r="E21" s="18"/>
      <c r="F21" s="18"/>
      <c r="G21" s="18"/>
      <c r="H21" s="18"/>
      <c r="I21" s="18"/>
      <c r="J21" s="18"/>
    </row>
    <row r="22" spans="2:10" x14ac:dyDescent="0.25">
      <c r="B22" s="18"/>
      <c r="C22" s="18"/>
      <c r="D22" s="18"/>
      <c r="E22" s="18"/>
      <c r="F22" s="18"/>
      <c r="G22" s="18"/>
      <c r="H22" s="18"/>
      <c r="I22" s="18"/>
      <c r="J22" s="18"/>
    </row>
    <row r="23" spans="2:10" x14ac:dyDescent="0.25">
      <c r="B23" s="18"/>
      <c r="C23" s="18"/>
      <c r="D23" s="18"/>
      <c r="E23" s="18"/>
      <c r="F23" s="18"/>
      <c r="G23" s="18"/>
      <c r="H23" s="18"/>
      <c r="I23" s="18"/>
      <c r="J23" s="18"/>
    </row>
    <row r="24" spans="2:10" x14ac:dyDescent="0.25">
      <c r="B24" s="18"/>
      <c r="C24" s="18"/>
      <c r="D24" s="18"/>
      <c r="E24" s="18"/>
      <c r="F24" s="18"/>
      <c r="G24" s="18"/>
      <c r="H24" s="18"/>
      <c r="I24" s="18"/>
      <c r="J24" s="18"/>
    </row>
    <row r="25" spans="2:10" x14ac:dyDescent="0.25">
      <c r="B25" s="18"/>
      <c r="C25" s="18"/>
      <c r="D25" s="18"/>
      <c r="E25" s="18"/>
      <c r="F25" s="18"/>
      <c r="G25" s="18"/>
      <c r="H25" s="18"/>
      <c r="I25" s="18"/>
      <c r="J25" s="18"/>
    </row>
    <row r="26" spans="2:10" x14ac:dyDescent="0.25">
      <c r="B26" s="18"/>
      <c r="C26" s="18"/>
      <c r="D26" s="18"/>
      <c r="E26" s="18"/>
      <c r="F26" s="18"/>
      <c r="G26" s="18"/>
      <c r="H26" s="18"/>
      <c r="I26" s="18"/>
      <c r="J26" s="18"/>
    </row>
    <row r="27" spans="2:10" x14ac:dyDescent="0.25">
      <c r="B27" s="18"/>
      <c r="C27" s="18"/>
      <c r="D27" s="18"/>
      <c r="E27" s="18"/>
      <c r="F27" s="18"/>
      <c r="G27" s="18"/>
      <c r="H27" s="18"/>
      <c r="I27" s="18"/>
      <c r="J27" s="18"/>
    </row>
    <row r="28" spans="2:10" x14ac:dyDescent="0.25">
      <c r="B28" s="18"/>
      <c r="C28" s="18"/>
      <c r="D28" s="18"/>
      <c r="E28" s="18"/>
      <c r="F28" s="18"/>
      <c r="G28" s="18"/>
      <c r="H28" s="18"/>
      <c r="I28" s="18"/>
      <c r="J28" s="18"/>
    </row>
    <row r="29" spans="2:10" x14ac:dyDescent="0.25">
      <c r="B29" s="18"/>
    </row>
    <row r="30" spans="2:10" x14ac:dyDescent="0.25">
      <c r="B30" s="18"/>
    </row>
    <row r="31" spans="2:10" x14ac:dyDescent="0.25">
      <c r="B31" s="18"/>
    </row>
    <row r="43" spans="11:11" x14ac:dyDescent="0.25">
      <c r="K43" s="17"/>
    </row>
    <row r="44" spans="11:11" x14ac:dyDescent="0.25">
      <c r="K44" s="17"/>
    </row>
    <row r="50" spans="22:22" x14ac:dyDescent="0.25">
      <c r="V50" s="18"/>
    </row>
    <row r="51" spans="22:22" x14ac:dyDescent="0.25">
      <c r="V51" s="18"/>
    </row>
    <row r="52" spans="22:22" x14ac:dyDescent="0.25">
      <c r="V52" s="18"/>
    </row>
    <row r="53" spans="22:22" x14ac:dyDescent="0.25">
      <c r="V53" s="18"/>
    </row>
    <row r="54" spans="22:22" x14ac:dyDescent="0.25">
      <c r="V54" s="18"/>
    </row>
    <row r="55" spans="22:22" x14ac:dyDescent="0.25">
      <c r="V55" s="18"/>
    </row>
    <row r="56" spans="22:22" x14ac:dyDescent="0.25">
      <c r="V56" s="18"/>
    </row>
    <row r="77" spans="5:21" x14ac:dyDescent="0.25">
      <c r="E77" s="18"/>
    </row>
    <row r="78" spans="5:21" x14ac:dyDescent="0.25">
      <c r="Q78" s="2"/>
      <c r="T78" s="17"/>
      <c r="U78" s="17"/>
    </row>
  </sheetData>
  <mergeCells count="3">
    <mergeCell ref="E1:G1"/>
    <mergeCell ref="H1:J1"/>
    <mergeCell ref="B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6D462-332C-4802-BD43-6677A265E41D}">
  <dimension ref="A2:O55"/>
  <sheetViews>
    <sheetView workbookViewId="0">
      <selection activeCell="L9" sqref="L9"/>
    </sheetView>
  </sheetViews>
  <sheetFormatPr defaultRowHeight="14.25" x14ac:dyDescent="0.2"/>
  <cols>
    <col min="1" max="3" width="9.140625" style="9"/>
    <col min="4" max="4" width="17.5703125" style="9" customWidth="1"/>
    <col min="5" max="6" width="9.140625" style="9"/>
    <col min="7" max="7" width="20" style="9" customWidth="1"/>
    <col min="8" max="8" width="19.7109375" style="9" customWidth="1"/>
    <col min="9" max="9" width="17.28515625" style="9" customWidth="1"/>
    <col min="10" max="10" width="33.28515625" style="9" customWidth="1"/>
    <col min="11" max="16384" width="9.140625" style="9"/>
  </cols>
  <sheetData>
    <row r="2" spans="1:15" ht="15" x14ac:dyDescent="0.25">
      <c r="B2" s="77" t="s">
        <v>122</v>
      </c>
      <c r="C2" s="77"/>
      <c r="D2" s="77"/>
      <c r="E2" s="77" t="s">
        <v>66</v>
      </c>
      <c r="F2" s="77"/>
      <c r="G2" s="77"/>
      <c r="H2" s="77" t="s">
        <v>67</v>
      </c>
      <c r="I2" s="77"/>
      <c r="J2" s="77"/>
    </row>
    <row r="3" spans="1:15" ht="15" x14ac:dyDescent="0.25">
      <c r="A3" s="7" t="s">
        <v>11</v>
      </c>
      <c r="B3" s="4" t="s">
        <v>12</v>
      </c>
      <c r="C3" s="89" t="s">
        <v>605</v>
      </c>
      <c r="D3" s="4" t="s">
        <v>607</v>
      </c>
      <c r="E3" s="4" t="s">
        <v>12</v>
      </c>
      <c r="F3" s="89" t="s">
        <v>605</v>
      </c>
      <c r="G3" s="4" t="s">
        <v>607</v>
      </c>
      <c r="H3" s="4" t="s">
        <v>12</v>
      </c>
      <c r="I3" s="89" t="s">
        <v>605</v>
      </c>
      <c r="J3" s="4" t="s">
        <v>607</v>
      </c>
    </row>
    <row r="4" spans="1:15" x14ac:dyDescent="0.2">
      <c r="B4" s="2">
        <v>1050</v>
      </c>
      <c r="C4" s="2">
        <v>6750</v>
      </c>
      <c r="D4" s="2">
        <v>450</v>
      </c>
      <c r="E4" s="2">
        <v>45000</v>
      </c>
      <c r="F4" s="2">
        <v>455000</v>
      </c>
      <c r="G4" s="2">
        <v>1300</v>
      </c>
      <c r="H4" s="2">
        <v>2650000</v>
      </c>
      <c r="I4" s="2">
        <v>5000000</v>
      </c>
      <c r="J4" s="2">
        <v>550</v>
      </c>
      <c r="L4" s="2"/>
      <c r="M4" s="49"/>
      <c r="N4" s="2"/>
    </row>
    <row r="5" spans="1:15" x14ac:dyDescent="0.2">
      <c r="B5" s="2">
        <v>600</v>
      </c>
      <c r="C5" s="2">
        <v>4500</v>
      </c>
      <c r="D5" s="2">
        <v>300</v>
      </c>
      <c r="E5" s="2">
        <v>10000</v>
      </c>
      <c r="F5" s="2">
        <v>190000</v>
      </c>
      <c r="G5" s="2">
        <v>85000</v>
      </c>
      <c r="H5" s="2">
        <v>1500000</v>
      </c>
      <c r="I5" s="2">
        <v>25000</v>
      </c>
      <c r="J5" s="2">
        <v>16000000</v>
      </c>
      <c r="L5" s="2"/>
      <c r="M5" s="49"/>
      <c r="N5" s="2"/>
    </row>
    <row r="6" spans="1:15" x14ac:dyDescent="0.2">
      <c r="B6" s="2">
        <v>1650</v>
      </c>
      <c r="C6" s="2">
        <v>4050</v>
      </c>
      <c r="D6" s="2">
        <v>900</v>
      </c>
      <c r="E6" s="2">
        <v>75000</v>
      </c>
      <c r="F6" s="2">
        <v>265000</v>
      </c>
      <c r="G6" s="2">
        <v>155000</v>
      </c>
      <c r="H6" s="2">
        <v>950000</v>
      </c>
      <c r="I6" s="2">
        <v>43500000</v>
      </c>
      <c r="J6" s="2">
        <v>150000</v>
      </c>
      <c r="L6" s="2"/>
      <c r="M6" s="2"/>
      <c r="N6" s="19"/>
      <c r="O6" s="46"/>
    </row>
    <row r="7" spans="1:15" x14ac:dyDescent="0.2">
      <c r="B7" s="2">
        <v>4200</v>
      </c>
      <c r="C7" s="2">
        <v>6000</v>
      </c>
      <c r="D7" s="2">
        <v>450</v>
      </c>
      <c r="E7" s="2">
        <v>100000</v>
      </c>
      <c r="F7" s="2">
        <v>8000000</v>
      </c>
      <c r="G7" s="2">
        <v>18000</v>
      </c>
      <c r="H7" s="2">
        <v>650000</v>
      </c>
      <c r="I7" s="2">
        <v>7500000</v>
      </c>
      <c r="J7" s="2">
        <v>2500000</v>
      </c>
      <c r="L7" s="2"/>
      <c r="M7" s="2"/>
      <c r="N7" s="19"/>
      <c r="O7" s="46"/>
    </row>
    <row r="8" spans="1:15" x14ac:dyDescent="0.2">
      <c r="B8" s="2">
        <v>3000</v>
      </c>
      <c r="C8" s="2">
        <v>20250</v>
      </c>
      <c r="D8" s="2">
        <v>2700</v>
      </c>
      <c r="E8" s="2">
        <v>5500</v>
      </c>
      <c r="F8" s="2">
        <v>5500000</v>
      </c>
      <c r="G8" s="2">
        <v>65000</v>
      </c>
      <c r="H8" s="2">
        <v>250000</v>
      </c>
      <c r="I8" s="2">
        <v>11000000</v>
      </c>
      <c r="J8" s="2">
        <v>400000</v>
      </c>
      <c r="L8" s="2"/>
      <c r="M8" s="2"/>
      <c r="N8" s="19"/>
      <c r="O8" s="46"/>
    </row>
    <row r="9" spans="1:15" x14ac:dyDescent="0.2">
      <c r="B9" s="2">
        <v>3150</v>
      </c>
      <c r="C9" s="2">
        <v>30000</v>
      </c>
      <c r="D9" s="2">
        <v>11000</v>
      </c>
      <c r="E9" s="2">
        <v>2000</v>
      </c>
      <c r="F9" s="2">
        <v>3000000</v>
      </c>
      <c r="G9" s="2">
        <v>20000</v>
      </c>
      <c r="H9" s="2">
        <v>850000</v>
      </c>
      <c r="I9" s="2">
        <v>7000000</v>
      </c>
      <c r="J9" s="2">
        <v>1750000</v>
      </c>
      <c r="L9" s="2"/>
      <c r="M9" s="2"/>
      <c r="N9" s="19"/>
      <c r="O9" s="46"/>
    </row>
    <row r="10" spans="1:15" x14ac:dyDescent="0.2">
      <c r="B10" s="2">
        <v>2250</v>
      </c>
      <c r="C10" s="2">
        <v>136500</v>
      </c>
      <c r="D10" s="2">
        <v>300</v>
      </c>
      <c r="E10" s="2">
        <v>65000</v>
      </c>
      <c r="F10" s="2">
        <v>1000000</v>
      </c>
      <c r="G10" s="2">
        <v>85000</v>
      </c>
      <c r="H10" s="2">
        <v>600000</v>
      </c>
      <c r="I10" s="2">
        <v>5000000</v>
      </c>
      <c r="J10" s="2">
        <v>1650000</v>
      </c>
      <c r="L10" s="2"/>
      <c r="M10" s="2"/>
      <c r="N10" s="19"/>
      <c r="O10" s="46"/>
    </row>
    <row r="11" spans="1:15" x14ac:dyDescent="0.2">
      <c r="B11" s="2">
        <v>300</v>
      </c>
      <c r="C11" s="2">
        <v>285000</v>
      </c>
      <c r="D11" s="2">
        <v>3000</v>
      </c>
      <c r="E11" s="2">
        <v>40000</v>
      </c>
      <c r="F11" s="2">
        <v>3750000</v>
      </c>
      <c r="G11" s="2">
        <v>185000</v>
      </c>
      <c r="H11" s="2">
        <v>1600000</v>
      </c>
      <c r="I11" s="2">
        <v>6000000</v>
      </c>
      <c r="J11" s="2">
        <v>1700000</v>
      </c>
      <c r="L11" s="2"/>
      <c r="M11" s="2"/>
      <c r="N11" s="19"/>
      <c r="O11" s="46"/>
    </row>
    <row r="12" spans="1:15" x14ac:dyDescent="0.2">
      <c r="B12" s="2">
        <v>1050</v>
      </c>
      <c r="C12" s="2">
        <v>90000</v>
      </c>
      <c r="D12" s="2">
        <v>7500</v>
      </c>
      <c r="E12" s="2">
        <v>10000</v>
      </c>
      <c r="F12" s="2">
        <v>6500000</v>
      </c>
      <c r="G12" s="2">
        <v>80000</v>
      </c>
      <c r="H12" s="2">
        <v>250000</v>
      </c>
      <c r="I12" s="2">
        <v>10000000</v>
      </c>
      <c r="J12" s="2">
        <v>1100000</v>
      </c>
      <c r="L12" s="2"/>
      <c r="M12" s="2"/>
      <c r="N12" s="19"/>
      <c r="O12" s="46"/>
    </row>
    <row r="13" spans="1:15" x14ac:dyDescent="0.2">
      <c r="B13" s="2">
        <v>900</v>
      </c>
      <c r="C13" s="2">
        <v>31500</v>
      </c>
      <c r="D13" s="2">
        <v>3750</v>
      </c>
      <c r="E13" s="2">
        <v>25000</v>
      </c>
      <c r="F13" s="2">
        <v>10500000</v>
      </c>
      <c r="G13" s="2">
        <v>140000</v>
      </c>
      <c r="H13" s="2">
        <v>550000</v>
      </c>
      <c r="I13" s="2">
        <v>3500000</v>
      </c>
      <c r="J13" s="2">
        <v>1050000</v>
      </c>
      <c r="L13" s="2"/>
      <c r="M13" s="2"/>
      <c r="N13" s="19"/>
      <c r="O13" s="46"/>
    </row>
    <row r="14" spans="1:15" x14ac:dyDescent="0.2">
      <c r="B14" s="2">
        <v>1350</v>
      </c>
      <c r="C14" s="2">
        <v>13500</v>
      </c>
      <c r="D14" s="2">
        <v>1050</v>
      </c>
      <c r="E14" s="2">
        <v>60000</v>
      </c>
      <c r="F14" s="2">
        <v>6500000</v>
      </c>
      <c r="G14" s="2">
        <v>750000</v>
      </c>
      <c r="H14" s="2">
        <v>1350000</v>
      </c>
      <c r="I14" s="2">
        <v>7500000</v>
      </c>
      <c r="J14" s="2">
        <v>1800000</v>
      </c>
      <c r="L14" s="2"/>
      <c r="M14" s="2"/>
      <c r="N14" s="19"/>
      <c r="O14" s="46"/>
    </row>
    <row r="15" spans="1:15" x14ac:dyDescent="0.2">
      <c r="B15" s="2">
        <v>3750</v>
      </c>
      <c r="C15" s="2">
        <v>15300</v>
      </c>
      <c r="D15" s="2">
        <v>1200</v>
      </c>
      <c r="E15" s="2">
        <v>390000</v>
      </c>
      <c r="F15" s="2">
        <v>2100000</v>
      </c>
      <c r="G15" s="2">
        <v>350000</v>
      </c>
      <c r="H15" s="2">
        <v>600000</v>
      </c>
      <c r="I15" s="2">
        <v>22000000</v>
      </c>
      <c r="J15" s="2">
        <v>650000</v>
      </c>
      <c r="L15" s="2"/>
      <c r="M15" s="2"/>
      <c r="N15" s="19"/>
      <c r="O15" s="46"/>
    </row>
    <row r="16" spans="1:15" x14ac:dyDescent="0.2">
      <c r="B16" s="2">
        <v>1350</v>
      </c>
      <c r="C16" s="2">
        <v>120000</v>
      </c>
      <c r="D16" s="2">
        <v>3300</v>
      </c>
      <c r="E16" s="2">
        <v>120000</v>
      </c>
      <c r="F16" s="2">
        <v>5500000</v>
      </c>
      <c r="G16" s="2">
        <v>300000</v>
      </c>
      <c r="H16" s="2">
        <v>650000</v>
      </c>
      <c r="I16" s="2">
        <v>3000000</v>
      </c>
      <c r="J16" s="2">
        <v>4500000</v>
      </c>
      <c r="L16" s="2"/>
      <c r="M16" s="2"/>
      <c r="N16" s="19"/>
      <c r="O16" s="46"/>
    </row>
    <row r="17" spans="2:15" x14ac:dyDescent="0.2">
      <c r="B17" s="2">
        <v>600</v>
      </c>
      <c r="C17" s="2">
        <v>142500</v>
      </c>
      <c r="D17" s="2">
        <v>78000</v>
      </c>
      <c r="E17" s="2">
        <v>80000</v>
      </c>
      <c r="F17" s="2">
        <v>9000000</v>
      </c>
      <c r="G17" s="2">
        <v>950000</v>
      </c>
      <c r="H17" s="2">
        <v>1400000</v>
      </c>
      <c r="I17" s="2">
        <v>3650000</v>
      </c>
      <c r="J17" s="2">
        <v>350000</v>
      </c>
      <c r="L17" s="2"/>
      <c r="M17" s="2"/>
      <c r="N17" s="19"/>
      <c r="O17" s="46"/>
    </row>
    <row r="18" spans="2:15" x14ac:dyDescent="0.2">
      <c r="B18" s="2">
        <v>300</v>
      </c>
      <c r="C18" s="2">
        <v>28500</v>
      </c>
      <c r="D18" s="2">
        <v>93000</v>
      </c>
      <c r="E18" s="2">
        <v>155000</v>
      </c>
      <c r="F18" s="2">
        <v>7000000</v>
      </c>
      <c r="G18" s="2">
        <v>450000</v>
      </c>
      <c r="H18" s="2">
        <v>1950000</v>
      </c>
      <c r="I18" s="2">
        <v>12000000</v>
      </c>
      <c r="J18" s="2">
        <v>5000000</v>
      </c>
      <c r="L18" s="2"/>
      <c r="M18" s="2"/>
      <c r="N18" s="19"/>
      <c r="O18" s="46"/>
    </row>
    <row r="19" spans="2:15" x14ac:dyDescent="0.2">
      <c r="B19" s="2">
        <v>300</v>
      </c>
      <c r="C19" s="2">
        <v>105000</v>
      </c>
      <c r="D19" s="2">
        <v>15000</v>
      </c>
      <c r="E19" s="2">
        <v>40000</v>
      </c>
      <c r="F19" s="2">
        <v>1200000</v>
      </c>
      <c r="G19" s="2">
        <v>500000</v>
      </c>
      <c r="H19" s="2">
        <v>1900000</v>
      </c>
      <c r="I19" s="2">
        <v>1500000</v>
      </c>
      <c r="J19" s="2">
        <v>300000</v>
      </c>
      <c r="L19" s="2"/>
      <c r="M19" s="2"/>
      <c r="N19" s="19"/>
      <c r="O19" s="46"/>
    </row>
    <row r="20" spans="2:15" x14ac:dyDescent="0.2">
      <c r="B20" s="2">
        <v>1500</v>
      </c>
      <c r="C20" s="2">
        <v>105000</v>
      </c>
      <c r="D20" s="2">
        <v>10500</v>
      </c>
      <c r="E20" s="2">
        <v>145000</v>
      </c>
      <c r="F20" s="2">
        <v>20500000</v>
      </c>
      <c r="G20" s="2">
        <v>5000000</v>
      </c>
      <c r="H20" s="2">
        <v>400000</v>
      </c>
      <c r="I20" s="2">
        <v>14000000</v>
      </c>
      <c r="J20" s="2">
        <v>1100000</v>
      </c>
      <c r="L20" s="2"/>
      <c r="M20" s="2"/>
      <c r="N20" s="19"/>
      <c r="O20" s="46"/>
    </row>
    <row r="21" spans="2:15" x14ac:dyDescent="0.2">
      <c r="B21" s="2">
        <v>1950</v>
      </c>
      <c r="C21" s="2">
        <v>31500</v>
      </c>
      <c r="D21" s="2">
        <v>46500</v>
      </c>
      <c r="E21" s="2">
        <v>50000</v>
      </c>
      <c r="F21" s="2">
        <v>4000000</v>
      </c>
      <c r="G21" s="2">
        <v>2500000</v>
      </c>
      <c r="H21" s="2">
        <v>1750000</v>
      </c>
      <c r="I21" s="2">
        <v>2000000</v>
      </c>
      <c r="J21" s="2">
        <v>200000</v>
      </c>
      <c r="L21" s="2"/>
      <c r="M21" s="2"/>
      <c r="N21" s="19"/>
      <c r="O21" s="46"/>
    </row>
    <row r="22" spans="2:15" x14ac:dyDescent="0.2">
      <c r="B22" s="2">
        <v>4200</v>
      </c>
      <c r="C22" s="2">
        <v>10800</v>
      </c>
      <c r="D22" s="2">
        <v>1650</v>
      </c>
      <c r="E22" s="2">
        <v>400000</v>
      </c>
      <c r="F22" s="2">
        <v>4500000</v>
      </c>
      <c r="G22" s="2">
        <v>100000</v>
      </c>
      <c r="H22" s="2">
        <v>150000</v>
      </c>
      <c r="I22" s="2">
        <v>11500000</v>
      </c>
      <c r="J22" s="2">
        <v>13000000</v>
      </c>
      <c r="L22" s="2"/>
      <c r="M22" s="2"/>
      <c r="N22" s="19"/>
      <c r="O22" s="46"/>
    </row>
    <row r="23" spans="2:15" x14ac:dyDescent="0.2">
      <c r="B23" s="2">
        <v>21000</v>
      </c>
      <c r="C23" s="2">
        <v>27000</v>
      </c>
      <c r="D23" s="2">
        <v>1350</v>
      </c>
      <c r="E23" s="2">
        <v>100000</v>
      </c>
      <c r="F23" s="2">
        <v>7000000</v>
      </c>
      <c r="G23" s="2">
        <v>60000</v>
      </c>
      <c r="H23" s="2">
        <v>50000</v>
      </c>
      <c r="I23" s="2">
        <v>8000000</v>
      </c>
      <c r="J23" s="2">
        <v>16000000</v>
      </c>
      <c r="L23" s="2"/>
      <c r="M23" s="2"/>
      <c r="N23" s="19"/>
      <c r="O23" s="46"/>
    </row>
    <row r="24" spans="2:15" x14ac:dyDescent="0.2">
      <c r="B24" s="2">
        <v>6000</v>
      </c>
      <c r="C24" s="2">
        <v>270000</v>
      </c>
      <c r="D24" s="2">
        <v>1050</v>
      </c>
      <c r="E24" s="2">
        <v>550000</v>
      </c>
      <c r="F24" s="2">
        <v>10500000</v>
      </c>
      <c r="G24" s="2">
        <v>165000</v>
      </c>
      <c r="H24" s="2">
        <v>50000</v>
      </c>
      <c r="J24" s="2">
        <v>5000000</v>
      </c>
      <c r="L24" s="2"/>
      <c r="M24" s="2"/>
      <c r="N24" s="19"/>
      <c r="O24" s="46"/>
    </row>
    <row r="25" spans="2:15" x14ac:dyDescent="0.2">
      <c r="B25" s="2">
        <v>2250</v>
      </c>
      <c r="C25" s="2">
        <v>150000</v>
      </c>
      <c r="D25" s="2">
        <v>94500</v>
      </c>
      <c r="E25" s="2">
        <v>850000</v>
      </c>
      <c r="F25" s="2">
        <v>10000000</v>
      </c>
      <c r="G25" s="2">
        <v>550000</v>
      </c>
      <c r="H25" s="2">
        <v>100000</v>
      </c>
      <c r="J25" s="2">
        <v>3000000</v>
      </c>
      <c r="L25" s="2"/>
      <c r="M25" s="2"/>
      <c r="N25" s="19"/>
      <c r="O25" s="46"/>
    </row>
    <row r="26" spans="2:15" x14ac:dyDescent="0.2">
      <c r="B26" s="2">
        <v>2100</v>
      </c>
      <c r="C26" s="2">
        <v>75000</v>
      </c>
      <c r="D26" s="2">
        <v>18000</v>
      </c>
      <c r="E26" s="2">
        <v>7500</v>
      </c>
      <c r="G26" s="2">
        <v>315000</v>
      </c>
      <c r="H26" s="2">
        <v>450000</v>
      </c>
      <c r="J26" s="2">
        <v>500000</v>
      </c>
      <c r="L26" s="2"/>
      <c r="M26" s="2"/>
      <c r="N26" s="19"/>
      <c r="O26" s="46"/>
    </row>
    <row r="27" spans="2:15" x14ac:dyDescent="0.2">
      <c r="B27" s="2">
        <v>1200</v>
      </c>
      <c r="D27" s="2">
        <v>10500</v>
      </c>
      <c r="E27" s="2">
        <v>2500</v>
      </c>
      <c r="G27" s="2">
        <v>35000</v>
      </c>
      <c r="J27" s="2"/>
      <c r="M27" s="2"/>
      <c r="N27" s="19"/>
      <c r="O27" s="46"/>
    </row>
    <row r="28" spans="2:15" x14ac:dyDescent="0.2">
      <c r="B28" s="2"/>
      <c r="C28" s="2"/>
      <c r="D28" s="2">
        <v>15000</v>
      </c>
      <c r="E28" s="2"/>
      <c r="F28" s="2"/>
      <c r="G28" s="2">
        <v>40000</v>
      </c>
      <c r="I28" s="2"/>
    </row>
    <row r="29" spans="2:15" x14ac:dyDescent="0.2">
      <c r="B29" s="2"/>
      <c r="C29" s="2"/>
      <c r="D29" s="2">
        <v>6600</v>
      </c>
      <c r="E29" s="2"/>
      <c r="F29" s="2"/>
      <c r="G29" s="2">
        <v>3500</v>
      </c>
      <c r="I29" s="2"/>
      <c r="J29" s="2"/>
    </row>
    <row r="31" spans="2:15" x14ac:dyDescent="0.2">
      <c r="B31" s="49"/>
      <c r="C31" s="49"/>
      <c r="D31" s="49"/>
      <c r="E31" s="49"/>
      <c r="F31" s="49"/>
      <c r="G31" s="49"/>
      <c r="H31" s="49"/>
      <c r="I31" s="49"/>
      <c r="J31" s="49"/>
    </row>
    <row r="32" spans="2:15" x14ac:dyDescent="0.2">
      <c r="B32" s="49"/>
      <c r="C32" s="49"/>
      <c r="D32" s="49"/>
      <c r="E32" s="49"/>
      <c r="F32" s="49"/>
      <c r="G32" s="49"/>
      <c r="H32" s="49"/>
      <c r="I32" s="49"/>
      <c r="J32" s="49"/>
    </row>
    <row r="33" spans="2:10" x14ac:dyDescent="0.2">
      <c r="B33" s="49"/>
      <c r="C33" s="49"/>
      <c r="D33" s="49"/>
      <c r="E33" s="49"/>
      <c r="F33" s="49"/>
      <c r="G33" s="49"/>
      <c r="H33" s="49"/>
      <c r="I33" s="49"/>
      <c r="J33" s="49"/>
    </row>
    <row r="34" spans="2:10" x14ac:dyDescent="0.2">
      <c r="B34" s="49"/>
      <c r="C34" s="49"/>
      <c r="D34" s="49"/>
      <c r="E34" s="49"/>
      <c r="F34" s="49"/>
      <c r="G34" s="49"/>
      <c r="H34" s="49"/>
      <c r="I34" s="49"/>
      <c r="J34" s="49"/>
    </row>
    <row r="35" spans="2:10" x14ac:dyDescent="0.2">
      <c r="B35" s="49"/>
      <c r="C35" s="49"/>
      <c r="D35" s="49"/>
      <c r="E35" s="49"/>
      <c r="F35" s="49"/>
      <c r="G35" s="49"/>
      <c r="H35" s="49"/>
      <c r="I35" s="49"/>
      <c r="J35" s="49"/>
    </row>
    <row r="36" spans="2:10" x14ac:dyDescent="0.2">
      <c r="B36" s="49"/>
      <c r="C36" s="49"/>
      <c r="D36" s="49"/>
      <c r="E36" s="49"/>
      <c r="F36" s="49"/>
      <c r="G36" s="49"/>
      <c r="H36" s="49"/>
      <c r="I36" s="49"/>
      <c r="J36" s="49"/>
    </row>
    <row r="37" spans="2:10" x14ac:dyDescent="0.2">
      <c r="B37" s="49"/>
      <c r="C37" s="49"/>
      <c r="D37" s="49"/>
      <c r="E37" s="49"/>
      <c r="F37" s="49"/>
      <c r="G37" s="49"/>
      <c r="H37" s="49"/>
      <c r="I37" s="49"/>
      <c r="J37" s="49"/>
    </row>
    <row r="38" spans="2:10" x14ac:dyDescent="0.2">
      <c r="B38" s="49"/>
      <c r="C38" s="49"/>
      <c r="D38" s="49"/>
      <c r="E38" s="49"/>
      <c r="F38" s="49"/>
      <c r="G38" s="49"/>
      <c r="H38" s="49"/>
      <c r="I38" s="49"/>
      <c r="J38" s="49"/>
    </row>
    <row r="39" spans="2:10" x14ac:dyDescent="0.2">
      <c r="B39" s="49"/>
      <c r="C39" s="49"/>
      <c r="D39" s="49"/>
      <c r="E39" s="49"/>
      <c r="F39" s="49"/>
      <c r="G39" s="49"/>
      <c r="H39" s="49"/>
      <c r="I39" s="49"/>
      <c r="J39" s="49"/>
    </row>
    <row r="40" spans="2:10" x14ac:dyDescent="0.2">
      <c r="B40" s="49"/>
      <c r="C40" s="49"/>
      <c r="D40" s="49"/>
      <c r="E40" s="49"/>
      <c r="F40" s="49"/>
      <c r="G40" s="49"/>
      <c r="H40" s="49"/>
      <c r="I40" s="49"/>
      <c r="J40" s="49"/>
    </row>
    <row r="41" spans="2:10" x14ac:dyDescent="0.2">
      <c r="B41" s="49"/>
      <c r="C41" s="49"/>
      <c r="D41" s="49"/>
      <c r="E41" s="49"/>
      <c r="F41" s="49"/>
      <c r="G41" s="49"/>
      <c r="H41" s="49"/>
      <c r="I41" s="49"/>
      <c r="J41" s="49"/>
    </row>
    <row r="42" spans="2:10" x14ac:dyDescent="0.2">
      <c r="B42" s="49"/>
      <c r="C42" s="49"/>
      <c r="D42" s="49"/>
      <c r="E42" s="49"/>
      <c r="F42" s="49"/>
      <c r="G42" s="49"/>
      <c r="H42" s="49"/>
      <c r="I42" s="49"/>
      <c r="J42" s="49"/>
    </row>
    <row r="43" spans="2:10" x14ac:dyDescent="0.2">
      <c r="B43" s="49"/>
      <c r="C43" s="49"/>
      <c r="D43" s="49"/>
      <c r="E43" s="49"/>
      <c r="F43" s="49"/>
      <c r="G43" s="49"/>
      <c r="H43" s="49"/>
      <c r="I43" s="49"/>
      <c r="J43" s="49"/>
    </row>
    <row r="44" spans="2:10" x14ac:dyDescent="0.2">
      <c r="B44" s="49"/>
      <c r="C44" s="49"/>
      <c r="D44" s="49"/>
      <c r="E44" s="49"/>
      <c r="F44" s="49"/>
      <c r="G44" s="49"/>
      <c r="H44" s="49"/>
      <c r="I44" s="49"/>
      <c r="J44" s="49"/>
    </row>
    <row r="45" spans="2:10" x14ac:dyDescent="0.2">
      <c r="B45" s="49"/>
      <c r="C45" s="49"/>
      <c r="D45" s="49"/>
      <c r="E45" s="49"/>
      <c r="F45" s="49"/>
      <c r="G45" s="49"/>
      <c r="H45" s="49"/>
      <c r="I45" s="49"/>
      <c r="J45" s="49"/>
    </row>
    <row r="46" spans="2:10" x14ac:dyDescent="0.2">
      <c r="B46" s="49"/>
      <c r="C46" s="49"/>
      <c r="D46" s="49"/>
      <c r="E46" s="49"/>
      <c r="F46" s="49"/>
      <c r="G46" s="49"/>
      <c r="H46" s="49"/>
      <c r="I46" s="49"/>
      <c r="J46" s="49"/>
    </row>
    <row r="47" spans="2:10" x14ac:dyDescent="0.2">
      <c r="B47" s="49"/>
      <c r="C47" s="49"/>
      <c r="D47" s="49"/>
      <c r="E47" s="49"/>
      <c r="F47" s="49"/>
      <c r="G47" s="49"/>
      <c r="H47" s="49"/>
      <c r="I47" s="49"/>
      <c r="J47" s="49"/>
    </row>
    <row r="48" spans="2:10" x14ac:dyDescent="0.2">
      <c r="B48" s="49"/>
      <c r="C48" s="49"/>
      <c r="D48" s="49"/>
      <c r="E48" s="49"/>
      <c r="F48" s="49"/>
      <c r="G48" s="49"/>
      <c r="H48" s="49"/>
      <c r="I48" s="49"/>
      <c r="J48" s="49"/>
    </row>
    <row r="49" spans="2:10" x14ac:dyDescent="0.2">
      <c r="B49" s="49"/>
      <c r="C49" s="49"/>
      <c r="D49" s="49"/>
      <c r="E49" s="49"/>
      <c r="F49" s="49"/>
      <c r="G49" s="49"/>
      <c r="H49" s="49"/>
      <c r="I49" s="49"/>
      <c r="J49" s="49"/>
    </row>
    <row r="50" spans="2:10" x14ac:dyDescent="0.2">
      <c r="B50" s="49"/>
      <c r="C50" s="49"/>
      <c r="D50" s="49"/>
      <c r="E50" s="49"/>
      <c r="F50" s="49"/>
      <c r="G50" s="49"/>
      <c r="H50" s="49"/>
      <c r="I50" s="49"/>
      <c r="J50" s="49"/>
    </row>
    <row r="51" spans="2:10" x14ac:dyDescent="0.2">
      <c r="B51" s="49"/>
      <c r="C51" s="49"/>
      <c r="D51" s="49"/>
      <c r="E51" s="49"/>
      <c r="F51" s="49"/>
      <c r="G51" s="49"/>
      <c r="H51" s="49"/>
      <c r="I51" s="49"/>
      <c r="J51" s="49"/>
    </row>
    <row r="52" spans="2:10" x14ac:dyDescent="0.2">
      <c r="B52" s="49"/>
      <c r="C52" s="49"/>
      <c r="D52" s="49"/>
      <c r="E52" s="49"/>
      <c r="F52" s="49"/>
      <c r="G52" s="49"/>
      <c r="H52" s="49"/>
      <c r="I52" s="49"/>
      <c r="J52" s="49"/>
    </row>
    <row r="53" spans="2:10" x14ac:dyDescent="0.2">
      <c r="B53" s="49"/>
      <c r="C53" s="49"/>
      <c r="D53" s="49"/>
      <c r="E53" s="49"/>
      <c r="F53" s="49"/>
      <c r="G53" s="49"/>
      <c r="H53" s="49"/>
      <c r="I53" s="49"/>
      <c r="J53" s="49"/>
    </row>
    <row r="54" spans="2:10" x14ac:dyDescent="0.2">
      <c r="B54" s="49"/>
      <c r="C54" s="49"/>
      <c r="D54" s="49"/>
      <c r="E54" s="49"/>
      <c r="F54" s="49"/>
      <c r="G54" s="49"/>
      <c r="H54" s="49"/>
      <c r="I54" s="49"/>
      <c r="J54" s="49"/>
    </row>
    <row r="55" spans="2:10" x14ac:dyDescent="0.2">
      <c r="B55" s="49"/>
      <c r="C55" s="49"/>
      <c r="D55" s="49"/>
      <c r="E55" s="49"/>
      <c r="F55" s="49"/>
      <c r="G55" s="49"/>
      <c r="H55" s="49"/>
      <c r="I55" s="49"/>
      <c r="J55" s="49"/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7467-3327-40CA-8A39-41E0DED0F1DE}">
  <dimension ref="A1:R47"/>
  <sheetViews>
    <sheetView zoomScale="86" zoomScaleNormal="86" workbookViewId="0">
      <selection activeCell="J26" sqref="J26"/>
    </sheetView>
  </sheetViews>
  <sheetFormatPr defaultRowHeight="14.25" x14ac:dyDescent="0.2"/>
  <cols>
    <col min="1" max="3" width="9.140625" style="9"/>
    <col min="4" max="4" width="17.42578125" style="9" customWidth="1"/>
    <col min="5" max="6" width="9.140625" style="9"/>
    <col min="7" max="7" width="13.28515625" style="9" customWidth="1"/>
    <col min="8" max="9" width="9.140625" style="9"/>
    <col min="10" max="10" width="14.42578125" style="9" customWidth="1"/>
    <col min="11" max="14" width="9.140625" style="9"/>
    <col min="15" max="15" width="11.140625" style="9" customWidth="1"/>
    <col min="16" max="16" width="14.5703125" style="9" customWidth="1"/>
    <col min="17" max="16384" width="9.140625" style="9"/>
  </cols>
  <sheetData>
    <row r="1" spans="1:18" ht="15" x14ac:dyDescent="0.25">
      <c r="A1" s="7" t="s">
        <v>27</v>
      </c>
      <c r="B1" s="96" t="s">
        <v>33</v>
      </c>
      <c r="C1" s="96"/>
      <c r="D1" s="96"/>
      <c r="E1" s="96" t="s">
        <v>34</v>
      </c>
      <c r="F1" s="96"/>
      <c r="G1" s="96"/>
      <c r="H1" s="96" t="s">
        <v>28</v>
      </c>
      <c r="I1" s="96"/>
      <c r="J1" s="96"/>
      <c r="K1" s="96" t="s">
        <v>56</v>
      </c>
      <c r="L1" s="96"/>
      <c r="M1" s="96"/>
      <c r="N1" s="96" t="s">
        <v>57</v>
      </c>
      <c r="O1" s="96"/>
      <c r="P1" s="96"/>
    </row>
    <row r="2" spans="1:18" x14ac:dyDescent="0.2">
      <c r="A2" s="2"/>
      <c r="B2" s="4" t="s">
        <v>12</v>
      </c>
      <c r="C2" s="89" t="s">
        <v>605</v>
      </c>
      <c r="D2" s="4" t="s">
        <v>608</v>
      </c>
      <c r="E2" s="4" t="s">
        <v>12</v>
      </c>
      <c r="F2" s="89" t="s">
        <v>605</v>
      </c>
      <c r="G2" s="4" t="s">
        <v>608</v>
      </c>
      <c r="H2" s="4" t="s">
        <v>12</v>
      </c>
      <c r="I2" s="89" t="s">
        <v>605</v>
      </c>
      <c r="J2" s="4" t="s">
        <v>608</v>
      </c>
      <c r="K2" s="4" t="s">
        <v>12</v>
      </c>
      <c r="L2" s="89" t="s">
        <v>605</v>
      </c>
      <c r="M2" s="4" t="s">
        <v>608</v>
      </c>
      <c r="N2" s="4" t="s">
        <v>12</v>
      </c>
      <c r="O2" s="89" t="s">
        <v>605</v>
      </c>
      <c r="P2" s="4" t="s">
        <v>608</v>
      </c>
      <c r="Q2" s="4"/>
      <c r="R2" s="4"/>
    </row>
    <row r="3" spans="1:18" x14ac:dyDescent="0.2">
      <c r="A3" s="2"/>
      <c r="B3" s="2">
        <v>13.7</v>
      </c>
      <c r="C3" s="2">
        <v>17.3</v>
      </c>
      <c r="D3" s="2">
        <v>4.8099999999999996</v>
      </c>
      <c r="E3" s="2">
        <v>1.54</v>
      </c>
      <c r="F3" s="2">
        <v>1.07</v>
      </c>
      <c r="G3" s="2">
        <v>0.84</v>
      </c>
      <c r="H3" s="2">
        <v>27.4</v>
      </c>
      <c r="I3" s="2">
        <v>28.7</v>
      </c>
      <c r="J3" s="2">
        <v>29.7</v>
      </c>
      <c r="K3" s="2">
        <v>28.6</v>
      </c>
      <c r="L3" s="2">
        <v>1.6</v>
      </c>
      <c r="M3" s="2">
        <v>55.6</v>
      </c>
      <c r="N3" s="2">
        <v>3.97</v>
      </c>
      <c r="O3" s="2">
        <v>1.43</v>
      </c>
      <c r="P3" s="2">
        <v>4.3</v>
      </c>
      <c r="Q3" s="2"/>
      <c r="R3" s="2"/>
    </row>
    <row r="4" spans="1:18" x14ac:dyDescent="0.2">
      <c r="A4" s="2"/>
      <c r="B4" s="2">
        <v>12.4</v>
      </c>
      <c r="C4" s="2">
        <v>47.8</v>
      </c>
      <c r="D4" s="2">
        <v>19.7</v>
      </c>
      <c r="E4" s="2">
        <v>1.1100000000000001</v>
      </c>
      <c r="F4" s="2">
        <v>17</v>
      </c>
      <c r="G4" s="2">
        <v>1.71</v>
      </c>
      <c r="H4" s="2">
        <v>19.5</v>
      </c>
      <c r="I4" s="2">
        <v>8.1199999999999992</v>
      </c>
      <c r="J4" s="2">
        <v>24.2</v>
      </c>
      <c r="K4" s="2">
        <v>28.9</v>
      </c>
      <c r="L4" s="2">
        <v>0.36</v>
      </c>
      <c r="M4" s="2">
        <v>43.7</v>
      </c>
      <c r="N4" s="2">
        <v>2.97</v>
      </c>
      <c r="O4" s="2">
        <v>7.2999999999999995E-2</v>
      </c>
      <c r="P4" s="2">
        <v>3.65</v>
      </c>
      <c r="Q4" s="2"/>
      <c r="R4" s="2"/>
    </row>
    <row r="5" spans="1:18" x14ac:dyDescent="0.2">
      <c r="A5" s="2"/>
      <c r="B5" s="2">
        <v>8.25</v>
      </c>
      <c r="C5" s="2">
        <v>41.4</v>
      </c>
      <c r="D5" s="2">
        <v>31.5</v>
      </c>
      <c r="E5" s="2">
        <v>0.59</v>
      </c>
      <c r="F5" s="2">
        <v>15.4</v>
      </c>
      <c r="G5" s="2">
        <v>3.44</v>
      </c>
      <c r="H5" s="2">
        <v>23.8</v>
      </c>
      <c r="I5" s="2">
        <v>13.9</v>
      </c>
      <c r="J5" s="2">
        <v>10.5</v>
      </c>
      <c r="K5" s="2">
        <v>39.700000000000003</v>
      </c>
      <c r="L5" s="2">
        <v>0.16</v>
      </c>
      <c r="M5" s="2">
        <v>33.700000000000003</v>
      </c>
      <c r="N5" s="2">
        <v>0.98</v>
      </c>
      <c r="O5" s="2">
        <v>0.08</v>
      </c>
      <c r="P5" s="2">
        <v>2.91</v>
      </c>
      <c r="Q5" s="2"/>
      <c r="R5" s="2"/>
    </row>
    <row r="6" spans="1:18" x14ac:dyDescent="0.2">
      <c r="B6" s="2">
        <v>8.06</v>
      </c>
      <c r="C6" s="2">
        <v>31.4</v>
      </c>
      <c r="D6" s="2">
        <v>21.2</v>
      </c>
      <c r="E6" s="2">
        <v>0.61</v>
      </c>
      <c r="F6" s="2">
        <v>16.2</v>
      </c>
      <c r="G6" s="2">
        <v>3.2</v>
      </c>
      <c r="H6" s="2">
        <v>19.5</v>
      </c>
      <c r="I6" s="2">
        <v>10.9</v>
      </c>
      <c r="J6" s="2">
        <v>16.7</v>
      </c>
      <c r="K6" s="2">
        <v>29.2</v>
      </c>
      <c r="L6" s="2">
        <v>7.2999999999999995E-2</v>
      </c>
      <c r="M6" s="2">
        <v>39.299999999999997</v>
      </c>
      <c r="N6" s="2">
        <v>2.61</v>
      </c>
      <c r="O6" s="2">
        <v>0</v>
      </c>
      <c r="P6" s="2">
        <v>4.04</v>
      </c>
    </row>
    <row r="7" spans="1:18" x14ac:dyDescent="0.2">
      <c r="B7" s="2">
        <v>15.5</v>
      </c>
      <c r="C7" s="2">
        <v>43.1</v>
      </c>
      <c r="D7" s="2">
        <v>14.8</v>
      </c>
      <c r="E7" s="2">
        <v>2.13</v>
      </c>
      <c r="F7" s="2">
        <v>12.7</v>
      </c>
      <c r="G7" s="2">
        <v>1.82</v>
      </c>
      <c r="H7" s="2">
        <v>20.9</v>
      </c>
      <c r="I7" s="2">
        <v>14.9</v>
      </c>
      <c r="J7" s="2">
        <v>16.5</v>
      </c>
      <c r="K7" s="2">
        <v>19.899999999999999</v>
      </c>
      <c r="L7" s="2">
        <v>1.58</v>
      </c>
      <c r="M7" s="2">
        <v>49.6</v>
      </c>
      <c r="N7" s="2">
        <v>3.09</v>
      </c>
      <c r="O7" s="2">
        <v>0</v>
      </c>
      <c r="P7" s="2">
        <v>3.68</v>
      </c>
    </row>
    <row r="8" spans="1:18" x14ac:dyDescent="0.2">
      <c r="B8" s="2">
        <v>11.7</v>
      </c>
      <c r="C8" s="2">
        <v>25.5</v>
      </c>
      <c r="D8" s="2">
        <v>13.9</v>
      </c>
      <c r="E8" s="2">
        <v>2.69</v>
      </c>
      <c r="F8" s="2">
        <v>12.4</v>
      </c>
      <c r="G8" s="2">
        <v>1.53</v>
      </c>
      <c r="H8" s="2">
        <v>21.8</v>
      </c>
      <c r="I8" s="2">
        <v>16.7</v>
      </c>
      <c r="J8" s="2">
        <v>28.4</v>
      </c>
      <c r="K8" s="2">
        <v>21.5</v>
      </c>
      <c r="L8" s="2">
        <v>0.24</v>
      </c>
      <c r="M8" s="2">
        <v>49.6</v>
      </c>
      <c r="N8" s="2">
        <v>5.38</v>
      </c>
      <c r="O8" s="2">
        <v>0.14000000000000001</v>
      </c>
      <c r="P8" s="2">
        <v>3.25</v>
      </c>
    </row>
    <row r="9" spans="1:18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8" x14ac:dyDescent="0.2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8" x14ac:dyDescent="0.2"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8" x14ac:dyDescent="0.2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8" x14ac:dyDescent="0.2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7" spans="3:6" x14ac:dyDescent="0.2">
      <c r="C17" s="4"/>
      <c r="D17" s="4"/>
      <c r="E17" s="4"/>
      <c r="F17" s="4"/>
    </row>
    <row r="18" spans="3:6" x14ac:dyDescent="0.2">
      <c r="C18" s="2"/>
      <c r="D18" s="2"/>
      <c r="E18" s="2"/>
      <c r="F18" s="2"/>
    </row>
    <row r="19" spans="3:6" x14ac:dyDescent="0.2">
      <c r="C19" s="2"/>
      <c r="D19" s="2"/>
      <c r="E19" s="2"/>
      <c r="F19" s="2"/>
    </row>
    <row r="20" spans="3:6" x14ac:dyDescent="0.2">
      <c r="C20" s="2"/>
      <c r="D20" s="2"/>
      <c r="E20" s="2"/>
      <c r="F20" s="2"/>
    </row>
    <row r="21" spans="3:6" x14ac:dyDescent="0.2">
      <c r="C21" s="2"/>
      <c r="D21" s="2"/>
      <c r="E21" s="2"/>
      <c r="F21" s="2"/>
    </row>
    <row r="22" spans="3:6" x14ac:dyDescent="0.2">
      <c r="C22" s="2"/>
      <c r="D22" s="2"/>
      <c r="E22" s="2"/>
      <c r="F22" s="2"/>
    </row>
    <row r="23" spans="3:6" x14ac:dyDescent="0.2">
      <c r="C23" s="2"/>
      <c r="D23" s="2"/>
      <c r="E23" s="2"/>
      <c r="F23" s="2"/>
    </row>
    <row r="24" spans="3:6" x14ac:dyDescent="0.2">
      <c r="C24" s="2"/>
      <c r="D24" s="2"/>
      <c r="E24" s="2"/>
      <c r="F24" s="2"/>
    </row>
    <row r="25" spans="3:6" x14ac:dyDescent="0.2">
      <c r="C25" s="2"/>
      <c r="D25" s="2"/>
      <c r="E25" s="2"/>
      <c r="F25" s="2"/>
    </row>
    <row r="26" spans="3:6" x14ac:dyDescent="0.2">
      <c r="C26" s="2"/>
      <c r="D26" s="2"/>
      <c r="E26" s="2"/>
      <c r="F26" s="2"/>
    </row>
    <row r="27" spans="3:6" x14ac:dyDescent="0.2">
      <c r="C27" s="2"/>
      <c r="D27" s="2"/>
      <c r="E27" s="2"/>
      <c r="F27" s="2"/>
    </row>
    <row r="28" spans="3:6" x14ac:dyDescent="0.2">
      <c r="C28" s="2"/>
      <c r="D28" s="2"/>
      <c r="E28" s="2"/>
      <c r="F28" s="2"/>
    </row>
    <row r="29" spans="3:6" x14ac:dyDescent="0.2">
      <c r="C29" s="2"/>
      <c r="D29" s="2"/>
      <c r="E29" s="2"/>
      <c r="F29" s="2"/>
    </row>
    <row r="30" spans="3:6" x14ac:dyDescent="0.2">
      <c r="C30" s="2"/>
      <c r="D30" s="2"/>
      <c r="E30" s="2"/>
      <c r="F30" s="2"/>
    </row>
    <row r="31" spans="3:6" x14ac:dyDescent="0.2">
      <c r="C31" s="2"/>
      <c r="D31" s="2"/>
      <c r="E31" s="2"/>
      <c r="F31" s="2"/>
    </row>
    <row r="32" spans="3:6" x14ac:dyDescent="0.2">
      <c r="C32" s="2"/>
      <c r="D32" s="2"/>
      <c r="E32" s="2"/>
      <c r="F32" s="2"/>
    </row>
    <row r="33" spans="3:6" x14ac:dyDescent="0.2">
      <c r="C33" s="2"/>
      <c r="D33" s="2"/>
      <c r="E33" s="2"/>
      <c r="F33" s="2"/>
    </row>
    <row r="34" spans="3:6" x14ac:dyDescent="0.2">
      <c r="C34" s="2"/>
      <c r="D34" s="2"/>
      <c r="E34" s="2"/>
      <c r="F34" s="2"/>
    </row>
    <row r="35" spans="3:6" x14ac:dyDescent="0.2">
      <c r="C35" s="2"/>
      <c r="D35" s="2"/>
      <c r="E35" s="2"/>
      <c r="F35" s="2"/>
    </row>
    <row r="36" spans="3:6" x14ac:dyDescent="0.2">
      <c r="C36" s="2"/>
      <c r="D36" s="2"/>
      <c r="E36" s="2"/>
      <c r="F36" s="2"/>
    </row>
    <row r="37" spans="3:6" x14ac:dyDescent="0.2">
      <c r="C37" s="2"/>
      <c r="D37" s="2"/>
      <c r="E37" s="2"/>
      <c r="F37" s="2"/>
    </row>
    <row r="38" spans="3:6" x14ac:dyDescent="0.2">
      <c r="C38" s="2"/>
      <c r="D38" s="2"/>
      <c r="E38" s="2"/>
      <c r="F38" s="2"/>
    </row>
    <row r="39" spans="3:6" x14ac:dyDescent="0.2">
      <c r="C39" s="2"/>
      <c r="D39" s="2"/>
      <c r="E39" s="2"/>
      <c r="F39" s="2"/>
    </row>
    <row r="40" spans="3:6" x14ac:dyDescent="0.2">
      <c r="C40" s="2"/>
      <c r="D40" s="2"/>
      <c r="E40" s="2"/>
      <c r="F40" s="2"/>
    </row>
    <row r="41" spans="3:6" x14ac:dyDescent="0.2">
      <c r="C41" s="2"/>
      <c r="D41" s="2"/>
      <c r="E41" s="2"/>
      <c r="F41" s="2"/>
    </row>
    <row r="42" spans="3:6" x14ac:dyDescent="0.2">
      <c r="C42" s="2"/>
      <c r="D42" s="2"/>
      <c r="E42" s="2"/>
      <c r="F42" s="2"/>
    </row>
    <row r="43" spans="3:6" x14ac:dyDescent="0.2">
      <c r="C43" s="2"/>
      <c r="D43" s="2"/>
      <c r="E43" s="2"/>
      <c r="F43" s="2"/>
    </row>
    <row r="44" spans="3:6" x14ac:dyDescent="0.2">
      <c r="C44" s="2"/>
      <c r="D44" s="2"/>
      <c r="E44" s="2"/>
      <c r="F44" s="2"/>
    </row>
    <row r="45" spans="3:6" x14ac:dyDescent="0.2">
      <c r="C45" s="2"/>
      <c r="D45" s="2"/>
      <c r="E45" s="2"/>
      <c r="F45" s="2"/>
    </row>
    <row r="46" spans="3:6" x14ac:dyDescent="0.2">
      <c r="C46" s="2"/>
      <c r="D46" s="2"/>
      <c r="E46" s="2"/>
      <c r="F46" s="2"/>
    </row>
    <row r="47" spans="3:6" x14ac:dyDescent="0.2">
      <c r="C47" s="2"/>
      <c r="D47" s="2"/>
      <c r="E47" s="2"/>
      <c r="F47" s="2"/>
    </row>
  </sheetData>
  <mergeCells count="5">
    <mergeCell ref="K1:M1"/>
    <mergeCell ref="N1:P1"/>
    <mergeCell ref="B1:D1"/>
    <mergeCell ref="E1:G1"/>
    <mergeCell ref="H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C7F1-7FD6-4B72-B000-B56C327C0F69}">
  <dimension ref="A2:P9"/>
  <sheetViews>
    <sheetView zoomScale="90" zoomScaleNormal="90" workbookViewId="0">
      <selection activeCell="J21" sqref="J21"/>
    </sheetView>
  </sheetViews>
  <sheetFormatPr defaultRowHeight="14.25" x14ac:dyDescent="0.2"/>
  <cols>
    <col min="1" max="3" width="9.140625" style="9"/>
    <col min="4" max="4" width="17.140625" style="9" customWidth="1"/>
    <col min="5" max="5" width="13.5703125" style="9" customWidth="1"/>
    <col min="6" max="6" width="11.42578125" style="9" customWidth="1"/>
    <col min="7" max="7" width="16.5703125" style="9" customWidth="1"/>
    <col min="8" max="9" width="9.140625" style="9"/>
    <col min="10" max="10" width="17.140625" style="9" customWidth="1"/>
    <col min="11" max="12" width="9.140625" style="9"/>
    <col min="13" max="13" width="14.5703125" style="9" customWidth="1"/>
    <col min="14" max="15" width="9.140625" style="9"/>
    <col min="16" max="16" width="19" style="9" customWidth="1"/>
    <col min="17" max="16384" width="9.140625" style="9"/>
  </cols>
  <sheetData>
    <row r="2" spans="1:16" ht="15" x14ac:dyDescent="0.25">
      <c r="A2" s="7" t="s">
        <v>42</v>
      </c>
      <c r="B2" s="96" t="s">
        <v>33</v>
      </c>
      <c r="C2" s="96"/>
      <c r="D2" s="96"/>
      <c r="E2" s="96" t="s">
        <v>34</v>
      </c>
      <c r="F2" s="96"/>
      <c r="G2" s="96"/>
      <c r="H2" s="96" t="s">
        <v>28</v>
      </c>
      <c r="I2" s="96"/>
      <c r="J2" s="96"/>
      <c r="K2" s="96" t="s">
        <v>56</v>
      </c>
      <c r="L2" s="96"/>
      <c r="M2" s="96"/>
      <c r="N2" s="96" t="s">
        <v>57</v>
      </c>
      <c r="O2" s="96"/>
      <c r="P2" s="96"/>
    </row>
    <row r="3" spans="1:16" x14ac:dyDescent="0.2">
      <c r="B3" s="4" t="s">
        <v>12</v>
      </c>
      <c r="C3" s="89" t="s">
        <v>605</v>
      </c>
      <c r="D3" s="4" t="s">
        <v>607</v>
      </c>
      <c r="E3" s="4" t="s">
        <v>12</v>
      </c>
      <c r="F3" s="89" t="s">
        <v>605</v>
      </c>
      <c r="G3" s="4" t="s">
        <v>607</v>
      </c>
      <c r="H3" s="4" t="s">
        <v>12</v>
      </c>
      <c r="I3" s="89" t="s">
        <v>605</v>
      </c>
      <c r="J3" s="4" t="s">
        <v>607</v>
      </c>
      <c r="K3" s="4" t="s">
        <v>12</v>
      </c>
      <c r="L3" s="89" t="s">
        <v>605</v>
      </c>
      <c r="M3" s="4" t="s">
        <v>607</v>
      </c>
      <c r="N3" s="4" t="s">
        <v>12</v>
      </c>
      <c r="O3" s="89" t="s">
        <v>605</v>
      </c>
      <c r="P3" s="4" t="s">
        <v>607</v>
      </c>
    </row>
    <row r="4" spans="1:16" x14ac:dyDescent="0.2">
      <c r="B4" s="2">
        <v>41.8</v>
      </c>
      <c r="C4" s="2">
        <v>48</v>
      </c>
      <c r="D4" s="2">
        <v>1.22</v>
      </c>
      <c r="E4" s="2">
        <v>12.1</v>
      </c>
      <c r="F4" s="2">
        <v>26.5</v>
      </c>
      <c r="G4" s="2">
        <v>3.17</v>
      </c>
      <c r="H4" s="2">
        <v>7.49</v>
      </c>
      <c r="I4" s="2">
        <v>5.76</v>
      </c>
      <c r="J4" s="2">
        <v>20.7</v>
      </c>
      <c r="K4" s="2">
        <v>5.56</v>
      </c>
      <c r="L4" s="2">
        <v>1.7999999999999999E-2</v>
      </c>
      <c r="M4" s="2">
        <v>36.700000000000003</v>
      </c>
      <c r="N4" s="2">
        <v>0.13</v>
      </c>
      <c r="O4" s="2">
        <v>0</v>
      </c>
      <c r="P4" s="2">
        <v>2.9000000000000001E-2</v>
      </c>
    </row>
    <row r="5" spans="1:16" x14ac:dyDescent="0.2">
      <c r="B5" s="2">
        <v>32.4</v>
      </c>
      <c r="C5" s="2">
        <v>58.5</v>
      </c>
      <c r="D5" s="2">
        <v>2.2000000000000002</v>
      </c>
      <c r="E5" s="2">
        <v>9.32</v>
      </c>
      <c r="F5" s="2">
        <v>24.7</v>
      </c>
      <c r="G5" s="2">
        <v>1.78</v>
      </c>
      <c r="H5" s="2">
        <v>11.6</v>
      </c>
      <c r="I5" s="2">
        <v>3.05</v>
      </c>
      <c r="J5" s="2">
        <v>28.1</v>
      </c>
      <c r="K5" s="2">
        <v>8.85</v>
      </c>
      <c r="L5" s="2">
        <v>4.15E-3</v>
      </c>
      <c r="M5" s="2">
        <v>24.8</v>
      </c>
      <c r="N5" s="2">
        <v>0.27</v>
      </c>
      <c r="O5" s="2">
        <v>0</v>
      </c>
      <c r="P5" s="2">
        <v>0.52</v>
      </c>
    </row>
    <row r="6" spans="1:16" x14ac:dyDescent="0.2">
      <c r="B6" s="2">
        <v>24.4</v>
      </c>
      <c r="C6" s="2">
        <v>26</v>
      </c>
      <c r="D6" s="2">
        <v>1.94</v>
      </c>
      <c r="E6" s="2">
        <v>6.65</v>
      </c>
      <c r="F6" s="2">
        <v>12.4</v>
      </c>
      <c r="G6" s="2">
        <v>1.91</v>
      </c>
      <c r="H6" s="2">
        <v>14.7</v>
      </c>
      <c r="I6" s="2">
        <v>23.4</v>
      </c>
      <c r="J6" s="2">
        <v>30.2</v>
      </c>
      <c r="K6" s="2">
        <v>10.6</v>
      </c>
      <c r="L6" s="2">
        <v>7.4599999999999996E-3</v>
      </c>
      <c r="M6" s="2">
        <v>4.4800000000000004</v>
      </c>
      <c r="N6" s="2">
        <v>0.23</v>
      </c>
      <c r="O6" s="2">
        <v>2.5999999999999999E-2</v>
      </c>
      <c r="P6" s="2">
        <v>0.18</v>
      </c>
    </row>
    <row r="7" spans="1:16" x14ac:dyDescent="0.2">
      <c r="B7" s="2">
        <v>16.899999999999999</v>
      </c>
      <c r="C7" s="2">
        <v>35.299999999999997</v>
      </c>
      <c r="D7" s="2">
        <v>2.19</v>
      </c>
      <c r="E7" s="2">
        <v>6.15</v>
      </c>
      <c r="F7" s="2">
        <v>13.3</v>
      </c>
      <c r="G7" s="2">
        <v>5.27</v>
      </c>
      <c r="H7" s="2">
        <v>18</v>
      </c>
      <c r="I7" s="2">
        <v>20</v>
      </c>
      <c r="J7" s="2">
        <v>30.3</v>
      </c>
      <c r="K7" s="2">
        <v>10.8</v>
      </c>
      <c r="L7" s="2">
        <v>1.6E-2</v>
      </c>
      <c r="M7" s="2">
        <v>15.4</v>
      </c>
      <c r="N7" s="2">
        <v>0.36</v>
      </c>
      <c r="O7" s="2">
        <v>0</v>
      </c>
      <c r="P7" s="2">
        <v>0.54</v>
      </c>
    </row>
    <row r="8" spans="1:16" x14ac:dyDescent="0.2">
      <c r="B8" s="2">
        <v>10.199999999999999</v>
      </c>
      <c r="C8" s="2">
        <v>29</v>
      </c>
      <c r="D8" s="2">
        <v>5.28</v>
      </c>
      <c r="E8" s="2">
        <v>4.25</v>
      </c>
      <c r="F8" s="2">
        <v>12.3</v>
      </c>
      <c r="G8" s="2">
        <v>4.4000000000000004</v>
      </c>
      <c r="H8" s="2">
        <v>31.1</v>
      </c>
      <c r="I8" s="2">
        <v>22.4</v>
      </c>
      <c r="J8" s="2">
        <v>25.3</v>
      </c>
      <c r="K8" s="2">
        <v>5</v>
      </c>
      <c r="L8" s="2">
        <v>0</v>
      </c>
      <c r="M8" s="2">
        <v>11.2</v>
      </c>
      <c r="N8" s="2">
        <v>1.38</v>
      </c>
      <c r="O8" s="2">
        <v>0</v>
      </c>
      <c r="P8" s="2">
        <v>0.28999999999999998</v>
      </c>
    </row>
    <row r="9" spans="1:16" x14ac:dyDescent="0.2">
      <c r="B9" s="2">
        <v>5.5</v>
      </c>
      <c r="C9" s="2"/>
      <c r="D9" s="2">
        <v>3.83</v>
      </c>
      <c r="E9" s="2">
        <v>0</v>
      </c>
      <c r="F9" s="2"/>
      <c r="G9" s="2">
        <v>2.83</v>
      </c>
      <c r="H9" s="2">
        <v>26.5</v>
      </c>
      <c r="I9" s="2"/>
      <c r="J9" s="2">
        <v>24.4</v>
      </c>
      <c r="K9" s="2">
        <v>10.3</v>
      </c>
      <c r="L9" s="2"/>
      <c r="M9" s="2">
        <v>19.5</v>
      </c>
      <c r="N9" s="2">
        <v>0</v>
      </c>
      <c r="O9" s="2"/>
      <c r="P9" s="2">
        <v>0.11</v>
      </c>
    </row>
  </sheetData>
  <mergeCells count="5"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91FD-9135-4DCD-A0C8-8170182DC6F1}">
  <dimension ref="A2:I38"/>
  <sheetViews>
    <sheetView workbookViewId="0">
      <selection activeCell="N18" sqref="N18"/>
    </sheetView>
  </sheetViews>
  <sheetFormatPr defaultRowHeight="14.25" x14ac:dyDescent="0.2"/>
  <cols>
    <col min="1" max="16384" width="9.140625" style="9"/>
  </cols>
  <sheetData>
    <row r="2" spans="1:9" ht="15" x14ac:dyDescent="0.25">
      <c r="A2" s="7" t="s">
        <v>68</v>
      </c>
      <c r="B2" s="98" t="s">
        <v>12</v>
      </c>
      <c r="C2" s="112" t="s">
        <v>626</v>
      </c>
      <c r="D2" s="100"/>
      <c r="E2" s="98" t="s">
        <v>12</v>
      </c>
      <c r="F2" s="112" t="s">
        <v>626</v>
      </c>
      <c r="G2" s="100"/>
      <c r="H2" s="98" t="s">
        <v>12</v>
      </c>
      <c r="I2" s="112" t="s">
        <v>626</v>
      </c>
    </row>
    <row r="3" spans="1:9" x14ac:dyDescent="0.2">
      <c r="B3" s="2">
        <v>5550</v>
      </c>
      <c r="C3" s="2">
        <v>18000</v>
      </c>
      <c r="D3" s="2"/>
      <c r="E3" s="2">
        <v>210000</v>
      </c>
      <c r="F3" s="2">
        <v>4900000</v>
      </c>
      <c r="G3" s="2"/>
      <c r="H3" s="2">
        <v>40000</v>
      </c>
      <c r="I3" s="2">
        <v>450000</v>
      </c>
    </row>
    <row r="4" spans="1:9" x14ac:dyDescent="0.2">
      <c r="B4" s="2">
        <v>2550</v>
      </c>
      <c r="C4" s="2">
        <v>21000</v>
      </c>
      <c r="D4" s="2"/>
      <c r="E4" s="2">
        <v>105000</v>
      </c>
      <c r="F4" s="2">
        <v>1600000</v>
      </c>
      <c r="G4" s="2"/>
      <c r="H4" s="2">
        <v>10000</v>
      </c>
      <c r="I4" s="2">
        <v>1800000</v>
      </c>
    </row>
    <row r="5" spans="1:9" x14ac:dyDescent="0.2">
      <c r="B5" s="2">
        <v>1350</v>
      </c>
      <c r="C5" s="2">
        <v>13500</v>
      </c>
      <c r="D5" s="2"/>
      <c r="E5" s="2">
        <v>130000</v>
      </c>
      <c r="F5" s="2">
        <v>1400000</v>
      </c>
      <c r="G5" s="2"/>
      <c r="H5" s="2">
        <v>120000</v>
      </c>
      <c r="I5" s="2">
        <v>1350000</v>
      </c>
    </row>
    <row r="6" spans="1:9" x14ac:dyDescent="0.2">
      <c r="B6" s="2">
        <v>1050</v>
      </c>
      <c r="C6" s="2">
        <v>43500</v>
      </c>
      <c r="D6" s="2"/>
      <c r="E6" s="2">
        <v>325000</v>
      </c>
      <c r="F6" s="2">
        <v>1200000</v>
      </c>
      <c r="G6" s="2"/>
      <c r="H6" s="2">
        <v>900000</v>
      </c>
      <c r="I6" s="2">
        <v>8500000</v>
      </c>
    </row>
    <row r="7" spans="1:9" x14ac:dyDescent="0.2">
      <c r="B7" s="2">
        <v>1800</v>
      </c>
      <c r="C7" s="2">
        <v>855000</v>
      </c>
      <c r="D7" s="2"/>
      <c r="E7" s="2">
        <v>465000</v>
      </c>
      <c r="F7" s="2">
        <v>1800000</v>
      </c>
      <c r="G7" s="2"/>
      <c r="H7" s="2">
        <v>600</v>
      </c>
      <c r="I7" s="2">
        <v>23500000</v>
      </c>
    </row>
    <row r="8" spans="1:9" x14ac:dyDescent="0.2">
      <c r="B8" s="2">
        <v>5100</v>
      </c>
      <c r="C8" s="2">
        <v>2640000</v>
      </c>
      <c r="D8" s="2"/>
      <c r="E8" s="2">
        <v>105000</v>
      </c>
      <c r="F8" s="2">
        <v>24500000</v>
      </c>
      <c r="G8" s="2"/>
      <c r="H8" s="2">
        <v>200</v>
      </c>
      <c r="I8" s="2">
        <v>9000000</v>
      </c>
    </row>
    <row r="9" spans="1:9" x14ac:dyDescent="0.2">
      <c r="B9" s="2">
        <v>1500</v>
      </c>
      <c r="C9" s="2">
        <v>1500000</v>
      </c>
      <c r="D9" s="2"/>
      <c r="E9" s="2">
        <v>1150000</v>
      </c>
      <c r="F9" s="2">
        <v>8000000</v>
      </c>
      <c r="G9" s="2"/>
      <c r="H9" s="2">
        <v>160000</v>
      </c>
      <c r="I9" s="2">
        <v>17500000</v>
      </c>
    </row>
    <row r="10" spans="1:9" x14ac:dyDescent="0.2">
      <c r="B10" s="2">
        <v>1050</v>
      </c>
      <c r="C10" s="2">
        <v>240000</v>
      </c>
      <c r="D10" s="2"/>
      <c r="E10" s="2">
        <v>200000</v>
      </c>
      <c r="F10" s="2">
        <v>1050000</v>
      </c>
      <c r="G10" s="2"/>
      <c r="H10" s="2">
        <v>50000</v>
      </c>
      <c r="I10" s="2">
        <v>2500000</v>
      </c>
    </row>
    <row r="11" spans="1:9" x14ac:dyDescent="0.2">
      <c r="B11" s="2">
        <v>150</v>
      </c>
      <c r="C11" s="2">
        <v>21000</v>
      </c>
      <c r="D11" s="2"/>
      <c r="E11" s="2">
        <v>205000</v>
      </c>
      <c r="F11" s="2">
        <v>1800000</v>
      </c>
      <c r="G11" s="2"/>
      <c r="H11" s="2">
        <v>1100000</v>
      </c>
      <c r="I11" s="2">
        <v>150000</v>
      </c>
    </row>
    <row r="12" spans="1:9" x14ac:dyDescent="0.2">
      <c r="B12" s="2">
        <v>800</v>
      </c>
      <c r="C12" s="2">
        <v>7650</v>
      </c>
      <c r="D12" s="2"/>
      <c r="E12" s="2">
        <v>350000</v>
      </c>
      <c r="F12" s="2">
        <v>1450000</v>
      </c>
      <c r="G12" s="2"/>
      <c r="H12" s="2">
        <v>0</v>
      </c>
      <c r="I12" s="2">
        <v>50000</v>
      </c>
    </row>
    <row r="13" spans="1:9" x14ac:dyDescent="0.2">
      <c r="B13" s="2">
        <v>0</v>
      </c>
      <c r="C13" s="2">
        <v>891</v>
      </c>
      <c r="D13" s="2"/>
      <c r="E13" s="2">
        <v>501</v>
      </c>
      <c r="F13" s="2">
        <v>512861</v>
      </c>
      <c r="G13" s="2"/>
      <c r="H13" s="2">
        <v>158489</v>
      </c>
      <c r="I13" s="2">
        <v>707946</v>
      </c>
    </row>
    <row r="14" spans="1:9" x14ac:dyDescent="0.2">
      <c r="B14" s="2">
        <v>2399</v>
      </c>
      <c r="C14" s="2">
        <v>1202</v>
      </c>
      <c r="D14" s="2"/>
      <c r="E14" s="2">
        <v>208930</v>
      </c>
      <c r="F14" s="2">
        <v>173780</v>
      </c>
      <c r="G14" s="2"/>
      <c r="H14" s="2">
        <v>30200</v>
      </c>
      <c r="I14" s="2">
        <v>19953</v>
      </c>
    </row>
    <row r="15" spans="1:9" x14ac:dyDescent="0.2">
      <c r="B15" s="2">
        <v>447</v>
      </c>
      <c r="C15" s="2">
        <v>19498</v>
      </c>
      <c r="D15" s="2"/>
      <c r="E15" s="2">
        <v>8913</v>
      </c>
      <c r="F15" s="2">
        <v>5888437</v>
      </c>
      <c r="G15" s="2"/>
      <c r="H15" s="2">
        <v>10000</v>
      </c>
      <c r="I15" s="2">
        <v>10000</v>
      </c>
    </row>
    <row r="16" spans="1:9" x14ac:dyDescent="0.2">
      <c r="B16" s="2">
        <v>151</v>
      </c>
      <c r="C16" s="2">
        <v>3467</v>
      </c>
      <c r="D16" s="2"/>
      <c r="E16" s="2">
        <v>1000</v>
      </c>
      <c r="F16" s="2">
        <v>1348963</v>
      </c>
      <c r="G16" s="2"/>
      <c r="H16" s="2">
        <v>85114</v>
      </c>
      <c r="I16" s="2">
        <v>346737</v>
      </c>
    </row>
    <row r="17" spans="1:9" x14ac:dyDescent="0.2">
      <c r="A17" s="2"/>
      <c r="B17" s="2">
        <v>15136</v>
      </c>
      <c r="C17" s="2">
        <v>44668</v>
      </c>
      <c r="D17" s="2"/>
      <c r="E17" s="2">
        <v>323594</v>
      </c>
      <c r="F17" s="2">
        <v>6025596</v>
      </c>
      <c r="G17" s="2"/>
      <c r="H17" s="2">
        <v>100000</v>
      </c>
      <c r="I17" s="2">
        <v>891251</v>
      </c>
    </row>
    <row r="18" spans="1:9" x14ac:dyDescent="0.2">
      <c r="A18" s="2"/>
      <c r="B18" s="2">
        <v>5754</v>
      </c>
      <c r="C18" s="2">
        <v>26915</v>
      </c>
      <c r="D18" s="2"/>
      <c r="E18" s="2">
        <v>114815</v>
      </c>
      <c r="F18" s="2">
        <v>60256</v>
      </c>
      <c r="G18" s="2"/>
      <c r="H18" s="100"/>
      <c r="I18" s="2"/>
    </row>
    <row r="20" spans="1:9" x14ac:dyDescent="0.2">
      <c r="B20" s="49"/>
      <c r="C20" s="49"/>
      <c r="D20" s="49"/>
      <c r="E20" s="49"/>
      <c r="F20" s="49"/>
      <c r="G20" s="49"/>
      <c r="H20" s="49"/>
      <c r="I20" s="49"/>
    </row>
    <row r="21" spans="1:9" x14ac:dyDescent="0.2">
      <c r="B21" s="49"/>
      <c r="C21" s="49"/>
      <c r="D21" s="49"/>
      <c r="E21" s="49"/>
      <c r="F21" s="49"/>
      <c r="G21" s="49"/>
      <c r="H21" s="49"/>
      <c r="I21" s="49"/>
    </row>
    <row r="22" spans="1:9" x14ac:dyDescent="0.2">
      <c r="B22" s="49"/>
      <c r="C22" s="49"/>
      <c r="D22" s="49"/>
      <c r="E22" s="49"/>
      <c r="F22" s="49"/>
      <c r="G22" s="49"/>
      <c r="H22" s="49"/>
      <c r="I22" s="49"/>
    </row>
    <row r="23" spans="1:9" x14ac:dyDescent="0.2">
      <c r="B23" s="49"/>
      <c r="C23" s="49"/>
      <c r="D23" s="49"/>
      <c r="E23" s="49"/>
      <c r="F23" s="49"/>
      <c r="G23" s="49"/>
      <c r="H23" s="49"/>
      <c r="I23" s="49"/>
    </row>
    <row r="24" spans="1:9" x14ac:dyDescent="0.2">
      <c r="B24" s="49"/>
      <c r="C24" s="49"/>
      <c r="D24" s="49"/>
      <c r="E24" s="49"/>
      <c r="F24" s="49"/>
      <c r="G24" s="49"/>
      <c r="H24" s="49"/>
      <c r="I24" s="49"/>
    </row>
    <row r="25" spans="1:9" x14ac:dyDescent="0.2">
      <c r="B25" s="49"/>
      <c r="C25" s="49"/>
      <c r="D25" s="49"/>
      <c r="E25" s="49"/>
      <c r="F25" s="49"/>
      <c r="G25" s="49"/>
      <c r="H25" s="49"/>
      <c r="I25" s="49"/>
    </row>
    <row r="26" spans="1:9" x14ac:dyDescent="0.2">
      <c r="B26" s="49"/>
      <c r="C26" s="49"/>
      <c r="D26" s="49"/>
      <c r="E26" s="49"/>
      <c r="F26" s="49"/>
      <c r="G26" s="49"/>
      <c r="H26" s="49"/>
      <c r="I26" s="49"/>
    </row>
    <row r="27" spans="1:9" x14ac:dyDescent="0.2">
      <c r="B27" s="49"/>
      <c r="C27" s="49"/>
      <c r="D27" s="49"/>
      <c r="E27" s="49"/>
      <c r="F27" s="49"/>
      <c r="G27" s="49"/>
      <c r="H27" s="49"/>
      <c r="I27" s="49"/>
    </row>
    <row r="28" spans="1:9" x14ac:dyDescent="0.2">
      <c r="B28" s="49"/>
      <c r="C28" s="49"/>
      <c r="D28" s="49"/>
      <c r="E28" s="49"/>
      <c r="F28" s="49"/>
      <c r="G28" s="49"/>
      <c r="H28" s="49"/>
      <c r="I28" s="49"/>
    </row>
    <row r="29" spans="1:9" x14ac:dyDescent="0.2">
      <c r="B29" s="49"/>
      <c r="C29" s="49"/>
      <c r="D29" s="49"/>
      <c r="E29" s="49"/>
      <c r="F29" s="49"/>
      <c r="G29" s="49"/>
      <c r="H29" s="49"/>
      <c r="I29" s="49"/>
    </row>
    <row r="30" spans="1:9" x14ac:dyDescent="0.2">
      <c r="B30" s="49"/>
      <c r="C30" s="49"/>
      <c r="D30" s="49"/>
      <c r="E30" s="49"/>
      <c r="F30" s="49"/>
      <c r="G30" s="49"/>
      <c r="H30" s="49"/>
      <c r="I30" s="49"/>
    </row>
    <row r="31" spans="1:9" x14ac:dyDescent="0.2">
      <c r="B31" s="49"/>
      <c r="C31" s="49"/>
      <c r="D31" s="49"/>
      <c r="E31" s="49"/>
      <c r="F31" s="49"/>
      <c r="G31" s="49"/>
      <c r="H31" s="49"/>
      <c r="I31" s="49"/>
    </row>
    <row r="32" spans="1:9" x14ac:dyDescent="0.2">
      <c r="B32" s="49"/>
      <c r="C32" s="49"/>
      <c r="D32" s="49"/>
      <c r="E32" s="49"/>
      <c r="F32" s="49"/>
      <c r="G32" s="49"/>
      <c r="H32" s="49"/>
      <c r="I32" s="49"/>
    </row>
    <row r="33" spans="2:9" x14ac:dyDescent="0.2">
      <c r="B33" s="49"/>
      <c r="C33" s="49"/>
      <c r="D33" s="49"/>
      <c r="E33" s="49"/>
      <c r="F33" s="49"/>
      <c r="G33" s="49"/>
      <c r="H33" s="49"/>
      <c r="I33" s="49"/>
    </row>
    <row r="34" spans="2:9" x14ac:dyDescent="0.2">
      <c r="B34" s="49"/>
      <c r="C34" s="49"/>
      <c r="D34" s="49"/>
      <c r="E34" s="49"/>
      <c r="F34" s="49"/>
      <c r="G34" s="49"/>
      <c r="H34" s="49"/>
      <c r="I34" s="49"/>
    </row>
    <row r="35" spans="2:9" x14ac:dyDescent="0.2">
      <c r="B35" s="49"/>
      <c r="C35" s="49"/>
      <c r="D35" s="49"/>
      <c r="E35" s="49"/>
      <c r="F35" s="49"/>
      <c r="G35" s="49"/>
      <c r="H35" s="49"/>
      <c r="I35" s="49"/>
    </row>
    <row r="36" spans="2:9" x14ac:dyDescent="0.2">
      <c r="B36" s="49"/>
      <c r="C36" s="49"/>
      <c r="D36" s="49"/>
      <c r="E36" s="49"/>
      <c r="F36" s="49"/>
      <c r="G36" s="49"/>
      <c r="H36" s="49"/>
      <c r="I36" s="49"/>
    </row>
    <row r="37" spans="2:9" x14ac:dyDescent="0.2">
      <c r="B37" s="49"/>
      <c r="C37" s="49"/>
      <c r="D37" s="49"/>
      <c r="E37" s="49"/>
      <c r="F37" s="49"/>
      <c r="G37" s="49"/>
      <c r="H37" s="49"/>
      <c r="I37" s="49"/>
    </row>
    <row r="38" spans="2:9" x14ac:dyDescent="0.2">
      <c r="B38" s="49"/>
      <c r="C38" s="49"/>
      <c r="D38" s="49"/>
      <c r="E38" s="49"/>
      <c r="F38" s="49"/>
      <c r="G38" s="49"/>
      <c r="H38" s="49"/>
      <c r="I38" s="4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A0BA-94C6-4A6D-AC73-C03DF8A46672}">
  <dimension ref="A2:P48"/>
  <sheetViews>
    <sheetView workbookViewId="0">
      <selection activeCell="N13" sqref="N13"/>
    </sheetView>
  </sheetViews>
  <sheetFormatPr defaultRowHeight="14.25" x14ac:dyDescent="0.2"/>
  <cols>
    <col min="1" max="1" width="9.140625" style="9"/>
    <col min="2" max="3" width="9.28515625" style="9" bestFit="1" customWidth="1"/>
    <col min="4" max="4" width="9.140625" style="9"/>
    <col min="5" max="5" width="9.28515625" style="9" bestFit="1" customWidth="1"/>
    <col min="6" max="6" width="10.140625" style="9" bestFit="1" customWidth="1"/>
    <col min="7" max="7" width="9.140625" style="9"/>
    <col min="8" max="8" width="9.28515625" style="9" bestFit="1" customWidth="1"/>
    <col min="9" max="9" width="10.140625" style="9" bestFit="1" customWidth="1"/>
    <col min="10" max="16384" width="9.140625" style="9"/>
  </cols>
  <sheetData>
    <row r="2" spans="1:11" ht="15" x14ac:dyDescent="0.25">
      <c r="A2" s="7" t="s">
        <v>78</v>
      </c>
      <c r="B2" s="98" t="s">
        <v>12</v>
      </c>
      <c r="C2" s="112" t="s">
        <v>628</v>
      </c>
      <c r="D2" s="100"/>
      <c r="E2" s="98" t="s">
        <v>12</v>
      </c>
      <c r="F2" s="112" t="s">
        <v>628</v>
      </c>
      <c r="G2" s="100"/>
      <c r="H2" s="98" t="s">
        <v>12</v>
      </c>
      <c r="I2" s="112" t="s">
        <v>628</v>
      </c>
      <c r="J2" s="100"/>
    </row>
    <row r="3" spans="1:11" x14ac:dyDescent="0.2">
      <c r="B3" s="2">
        <v>19500</v>
      </c>
      <c r="C3" s="2">
        <v>435000</v>
      </c>
      <c r="D3" s="2"/>
      <c r="E3" s="2">
        <v>1250000</v>
      </c>
      <c r="F3" s="2">
        <v>1350000</v>
      </c>
      <c r="G3" s="2"/>
      <c r="H3" s="2">
        <v>3000</v>
      </c>
      <c r="I3" s="2">
        <v>1600000</v>
      </c>
      <c r="J3" s="113"/>
      <c r="K3" s="11"/>
    </row>
    <row r="4" spans="1:11" x14ac:dyDescent="0.2">
      <c r="B4" s="2">
        <v>25500</v>
      </c>
      <c r="C4" s="2">
        <v>360000</v>
      </c>
      <c r="D4" s="2"/>
      <c r="E4" s="2">
        <v>150000</v>
      </c>
      <c r="F4" s="2">
        <v>1150000</v>
      </c>
      <c r="G4" s="2"/>
      <c r="H4" s="2">
        <v>1200000</v>
      </c>
      <c r="I4" s="2">
        <v>1950000</v>
      </c>
      <c r="J4" s="113"/>
      <c r="K4" s="11"/>
    </row>
    <row r="5" spans="1:11" x14ac:dyDescent="0.2">
      <c r="B5" s="2">
        <v>25500</v>
      </c>
      <c r="C5" s="2">
        <v>118500</v>
      </c>
      <c r="D5" s="2"/>
      <c r="E5" s="2">
        <v>10000</v>
      </c>
      <c r="F5" s="2">
        <v>1650000</v>
      </c>
      <c r="G5" s="2"/>
      <c r="H5" s="2">
        <v>5000</v>
      </c>
      <c r="I5" s="2">
        <v>15000000</v>
      </c>
      <c r="J5" s="113"/>
      <c r="K5" s="11"/>
    </row>
    <row r="6" spans="1:11" x14ac:dyDescent="0.2">
      <c r="B6" s="2">
        <v>93000</v>
      </c>
      <c r="C6" s="2">
        <v>52500</v>
      </c>
      <c r="D6" s="2"/>
      <c r="E6" s="2">
        <v>420000</v>
      </c>
      <c r="F6" s="2">
        <v>450000</v>
      </c>
      <c r="G6" s="2"/>
      <c r="H6" s="2">
        <v>1900000</v>
      </c>
      <c r="I6" s="2">
        <v>80000</v>
      </c>
      <c r="J6" s="113"/>
      <c r="K6" s="11"/>
    </row>
    <row r="7" spans="1:11" x14ac:dyDescent="0.2">
      <c r="B7" s="2">
        <v>57000</v>
      </c>
      <c r="C7" s="2">
        <v>72000</v>
      </c>
      <c r="D7" s="2"/>
      <c r="E7" s="2">
        <v>700000</v>
      </c>
      <c r="F7" s="2">
        <v>1100000</v>
      </c>
      <c r="G7" s="2"/>
      <c r="H7" s="2">
        <v>20500</v>
      </c>
      <c r="I7" s="2">
        <v>6250000</v>
      </c>
      <c r="J7" s="113"/>
      <c r="K7" s="11"/>
    </row>
    <row r="8" spans="1:11" x14ac:dyDescent="0.2">
      <c r="B8" s="2">
        <v>27000</v>
      </c>
      <c r="C8" s="2">
        <v>450000</v>
      </c>
      <c r="D8" s="2"/>
      <c r="E8" s="2">
        <v>15000</v>
      </c>
      <c r="F8" s="2">
        <v>750000</v>
      </c>
      <c r="G8" s="2"/>
      <c r="H8" s="2">
        <v>310000</v>
      </c>
      <c r="I8" s="2">
        <v>140000</v>
      </c>
      <c r="J8" s="113"/>
      <c r="K8" s="11"/>
    </row>
    <row r="9" spans="1:11" x14ac:dyDescent="0.2">
      <c r="B9" s="2">
        <v>6000</v>
      </c>
      <c r="C9" s="2">
        <v>210000</v>
      </c>
      <c r="D9" s="2"/>
      <c r="E9" s="2">
        <v>35000</v>
      </c>
      <c r="F9" s="2">
        <v>450000</v>
      </c>
      <c r="G9" s="2"/>
      <c r="H9" s="2">
        <v>4000</v>
      </c>
      <c r="I9" s="2">
        <v>850000</v>
      </c>
      <c r="J9" s="113"/>
      <c r="K9" s="11"/>
    </row>
    <row r="10" spans="1:11" x14ac:dyDescent="0.2">
      <c r="B10" s="2">
        <v>45000</v>
      </c>
      <c r="C10" s="2">
        <v>165000</v>
      </c>
      <c r="D10" s="2"/>
      <c r="E10" s="2">
        <v>650000</v>
      </c>
      <c r="F10" s="2">
        <v>800000</v>
      </c>
      <c r="G10" s="2"/>
      <c r="H10" s="2">
        <v>405000</v>
      </c>
      <c r="I10" s="2">
        <v>550000</v>
      </c>
      <c r="J10" s="113"/>
      <c r="K10" s="11"/>
    </row>
    <row r="11" spans="1:11" x14ac:dyDescent="0.2">
      <c r="B11" s="2">
        <v>345000</v>
      </c>
      <c r="C11" s="2">
        <v>82500</v>
      </c>
      <c r="D11" s="2"/>
      <c r="E11" s="2">
        <v>115000</v>
      </c>
      <c r="F11" s="2">
        <v>1950000</v>
      </c>
      <c r="G11" s="2"/>
      <c r="H11" s="2">
        <v>685000</v>
      </c>
      <c r="I11" s="2">
        <v>160000</v>
      </c>
      <c r="J11" s="113"/>
      <c r="K11" s="11"/>
    </row>
    <row r="12" spans="1:11" x14ac:dyDescent="0.2">
      <c r="B12" s="2">
        <v>111000</v>
      </c>
      <c r="C12" s="2">
        <v>270000</v>
      </c>
      <c r="D12" s="2"/>
      <c r="E12" s="2">
        <v>120000</v>
      </c>
      <c r="F12" s="2">
        <v>13500000</v>
      </c>
      <c r="G12" s="2"/>
      <c r="H12" s="2">
        <v>10000</v>
      </c>
      <c r="I12" s="2">
        <v>9000000</v>
      </c>
      <c r="J12" s="113"/>
      <c r="K12" s="11"/>
    </row>
    <row r="13" spans="1:11" x14ac:dyDescent="0.2">
      <c r="B13" s="2">
        <v>39000</v>
      </c>
      <c r="C13" s="2">
        <v>405000</v>
      </c>
      <c r="D13" s="2"/>
      <c r="E13" s="2">
        <v>395000</v>
      </c>
      <c r="F13" s="2">
        <v>8000000</v>
      </c>
      <c r="G13" s="2"/>
      <c r="H13" s="2">
        <v>990000</v>
      </c>
      <c r="I13" s="2">
        <v>6000000</v>
      </c>
      <c r="J13" s="113"/>
      <c r="K13" s="11"/>
    </row>
    <row r="14" spans="1:11" x14ac:dyDescent="0.2">
      <c r="B14" s="2">
        <v>390000</v>
      </c>
      <c r="C14" s="2">
        <v>255000</v>
      </c>
      <c r="D14" s="2"/>
      <c r="E14" s="2">
        <v>695000</v>
      </c>
      <c r="F14" s="2">
        <v>6500000</v>
      </c>
      <c r="G14" s="2"/>
      <c r="H14" s="2">
        <v>635000</v>
      </c>
      <c r="I14" s="2">
        <v>1000000</v>
      </c>
      <c r="J14" s="113"/>
      <c r="K14" s="11"/>
    </row>
    <row r="15" spans="1:11" x14ac:dyDescent="0.2">
      <c r="B15" s="2">
        <v>133500</v>
      </c>
      <c r="C15" s="2">
        <v>31500</v>
      </c>
      <c r="D15" s="2"/>
      <c r="E15" s="2">
        <v>280000</v>
      </c>
      <c r="F15" s="2">
        <v>1550000</v>
      </c>
      <c r="G15" s="2"/>
      <c r="H15" s="2">
        <v>130000</v>
      </c>
      <c r="I15" s="2">
        <v>13000000</v>
      </c>
      <c r="J15" s="113"/>
      <c r="K15" s="11"/>
    </row>
    <row r="16" spans="1:11" x14ac:dyDescent="0.2">
      <c r="B16" s="2">
        <v>21000</v>
      </c>
      <c r="C16" s="2">
        <v>22500</v>
      </c>
      <c r="D16" s="2"/>
      <c r="E16" s="2">
        <v>560000</v>
      </c>
      <c r="F16" s="2">
        <v>750000</v>
      </c>
      <c r="G16" s="2"/>
      <c r="H16" s="2">
        <v>1600000</v>
      </c>
      <c r="I16" s="2">
        <v>185000</v>
      </c>
      <c r="J16" s="113"/>
      <c r="K16" s="11"/>
    </row>
    <row r="17" spans="2:16" x14ac:dyDescent="0.2">
      <c r="B17" s="2">
        <v>12000</v>
      </c>
      <c r="C17" s="2">
        <v>1800</v>
      </c>
      <c r="D17" s="2"/>
      <c r="E17" s="2">
        <v>125000</v>
      </c>
      <c r="F17" s="2">
        <v>9500</v>
      </c>
      <c r="G17" s="2"/>
      <c r="H17" s="2">
        <v>2200000</v>
      </c>
      <c r="I17" s="2">
        <v>21000000</v>
      </c>
      <c r="J17" s="113"/>
      <c r="K17" s="11"/>
    </row>
    <row r="18" spans="2:16" x14ac:dyDescent="0.2">
      <c r="B18" s="2">
        <v>4050</v>
      </c>
      <c r="C18" s="2">
        <v>97500</v>
      </c>
      <c r="D18" s="2"/>
      <c r="E18" s="2">
        <v>300000</v>
      </c>
      <c r="F18" s="2">
        <v>1050000</v>
      </c>
      <c r="G18" s="2"/>
      <c r="H18" s="2">
        <v>1100000</v>
      </c>
      <c r="I18" s="2">
        <v>8500000</v>
      </c>
      <c r="J18" s="113"/>
      <c r="K18" s="11"/>
      <c r="P18" s="100"/>
    </row>
    <row r="19" spans="2:16" x14ac:dyDescent="0.2">
      <c r="B19" s="2">
        <v>25500</v>
      </c>
      <c r="C19" s="2">
        <v>39000</v>
      </c>
      <c r="D19" s="2"/>
      <c r="E19" s="2">
        <v>285000</v>
      </c>
      <c r="F19" s="2">
        <v>650000</v>
      </c>
      <c r="G19" s="2"/>
      <c r="H19" s="2">
        <v>100000</v>
      </c>
      <c r="I19" s="2">
        <v>2000000</v>
      </c>
      <c r="J19" s="113"/>
      <c r="K19" s="11"/>
    </row>
    <row r="20" spans="2:16" x14ac:dyDescent="0.2">
      <c r="B20" s="2">
        <v>48000</v>
      </c>
      <c r="C20" s="2">
        <v>16500</v>
      </c>
      <c r="D20" s="2"/>
      <c r="E20" s="2">
        <v>345000</v>
      </c>
      <c r="F20" s="2">
        <v>1600000</v>
      </c>
      <c r="G20" s="2"/>
      <c r="H20" s="2">
        <v>6000000</v>
      </c>
      <c r="I20" s="2">
        <v>90000</v>
      </c>
      <c r="J20" s="113"/>
      <c r="K20" s="11"/>
    </row>
    <row r="21" spans="2:16" x14ac:dyDescent="0.2">
      <c r="B21" s="2">
        <v>72000</v>
      </c>
      <c r="C21" s="2">
        <v>48000</v>
      </c>
      <c r="D21" s="2"/>
      <c r="E21" s="2">
        <v>750000</v>
      </c>
      <c r="F21" s="2">
        <v>1200000</v>
      </c>
      <c r="G21" s="2"/>
      <c r="H21" s="2">
        <v>3050000</v>
      </c>
      <c r="I21" s="100"/>
      <c r="J21" s="100"/>
    </row>
    <row r="22" spans="2:16" x14ac:dyDescent="0.2">
      <c r="B22" s="2">
        <v>30000</v>
      </c>
      <c r="C22" s="2">
        <v>780000</v>
      </c>
      <c r="D22" s="2"/>
      <c r="E22" s="2">
        <v>595000</v>
      </c>
      <c r="F22" s="2">
        <v>1650000</v>
      </c>
      <c r="G22" s="2"/>
      <c r="H22" s="2">
        <v>50000</v>
      </c>
      <c r="I22" s="100"/>
      <c r="J22" s="100"/>
    </row>
    <row r="23" spans="2:16" x14ac:dyDescent="0.2">
      <c r="B23" s="2">
        <v>12000</v>
      </c>
      <c r="C23" s="2">
        <v>195000</v>
      </c>
      <c r="D23" s="2"/>
      <c r="E23" s="2">
        <v>30000</v>
      </c>
      <c r="F23" s="2">
        <v>1700000</v>
      </c>
      <c r="G23" s="2"/>
      <c r="H23" s="2">
        <v>3240000</v>
      </c>
      <c r="I23" s="100"/>
      <c r="J23" s="100"/>
    </row>
    <row r="24" spans="2:16" x14ac:dyDescent="0.2">
      <c r="B24" s="2">
        <v>61500</v>
      </c>
      <c r="C24" s="100"/>
      <c r="D24" s="2"/>
      <c r="E24" s="2">
        <v>6000</v>
      </c>
      <c r="F24" s="100"/>
      <c r="G24" s="2"/>
      <c r="H24" s="2">
        <v>6000000</v>
      </c>
      <c r="I24" s="2"/>
      <c r="J24" s="100"/>
    </row>
    <row r="25" spans="2:16" x14ac:dyDescent="0.2">
      <c r="B25" s="100"/>
      <c r="C25" s="100"/>
      <c r="D25" s="2"/>
      <c r="E25" s="100"/>
      <c r="F25" s="100"/>
      <c r="G25" s="2"/>
      <c r="H25" s="100"/>
      <c r="I25" s="2"/>
      <c r="J25" s="100"/>
    </row>
    <row r="26" spans="2:16" x14ac:dyDescent="0.2">
      <c r="B26" s="113"/>
      <c r="C26" s="113"/>
      <c r="D26" s="113"/>
      <c r="E26" s="113"/>
      <c r="F26" s="113"/>
      <c r="G26" s="113"/>
      <c r="H26" s="113"/>
      <c r="I26" s="113"/>
      <c r="J26" s="100"/>
    </row>
    <row r="27" spans="2:16" x14ac:dyDescent="0.2">
      <c r="B27" s="49"/>
      <c r="C27" s="49"/>
      <c r="D27" s="49"/>
      <c r="E27" s="49"/>
      <c r="F27" s="49"/>
      <c r="G27" s="49"/>
      <c r="H27" s="49"/>
      <c r="I27" s="49"/>
    </row>
    <row r="28" spans="2:16" x14ac:dyDescent="0.2">
      <c r="B28" s="49"/>
      <c r="C28" s="49"/>
      <c r="D28" s="49"/>
      <c r="E28" s="49"/>
      <c r="F28" s="49"/>
      <c r="G28" s="49"/>
      <c r="H28" s="49"/>
      <c r="I28" s="49"/>
    </row>
    <row r="29" spans="2:16" x14ac:dyDescent="0.2">
      <c r="B29" s="49"/>
      <c r="C29" s="49"/>
      <c r="D29" s="49"/>
      <c r="E29" s="49"/>
      <c r="F29" s="49"/>
      <c r="G29" s="49"/>
      <c r="H29" s="49"/>
      <c r="I29" s="49"/>
    </row>
    <row r="30" spans="2:16" x14ac:dyDescent="0.2">
      <c r="B30" s="49"/>
      <c r="C30" s="49"/>
      <c r="D30" s="49"/>
      <c r="E30" s="49"/>
      <c r="F30" s="49"/>
      <c r="G30" s="49"/>
      <c r="H30" s="49"/>
      <c r="I30" s="49"/>
    </row>
    <row r="31" spans="2:16" x14ac:dyDescent="0.2">
      <c r="B31" s="49"/>
      <c r="C31" s="49"/>
      <c r="D31" s="49"/>
      <c r="E31" s="49"/>
      <c r="F31" s="49"/>
      <c r="G31" s="49"/>
      <c r="H31" s="49"/>
      <c r="I31" s="49"/>
    </row>
    <row r="32" spans="2:16" x14ac:dyDescent="0.2">
      <c r="B32" s="49"/>
      <c r="C32" s="49"/>
      <c r="D32" s="49"/>
      <c r="E32" s="49"/>
      <c r="F32" s="49"/>
      <c r="G32" s="49"/>
      <c r="H32" s="49"/>
      <c r="I32" s="49"/>
    </row>
    <row r="33" spans="2:9" x14ac:dyDescent="0.2">
      <c r="B33" s="49"/>
      <c r="C33" s="49"/>
      <c r="D33" s="49"/>
      <c r="E33" s="49"/>
      <c r="F33" s="49"/>
      <c r="G33" s="49"/>
      <c r="H33" s="49"/>
      <c r="I33" s="49"/>
    </row>
    <row r="34" spans="2:9" x14ac:dyDescent="0.2">
      <c r="B34" s="49"/>
      <c r="C34" s="49"/>
      <c r="D34" s="49"/>
      <c r="E34" s="49"/>
      <c r="F34" s="49"/>
      <c r="G34" s="49"/>
      <c r="H34" s="49"/>
      <c r="I34" s="49"/>
    </row>
    <row r="35" spans="2:9" x14ac:dyDescent="0.2">
      <c r="B35" s="49"/>
      <c r="C35" s="49"/>
      <c r="D35" s="49"/>
      <c r="E35" s="49"/>
      <c r="F35" s="49"/>
      <c r="G35" s="49"/>
      <c r="H35" s="49"/>
      <c r="I35" s="49"/>
    </row>
    <row r="36" spans="2:9" x14ac:dyDescent="0.2">
      <c r="B36" s="49"/>
      <c r="C36" s="49"/>
      <c r="D36" s="49"/>
      <c r="E36" s="49"/>
      <c r="F36" s="49"/>
      <c r="G36" s="49"/>
      <c r="H36" s="49"/>
      <c r="I36" s="49"/>
    </row>
    <row r="37" spans="2:9" x14ac:dyDescent="0.2">
      <c r="B37" s="49"/>
      <c r="C37" s="49"/>
      <c r="D37" s="49"/>
      <c r="E37" s="49"/>
      <c r="F37" s="49"/>
      <c r="G37" s="49"/>
      <c r="H37" s="49"/>
      <c r="I37" s="49"/>
    </row>
    <row r="38" spans="2:9" x14ac:dyDescent="0.2">
      <c r="B38" s="49"/>
      <c r="C38" s="49"/>
      <c r="D38" s="49"/>
      <c r="E38" s="49"/>
      <c r="F38" s="49"/>
      <c r="G38" s="49"/>
      <c r="H38" s="49"/>
      <c r="I38" s="49"/>
    </row>
    <row r="39" spans="2:9" x14ac:dyDescent="0.2">
      <c r="B39" s="49"/>
      <c r="C39" s="49"/>
      <c r="D39" s="49"/>
      <c r="E39" s="49"/>
      <c r="F39" s="49"/>
      <c r="G39" s="49"/>
      <c r="H39" s="49"/>
      <c r="I39" s="49"/>
    </row>
    <row r="40" spans="2:9" x14ac:dyDescent="0.2">
      <c r="B40" s="49"/>
      <c r="C40" s="49"/>
      <c r="D40" s="49"/>
      <c r="E40" s="49"/>
      <c r="F40" s="49"/>
      <c r="G40" s="49"/>
      <c r="H40" s="49"/>
      <c r="I40" s="49"/>
    </row>
    <row r="41" spans="2:9" x14ac:dyDescent="0.2">
      <c r="B41" s="49"/>
      <c r="C41" s="49"/>
      <c r="D41" s="49"/>
      <c r="E41" s="49"/>
      <c r="F41" s="49"/>
      <c r="G41" s="49"/>
      <c r="H41" s="49"/>
      <c r="I41" s="49"/>
    </row>
    <row r="42" spans="2:9" x14ac:dyDescent="0.2">
      <c r="B42" s="49"/>
      <c r="C42" s="49"/>
      <c r="D42" s="49"/>
      <c r="E42" s="49"/>
      <c r="F42" s="49"/>
      <c r="G42" s="49"/>
      <c r="H42" s="49"/>
      <c r="I42" s="49"/>
    </row>
    <row r="43" spans="2:9" x14ac:dyDescent="0.2">
      <c r="B43" s="49"/>
      <c r="C43" s="49"/>
      <c r="D43" s="49"/>
      <c r="E43" s="49"/>
      <c r="F43" s="49"/>
      <c r="G43" s="49"/>
      <c r="H43" s="49"/>
      <c r="I43" s="49"/>
    </row>
    <row r="44" spans="2:9" x14ac:dyDescent="0.2">
      <c r="B44" s="49"/>
      <c r="C44" s="49"/>
      <c r="D44" s="49"/>
      <c r="E44" s="49"/>
      <c r="F44" s="49"/>
      <c r="G44" s="49"/>
      <c r="H44" s="49"/>
      <c r="I44" s="49"/>
    </row>
    <row r="45" spans="2:9" x14ac:dyDescent="0.2">
      <c r="B45" s="49"/>
      <c r="C45" s="49"/>
      <c r="D45" s="49"/>
      <c r="E45" s="49"/>
      <c r="F45" s="49"/>
      <c r="G45" s="49"/>
      <c r="H45" s="49"/>
      <c r="I45" s="49"/>
    </row>
    <row r="46" spans="2:9" x14ac:dyDescent="0.2">
      <c r="B46" s="49"/>
      <c r="C46" s="49"/>
      <c r="D46" s="49"/>
      <c r="E46" s="49"/>
      <c r="F46" s="49"/>
      <c r="G46" s="49"/>
      <c r="H46" s="49"/>
      <c r="I46" s="49"/>
    </row>
    <row r="47" spans="2:9" x14ac:dyDescent="0.2">
      <c r="B47" s="49"/>
      <c r="C47" s="49"/>
      <c r="D47" s="49"/>
      <c r="E47" s="49"/>
      <c r="F47" s="49"/>
      <c r="G47" s="49"/>
      <c r="H47" s="49"/>
      <c r="I47" s="49"/>
    </row>
    <row r="48" spans="2:9" x14ac:dyDescent="0.2">
      <c r="B48" s="49"/>
      <c r="C48" s="49"/>
      <c r="D48" s="49"/>
      <c r="E48" s="49"/>
      <c r="F48" s="49"/>
      <c r="G48" s="49"/>
      <c r="H48" s="49"/>
      <c r="I48" s="4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40D8-35DA-4D76-AA34-3B07217CA238}">
  <dimension ref="A2:O78"/>
  <sheetViews>
    <sheetView topLeftCell="B1" zoomScale="90" zoomScaleNormal="90" workbookViewId="0">
      <selection activeCell="P16" sqref="P16"/>
    </sheetView>
  </sheetViews>
  <sheetFormatPr defaultRowHeight="15" x14ac:dyDescent="0.25"/>
  <sheetData>
    <row r="2" spans="1:15" x14ac:dyDescent="0.25">
      <c r="A2" s="1" t="s">
        <v>112</v>
      </c>
      <c r="B2" s="96" t="s">
        <v>122</v>
      </c>
      <c r="C2" s="96"/>
      <c r="D2" s="96"/>
      <c r="E2" s="96" t="s">
        <v>66</v>
      </c>
      <c r="F2" s="96"/>
      <c r="G2" s="96"/>
      <c r="H2" s="96" t="s">
        <v>67</v>
      </c>
      <c r="I2" s="96"/>
      <c r="J2" s="96"/>
    </row>
    <row r="3" spans="1:15" s="1" customFormat="1" x14ac:dyDescent="0.25">
      <c r="B3" s="4" t="s">
        <v>12</v>
      </c>
      <c r="C3" s="103" t="s">
        <v>629</v>
      </c>
      <c r="D3" s="103" t="s">
        <v>617</v>
      </c>
      <c r="E3" s="4" t="s">
        <v>12</v>
      </c>
      <c r="F3" s="103" t="s">
        <v>629</v>
      </c>
      <c r="G3" s="103" t="s">
        <v>617</v>
      </c>
      <c r="H3" s="4" t="s">
        <v>12</v>
      </c>
      <c r="I3" s="103" t="s">
        <v>629</v>
      </c>
      <c r="J3" s="103" t="s">
        <v>617</v>
      </c>
      <c r="M3" s="30"/>
      <c r="N3" s="92"/>
    </row>
    <row r="4" spans="1:15" x14ac:dyDescent="0.25">
      <c r="B4" s="2">
        <v>72000</v>
      </c>
      <c r="C4" s="2">
        <v>1800</v>
      </c>
      <c r="D4" s="2">
        <v>450</v>
      </c>
      <c r="E4" s="2">
        <v>560000</v>
      </c>
      <c r="F4" s="2">
        <v>1000000</v>
      </c>
      <c r="G4" s="100">
        <v>3000</v>
      </c>
      <c r="H4" s="2">
        <v>110000</v>
      </c>
      <c r="I4" s="2">
        <v>8000000</v>
      </c>
      <c r="J4" s="2">
        <v>390000</v>
      </c>
      <c r="L4" s="45"/>
      <c r="M4" s="17"/>
      <c r="N4" s="19"/>
      <c r="O4" s="2"/>
    </row>
    <row r="5" spans="1:15" x14ac:dyDescent="0.25">
      <c r="B5" s="2">
        <v>18000</v>
      </c>
      <c r="C5" s="2">
        <v>5550</v>
      </c>
      <c r="D5" s="2">
        <v>4950</v>
      </c>
      <c r="E5" s="2">
        <v>120000</v>
      </c>
      <c r="F5" s="2">
        <v>700000</v>
      </c>
      <c r="G5" s="100">
        <v>4000</v>
      </c>
      <c r="H5" s="2">
        <v>510000</v>
      </c>
      <c r="I5" s="2">
        <v>19500000</v>
      </c>
      <c r="J5" s="2">
        <v>410000</v>
      </c>
      <c r="L5" s="45"/>
      <c r="M5" s="17"/>
      <c r="N5" s="19"/>
      <c r="O5" s="2"/>
    </row>
    <row r="6" spans="1:15" x14ac:dyDescent="0.25">
      <c r="B6" s="2">
        <v>297000</v>
      </c>
      <c r="C6" s="2">
        <v>22500</v>
      </c>
      <c r="D6" s="2">
        <v>7500</v>
      </c>
      <c r="E6" s="2">
        <v>650000</v>
      </c>
      <c r="F6" s="2">
        <v>350000</v>
      </c>
      <c r="G6" s="100">
        <v>75000</v>
      </c>
      <c r="H6" s="2">
        <v>325000</v>
      </c>
      <c r="I6" s="2">
        <v>6500000</v>
      </c>
      <c r="J6" s="2">
        <v>2400000</v>
      </c>
      <c r="L6" s="45"/>
      <c r="M6" s="17"/>
      <c r="N6" s="19"/>
      <c r="O6" s="2"/>
    </row>
    <row r="7" spans="1:15" x14ac:dyDescent="0.25">
      <c r="B7" s="2">
        <v>120000</v>
      </c>
      <c r="C7" s="2">
        <v>825000</v>
      </c>
      <c r="D7" s="2">
        <v>7800</v>
      </c>
      <c r="E7" s="2">
        <v>710000</v>
      </c>
      <c r="F7" s="2">
        <v>115000</v>
      </c>
      <c r="G7" s="100">
        <v>130000</v>
      </c>
      <c r="H7" s="2">
        <v>495000</v>
      </c>
      <c r="I7" s="2">
        <v>450000</v>
      </c>
      <c r="J7" s="2">
        <v>9000000</v>
      </c>
      <c r="L7" s="45"/>
      <c r="M7" s="17"/>
      <c r="N7" s="19"/>
      <c r="O7" s="2"/>
    </row>
    <row r="8" spans="1:15" x14ac:dyDescent="0.25">
      <c r="B8" s="2">
        <v>43500</v>
      </c>
      <c r="C8" s="2">
        <v>61500</v>
      </c>
      <c r="D8" s="2">
        <v>10950</v>
      </c>
      <c r="E8" s="2">
        <v>400000</v>
      </c>
      <c r="F8" s="2">
        <v>1550000</v>
      </c>
      <c r="G8" s="100">
        <v>60000</v>
      </c>
      <c r="H8" s="2">
        <v>835000</v>
      </c>
      <c r="I8" s="2">
        <v>200000</v>
      </c>
      <c r="J8" s="2">
        <v>11000000</v>
      </c>
      <c r="L8" s="45"/>
      <c r="M8" s="17"/>
      <c r="N8" s="19"/>
      <c r="O8" s="2"/>
    </row>
    <row r="9" spans="1:15" x14ac:dyDescent="0.25">
      <c r="B9" s="2">
        <v>4500</v>
      </c>
      <c r="C9" s="2">
        <v>18000</v>
      </c>
      <c r="D9" s="2">
        <v>16500</v>
      </c>
      <c r="E9" s="2">
        <v>80000</v>
      </c>
      <c r="F9" s="2">
        <v>75000</v>
      </c>
      <c r="G9" s="100">
        <v>55000</v>
      </c>
      <c r="H9" s="2">
        <v>45000</v>
      </c>
      <c r="I9" s="2">
        <v>595000</v>
      </c>
      <c r="J9" s="2">
        <v>160000</v>
      </c>
      <c r="L9" s="45"/>
      <c r="M9" s="17"/>
      <c r="N9" s="19"/>
      <c r="O9" s="2"/>
    </row>
    <row r="10" spans="1:15" x14ac:dyDescent="0.25">
      <c r="B10" s="2">
        <v>900</v>
      </c>
      <c r="C10" s="2">
        <v>21000</v>
      </c>
      <c r="D10" s="2">
        <v>750</v>
      </c>
      <c r="E10" s="2">
        <v>65000</v>
      </c>
      <c r="F10" s="2">
        <v>215000</v>
      </c>
      <c r="G10" s="100">
        <v>11000</v>
      </c>
      <c r="H10" s="2">
        <v>550000</v>
      </c>
      <c r="I10" s="2">
        <v>20000</v>
      </c>
      <c r="J10" s="2">
        <v>500000</v>
      </c>
      <c r="L10" s="45"/>
      <c r="M10" s="17"/>
      <c r="N10" s="19"/>
      <c r="O10" s="2"/>
    </row>
    <row r="11" spans="1:15" x14ac:dyDescent="0.25">
      <c r="B11" s="2">
        <v>3150</v>
      </c>
      <c r="C11" s="2">
        <v>27000</v>
      </c>
      <c r="D11" s="2">
        <v>3600</v>
      </c>
      <c r="E11" s="2">
        <v>650000</v>
      </c>
      <c r="F11" s="2">
        <v>2200000</v>
      </c>
      <c r="G11" s="100">
        <v>69500</v>
      </c>
      <c r="H11" s="2">
        <v>2150000</v>
      </c>
      <c r="I11" s="2">
        <v>600000</v>
      </c>
      <c r="J11" s="2">
        <v>1250000</v>
      </c>
      <c r="L11" s="45"/>
      <c r="M11" s="17"/>
      <c r="N11" s="19"/>
      <c r="O11" s="2"/>
    </row>
    <row r="12" spans="1:15" x14ac:dyDescent="0.25">
      <c r="B12" s="2">
        <v>91500</v>
      </c>
      <c r="C12" s="2">
        <v>1650000</v>
      </c>
      <c r="D12" s="2">
        <v>750</v>
      </c>
      <c r="E12" s="2">
        <v>115000</v>
      </c>
      <c r="F12" s="2">
        <v>1900000</v>
      </c>
      <c r="G12" s="100">
        <v>100000</v>
      </c>
      <c r="H12" s="2">
        <v>40000</v>
      </c>
      <c r="I12" s="2">
        <v>2000000</v>
      </c>
      <c r="J12" s="2">
        <v>2400000</v>
      </c>
      <c r="L12" s="45"/>
      <c r="M12" s="17"/>
      <c r="N12" s="19"/>
      <c r="O12" s="2"/>
    </row>
    <row r="13" spans="1:15" x14ac:dyDescent="0.25">
      <c r="B13" s="2">
        <v>60000</v>
      </c>
      <c r="C13" s="2">
        <v>2430000</v>
      </c>
      <c r="D13" s="2">
        <v>300</v>
      </c>
      <c r="E13" s="2">
        <v>30000</v>
      </c>
      <c r="F13" s="2">
        <v>150000</v>
      </c>
      <c r="G13" s="100">
        <v>30500</v>
      </c>
      <c r="H13" s="2">
        <v>25000</v>
      </c>
      <c r="I13" s="2">
        <v>4850000</v>
      </c>
      <c r="J13" s="2">
        <v>27000000</v>
      </c>
      <c r="L13" s="45"/>
      <c r="M13" s="17"/>
      <c r="N13" s="19"/>
      <c r="O13" s="2"/>
    </row>
    <row r="14" spans="1:15" x14ac:dyDescent="0.25">
      <c r="B14" s="2">
        <v>192000</v>
      </c>
      <c r="C14" s="2">
        <v>1350000</v>
      </c>
      <c r="D14" s="2">
        <v>2100</v>
      </c>
      <c r="E14" s="2">
        <v>200000</v>
      </c>
      <c r="F14" s="2">
        <v>100000</v>
      </c>
      <c r="G14" s="100">
        <v>170000</v>
      </c>
      <c r="H14" s="2">
        <v>320000</v>
      </c>
      <c r="I14" s="2">
        <v>3250000</v>
      </c>
      <c r="J14" s="2">
        <v>34500000</v>
      </c>
      <c r="L14" s="45"/>
      <c r="M14" s="17"/>
      <c r="N14" s="19"/>
      <c r="O14" s="2"/>
    </row>
    <row r="15" spans="1:15" x14ac:dyDescent="0.25">
      <c r="B15" s="2">
        <v>147000</v>
      </c>
      <c r="C15" s="2">
        <v>495000</v>
      </c>
      <c r="D15" s="2">
        <v>198000</v>
      </c>
      <c r="E15" s="2">
        <v>175000</v>
      </c>
      <c r="F15" s="2">
        <v>1350000</v>
      </c>
      <c r="G15" s="100">
        <v>150</v>
      </c>
      <c r="H15" s="2">
        <v>160000</v>
      </c>
      <c r="I15" s="2">
        <v>1200000</v>
      </c>
      <c r="J15" s="2">
        <v>45000</v>
      </c>
      <c r="L15" s="45"/>
      <c r="M15" s="17"/>
      <c r="N15" s="19"/>
      <c r="O15" s="2"/>
    </row>
    <row r="16" spans="1:15" x14ac:dyDescent="0.25">
      <c r="B16" s="2">
        <v>21000</v>
      </c>
      <c r="C16" s="2">
        <v>226500</v>
      </c>
      <c r="D16" s="2">
        <v>192000</v>
      </c>
      <c r="E16" s="2">
        <v>210000</v>
      </c>
      <c r="F16" s="2">
        <v>4650000</v>
      </c>
      <c r="G16" s="100">
        <v>460000</v>
      </c>
      <c r="H16" s="2">
        <v>170000</v>
      </c>
      <c r="I16" s="2">
        <v>110000</v>
      </c>
      <c r="J16" s="2">
        <v>7500000</v>
      </c>
      <c r="L16" s="45"/>
      <c r="M16" s="17"/>
      <c r="N16" s="19"/>
      <c r="O16" s="2"/>
    </row>
    <row r="17" spans="2:15" x14ac:dyDescent="0.25">
      <c r="B17" s="2">
        <v>28500</v>
      </c>
      <c r="C17" s="2">
        <v>106500</v>
      </c>
      <c r="D17" s="2">
        <v>36000</v>
      </c>
      <c r="E17" s="2">
        <v>80000</v>
      </c>
      <c r="F17" s="2">
        <v>850000</v>
      </c>
      <c r="G17" s="100">
        <v>190000</v>
      </c>
      <c r="H17" s="2">
        <v>80000</v>
      </c>
      <c r="I17" s="2">
        <v>850000</v>
      </c>
      <c r="J17" s="2">
        <v>250000</v>
      </c>
      <c r="L17" s="45"/>
      <c r="M17" s="17"/>
      <c r="N17" s="19"/>
      <c r="O17" s="2"/>
    </row>
    <row r="18" spans="2:15" x14ac:dyDescent="0.25">
      <c r="B18" s="2">
        <v>30000</v>
      </c>
      <c r="C18" s="2">
        <v>1950000</v>
      </c>
      <c r="D18" s="2">
        <v>30000</v>
      </c>
      <c r="E18" s="2">
        <v>1115000</v>
      </c>
      <c r="F18" s="2">
        <v>1500000</v>
      </c>
      <c r="G18" s="100">
        <v>75000</v>
      </c>
      <c r="H18" s="2">
        <v>10000</v>
      </c>
      <c r="I18" s="2">
        <v>2750000</v>
      </c>
      <c r="J18" s="2">
        <v>1950000</v>
      </c>
      <c r="L18" s="45"/>
      <c r="M18" s="17"/>
      <c r="N18" s="19"/>
      <c r="O18" s="2"/>
    </row>
    <row r="19" spans="2:15" x14ac:dyDescent="0.25">
      <c r="B19" s="2">
        <v>23400</v>
      </c>
      <c r="C19" s="2">
        <v>2265000</v>
      </c>
      <c r="D19" s="2">
        <v>22500</v>
      </c>
      <c r="E19" s="2">
        <v>145000</v>
      </c>
      <c r="F19" s="2">
        <v>80000</v>
      </c>
      <c r="G19" s="100">
        <v>20000</v>
      </c>
      <c r="H19" s="2">
        <v>5600000</v>
      </c>
      <c r="I19" s="100"/>
      <c r="J19" s="2">
        <v>5050000</v>
      </c>
      <c r="L19" s="45"/>
      <c r="M19" s="17"/>
      <c r="N19" s="19"/>
      <c r="O19" s="2"/>
    </row>
    <row r="20" spans="2:15" x14ac:dyDescent="0.25">
      <c r="B20" s="2">
        <v>31500</v>
      </c>
      <c r="C20" s="2">
        <v>690000</v>
      </c>
      <c r="D20" s="2">
        <v>12750</v>
      </c>
      <c r="E20" s="2">
        <v>85000</v>
      </c>
      <c r="F20" s="2">
        <v>300000</v>
      </c>
      <c r="G20" s="100">
        <v>30000</v>
      </c>
      <c r="H20" s="2">
        <v>1450000</v>
      </c>
      <c r="I20" s="100"/>
      <c r="J20" s="2">
        <v>95000</v>
      </c>
      <c r="L20" s="45"/>
      <c r="M20" s="17"/>
      <c r="N20" s="19"/>
      <c r="O20" s="2"/>
    </row>
    <row r="21" spans="2:15" x14ac:dyDescent="0.25">
      <c r="B21" s="2">
        <v>15000</v>
      </c>
      <c r="C21" s="100"/>
      <c r="D21" s="2">
        <v>7500</v>
      </c>
      <c r="E21" s="2">
        <v>210000</v>
      </c>
      <c r="F21" s="100"/>
      <c r="G21" s="100">
        <v>310000</v>
      </c>
      <c r="H21" s="2">
        <v>120000</v>
      </c>
      <c r="I21" s="100"/>
      <c r="J21" s="2">
        <v>170000</v>
      </c>
      <c r="L21" s="45"/>
      <c r="M21" s="17"/>
      <c r="N21" s="19"/>
      <c r="O21" s="2"/>
    </row>
    <row r="22" spans="2:15" x14ac:dyDescent="0.25">
      <c r="B22" s="2">
        <v>1905000</v>
      </c>
      <c r="C22" s="2"/>
      <c r="D22" s="2">
        <v>4500</v>
      </c>
      <c r="E22" s="2">
        <v>7550000</v>
      </c>
      <c r="F22" s="100"/>
      <c r="G22" s="100">
        <v>85000</v>
      </c>
      <c r="H22" s="2">
        <v>125000</v>
      </c>
      <c r="I22" s="100"/>
      <c r="J22" s="2">
        <v>900000</v>
      </c>
      <c r="L22" s="45"/>
      <c r="M22" s="17"/>
      <c r="N22" s="19"/>
      <c r="O22" s="2"/>
    </row>
    <row r="23" spans="2:15" x14ac:dyDescent="0.25">
      <c r="B23" s="2">
        <v>465000</v>
      </c>
      <c r="C23" s="2"/>
      <c r="D23" s="2">
        <v>1650</v>
      </c>
      <c r="E23" s="2">
        <v>250000</v>
      </c>
      <c r="F23" s="100"/>
      <c r="G23" s="100">
        <v>7000</v>
      </c>
      <c r="H23" s="2">
        <v>7050000</v>
      </c>
      <c r="I23" s="100"/>
      <c r="J23" s="2">
        <v>300000</v>
      </c>
      <c r="L23" s="45"/>
      <c r="M23" s="17"/>
      <c r="N23" s="19"/>
      <c r="O23" s="2"/>
    </row>
    <row r="24" spans="2:15" x14ac:dyDescent="0.25">
      <c r="B24" s="2">
        <v>90000</v>
      </c>
      <c r="C24" s="2"/>
      <c r="D24" s="2">
        <v>750</v>
      </c>
      <c r="E24" s="2">
        <v>185000</v>
      </c>
      <c r="F24" s="100"/>
      <c r="G24" s="100">
        <v>31000</v>
      </c>
      <c r="H24" s="2">
        <v>1000000</v>
      </c>
      <c r="I24" s="100"/>
      <c r="J24" s="2">
        <v>450000</v>
      </c>
      <c r="L24" s="45"/>
      <c r="M24" s="17"/>
      <c r="N24" s="19"/>
      <c r="O24" s="2"/>
    </row>
    <row r="25" spans="2:15" x14ac:dyDescent="0.25">
      <c r="B25" s="2">
        <v>300</v>
      </c>
      <c r="C25" s="2"/>
      <c r="D25" s="2">
        <v>33000</v>
      </c>
      <c r="E25" s="2">
        <v>20000</v>
      </c>
      <c r="F25" s="100"/>
      <c r="G25" s="100">
        <v>75000</v>
      </c>
      <c r="H25" s="2">
        <v>6000000</v>
      </c>
      <c r="I25" s="100"/>
      <c r="J25" s="2">
        <v>1000000</v>
      </c>
      <c r="L25" s="45"/>
      <c r="M25" s="17"/>
      <c r="N25" s="19"/>
      <c r="O25" s="2"/>
    </row>
    <row r="26" spans="2:15" x14ac:dyDescent="0.25">
      <c r="B26" s="2">
        <v>900</v>
      </c>
      <c r="C26" s="2"/>
      <c r="D26" s="2">
        <v>16500</v>
      </c>
      <c r="E26" s="2">
        <v>55000</v>
      </c>
      <c r="F26" s="100"/>
      <c r="G26" s="100">
        <v>20000</v>
      </c>
      <c r="H26" s="2">
        <v>750000</v>
      </c>
      <c r="I26" s="100"/>
      <c r="J26" s="100"/>
      <c r="L26" s="45"/>
      <c r="M26" s="17"/>
      <c r="N26" s="19"/>
      <c r="O26" s="2"/>
    </row>
    <row r="27" spans="2:15" x14ac:dyDescent="0.25">
      <c r="B27" s="2">
        <v>6450</v>
      </c>
      <c r="C27" s="100"/>
      <c r="D27" s="100"/>
      <c r="E27" s="2">
        <v>110000</v>
      </c>
      <c r="F27" s="2"/>
      <c r="G27" s="100"/>
      <c r="H27" s="2">
        <v>10000</v>
      </c>
      <c r="I27" s="2"/>
      <c r="J27" s="100"/>
      <c r="L27" s="45"/>
      <c r="M27" s="17"/>
      <c r="N27" s="19"/>
      <c r="O27" s="2"/>
    </row>
    <row r="28" spans="2:15" x14ac:dyDescent="0.25">
      <c r="B28" s="2">
        <v>10650</v>
      </c>
      <c r="C28" s="100"/>
      <c r="D28" s="100"/>
      <c r="E28" s="2">
        <v>170000</v>
      </c>
      <c r="F28" s="2"/>
      <c r="G28" s="100"/>
      <c r="H28" s="2">
        <v>800000</v>
      </c>
      <c r="I28" s="2"/>
      <c r="J28" s="100"/>
      <c r="L28" s="45"/>
      <c r="M28" s="17"/>
      <c r="N28" s="19"/>
      <c r="O28" s="2"/>
    </row>
    <row r="29" spans="2:15" x14ac:dyDescent="0.25">
      <c r="B29" s="2">
        <v>195000</v>
      </c>
      <c r="C29" s="100"/>
      <c r="D29" s="100"/>
      <c r="E29" s="2">
        <v>15000</v>
      </c>
      <c r="F29" s="2"/>
      <c r="G29" s="100"/>
      <c r="H29" s="2">
        <v>20000</v>
      </c>
      <c r="I29" s="2"/>
      <c r="J29" s="100"/>
      <c r="L29" s="45"/>
      <c r="M29" s="17"/>
      <c r="N29" s="19"/>
      <c r="O29" s="2"/>
    </row>
    <row r="30" spans="2:15" x14ac:dyDescent="0.25">
      <c r="B30" s="2">
        <v>51000</v>
      </c>
      <c r="C30" s="100"/>
      <c r="D30" s="100"/>
      <c r="E30" s="2">
        <v>600000</v>
      </c>
      <c r="F30" s="2"/>
      <c r="G30" s="100"/>
      <c r="H30" s="2">
        <v>700000</v>
      </c>
      <c r="I30" s="2"/>
      <c r="J30" s="100"/>
      <c r="L30" s="45"/>
      <c r="M30" s="17"/>
      <c r="N30" s="19"/>
      <c r="O30" s="2"/>
    </row>
    <row r="31" spans="2:15" x14ac:dyDescent="0.25">
      <c r="B31" s="100"/>
      <c r="C31" s="100"/>
      <c r="D31" s="100"/>
      <c r="E31" s="2">
        <v>125000</v>
      </c>
      <c r="F31" s="2"/>
      <c r="G31" s="100"/>
      <c r="H31" s="2">
        <v>20000</v>
      </c>
      <c r="I31" s="2"/>
      <c r="J31" s="100"/>
      <c r="L31" s="45"/>
      <c r="M31" s="17"/>
      <c r="N31" s="19"/>
      <c r="O31" s="2"/>
    </row>
    <row r="32" spans="2:15" x14ac:dyDescent="0.25">
      <c r="B32" s="100"/>
      <c r="C32" s="100"/>
      <c r="D32" s="100"/>
      <c r="E32" s="100"/>
      <c r="F32" s="100"/>
      <c r="G32" s="100"/>
      <c r="H32" s="100"/>
      <c r="I32" s="100"/>
      <c r="J32" s="100"/>
    </row>
    <row r="33" spans="2:10" x14ac:dyDescent="0.25">
      <c r="B33" s="18"/>
      <c r="C33" s="18"/>
      <c r="D33" s="18"/>
      <c r="E33" s="18"/>
      <c r="F33" s="18"/>
      <c r="G33" s="18"/>
      <c r="H33" s="18"/>
      <c r="I33" s="18"/>
      <c r="J33" s="18"/>
    </row>
    <row r="34" spans="2:10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2:10" x14ac:dyDescent="0.25">
      <c r="B35" s="18"/>
      <c r="C35" s="18"/>
      <c r="D35" s="18"/>
      <c r="E35" s="18"/>
      <c r="F35" s="18"/>
      <c r="G35" s="18"/>
      <c r="H35" s="18"/>
      <c r="I35" s="18"/>
      <c r="J35" s="18"/>
    </row>
    <row r="36" spans="2:10" x14ac:dyDescent="0.25">
      <c r="B36" s="18"/>
      <c r="C36" s="18"/>
      <c r="D36" s="18"/>
      <c r="E36" s="18"/>
      <c r="F36" s="18"/>
      <c r="G36" s="18"/>
      <c r="H36" s="18"/>
      <c r="I36" s="18"/>
      <c r="J36" s="18"/>
    </row>
    <row r="37" spans="2:10" x14ac:dyDescent="0.25">
      <c r="B37" s="18"/>
      <c r="C37" s="18"/>
      <c r="D37" s="18"/>
      <c r="E37" s="18"/>
      <c r="F37" s="18"/>
      <c r="G37" s="18"/>
      <c r="H37" s="18"/>
      <c r="I37" s="18"/>
      <c r="J37" s="18"/>
    </row>
    <row r="38" spans="2:10" x14ac:dyDescent="0.25">
      <c r="B38" s="18"/>
      <c r="C38" s="18"/>
      <c r="D38" s="18"/>
      <c r="E38" s="18"/>
      <c r="F38" s="18"/>
      <c r="G38" s="18"/>
      <c r="H38" s="18"/>
      <c r="I38" s="18"/>
      <c r="J38" s="18"/>
    </row>
    <row r="39" spans="2:10" x14ac:dyDescent="0.25">
      <c r="B39" s="18"/>
      <c r="C39" s="18"/>
      <c r="D39" s="18"/>
      <c r="E39" s="18"/>
      <c r="F39" s="18"/>
      <c r="G39" s="18"/>
      <c r="H39" s="18"/>
      <c r="I39" s="18"/>
      <c r="J39" s="18"/>
    </row>
    <row r="40" spans="2:10" x14ac:dyDescent="0.25">
      <c r="B40" s="18"/>
      <c r="C40" s="18"/>
      <c r="D40" s="18"/>
      <c r="E40" s="18"/>
      <c r="F40" s="18"/>
      <c r="G40" s="18"/>
      <c r="H40" s="18"/>
      <c r="I40" s="18"/>
      <c r="J40" s="18"/>
    </row>
    <row r="41" spans="2:10" x14ac:dyDescent="0.25">
      <c r="B41" s="18"/>
      <c r="C41" s="18"/>
      <c r="D41" s="18"/>
      <c r="E41" s="18"/>
      <c r="F41" s="18"/>
      <c r="G41" s="18"/>
      <c r="H41" s="18"/>
      <c r="I41" s="18"/>
      <c r="J41" s="18"/>
    </row>
    <row r="42" spans="2:10" x14ac:dyDescent="0.25">
      <c r="B42" s="18"/>
      <c r="C42" s="18"/>
      <c r="D42" s="18"/>
      <c r="E42" s="18"/>
      <c r="F42" s="18"/>
      <c r="G42" s="18"/>
      <c r="H42" s="18"/>
      <c r="I42" s="18"/>
      <c r="J42" s="18"/>
    </row>
    <row r="43" spans="2:10" x14ac:dyDescent="0.25">
      <c r="B43" s="18"/>
      <c r="C43" s="18"/>
      <c r="D43" s="18"/>
      <c r="E43" s="18"/>
      <c r="F43" s="18"/>
      <c r="G43" s="18"/>
      <c r="H43" s="18"/>
      <c r="I43" s="18"/>
      <c r="J43" s="18"/>
    </row>
    <row r="44" spans="2:10" x14ac:dyDescent="0.25">
      <c r="B44" s="18"/>
      <c r="C44" s="18"/>
      <c r="D44" s="18"/>
      <c r="E44" s="18"/>
      <c r="F44" s="18"/>
      <c r="G44" s="18"/>
      <c r="H44" s="18"/>
      <c r="I44" s="18"/>
      <c r="J44" s="18"/>
    </row>
    <row r="45" spans="2:10" x14ac:dyDescent="0.25">
      <c r="B45" s="18"/>
      <c r="C45" s="18"/>
      <c r="D45" s="18"/>
      <c r="E45" s="18"/>
      <c r="F45" s="18"/>
      <c r="G45" s="18"/>
      <c r="H45" s="18"/>
      <c r="I45" s="18"/>
      <c r="J45" s="18"/>
    </row>
    <row r="46" spans="2:10" x14ac:dyDescent="0.25">
      <c r="B46" s="18"/>
      <c r="C46" s="18"/>
      <c r="D46" s="18"/>
      <c r="E46" s="18"/>
      <c r="F46" s="18"/>
      <c r="G46" s="18"/>
      <c r="H46" s="18"/>
      <c r="I46" s="18"/>
      <c r="J46" s="18"/>
    </row>
    <row r="47" spans="2:10" x14ac:dyDescent="0.25">
      <c r="B47" s="18"/>
      <c r="C47" s="18"/>
      <c r="D47" s="18"/>
      <c r="E47" s="18"/>
      <c r="F47" s="18"/>
      <c r="G47" s="18"/>
      <c r="H47" s="18"/>
      <c r="I47" s="18"/>
      <c r="J47" s="18"/>
    </row>
    <row r="48" spans="2:10" x14ac:dyDescent="0.25">
      <c r="B48" s="18"/>
      <c r="C48" s="18"/>
      <c r="D48" s="18"/>
      <c r="E48" s="18"/>
      <c r="F48" s="18"/>
      <c r="G48" s="18"/>
      <c r="H48" s="18"/>
      <c r="I48" s="18"/>
      <c r="J48" s="18"/>
    </row>
    <row r="49" spans="2:10" x14ac:dyDescent="0.25">
      <c r="B49" s="18"/>
      <c r="C49" s="18"/>
      <c r="D49" s="18"/>
      <c r="E49" s="18"/>
      <c r="F49" s="18"/>
      <c r="G49" s="18"/>
      <c r="H49" s="18"/>
      <c r="I49" s="18"/>
      <c r="J49" s="18"/>
    </row>
    <row r="50" spans="2:10" x14ac:dyDescent="0.25">
      <c r="B50" s="18"/>
      <c r="C50" s="18"/>
      <c r="D50" s="18"/>
      <c r="E50" s="18"/>
      <c r="F50" s="18"/>
      <c r="G50" s="18"/>
      <c r="H50" s="18"/>
      <c r="I50" s="18"/>
      <c r="J50" s="18"/>
    </row>
    <row r="51" spans="2:10" x14ac:dyDescent="0.25">
      <c r="B51" s="18"/>
      <c r="C51" s="18"/>
      <c r="D51" s="18"/>
      <c r="E51" s="18"/>
      <c r="F51" s="18"/>
      <c r="G51" s="18"/>
      <c r="H51" s="18"/>
      <c r="I51" s="18"/>
      <c r="J51" s="18"/>
    </row>
    <row r="52" spans="2:10" x14ac:dyDescent="0.25">
      <c r="B52" s="18"/>
      <c r="C52" s="18"/>
      <c r="D52" s="18"/>
      <c r="E52" s="18"/>
      <c r="F52" s="18"/>
      <c r="G52" s="18"/>
      <c r="H52" s="18"/>
      <c r="I52" s="18"/>
      <c r="J52" s="18"/>
    </row>
    <row r="53" spans="2:10" x14ac:dyDescent="0.25">
      <c r="B53" s="18"/>
      <c r="C53" s="18"/>
      <c r="D53" s="18"/>
      <c r="E53" s="18"/>
      <c r="F53" s="18"/>
      <c r="G53" s="18"/>
      <c r="H53" s="18"/>
      <c r="I53" s="18"/>
      <c r="J53" s="18"/>
    </row>
    <row r="54" spans="2:10" x14ac:dyDescent="0.25">
      <c r="B54" s="18"/>
      <c r="C54" s="18"/>
      <c r="D54" s="18"/>
      <c r="E54" s="18"/>
      <c r="F54" s="18"/>
      <c r="G54" s="18"/>
      <c r="H54" s="18"/>
      <c r="I54" s="18"/>
      <c r="J54" s="18"/>
    </row>
    <row r="55" spans="2:10" x14ac:dyDescent="0.25">
      <c r="B55" s="18"/>
      <c r="C55" s="18"/>
      <c r="D55" s="18"/>
      <c r="E55" s="18"/>
      <c r="F55" s="18"/>
      <c r="G55" s="18"/>
      <c r="H55" s="18"/>
      <c r="I55" s="18"/>
      <c r="J55" s="18"/>
    </row>
    <row r="56" spans="2:10" x14ac:dyDescent="0.25">
      <c r="B56" s="18"/>
      <c r="C56" s="18"/>
      <c r="D56" s="18"/>
      <c r="E56" s="18"/>
      <c r="F56" s="18"/>
      <c r="G56" s="18"/>
      <c r="H56" s="18"/>
      <c r="I56" s="18"/>
      <c r="J56" s="18"/>
    </row>
    <row r="57" spans="2:10" x14ac:dyDescent="0.25">
      <c r="B57" s="18"/>
      <c r="C57" s="18"/>
      <c r="D57" s="18"/>
      <c r="E57" s="18"/>
      <c r="F57" s="18"/>
      <c r="G57" s="18"/>
      <c r="H57" s="18"/>
      <c r="I57" s="18"/>
      <c r="J57" s="18"/>
    </row>
    <row r="58" spans="2:10" x14ac:dyDescent="0.25">
      <c r="B58" s="18"/>
      <c r="C58" s="18"/>
      <c r="D58" s="18"/>
      <c r="E58" s="18"/>
      <c r="F58" s="18"/>
      <c r="G58" s="18"/>
      <c r="H58" s="18"/>
      <c r="I58" s="18"/>
      <c r="J58" s="18"/>
    </row>
    <row r="59" spans="2:10" x14ac:dyDescent="0.25">
      <c r="B59" s="18"/>
      <c r="C59" s="18"/>
      <c r="D59" s="18"/>
      <c r="E59" s="18"/>
      <c r="F59" s="18"/>
      <c r="G59" s="18"/>
      <c r="H59" s="18"/>
      <c r="I59" s="18"/>
      <c r="J59" s="18"/>
    </row>
    <row r="60" spans="2:10" x14ac:dyDescent="0.25">
      <c r="B60" s="18"/>
      <c r="C60" s="18"/>
      <c r="D60" s="18"/>
      <c r="E60" s="18"/>
      <c r="F60" s="18"/>
      <c r="G60" s="18"/>
      <c r="H60" s="18"/>
      <c r="I60" s="18"/>
      <c r="J60" s="18"/>
    </row>
    <row r="61" spans="2:10" x14ac:dyDescent="0.25">
      <c r="B61" s="18"/>
      <c r="C61" s="18"/>
      <c r="D61" s="18"/>
      <c r="E61" s="18"/>
      <c r="F61" s="18"/>
      <c r="G61" s="18"/>
      <c r="H61" s="18"/>
      <c r="I61" s="18"/>
      <c r="J61" s="18"/>
    </row>
    <row r="62" spans="2:10" x14ac:dyDescent="0.25">
      <c r="B62" s="18"/>
      <c r="C62" s="18"/>
      <c r="D62" s="18"/>
      <c r="E62" s="18"/>
      <c r="F62" s="18"/>
      <c r="G62" s="18"/>
      <c r="H62" s="18"/>
      <c r="I62" s="18"/>
      <c r="J62" s="18"/>
    </row>
    <row r="63" spans="2:10" x14ac:dyDescent="0.25">
      <c r="B63" s="18"/>
      <c r="C63" s="18"/>
      <c r="D63" s="18"/>
      <c r="E63" s="18"/>
      <c r="F63" s="18"/>
      <c r="G63" s="18"/>
      <c r="H63" s="18"/>
      <c r="I63" s="18"/>
      <c r="J63" s="18"/>
    </row>
    <row r="64" spans="2:10" x14ac:dyDescent="0.25">
      <c r="B64" s="18"/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/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/>
      <c r="C66" s="18"/>
      <c r="D66" s="18"/>
      <c r="E66" s="18"/>
      <c r="F66" s="18"/>
      <c r="G66" s="18"/>
      <c r="H66" s="18"/>
      <c r="I66" s="18"/>
      <c r="J66" s="18"/>
    </row>
    <row r="67" spans="2:10" x14ac:dyDescent="0.25">
      <c r="B67" s="18"/>
      <c r="C67" s="18"/>
      <c r="D67" s="18"/>
      <c r="E67" s="18"/>
      <c r="F67" s="18"/>
      <c r="G67" s="18"/>
      <c r="H67" s="18"/>
      <c r="I67" s="18"/>
      <c r="J67" s="18"/>
    </row>
    <row r="68" spans="2:10" x14ac:dyDescent="0.25">
      <c r="B68" s="18"/>
      <c r="C68" s="18"/>
      <c r="D68" s="18"/>
      <c r="E68" s="18"/>
      <c r="F68" s="18"/>
      <c r="G68" s="18"/>
      <c r="H68" s="18"/>
      <c r="I68" s="18"/>
      <c r="J68" s="18"/>
    </row>
    <row r="69" spans="2:10" x14ac:dyDescent="0.25">
      <c r="B69" s="18"/>
      <c r="C69" s="18"/>
      <c r="D69" s="18"/>
      <c r="E69" s="18"/>
      <c r="F69" s="18"/>
      <c r="G69" s="18"/>
      <c r="H69" s="18"/>
      <c r="I69" s="18"/>
      <c r="J69" s="18"/>
    </row>
    <row r="70" spans="2:10" x14ac:dyDescent="0.25">
      <c r="B70" s="18"/>
      <c r="C70" s="18"/>
      <c r="D70" s="18"/>
      <c r="E70" s="18"/>
      <c r="F70" s="18"/>
      <c r="G70" s="18"/>
      <c r="H70" s="18"/>
      <c r="I70" s="18"/>
      <c r="J70" s="18"/>
    </row>
    <row r="71" spans="2:10" x14ac:dyDescent="0.25">
      <c r="B71" s="18"/>
      <c r="C71" s="18"/>
      <c r="D71" s="18"/>
      <c r="E71" s="18"/>
      <c r="F71" s="18"/>
      <c r="G71" s="18"/>
      <c r="H71" s="18"/>
      <c r="I71" s="18"/>
      <c r="J71" s="18"/>
    </row>
    <row r="72" spans="2:10" x14ac:dyDescent="0.25">
      <c r="B72" s="18"/>
      <c r="C72" s="18"/>
      <c r="D72" s="18"/>
      <c r="E72" s="18"/>
      <c r="F72" s="18"/>
      <c r="G72" s="18"/>
      <c r="H72" s="18"/>
      <c r="I72" s="18"/>
      <c r="J72" s="18"/>
    </row>
    <row r="73" spans="2:10" x14ac:dyDescent="0.25">
      <c r="B73" s="18"/>
      <c r="C73" s="18"/>
      <c r="D73" s="18"/>
      <c r="E73" s="18"/>
      <c r="F73" s="18"/>
      <c r="G73" s="18"/>
      <c r="H73" s="18"/>
      <c r="I73" s="18"/>
      <c r="J73" s="18"/>
    </row>
    <row r="74" spans="2:10" x14ac:dyDescent="0.25">
      <c r="B74" s="18"/>
      <c r="C74" s="18"/>
      <c r="D74" s="18"/>
      <c r="E74" s="18"/>
      <c r="F74" s="18"/>
      <c r="G74" s="18"/>
      <c r="H74" s="18"/>
      <c r="I74" s="18"/>
      <c r="J74" s="18"/>
    </row>
    <row r="75" spans="2:10" x14ac:dyDescent="0.25">
      <c r="B75" s="18"/>
      <c r="C75" s="18"/>
      <c r="D75" s="18"/>
      <c r="E75" s="18"/>
      <c r="F75" s="18"/>
      <c r="G75" s="18"/>
      <c r="H75" s="18"/>
      <c r="I75" s="18"/>
      <c r="J75" s="18"/>
    </row>
    <row r="76" spans="2:10" x14ac:dyDescent="0.25">
      <c r="B76" s="18"/>
      <c r="C76" s="18"/>
      <c r="D76" s="18"/>
      <c r="E76" s="18"/>
      <c r="F76" s="18"/>
      <c r="G76" s="18"/>
      <c r="H76" s="18"/>
      <c r="I76" s="18"/>
      <c r="J76" s="18"/>
    </row>
    <row r="77" spans="2:10" x14ac:dyDescent="0.25">
      <c r="B77" s="18"/>
      <c r="C77" s="18"/>
      <c r="D77" s="18"/>
      <c r="E77" s="18"/>
      <c r="F77" s="18"/>
      <c r="G77" s="18"/>
      <c r="H77" s="18"/>
      <c r="I77" s="18"/>
      <c r="J77" s="18"/>
    </row>
    <row r="78" spans="2:10" x14ac:dyDescent="0.25">
      <c r="B78" s="18"/>
      <c r="C78" s="18"/>
      <c r="D78" s="18"/>
      <c r="E78" s="18"/>
      <c r="F78" s="18"/>
      <c r="G78" s="18"/>
      <c r="H78" s="18"/>
      <c r="I78" s="18"/>
      <c r="J78" s="18" t="e">
        <f t="shared" ref="J78" si="0">LOG10(J49)</f>
        <v>#NUM!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A8F2-D782-4BFB-B278-152DE3FB3FF0}">
  <dimension ref="A2:L142"/>
  <sheetViews>
    <sheetView workbookViewId="0">
      <selection activeCell="U137" sqref="U137"/>
    </sheetView>
  </sheetViews>
  <sheetFormatPr defaultRowHeight="12.75" x14ac:dyDescent="0.2"/>
  <cols>
    <col min="1" max="3" width="9.140625" style="97"/>
    <col min="4" max="4" width="14.42578125" style="97" customWidth="1"/>
    <col min="5" max="5" width="12" style="97" customWidth="1"/>
    <col min="6" max="7" width="9.140625" style="97"/>
    <col min="8" max="8" width="15.140625" style="97" customWidth="1"/>
    <col min="9" max="9" width="15.28515625" style="97" customWidth="1"/>
    <col min="10" max="10" width="19.85546875" style="97" customWidth="1"/>
    <col min="11" max="16384" width="9.140625" style="97"/>
  </cols>
  <sheetData>
    <row r="2" spans="1:10" x14ac:dyDescent="0.2">
      <c r="B2" s="96" t="s">
        <v>129</v>
      </c>
      <c r="C2" s="96"/>
      <c r="D2" s="96"/>
      <c r="E2" s="96"/>
      <c r="F2" s="98"/>
      <c r="G2" s="96" t="s">
        <v>128</v>
      </c>
      <c r="H2" s="96"/>
      <c r="I2" s="96"/>
      <c r="J2" s="96"/>
    </row>
    <row r="3" spans="1:10" ht="14.25" x14ac:dyDescent="0.2">
      <c r="A3" s="98" t="s">
        <v>127</v>
      </c>
      <c r="B3" s="4" t="s">
        <v>12</v>
      </c>
      <c r="C3" s="103" t="s">
        <v>619</v>
      </c>
      <c r="D3" s="4" t="s">
        <v>606</v>
      </c>
      <c r="E3" s="93" t="s">
        <v>607</v>
      </c>
      <c r="F3" s="4"/>
      <c r="G3" s="4" t="s">
        <v>12</v>
      </c>
      <c r="H3" s="103" t="s">
        <v>619</v>
      </c>
      <c r="I3" s="4" t="s">
        <v>606</v>
      </c>
      <c r="J3" s="93" t="s">
        <v>607</v>
      </c>
    </row>
    <row r="4" spans="1:10" x14ac:dyDescent="0.2">
      <c r="B4" s="94">
        <v>24.729420000000001</v>
      </c>
      <c r="C4" s="94">
        <v>21.275569999999998</v>
      </c>
      <c r="D4" s="94">
        <v>222.88380000000001</v>
      </c>
      <c r="E4" s="94">
        <v>40.942529999999998</v>
      </c>
      <c r="F4" s="94"/>
      <c r="G4" s="94">
        <v>47.975990000000003</v>
      </c>
      <c r="H4" s="94">
        <v>16.161169999999998</v>
      </c>
      <c r="I4" s="94">
        <v>65.917299999999997</v>
      </c>
      <c r="J4" s="94">
        <v>46.416899999999998</v>
      </c>
    </row>
    <row r="5" spans="1:10" x14ac:dyDescent="0.2">
      <c r="B5" s="94">
        <v>28.16375</v>
      </c>
      <c r="C5" s="94">
        <v>23.911069999999999</v>
      </c>
      <c r="D5" s="94">
        <v>227.815</v>
      </c>
      <c r="E5" s="94">
        <v>92.106830000000002</v>
      </c>
      <c r="F5" s="94"/>
      <c r="G5" s="94">
        <v>34.916200000000003</v>
      </c>
      <c r="H5" s="94">
        <v>16.664370000000002</v>
      </c>
      <c r="I5" s="94">
        <v>85.33869</v>
      </c>
      <c r="J5" s="94">
        <v>44.778950000000002</v>
      </c>
    </row>
    <row r="6" spans="1:10" x14ac:dyDescent="0.2">
      <c r="B6" s="94">
        <v>18.530909999999999</v>
      </c>
      <c r="C6" s="94">
        <v>28.38589</v>
      </c>
      <c r="D6" s="94">
        <v>325.62560000000002</v>
      </c>
      <c r="E6" s="94">
        <v>56.232390000000002</v>
      </c>
      <c r="F6" s="94"/>
      <c r="G6" s="94">
        <v>29.588249999999999</v>
      </c>
      <c r="H6" s="94">
        <v>36.769069999999999</v>
      </c>
      <c r="I6" s="94">
        <v>148.6156</v>
      </c>
      <c r="J6" s="94">
        <v>34.1875</v>
      </c>
    </row>
    <row r="7" spans="1:10" x14ac:dyDescent="0.2">
      <c r="B7" s="94">
        <v>31.608239999999999</v>
      </c>
      <c r="C7" s="94">
        <v>21.483219999999999</v>
      </c>
      <c r="D7" s="94">
        <v>437.45370000000003</v>
      </c>
      <c r="E7" s="94">
        <v>56.930230000000002</v>
      </c>
      <c r="F7" s="94"/>
      <c r="G7" s="94">
        <v>24.76878</v>
      </c>
      <c r="H7" s="94">
        <v>15.124650000000001</v>
      </c>
      <c r="I7" s="94">
        <v>88.448570000000004</v>
      </c>
      <c r="J7" s="94">
        <v>56.7</v>
      </c>
    </row>
    <row r="8" spans="1:10" x14ac:dyDescent="0.2">
      <c r="B8" s="94">
        <v>53.067610000000002</v>
      </c>
      <c r="C8" s="94">
        <v>25.162240000000001</v>
      </c>
      <c r="D8" s="94">
        <v>355.27539999999999</v>
      </c>
      <c r="E8" s="94">
        <v>32.491480000000003</v>
      </c>
      <c r="F8" s="94"/>
      <c r="G8" s="94">
        <v>44.904440000000001</v>
      </c>
      <c r="H8" s="94">
        <v>15.548870000000001</v>
      </c>
      <c r="I8" s="94">
        <v>69.703220000000002</v>
      </c>
      <c r="J8" s="94">
        <v>46.11083</v>
      </c>
    </row>
    <row r="9" spans="1:10" x14ac:dyDescent="0.2">
      <c r="B9" s="94">
        <v>48.657229999999998</v>
      </c>
      <c r="C9" s="94">
        <v>26.018840000000001</v>
      </c>
      <c r="D9" s="94">
        <v>144.62209999999999</v>
      </c>
      <c r="E9" s="94">
        <v>96.195210000000003</v>
      </c>
      <c r="F9" s="94"/>
      <c r="G9" s="94">
        <v>46.361730000000001</v>
      </c>
      <c r="H9" s="94">
        <v>15.61295</v>
      </c>
      <c r="I9" s="94">
        <v>93.331569999999999</v>
      </c>
      <c r="J9" s="94">
        <v>42.494230000000002</v>
      </c>
    </row>
    <row r="10" spans="1:10" x14ac:dyDescent="0.2">
      <c r="B10" s="94">
        <v>27.731729999999999</v>
      </c>
      <c r="C10" s="94">
        <v>24.154620000000001</v>
      </c>
      <c r="D10" s="94">
        <v>245.02709999999999</v>
      </c>
      <c r="E10" s="94"/>
      <c r="F10" s="94"/>
      <c r="G10" s="94">
        <v>43.283099999999997</v>
      </c>
      <c r="H10" s="94">
        <v>12.896850000000001</v>
      </c>
      <c r="I10" s="94">
        <v>86.331040000000002</v>
      </c>
      <c r="J10" s="94"/>
    </row>
    <row r="11" spans="1:10" x14ac:dyDescent="0.2">
      <c r="B11" s="94">
        <v>34.600709999999999</v>
      </c>
      <c r="C11" s="94">
        <v>34.07837</v>
      </c>
      <c r="D11" s="94">
        <v>168.60239999999999</v>
      </c>
      <c r="E11" s="94"/>
      <c r="F11" s="94"/>
      <c r="G11" s="94">
        <v>51.342059999999996</v>
      </c>
      <c r="H11" s="94">
        <v>23.855979999999999</v>
      </c>
      <c r="I11" s="94">
        <v>98.133380000000002</v>
      </c>
      <c r="J11" s="94"/>
    </row>
    <row r="12" spans="1:10" x14ac:dyDescent="0.2">
      <c r="B12" s="94">
        <v>74.85275</v>
      </c>
      <c r="C12" s="94">
        <v>16.647549999999999</v>
      </c>
      <c r="D12" s="94"/>
      <c r="E12" s="94"/>
      <c r="F12" s="94"/>
      <c r="G12" s="94">
        <v>15.61295</v>
      </c>
      <c r="H12" s="94">
        <v>19.060459999999999</v>
      </c>
      <c r="I12" s="94"/>
      <c r="J12" s="94"/>
    </row>
    <row r="13" spans="1:10" x14ac:dyDescent="0.2">
      <c r="B13" s="94">
        <v>54.663939999999997</v>
      </c>
      <c r="C13" s="94">
        <v>12.69075</v>
      </c>
      <c r="D13" s="94"/>
      <c r="E13" s="94"/>
      <c r="F13" s="94"/>
      <c r="G13" s="94">
        <v>25.349900000000002</v>
      </c>
      <c r="H13" s="94">
        <v>13.472989999999999</v>
      </c>
      <c r="I13" s="94"/>
      <c r="J13" s="94"/>
    </row>
    <row r="14" spans="1:10" x14ac:dyDescent="0.2">
      <c r="B14" s="94">
        <v>29.326309999999999</v>
      </c>
      <c r="C14" s="94">
        <v>12.59097</v>
      </c>
      <c r="D14" s="94"/>
      <c r="E14" s="94"/>
      <c r="F14" s="94"/>
      <c r="G14" s="94">
        <v>22.099720000000001</v>
      </c>
      <c r="H14" s="94">
        <v>13.2606</v>
      </c>
      <c r="I14" s="94"/>
      <c r="J14" s="94"/>
    </row>
    <row r="15" spans="1:10" x14ac:dyDescent="0.2">
      <c r="B15" s="94">
        <v>18.33756</v>
      </c>
      <c r="C15" s="94">
        <v>21.920590000000001</v>
      </c>
      <c r="D15" s="94"/>
      <c r="E15" s="94"/>
      <c r="F15" s="94"/>
      <c r="G15" s="94">
        <v>17.184709999999999</v>
      </c>
      <c r="H15" s="94">
        <v>16.95055</v>
      </c>
      <c r="I15" s="94"/>
      <c r="J15" s="94"/>
    </row>
    <row r="16" spans="1:10" x14ac:dyDescent="0.2">
      <c r="B16" s="94">
        <v>12.980309999999999</v>
      </c>
      <c r="C16" s="94">
        <v>28.959099999999999</v>
      </c>
      <c r="D16" s="94"/>
      <c r="E16" s="94"/>
      <c r="F16" s="94"/>
      <c r="G16" s="94">
        <v>19.23104</v>
      </c>
      <c r="H16" s="94">
        <v>7.9</v>
      </c>
      <c r="I16" s="94"/>
      <c r="J16" s="94"/>
    </row>
    <row r="17" spans="2:10" x14ac:dyDescent="0.2">
      <c r="B17" s="94">
        <v>30.4</v>
      </c>
      <c r="C17" s="94"/>
      <c r="D17" s="94"/>
      <c r="E17" s="94"/>
      <c r="F17" s="94"/>
      <c r="G17" s="94">
        <v>26.877089999999999</v>
      </c>
      <c r="H17" s="94"/>
      <c r="I17" s="94"/>
      <c r="J17" s="94"/>
    </row>
    <row r="19" spans="2:10" x14ac:dyDescent="0.2">
      <c r="B19" s="96" t="s">
        <v>130</v>
      </c>
      <c r="C19" s="96"/>
      <c r="D19" s="96"/>
      <c r="E19" s="96"/>
      <c r="F19" s="98"/>
      <c r="G19" s="96" t="s">
        <v>131</v>
      </c>
      <c r="H19" s="96"/>
      <c r="I19" s="96"/>
      <c r="J19" s="96"/>
    </row>
    <row r="20" spans="2:10" ht="14.25" x14ac:dyDescent="0.2">
      <c r="B20" s="4" t="s">
        <v>12</v>
      </c>
      <c r="C20" s="103" t="s">
        <v>619</v>
      </c>
      <c r="D20" s="4" t="s">
        <v>606</v>
      </c>
      <c r="E20" s="93" t="s">
        <v>607</v>
      </c>
      <c r="F20" s="4"/>
      <c r="G20" s="4" t="s">
        <v>12</v>
      </c>
      <c r="H20" s="103" t="s">
        <v>619</v>
      </c>
      <c r="I20" s="4" t="s">
        <v>606</v>
      </c>
      <c r="J20" s="93" t="s">
        <v>607</v>
      </c>
    </row>
    <row r="21" spans="2:10" x14ac:dyDescent="0.2">
      <c r="B21" s="94">
        <v>0.71671499999999999</v>
      </c>
      <c r="C21" s="94">
        <v>0</v>
      </c>
      <c r="D21" s="94">
        <v>4.7655110000000001</v>
      </c>
      <c r="E21" s="94">
        <v>0.81510000000000005</v>
      </c>
      <c r="F21" s="94"/>
      <c r="G21" s="94">
        <v>7.3041739999999997</v>
      </c>
      <c r="H21" s="94">
        <v>0.885598</v>
      </c>
      <c r="I21" s="94">
        <v>3.1362939999999999</v>
      </c>
      <c r="J21" s="94">
        <v>4.9380280000000001</v>
      </c>
    </row>
    <row r="22" spans="2:10" x14ac:dyDescent="0.2">
      <c r="B22" s="94">
        <v>1.4328959999999999</v>
      </c>
      <c r="C22" s="94">
        <v>0</v>
      </c>
      <c r="D22" s="94">
        <v>5.0017259999999997</v>
      </c>
      <c r="E22" s="94">
        <v>1.542842</v>
      </c>
      <c r="F22" s="94"/>
      <c r="G22" s="94">
        <v>5.3401249999999996</v>
      </c>
      <c r="H22" s="94">
        <v>0.86824699999999999</v>
      </c>
      <c r="I22" s="94">
        <v>4.9551499999999997</v>
      </c>
      <c r="J22" s="94">
        <v>25.61842</v>
      </c>
    </row>
    <row r="23" spans="2:10" x14ac:dyDescent="0.2">
      <c r="B23" s="94">
        <v>1.2392129999999999</v>
      </c>
      <c r="C23" s="94">
        <v>0</v>
      </c>
      <c r="D23" s="94">
        <v>5.1662970000000001</v>
      </c>
      <c r="E23" s="94">
        <v>0.774648</v>
      </c>
      <c r="F23" s="94"/>
      <c r="G23" s="94">
        <v>8.9797150000000006</v>
      </c>
      <c r="H23" s="94">
        <v>1.186232</v>
      </c>
      <c r="I23" s="94">
        <v>4.3963960000000002</v>
      </c>
      <c r="J23" s="94">
        <v>20.385000000000002</v>
      </c>
    </row>
    <row r="24" spans="2:10" x14ac:dyDescent="0.2">
      <c r="B24" s="94">
        <v>1.0055719999999999</v>
      </c>
      <c r="C24" s="94">
        <v>0</v>
      </c>
      <c r="D24" s="94">
        <v>5.0518130000000001</v>
      </c>
      <c r="E24" s="94">
        <v>0.73871399999999998</v>
      </c>
      <c r="F24" s="94"/>
      <c r="G24" s="94">
        <v>7.3519880000000004</v>
      </c>
      <c r="H24" s="94">
        <v>1.321734</v>
      </c>
      <c r="I24" s="94">
        <v>3.31928</v>
      </c>
      <c r="J24" s="94">
        <v>16.913160000000001</v>
      </c>
    </row>
    <row r="25" spans="2:10" x14ac:dyDescent="0.2">
      <c r="B25" s="94">
        <v>0.87083600000000005</v>
      </c>
      <c r="C25" s="94">
        <v>0</v>
      </c>
      <c r="D25" s="94">
        <v>4.8716150000000003</v>
      </c>
      <c r="E25" s="94">
        <v>1.094187</v>
      </c>
      <c r="F25" s="94"/>
      <c r="G25" s="94">
        <v>3.0450279999999998</v>
      </c>
      <c r="H25" s="94">
        <v>0.79947100000000004</v>
      </c>
      <c r="I25" s="94">
        <v>5.1854909999999999</v>
      </c>
      <c r="J25" s="94">
        <v>7.0654909999999997</v>
      </c>
    </row>
    <row r="26" spans="2:10" x14ac:dyDescent="0.2">
      <c r="B26" s="94">
        <v>0.709731</v>
      </c>
      <c r="C26" s="94">
        <v>0.01</v>
      </c>
      <c r="D26" s="94">
        <v>2.8222040000000002</v>
      </c>
      <c r="E26" s="94"/>
      <c r="F26" s="94"/>
      <c r="G26" s="94">
        <v>10.14316</v>
      </c>
      <c r="H26" s="94">
        <v>1.6712610000000001</v>
      </c>
      <c r="I26" s="94">
        <v>6.6182299999999996</v>
      </c>
      <c r="J26" s="94">
        <v>11.65358</v>
      </c>
    </row>
    <row r="27" spans="2:10" x14ac:dyDescent="0.2">
      <c r="B27" s="94"/>
      <c r="C27" s="94"/>
      <c r="D27" s="94">
        <v>4.5207959999999998</v>
      </c>
      <c r="E27" s="94"/>
      <c r="F27" s="94"/>
      <c r="G27" s="94">
        <v>9.4701489999999993</v>
      </c>
      <c r="H27" s="94">
        <v>1.2210529999999999</v>
      </c>
      <c r="I27" s="94">
        <v>18.772179999999999</v>
      </c>
      <c r="J27" s="94"/>
    </row>
    <row r="28" spans="2:10" x14ac:dyDescent="0.2">
      <c r="B28" s="94"/>
      <c r="C28" s="94"/>
      <c r="D28" s="94">
        <v>3.4378980000000001</v>
      </c>
      <c r="E28" s="94"/>
      <c r="F28" s="94"/>
      <c r="G28" s="94">
        <v>3.0592730000000001</v>
      </c>
      <c r="H28" s="94"/>
      <c r="I28" s="94">
        <v>9.6142529999999997</v>
      </c>
      <c r="J28" s="94"/>
    </row>
    <row r="29" spans="2:10" x14ac:dyDescent="0.2">
      <c r="B29" s="94"/>
      <c r="C29" s="94"/>
      <c r="D29" s="94"/>
      <c r="E29" s="94"/>
      <c r="F29" s="94"/>
      <c r="G29" s="94">
        <v>2.5807579999999999</v>
      </c>
      <c r="H29" s="94"/>
      <c r="I29" s="94"/>
      <c r="J29" s="94"/>
    </row>
    <row r="30" spans="2:10" x14ac:dyDescent="0.2">
      <c r="B30" s="94"/>
      <c r="C30" s="94"/>
      <c r="D30" s="94"/>
      <c r="E30" s="94"/>
      <c r="F30" s="94"/>
      <c r="G30" s="94">
        <v>1.7327619999999999</v>
      </c>
      <c r="H30" s="94"/>
      <c r="I30" s="94"/>
      <c r="J30" s="94"/>
    </row>
    <row r="31" spans="2:10" x14ac:dyDescent="0.2">
      <c r="B31" s="94"/>
      <c r="C31" s="94"/>
      <c r="D31" s="94"/>
      <c r="E31" s="94"/>
      <c r="F31" s="94"/>
      <c r="G31" s="94">
        <v>2.2191010000000002</v>
      </c>
      <c r="H31" s="94"/>
      <c r="I31" s="94"/>
      <c r="J31" s="94"/>
    </row>
    <row r="32" spans="2:10" x14ac:dyDescent="0.2">
      <c r="B32" s="94"/>
      <c r="C32" s="94"/>
      <c r="D32" s="94"/>
      <c r="E32" s="94"/>
      <c r="F32" s="94"/>
      <c r="G32" s="94">
        <v>1.793587</v>
      </c>
      <c r="H32" s="94"/>
      <c r="I32" s="94"/>
      <c r="J32" s="94"/>
    </row>
    <row r="34" spans="2:10" x14ac:dyDescent="0.2">
      <c r="B34" s="96" t="s">
        <v>132</v>
      </c>
      <c r="C34" s="96"/>
      <c r="D34" s="96"/>
      <c r="E34" s="96"/>
      <c r="F34" s="98"/>
      <c r="G34" s="96" t="s">
        <v>133</v>
      </c>
      <c r="H34" s="96"/>
      <c r="I34" s="96"/>
      <c r="J34" s="96"/>
    </row>
    <row r="35" spans="2:10" ht="14.25" x14ac:dyDescent="0.2">
      <c r="B35" s="4" t="s">
        <v>12</v>
      </c>
      <c r="C35" s="103" t="s">
        <v>619</v>
      </c>
      <c r="D35" s="4" t="s">
        <v>606</v>
      </c>
      <c r="E35" s="93" t="s">
        <v>607</v>
      </c>
      <c r="F35" s="4"/>
      <c r="G35" s="4" t="s">
        <v>12</v>
      </c>
      <c r="H35" s="103" t="s">
        <v>619</v>
      </c>
      <c r="I35" s="4" t="s">
        <v>606</v>
      </c>
      <c r="J35" s="93" t="s">
        <v>607</v>
      </c>
    </row>
    <row r="36" spans="2:10" x14ac:dyDescent="0.2">
      <c r="B36" s="94">
        <v>1.0720700000000001</v>
      </c>
      <c r="C36" s="94">
        <v>2.8432330000000001</v>
      </c>
      <c r="D36" s="94">
        <v>3.3003200000000001</v>
      </c>
      <c r="E36" s="94">
        <v>1.8129360000000001</v>
      </c>
      <c r="F36" s="94"/>
      <c r="G36" s="94">
        <v>68.093199999999996</v>
      </c>
      <c r="H36" s="94">
        <v>25.34262</v>
      </c>
      <c r="I36" s="94">
        <v>28.174574</v>
      </c>
      <c r="J36" s="94">
        <v>8.0197179999999992</v>
      </c>
    </row>
    <row r="37" spans="2:10" x14ac:dyDescent="0.2">
      <c r="B37" s="94">
        <v>4.3970700000000003</v>
      </c>
      <c r="C37" s="94">
        <v>1.003449</v>
      </c>
      <c r="D37" s="94">
        <v>5.3192959999999996</v>
      </c>
      <c r="E37" s="94">
        <v>0.62927500000000003</v>
      </c>
      <c r="F37" s="94"/>
      <c r="G37" s="94">
        <v>23.9862</v>
      </c>
      <c r="H37" s="94">
        <v>126.2881</v>
      </c>
      <c r="I37" s="94">
        <v>46.181759999999997</v>
      </c>
      <c r="J37" s="94">
        <v>40.547370000000001</v>
      </c>
    </row>
    <row r="38" spans="2:10" x14ac:dyDescent="0.2">
      <c r="B38" s="94">
        <v>1.118544</v>
      </c>
      <c r="C38" s="94">
        <v>1.8761060000000001</v>
      </c>
      <c r="D38" s="94">
        <v>25.850490000000001</v>
      </c>
      <c r="E38" s="94">
        <v>0.949353</v>
      </c>
      <c r="F38" s="94"/>
      <c r="G38" s="94">
        <v>16.772629999999999</v>
      </c>
      <c r="H38" s="94">
        <v>52.695700000000002</v>
      </c>
      <c r="I38" s="94">
        <v>41.67841</v>
      </c>
      <c r="J38" s="94">
        <v>21.112500000000001</v>
      </c>
    </row>
    <row r="39" spans="2:10" x14ac:dyDescent="0.2">
      <c r="B39" s="94">
        <v>1.510661</v>
      </c>
      <c r="C39" s="94">
        <v>2.1518259999999998</v>
      </c>
      <c r="D39" s="94">
        <v>14.97409</v>
      </c>
      <c r="E39" s="94">
        <v>2.7230340000000002</v>
      </c>
      <c r="F39" s="94"/>
      <c r="G39" s="94">
        <v>16.754049999999999</v>
      </c>
      <c r="H39" s="94">
        <v>40.212049999999998</v>
      </c>
      <c r="I39" s="94">
        <v>89.60718</v>
      </c>
      <c r="J39" s="94">
        <v>49.355260000000001</v>
      </c>
    </row>
    <row r="40" spans="2:10" x14ac:dyDescent="0.2">
      <c r="B40" s="94">
        <v>12.5967</v>
      </c>
      <c r="C40" s="94">
        <v>2.4360400000000002</v>
      </c>
      <c r="D40" s="94">
        <v>12.931839999999999</v>
      </c>
      <c r="E40" s="94"/>
      <c r="F40" s="94"/>
      <c r="G40" s="94">
        <v>17.94623</v>
      </c>
      <c r="H40" s="94">
        <v>67.768619999999999</v>
      </c>
      <c r="I40" s="94">
        <v>179.12309999999999</v>
      </c>
      <c r="J40" s="94">
        <v>37.526449999999997</v>
      </c>
    </row>
    <row r="41" spans="2:10" x14ac:dyDescent="0.2">
      <c r="B41" s="94">
        <v>5.8025539999999998</v>
      </c>
      <c r="C41" s="94">
        <v>4.1110300000000004</v>
      </c>
      <c r="D41" s="94">
        <v>6.2022529999999998</v>
      </c>
      <c r="E41" s="94"/>
      <c r="F41" s="94"/>
      <c r="G41" s="94">
        <v>13.07612</v>
      </c>
      <c r="H41" s="94">
        <v>26.01586</v>
      </c>
      <c r="I41" s="94">
        <v>396.00900000000001</v>
      </c>
      <c r="J41" s="94">
        <v>30.824480000000001</v>
      </c>
    </row>
    <row r="42" spans="2:10" x14ac:dyDescent="0.2">
      <c r="B42" s="94">
        <v>1.559588</v>
      </c>
      <c r="C42" s="94">
        <v>1.1987380000000001</v>
      </c>
      <c r="D42" s="94">
        <v>3.171338</v>
      </c>
      <c r="E42" s="94"/>
      <c r="F42" s="94"/>
      <c r="G42" s="94">
        <v>40.259700000000002</v>
      </c>
      <c r="H42" s="94">
        <v>37.964530000000003</v>
      </c>
      <c r="I42" s="94">
        <v>43.036549999999998</v>
      </c>
      <c r="J42" s="94"/>
    </row>
    <row r="43" spans="2:10" x14ac:dyDescent="0.2">
      <c r="B43" s="94">
        <v>6.4877919999999998</v>
      </c>
      <c r="C43" s="94">
        <v>1.7147479999999999</v>
      </c>
      <c r="D43" s="94">
        <v>4.287172</v>
      </c>
      <c r="E43" s="94"/>
      <c r="F43" s="94"/>
      <c r="G43" s="94">
        <v>17.36449</v>
      </c>
      <c r="H43" s="94">
        <v>18.083390000000001</v>
      </c>
      <c r="I43" s="94">
        <v>176.214</v>
      </c>
      <c r="J43" s="94"/>
    </row>
    <row r="44" spans="2:10" x14ac:dyDescent="0.2">
      <c r="B44" s="94">
        <v>4.4600689999999998</v>
      </c>
      <c r="C44" s="94">
        <v>0.55010800000000004</v>
      </c>
      <c r="D44" s="94"/>
      <c r="E44" s="94"/>
      <c r="F44" s="94"/>
      <c r="G44" s="94">
        <v>11.738810000000001</v>
      </c>
      <c r="H44" s="94">
        <v>27.690359999999998</v>
      </c>
      <c r="I44" s="94"/>
      <c r="J44" s="94"/>
    </row>
    <row r="45" spans="2:10" x14ac:dyDescent="0.2">
      <c r="B45" s="94">
        <v>4.0999420000000004</v>
      </c>
      <c r="C45" s="94">
        <v>0.70207600000000003</v>
      </c>
      <c r="D45" s="94"/>
      <c r="E45" s="94"/>
      <c r="F45" s="94"/>
      <c r="G45" s="94">
        <v>12.03059</v>
      </c>
      <c r="H45" s="94">
        <v>28.121980000000001</v>
      </c>
      <c r="I45" s="94"/>
      <c r="J45" s="94"/>
    </row>
    <row r="46" spans="2:10" x14ac:dyDescent="0.2">
      <c r="B46" s="94">
        <v>2.4286110000000001</v>
      </c>
      <c r="C46" s="94"/>
      <c r="D46" s="94"/>
      <c r="E46" s="94"/>
      <c r="F46" s="94"/>
      <c r="G46" s="94">
        <v>5.4108150000000004</v>
      </c>
      <c r="H46" s="94">
        <v>27.807200000000002</v>
      </c>
      <c r="I46" s="94"/>
      <c r="J46" s="94"/>
    </row>
    <row r="47" spans="2:10" x14ac:dyDescent="0.2">
      <c r="B47" s="94">
        <v>2.779188</v>
      </c>
      <c r="C47" s="94"/>
      <c r="D47" s="94"/>
      <c r="E47" s="94"/>
      <c r="F47" s="94"/>
      <c r="G47" s="94">
        <v>2.27224</v>
      </c>
      <c r="H47" s="94">
        <v>43.084029999999998</v>
      </c>
      <c r="I47" s="94"/>
      <c r="J47" s="94"/>
    </row>
    <row r="48" spans="2:10" x14ac:dyDescent="0.2">
      <c r="B48" s="94">
        <v>0.57313700000000001</v>
      </c>
      <c r="C48" s="94"/>
      <c r="D48" s="94"/>
      <c r="E48" s="94"/>
      <c r="F48" s="94"/>
      <c r="G48" s="94">
        <v>18.409410000000001</v>
      </c>
      <c r="H48" s="94">
        <v>49.36842</v>
      </c>
      <c r="I48" s="94"/>
      <c r="J48" s="94"/>
    </row>
    <row r="49" spans="2:10" x14ac:dyDescent="0.2">
      <c r="B49" s="94">
        <v>2.85</v>
      </c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C50" s="3"/>
      <c r="D50" s="3"/>
      <c r="E50" s="3"/>
      <c r="F50" s="3"/>
      <c r="G50" s="3"/>
      <c r="H50" s="3"/>
      <c r="I50" s="3"/>
      <c r="J50" s="3"/>
    </row>
    <row r="52" spans="2:10" x14ac:dyDescent="0.2">
      <c r="B52" s="96" t="s">
        <v>134</v>
      </c>
      <c r="C52" s="96"/>
      <c r="D52" s="96"/>
      <c r="E52" s="96"/>
      <c r="F52" s="98"/>
      <c r="G52" s="96" t="s">
        <v>135</v>
      </c>
      <c r="H52" s="96"/>
      <c r="I52" s="96"/>
      <c r="J52" s="96"/>
    </row>
    <row r="53" spans="2:10" ht="14.25" x14ac:dyDescent="0.2">
      <c r="B53" s="4" t="s">
        <v>12</v>
      </c>
      <c r="C53" s="103" t="s">
        <v>619</v>
      </c>
      <c r="D53" s="4" t="s">
        <v>606</v>
      </c>
      <c r="E53" s="93" t="s">
        <v>607</v>
      </c>
      <c r="F53" s="4"/>
      <c r="G53" s="4" t="s">
        <v>12</v>
      </c>
      <c r="H53" s="103" t="s">
        <v>619</v>
      </c>
      <c r="I53" s="4" t="s">
        <v>606</v>
      </c>
      <c r="J53" s="93" t="s">
        <v>607</v>
      </c>
    </row>
    <row r="54" spans="2:10" x14ac:dyDescent="0.2">
      <c r="B54" s="94">
        <v>4.016</v>
      </c>
      <c r="C54" s="94">
        <v>1.1590910000000001</v>
      </c>
      <c r="D54" s="94">
        <v>8.7037580000000005</v>
      </c>
      <c r="E54" s="94">
        <v>0.562635</v>
      </c>
      <c r="F54" s="94"/>
      <c r="G54" s="94">
        <v>11.70383</v>
      </c>
      <c r="H54" s="94">
        <v>1.686992</v>
      </c>
      <c r="I54" s="94">
        <v>4.7963250000000004</v>
      </c>
      <c r="J54" s="94">
        <v>2.5943659999999999</v>
      </c>
    </row>
    <row r="55" spans="2:10" x14ac:dyDescent="0.2">
      <c r="B55" s="94">
        <v>5.66</v>
      </c>
      <c r="C55" s="94">
        <v>2.1809310000000002</v>
      </c>
      <c r="D55" s="94">
        <v>18.256820000000001</v>
      </c>
      <c r="E55" s="94">
        <v>1.57538</v>
      </c>
      <c r="F55" s="94"/>
      <c r="G55" s="94">
        <v>8.4981930000000006</v>
      </c>
      <c r="H55" s="94">
        <v>9.8556640000000009</v>
      </c>
      <c r="I55" s="94">
        <v>5.7841009999999997</v>
      </c>
      <c r="J55" s="94">
        <v>11.076320000000001</v>
      </c>
    </row>
    <row r="56" spans="2:10" x14ac:dyDescent="0.2">
      <c r="B56" s="94">
        <v>1.55</v>
      </c>
      <c r="C56" s="94">
        <v>0.73377199999999998</v>
      </c>
      <c r="D56" s="94">
        <v>30.845739999999999</v>
      </c>
      <c r="E56" s="94">
        <v>1.5896030000000001</v>
      </c>
      <c r="F56" s="94"/>
      <c r="G56" s="94">
        <v>9.8274299999999997</v>
      </c>
      <c r="H56" s="94">
        <v>8.2359430000000007</v>
      </c>
      <c r="I56" s="94">
        <v>6.0630629999999996</v>
      </c>
      <c r="J56" s="94">
        <v>9.9425000000000008</v>
      </c>
    </row>
    <row r="57" spans="2:10" x14ac:dyDescent="0.2">
      <c r="B57" s="94">
        <v>0.84499999999999997</v>
      </c>
      <c r="C57" s="94">
        <v>1.7138640000000001</v>
      </c>
      <c r="D57" s="94">
        <v>33.615839999999999</v>
      </c>
      <c r="E57" s="94">
        <v>0.53145600000000004</v>
      </c>
      <c r="F57" s="94"/>
      <c r="G57" s="94">
        <v>14.347569999999999</v>
      </c>
      <c r="H57" s="94">
        <v>9.1825449999999993</v>
      </c>
      <c r="I57" s="94">
        <v>8.0269809999999993</v>
      </c>
      <c r="J57" s="94">
        <v>20.18684</v>
      </c>
    </row>
    <row r="58" spans="2:10" x14ac:dyDescent="0.2">
      <c r="B58" s="94">
        <v>12.579890000000001</v>
      </c>
      <c r="C58" s="94">
        <v>1.6581049999999999</v>
      </c>
      <c r="D58" s="94">
        <v>28.688140000000001</v>
      </c>
      <c r="E58" s="94">
        <v>1.80603</v>
      </c>
      <c r="F58" s="94"/>
      <c r="G58" s="94">
        <v>7.0100420000000003</v>
      </c>
      <c r="H58" s="94">
        <v>14.868740000000001</v>
      </c>
      <c r="I58" s="94">
        <v>4.3033799999999998</v>
      </c>
      <c r="J58" s="94">
        <v>10.60202</v>
      </c>
    </row>
    <row r="59" spans="2:10" x14ac:dyDescent="0.2">
      <c r="B59" s="94">
        <v>8.9264759999999992</v>
      </c>
      <c r="C59" s="94">
        <v>0.65072300000000005</v>
      </c>
      <c r="D59" s="94">
        <v>13.38555</v>
      </c>
      <c r="E59" s="94"/>
      <c r="F59" s="94"/>
      <c r="G59" s="94">
        <v>7.555866</v>
      </c>
      <c r="H59" s="94">
        <v>8.0872150000000005</v>
      </c>
      <c r="I59" s="94">
        <v>10.816380000000001</v>
      </c>
      <c r="J59" s="94">
        <v>16.143190000000001</v>
      </c>
    </row>
    <row r="60" spans="2:10" x14ac:dyDescent="0.2">
      <c r="B60" s="94">
        <v>1.4247179999999999</v>
      </c>
      <c r="C60" s="94">
        <v>1.6661889999999999</v>
      </c>
      <c r="D60" s="94">
        <v>9.2540689999999994</v>
      </c>
      <c r="E60" s="94"/>
      <c r="F60" s="94"/>
      <c r="G60" s="94">
        <v>5.0208399999999997</v>
      </c>
      <c r="H60" s="94">
        <v>5.4317659999999997</v>
      </c>
      <c r="I60" s="94">
        <v>6.2260049999999998</v>
      </c>
      <c r="J60" s="94"/>
    </row>
    <row r="61" spans="2:10" x14ac:dyDescent="0.2">
      <c r="B61" s="94">
        <v>8.2553409999999996</v>
      </c>
      <c r="C61" s="94">
        <v>0.63089799999999996</v>
      </c>
      <c r="D61" s="94">
        <v>12.960979999999999</v>
      </c>
      <c r="E61" s="94"/>
      <c r="F61" s="94"/>
      <c r="G61" s="94">
        <v>6.9906540000000001</v>
      </c>
      <c r="H61" s="94">
        <v>2.1250909999999998</v>
      </c>
      <c r="I61" s="94">
        <v>7.0742070000000004</v>
      </c>
      <c r="J61" s="94"/>
    </row>
    <row r="62" spans="2:10" x14ac:dyDescent="0.2">
      <c r="B62" s="94">
        <v>7.5776070000000004</v>
      </c>
      <c r="C62" s="94">
        <v>0.7</v>
      </c>
      <c r="D62" s="94"/>
      <c r="E62" s="94"/>
      <c r="F62" s="94"/>
      <c r="G62" s="94">
        <v>6.9776119999999997</v>
      </c>
      <c r="H62" s="94">
        <v>2.9219539999999999</v>
      </c>
      <c r="I62" s="94"/>
      <c r="J62" s="94"/>
    </row>
    <row r="63" spans="2:10" x14ac:dyDescent="0.2">
      <c r="B63" s="94">
        <v>2.6914090000000002</v>
      </c>
      <c r="C63" s="94"/>
      <c r="D63" s="94"/>
      <c r="E63" s="94"/>
      <c r="F63" s="94"/>
      <c r="G63" s="94">
        <v>2.8795410000000001</v>
      </c>
      <c r="H63" s="94">
        <v>7.9496900000000004</v>
      </c>
      <c r="I63" s="94"/>
      <c r="J63" s="94"/>
    </row>
    <row r="64" spans="2:10" x14ac:dyDescent="0.2">
      <c r="B64" s="94">
        <v>3.013585</v>
      </c>
      <c r="C64" s="94"/>
      <c r="D64" s="94"/>
      <c r="E64" s="94"/>
      <c r="F64" s="94"/>
      <c r="G64" s="94">
        <v>2.040028</v>
      </c>
      <c r="H64" s="94">
        <v>4.4138419999999998</v>
      </c>
      <c r="I64" s="94"/>
      <c r="J64" s="94"/>
    </row>
    <row r="65" spans="2:11" x14ac:dyDescent="0.2">
      <c r="B65" s="94">
        <v>1.294416</v>
      </c>
      <c r="C65" s="94"/>
      <c r="D65" s="94"/>
      <c r="E65" s="94"/>
      <c r="F65" s="94"/>
      <c r="G65" s="94">
        <v>4.4658810000000004</v>
      </c>
      <c r="H65" s="94">
        <v>7.9593720000000001</v>
      </c>
      <c r="I65" s="94"/>
      <c r="J65" s="94"/>
    </row>
    <row r="66" spans="2:11" x14ac:dyDescent="0.2">
      <c r="B66" s="94">
        <v>2.7086969999999999</v>
      </c>
      <c r="C66" s="94"/>
      <c r="D66" s="94"/>
      <c r="E66" s="94"/>
      <c r="F66" s="94"/>
      <c r="G66" s="94">
        <v>3.2338480000000001</v>
      </c>
      <c r="H66" s="94">
        <v>8.1864659999999994</v>
      </c>
      <c r="I66" s="94"/>
      <c r="J66" s="94"/>
    </row>
    <row r="67" spans="2:11" x14ac:dyDescent="0.2">
      <c r="B67" s="94">
        <v>6.9</v>
      </c>
      <c r="C67" s="94"/>
      <c r="D67" s="94"/>
      <c r="E67" s="94"/>
      <c r="F67" s="94"/>
      <c r="G67" s="94"/>
      <c r="H67" s="94"/>
      <c r="I67" s="94"/>
      <c r="J67" s="94"/>
    </row>
    <row r="70" spans="2:11" x14ac:dyDescent="0.2">
      <c r="B70" s="96" t="s">
        <v>136</v>
      </c>
      <c r="C70" s="96"/>
      <c r="D70" s="96"/>
      <c r="E70" s="96"/>
      <c r="F70" s="98"/>
      <c r="G70" s="96" t="s">
        <v>137</v>
      </c>
      <c r="H70" s="96"/>
      <c r="I70" s="96"/>
      <c r="J70" s="96"/>
    </row>
    <row r="71" spans="2:11" ht="14.25" x14ac:dyDescent="0.2">
      <c r="B71" s="4" t="s">
        <v>12</v>
      </c>
      <c r="C71" s="103" t="s">
        <v>619</v>
      </c>
      <c r="D71" s="4" t="s">
        <v>606</v>
      </c>
      <c r="E71" s="93" t="s">
        <v>607</v>
      </c>
      <c r="F71" s="4"/>
      <c r="G71" s="4" t="s">
        <v>12</v>
      </c>
      <c r="H71" s="103" t="s">
        <v>619</v>
      </c>
      <c r="I71" s="4" t="s">
        <v>606</v>
      </c>
      <c r="J71" s="93" t="s">
        <v>607</v>
      </c>
      <c r="K71" s="98"/>
    </row>
    <row r="72" spans="2:11" x14ac:dyDescent="0.2">
      <c r="B72" s="94">
        <v>2.033855</v>
      </c>
      <c r="C72" s="94">
        <v>1.09375</v>
      </c>
      <c r="D72" s="94">
        <v>8.6484120000000004</v>
      </c>
      <c r="E72" s="94">
        <v>0.45443600000000001</v>
      </c>
      <c r="F72" s="94"/>
      <c r="G72" s="94">
        <v>93.684960000000004</v>
      </c>
      <c r="H72" s="94">
        <v>100.76949999999999</v>
      </c>
      <c r="I72" s="94">
        <v>59.641649999999998</v>
      </c>
      <c r="J72" s="94">
        <v>3.8619720000000002</v>
      </c>
      <c r="K72" s="114"/>
    </row>
    <row r="73" spans="2:11" x14ac:dyDescent="0.2">
      <c r="B73" s="94">
        <v>2.955794</v>
      </c>
      <c r="C73" s="94">
        <v>2.6744560000000002</v>
      </c>
      <c r="D73" s="94">
        <v>19.468419999999998</v>
      </c>
      <c r="E73" s="94">
        <v>2.4023859999999999</v>
      </c>
      <c r="F73" s="94"/>
      <c r="G73" s="94">
        <v>25.747620000000001</v>
      </c>
      <c r="H73" s="94">
        <v>265.02449999999999</v>
      </c>
      <c r="I73" s="94">
        <v>128.25550000000001</v>
      </c>
      <c r="J73" s="94">
        <v>19.100000000000001</v>
      </c>
      <c r="K73" s="114"/>
    </row>
    <row r="74" spans="2:11" x14ac:dyDescent="0.2">
      <c r="B74" s="94">
        <v>1.707252</v>
      </c>
      <c r="C74" s="94">
        <v>1.9219219999999999</v>
      </c>
      <c r="D74" s="94">
        <v>133.32589999999999</v>
      </c>
      <c r="E74" s="94">
        <v>0.5171</v>
      </c>
      <c r="F74" s="94"/>
      <c r="G74" s="94">
        <v>21.973960000000002</v>
      </c>
      <c r="H74" s="94">
        <v>118.17529999999999</v>
      </c>
      <c r="I74" s="94">
        <v>267.05709999999999</v>
      </c>
      <c r="J74" s="94">
        <v>11.6425</v>
      </c>
      <c r="K74" s="114"/>
    </row>
    <row r="75" spans="2:11" x14ac:dyDescent="0.2">
      <c r="B75" s="94">
        <v>1.3913990000000001</v>
      </c>
      <c r="C75" s="94">
        <v>1.6055189999999999</v>
      </c>
      <c r="D75" s="94">
        <v>139.40780000000001</v>
      </c>
      <c r="E75" s="94">
        <v>0.27481299999999997</v>
      </c>
      <c r="F75" s="94"/>
      <c r="G75" s="94">
        <v>65.048599999999993</v>
      </c>
      <c r="H75" s="94">
        <v>105.8974</v>
      </c>
      <c r="I75" s="94">
        <v>125.8909</v>
      </c>
      <c r="J75" s="94">
        <v>46.82105</v>
      </c>
      <c r="K75" s="114"/>
    </row>
    <row r="76" spans="2:11" x14ac:dyDescent="0.2">
      <c r="B76" s="94">
        <v>10.380089999999999</v>
      </c>
      <c r="C76" s="94">
        <v>7.20059</v>
      </c>
      <c r="D76" s="94">
        <v>66.760040000000004</v>
      </c>
      <c r="E76" s="94">
        <v>1.495182</v>
      </c>
      <c r="F76" s="94"/>
      <c r="G76" s="94">
        <v>133.10659999999999</v>
      </c>
      <c r="H76" s="94">
        <v>390.4151</v>
      </c>
      <c r="I76" s="94">
        <v>78.510580000000004</v>
      </c>
      <c r="J76" s="94">
        <v>21.773299999999999</v>
      </c>
      <c r="K76" s="114"/>
    </row>
    <row r="77" spans="2:11" x14ac:dyDescent="0.2">
      <c r="B77" s="94">
        <v>5.1501549999999998</v>
      </c>
      <c r="C77" s="94">
        <v>9.1409819999999993</v>
      </c>
      <c r="D77" s="94">
        <v>24.943670000000001</v>
      </c>
      <c r="F77" s="94"/>
      <c r="G77" s="94">
        <v>43.128489999999999</v>
      </c>
      <c r="H77" s="94">
        <v>109.5804</v>
      </c>
      <c r="I77" s="94">
        <v>355.08589999999998</v>
      </c>
      <c r="J77" s="94">
        <v>23.50346</v>
      </c>
      <c r="K77" s="114"/>
    </row>
    <row r="78" spans="2:11" x14ac:dyDescent="0.2">
      <c r="B78" s="94">
        <v>6.9936239999999996</v>
      </c>
      <c r="C78" s="94">
        <v>4.1490549999999997</v>
      </c>
      <c r="D78" s="94">
        <v>4.1139239999999999</v>
      </c>
      <c r="E78" s="94"/>
      <c r="F78" s="94"/>
      <c r="G78" s="94">
        <v>144.31549999999999</v>
      </c>
      <c r="H78" s="94">
        <v>76.098690000000005</v>
      </c>
      <c r="I78" s="94">
        <v>12.2347</v>
      </c>
      <c r="J78" s="94"/>
      <c r="K78" s="114"/>
    </row>
    <row r="79" spans="2:11" x14ac:dyDescent="0.2">
      <c r="B79" s="94">
        <v>10.587490000000001</v>
      </c>
      <c r="C79" s="94">
        <v>13.947749999999999</v>
      </c>
      <c r="D79" s="94">
        <v>7.2736549999999998</v>
      </c>
      <c r="E79" s="94"/>
      <c r="F79" s="94"/>
      <c r="G79" s="94">
        <v>92.272900000000007</v>
      </c>
      <c r="H79" s="94">
        <v>55.844920000000002</v>
      </c>
      <c r="I79" s="94">
        <v>72.098730000000003</v>
      </c>
      <c r="J79" s="94"/>
      <c r="K79" s="114"/>
    </row>
    <row r="80" spans="2:11" x14ac:dyDescent="0.2">
      <c r="B80" s="94">
        <v>19.869990000000001</v>
      </c>
      <c r="C80" s="94">
        <v>4.9641529999999996</v>
      </c>
      <c r="D80" s="94"/>
      <c r="E80" s="94"/>
      <c r="F80" s="94"/>
      <c r="G80" s="94">
        <v>7.1231340000000003</v>
      </c>
      <c r="H80" s="94">
        <v>57.753810000000001</v>
      </c>
      <c r="I80" s="94"/>
      <c r="J80" s="94"/>
      <c r="K80" s="114"/>
    </row>
    <row r="81" spans="2:11" x14ac:dyDescent="0.2">
      <c r="B81" s="94">
        <v>7.4780829999999998</v>
      </c>
      <c r="C81" s="94">
        <v>7.9266649999999998</v>
      </c>
      <c r="D81" s="94"/>
      <c r="E81" s="94"/>
      <c r="F81" s="94"/>
      <c r="G81" s="94">
        <v>22.011469999999999</v>
      </c>
      <c r="H81" s="94">
        <v>95.844250000000002</v>
      </c>
      <c r="I81" s="94"/>
      <c r="J81" s="94"/>
      <c r="K81" s="114"/>
    </row>
    <row r="82" spans="2:11" x14ac:dyDescent="0.2">
      <c r="B82" s="94">
        <v>2.1125590000000001</v>
      </c>
      <c r="C82" s="94">
        <v>2.5909710000000001</v>
      </c>
      <c r="D82" s="94"/>
      <c r="E82" s="94"/>
      <c r="F82" s="94"/>
      <c r="G82" s="94">
        <v>6.495787</v>
      </c>
      <c r="H82" s="94">
        <v>83.460449999999994</v>
      </c>
      <c r="I82" s="94"/>
      <c r="J82" s="94"/>
      <c r="K82" s="114"/>
    </row>
    <row r="83" spans="2:11" x14ac:dyDescent="0.2">
      <c r="B83" s="94">
        <v>0.59961900000000001</v>
      </c>
      <c r="C83" s="94">
        <v>0.45204499999999997</v>
      </c>
      <c r="D83" s="94"/>
      <c r="E83" s="94"/>
      <c r="F83" s="94"/>
      <c r="G83" s="94">
        <v>5.3304749999999999</v>
      </c>
      <c r="H83" s="94">
        <v>68.064019999999999</v>
      </c>
      <c r="I83" s="94"/>
      <c r="J83" s="94"/>
      <c r="K83" s="114"/>
    </row>
    <row r="84" spans="2:11" x14ac:dyDescent="0.2">
      <c r="B84" s="94">
        <v>0.47096900000000003</v>
      </c>
      <c r="C84" s="94">
        <v>3.0769229999999999</v>
      </c>
      <c r="D84" s="94"/>
      <c r="E84" s="94"/>
      <c r="F84" s="94"/>
      <c r="G84" s="94">
        <v>33.497190000000003</v>
      </c>
      <c r="H84" s="94">
        <v>90.760900000000007</v>
      </c>
      <c r="I84" s="94"/>
      <c r="J84" s="94"/>
      <c r="K84" s="114"/>
    </row>
    <row r="85" spans="2:11" x14ac:dyDescent="0.2">
      <c r="B85" s="94">
        <v>1.63</v>
      </c>
      <c r="C85" s="94"/>
      <c r="D85" s="94"/>
      <c r="E85" s="94"/>
      <c r="F85" s="94"/>
      <c r="G85" s="94">
        <v>76.052099999999996</v>
      </c>
      <c r="H85" s="94"/>
      <c r="I85" s="94"/>
      <c r="J85" s="94"/>
      <c r="K85" s="114"/>
    </row>
    <row r="86" spans="2:11" x14ac:dyDescent="0.2"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8" spans="2:11" x14ac:dyDescent="0.2">
      <c r="B88" s="96" t="s">
        <v>138</v>
      </c>
      <c r="C88" s="96"/>
      <c r="D88" s="96"/>
      <c r="E88" s="96"/>
      <c r="F88" s="98"/>
      <c r="G88" s="96" t="s">
        <v>139</v>
      </c>
      <c r="H88" s="96"/>
      <c r="I88" s="96"/>
      <c r="J88" s="96"/>
    </row>
    <row r="89" spans="2:11" ht="14.25" x14ac:dyDescent="0.2">
      <c r="B89" s="4" t="s">
        <v>12</v>
      </c>
      <c r="C89" s="103" t="s">
        <v>619</v>
      </c>
      <c r="D89" s="4" t="s">
        <v>606</v>
      </c>
      <c r="E89" s="93" t="s">
        <v>607</v>
      </c>
      <c r="F89" s="4"/>
      <c r="G89" s="4" t="s">
        <v>12</v>
      </c>
      <c r="H89" s="103" t="s">
        <v>619</v>
      </c>
      <c r="I89" s="4" t="s">
        <v>606</v>
      </c>
      <c r="J89" s="93" t="s">
        <v>607</v>
      </c>
      <c r="K89" s="98"/>
    </row>
    <row r="90" spans="2:11" x14ac:dyDescent="0.2">
      <c r="B90" s="3">
        <v>3.62</v>
      </c>
      <c r="C90" s="3">
        <v>6.89</v>
      </c>
      <c r="D90" s="3">
        <v>5.44</v>
      </c>
      <c r="E90" s="3">
        <v>1.75</v>
      </c>
      <c r="F90" s="3"/>
      <c r="G90" s="3">
        <v>31.69</v>
      </c>
      <c r="H90" s="3">
        <v>57.68</v>
      </c>
      <c r="I90" s="3">
        <v>22.67</v>
      </c>
      <c r="J90" s="3">
        <v>10.35</v>
      </c>
    </row>
    <row r="91" spans="2:11" x14ac:dyDescent="0.2">
      <c r="B91" s="3">
        <v>3.27</v>
      </c>
      <c r="C91" s="3">
        <v>4.58</v>
      </c>
      <c r="D91" s="3">
        <v>9.7200000000000006</v>
      </c>
      <c r="E91" s="3">
        <v>1.71</v>
      </c>
      <c r="F91" s="3"/>
      <c r="G91" s="3">
        <v>16.66</v>
      </c>
      <c r="H91" s="3">
        <v>82.73</v>
      </c>
      <c r="I91" s="3">
        <v>27.72</v>
      </c>
      <c r="J91" s="3">
        <v>1.33</v>
      </c>
    </row>
    <row r="92" spans="2:11" x14ac:dyDescent="0.2">
      <c r="B92" s="3">
        <v>2.4300000000000002</v>
      </c>
      <c r="C92" s="3">
        <v>8.07</v>
      </c>
      <c r="D92" s="3">
        <v>9.32</v>
      </c>
      <c r="E92" s="3">
        <v>5.74</v>
      </c>
      <c r="F92" s="3"/>
      <c r="G92" s="3">
        <v>15.2</v>
      </c>
      <c r="H92" s="3">
        <v>38.74</v>
      </c>
      <c r="I92" s="3">
        <v>68.64</v>
      </c>
      <c r="J92" s="3">
        <v>12.96</v>
      </c>
    </row>
    <row r="93" spans="2:11" x14ac:dyDescent="0.2">
      <c r="B93" s="3">
        <v>7.01</v>
      </c>
      <c r="C93" s="3">
        <v>2.57</v>
      </c>
      <c r="D93" s="3">
        <v>8.9700000000000006</v>
      </c>
      <c r="E93" s="3">
        <v>4.07</v>
      </c>
      <c r="F93" s="3"/>
      <c r="G93" s="3">
        <v>10.76</v>
      </c>
      <c r="H93" s="3">
        <v>38.29</v>
      </c>
      <c r="I93" s="3">
        <v>143.81</v>
      </c>
      <c r="J93" s="3">
        <v>11.12</v>
      </c>
    </row>
    <row r="94" spans="2:11" x14ac:dyDescent="0.2">
      <c r="B94" s="3">
        <v>8.16</v>
      </c>
      <c r="C94" s="3">
        <v>6.35</v>
      </c>
      <c r="D94" s="3">
        <v>6.27</v>
      </c>
      <c r="E94" s="3">
        <v>4.13</v>
      </c>
      <c r="F94" s="3"/>
      <c r="G94" s="3">
        <v>22.31</v>
      </c>
      <c r="H94" s="3">
        <v>57.27</v>
      </c>
      <c r="I94" s="3">
        <v>18.36</v>
      </c>
      <c r="J94" s="3">
        <v>12.48</v>
      </c>
    </row>
    <row r="95" spans="2:11" x14ac:dyDescent="0.2">
      <c r="B95" s="3">
        <v>8.6</v>
      </c>
      <c r="C95" s="3">
        <v>5.33</v>
      </c>
      <c r="D95" s="3">
        <v>15.61</v>
      </c>
      <c r="F95" s="3"/>
      <c r="G95" s="3">
        <v>18.87</v>
      </c>
      <c r="H95" s="3">
        <v>27.41</v>
      </c>
      <c r="I95" s="3">
        <v>60.79</v>
      </c>
    </row>
    <row r="96" spans="2:11" x14ac:dyDescent="0.2">
      <c r="B96" s="3">
        <v>2.23</v>
      </c>
      <c r="C96" s="3">
        <v>3.01</v>
      </c>
      <c r="D96" s="3">
        <v>6.36</v>
      </c>
      <c r="E96" s="3"/>
      <c r="F96" s="3"/>
      <c r="G96" s="3">
        <v>20.48</v>
      </c>
      <c r="H96" s="3">
        <v>39.28</v>
      </c>
      <c r="I96" s="3">
        <v>21.97</v>
      </c>
      <c r="J96" s="3"/>
    </row>
    <row r="97" spans="2:12" x14ac:dyDescent="0.2">
      <c r="B97" s="3">
        <v>5.1100000000000003</v>
      </c>
      <c r="C97" s="3">
        <v>7.04</v>
      </c>
      <c r="D97" s="3">
        <v>9.0299999999999994</v>
      </c>
      <c r="E97" s="3"/>
      <c r="F97" s="3"/>
      <c r="G97" s="3">
        <v>10.039999999999999</v>
      </c>
      <c r="H97" s="3">
        <v>24.28</v>
      </c>
      <c r="J97" s="3"/>
    </row>
    <row r="98" spans="2:12" x14ac:dyDescent="0.2">
      <c r="B98" s="3">
        <v>9.99</v>
      </c>
      <c r="C98" s="3">
        <v>4.71</v>
      </c>
      <c r="D98" s="3"/>
      <c r="E98" s="3"/>
      <c r="F98" s="3"/>
      <c r="G98" s="3">
        <v>1.2</v>
      </c>
      <c r="H98" s="3">
        <v>20.53</v>
      </c>
      <c r="I98" s="3"/>
      <c r="J98" s="3"/>
    </row>
    <row r="99" spans="2:12" x14ac:dyDescent="0.2">
      <c r="B99" s="3">
        <v>2.39</v>
      </c>
      <c r="C99" s="3">
        <v>6.54</v>
      </c>
      <c r="D99" s="3"/>
      <c r="E99" s="3"/>
      <c r="F99" s="3"/>
      <c r="G99" s="3">
        <v>18.309999999999999</v>
      </c>
      <c r="H99" s="3">
        <v>37.799999999999997</v>
      </c>
      <c r="I99" s="3"/>
      <c r="J99" s="3"/>
    </row>
    <row r="100" spans="2:12" x14ac:dyDescent="0.2">
      <c r="B100" s="3">
        <v>3.46</v>
      </c>
      <c r="C100" s="3">
        <v>3.86</v>
      </c>
      <c r="D100" s="3"/>
      <c r="E100" s="3"/>
      <c r="F100" s="3"/>
      <c r="G100" s="3"/>
      <c r="H100" s="3">
        <v>35.1</v>
      </c>
      <c r="I100" s="3"/>
      <c r="J100" s="3"/>
    </row>
    <row r="101" spans="2:12" x14ac:dyDescent="0.2">
      <c r="B101" s="3">
        <v>2.88</v>
      </c>
      <c r="C101" s="3">
        <v>3.37</v>
      </c>
      <c r="D101" s="3"/>
      <c r="E101" s="3"/>
      <c r="F101" s="3"/>
      <c r="G101" s="3"/>
      <c r="H101" s="3">
        <v>25.87</v>
      </c>
      <c r="I101" s="3"/>
      <c r="J101" s="3"/>
    </row>
    <row r="102" spans="2:12" x14ac:dyDescent="0.2">
      <c r="B102" s="3">
        <v>3.9</v>
      </c>
      <c r="C102" s="3"/>
      <c r="D102" s="3"/>
      <c r="E102" s="3"/>
      <c r="F102" s="3"/>
      <c r="H102" s="3">
        <v>39.18</v>
      </c>
      <c r="I102" s="3"/>
      <c r="J102" s="3"/>
    </row>
    <row r="108" spans="2:12" x14ac:dyDescent="0.2">
      <c r="B108" s="96" t="s">
        <v>140</v>
      </c>
      <c r="C108" s="96"/>
      <c r="D108" s="96"/>
      <c r="E108" s="96"/>
      <c r="F108" s="98"/>
      <c r="G108" s="96" t="s">
        <v>141</v>
      </c>
      <c r="H108" s="96"/>
      <c r="I108" s="96"/>
      <c r="J108" s="96"/>
    </row>
    <row r="109" spans="2:12" ht="14.25" x14ac:dyDescent="0.2">
      <c r="B109" s="4" t="s">
        <v>12</v>
      </c>
      <c r="C109" s="103" t="s">
        <v>619</v>
      </c>
      <c r="D109" s="4" t="s">
        <v>606</v>
      </c>
      <c r="E109" s="93" t="s">
        <v>607</v>
      </c>
      <c r="F109" s="4"/>
      <c r="G109" s="4" t="s">
        <v>12</v>
      </c>
      <c r="H109" s="103" t="s">
        <v>619</v>
      </c>
      <c r="I109" s="4" t="s">
        <v>606</v>
      </c>
      <c r="J109" s="93" t="s">
        <v>607</v>
      </c>
    </row>
    <row r="110" spans="2:12" x14ac:dyDescent="0.2">
      <c r="B110" s="94">
        <v>1.9666859999999999</v>
      </c>
      <c r="C110" s="94">
        <v>1.3</v>
      </c>
      <c r="D110" s="94">
        <v>1.5350999999999999</v>
      </c>
      <c r="E110" s="94">
        <v>0</v>
      </c>
      <c r="F110" s="94"/>
      <c r="G110" s="94">
        <v>5.9233849999999997</v>
      </c>
      <c r="H110" s="94">
        <v>5.7984900000000001</v>
      </c>
      <c r="I110" s="94">
        <v>4.4747320000000004</v>
      </c>
      <c r="J110" s="94">
        <v>3.3526319999999998</v>
      </c>
      <c r="K110" s="114"/>
      <c r="L110" s="114"/>
    </row>
    <row r="111" spans="2:12" x14ac:dyDescent="0.2">
      <c r="B111" s="94">
        <v>1.200407</v>
      </c>
      <c r="C111" s="94">
        <v>0</v>
      </c>
      <c r="D111" s="94">
        <v>3.0548839999999999</v>
      </c>
      <c r="E111" s="94">
        <v>0</v>
      </c>
      <c r="F111" s="94"/>
      <c r="G111" s="94">
        <v>2.7768649999999999</v>
      </c>
      <c r="H111" s="94">
        <v>10.11983</v>
      </c>
      <c r="I111" s="94">
        <v>5.146922</v>
      </c>
      <c r="J111" s="94">
        <v>2.2625000000000002</v>
      </c>
      <c r="K111" s="114"/>
      <c r="L111" s="114"/>
    </row>
    <row r="112" spans="2:12" x14ac:dyDescent="0.2">
      <c r="B112" s="94">
        <v>1.7245950000000001</v>
      </c>
      <c r="C112" s="94">
        <v>0</v>
      </c>
      <c r="D112" s="94">
        <v>5.0902760000000002</v>
      </c>
      <c r="E112" s="94">
        <v>0</v>
      </c>
      <c r="F112" s="94"/>
      <c r="G112" s="94">
        <v>3.1365430000000001</v>
      </c>
      <c r="H112" s="94">
        <v>5.5733189999999997</v>
      </c>
      <c r="I112" s="94">
        <v>11.44144</v>
      </c>
      <c r="J112" s="94">
        <v>3.2263160000000002</v>
      </c>
      <c r="K112" s="114"/>
      <c r="L112" s="114"/>
    </row>
    <row r="113" spans="2:12" x14ac:dyDescent="0.2">
      <c r="B113" s="94">
        <v>2.7</v>
      </c>
      <c r="C113" s="94">
        <v>0</v>
      </c>
      <c r="D113" s="94">
        <v>3.9674320000000001</v>
      </c>
      <c r="E113" s="94">
        <v>0</v>
      </c>
      <c r="F113" s="94"/>
      <c r="G113" s="94">
        <v>4.7334319999999996</v>
      </c>
      <c r="H113" s="94">
        <v>4.9385370000000002</v>
      </c>
      <c r="I113" s="94">
        <v>16.090499999999999</v>
      </c>
      <c r="J113" s="94">
        <v>2.5163730000000002</v>
      </c>
      <c r="K113" s="114"/>
      <c r="L113" s="114"/>
    </row>
    <row r="114" spans="2:12" x14ac:dyDescent="0.2">
      <c r="B114" s="94"/>
      <c r="C114" s="94">
        <v>0</v>
      </c>
      <c r="D114" s="94">
        <v>3.6181139999999998</v>
      </c>
      <c r="E114" s="94">
        <v>0</v>
      </c>
      <c r="F114" s="94"/>
      <c r="G114" s="94">
        <v>2.9931969999999999</v>
      </c>
      <c r="H114" s="94">
        <v>8.5378509999999999</v>
      </c>
      <c r="I114" s="94">
        <v>3.8472110000000002</v>
      </c>
      <c r="J114" s="94">
        <v>3.3048500000000001</v>
      </c>
      <c r="K114" s="114"/>
      <c r="L114" s="114"/>
    </row>
    <row r="115" spans="2:12" x14ac:dyDescent="0.2">
      <c r="B115" s="94"/>
      <c r="C115" s="94">
        <v>0</v>
      </c>
      <c r="D115" s="94">
        <v>1.723001</v>
      </c>
      <c r="E115" s="94">
        <v>0</v>
      </c>
      <c r="F115" s="94"/>
      <c r="G115" s="94">
        <v>3.0900840000000001</v>
      </c>
      <c r="H115" s="94">
        <v>4.6250410000000004</v>
      </c>
      <c r="I115" s="94">
        <v>9.2153240000000007</v>
      </c>
      <c r="J115" s="94"/>
      <c r="K115" s="114"/>
      <c r="L115" s="114"/>
    </row>
    <row r="116" spans="2:12" x14ac:dyDescent="0.2">
      <c r="B116" s="94"/>
      <c r="C116" s="94">
        <v>0</v>
      </c>
      <c r="D116" s="94">
        <v>2.5022600000000002</v>
      </c>
      <c r="E116" s="94"/>
      <c r="F116" s="94"/>
      <c r="G116" s="94">
        <v>4.4405260000000002</v>
      </c>
      <c r="H116" s="94">
        <v>4.4024669999999997</v>
      </c>
      <c r="I116" s="94"/>
      <c r="J116" s="94"/>
      <c r="K116" s="114"/>
      <c r="L116" s="114"/>
    </row>
    <row r="117" spans="2:12" x14ac:dyDescent="0.2">
      <c r="B117" s="94"/>
      <c r="C117" s="94"/>
      <c r="D117" s="94">
        <v>2.7339959999999999</v>
      </c>
      <c r="E117" s="94"/>
      <c r="F117" s="94"/>
      <c r="G117" s="94">
        <v>2.848598</v>
      </c>
      <c r="H117" s="94">
        <v>2.461595</v>
      </c>
      <c r="I117" s="94"/>
      <c r="J117" s="94"/>
      <c r="K117" s="114"/>
      <c r="L117" s="114"/>
    </row>
    <row r="118" spans="2:12" x14ac:dyDescent="0.2">
      <c r="B118" s="94"/>
      <c r="C118" s="94"/>
      <c r="D118" s="94"/>
      <c r="E118" s="94"/>
      <c r="F118" s="94"/>
      <c r="G118" s="94">
        <v>2.68</v>
      </c>
      <c r="H118" s="94">
        <v>3.1520000000000001</v>
      </c>
      <c r="I118" s="94"/>
      <c r="J118" s="94"/>
      <c r="K118" s="114"/>
      <c r="L118" s="114"/>
    </row>
    <row r="119" spans="2:12" x14ac:dyDescent="0.2">
      <c r="B119" s="94"/>
      <c r="C119" s="94"/>
      <c r="D119" s="94"/>
      <c r="E119" s="94"/>
      <c r="F119" s="94"/>
      <c r="G119" s="94">
        <v>2.6150000000000002</v>
      </c>
      <c r="H119" s="94">
        <v>2.9020000000000001</v>
      </c>
      <c r="I119" s="94"/>
      <c r="J119" s="94"/>
      <c r="K119" s="114"/>
      <c r="L119" s="114"/>
    </row>
    <row r="120" spans="2:12" x14ac:dyDescent="0.2">
      <c r="B120" s="94"/>
      <c r="C120" s="94"/>
      <c r="D120" s="94"/>
      <c r="E120" s="94"/>
      <c r="F120" s="94"/>
      <c r="G120" s="94">
        <v>2.8479999999999999</v>
      </c>
      <c r="H120" s="94">
        <v>2.8319999999999999</v>
      </c>
      <c r="I120" s="94"/>
      <c r="J120" s="94"/>
      <c r="K120" s="114"/>
      <c r="L120" s="114"/>
    </row>
    <row r="121" spans="2:12" x14ac:dyDescent="0.2">
      <c r="B121" s="94"/>
      <c r="C121" s="94"/>
      <c r="D121" s="94"/>
      <c r="E121" s="94"/>
      <c r="F121" s="94"/>
      <c r="G121" s="94">
        <v>2.7989999999999999</v>
      </c>
      <c r="H121" s="94">
        <v>3.2490000000000001</v>
      </c>
      <c r="I121" s="94"/>
      <c r="J121" s="94"/>
      <c r="K121" s="114"/>
      <c r="L121" s="114"/>
    </row>
    <row r="122" spans="2:12" x14ac:dyDescent="0.2">
      <c r="B122" s="94"/>
      <c r="C122" s="94"/>
      <c r="D122" s="94"/>
      <c r="E122" s="94"/>
      <c r="F122" s="94"/>
      <c r="G122" s="94">
        <v>2.8479999999999999</v>
      </c>
      <c r="H122" s="94">
        <v>3.3250000000000002</v>
      </c>
      <c r="I122" s="94"/>
      <c r="J122" s="94"/>
      <c r="K122" s="114"/>
      <c r="L122" s="114"/>
    </row>
    <row r="123" spans="2:12" x14ac:dyDescent="0.2">
      <c r="B123" s="94"/>
      <c r="C123" s="94"/>
      <c r="D123" s="94"/>
      <c r="E123" s="94"/>
      <c r="F123" s="94"/>
      <c r="G123" s="94">
        <v>2.9940000000000002</v>
      </c>
      <c r="H123" s="94"/>
      <c r="I123" s="94"/>
      <c r="J123" s="94"/>
      <c r="K123" s="114"/>
      <c r="L123" s="114"/>
    </row>
    <row r="124" spans="2:12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114"/>
      <c r="L124" s="114"/>
    </row>
    <row r="125" spans="2:12" x14ac:dyDescent="0.2">
      <c r="B125" s="3"/>
      <c r="C125" s="3"/>
      <c r="D125" s="3"/>
      <c r="E125" s="3"/>
      <c r="F125" s="3"/>
      <c r="G125" s="3"/>
      <c r="H125" s="3"/>
      <c r="I125" s="3"/>
      <c r="J125" s="3"/>
    </row>
    <row r="126" spans="2:12" x14ac:dyDescent="0.2">
      <c r="B126" s="96" t="s">
        <v>142</v>
      </c>
      <c r="C126" s="96"/>
      <c r="D126" s="96"/>
      <c r="E126" s="96"/>
      <c r="F126" s="98"/>
      <c r="G126" s="96" t="s">
        <v>143</v>
      </c>
      <c r="H126" s="96"/>
      <c r="I126" s="96"/>
      <c r="J126" s="96"/>
    </row>
    <row r="127" spans="2:12" ht="14.25" x14ac:dyDescent="0.2">
      <c r="B127" s="4" t="s">
        <v>12</v>
      </c>
      <c r="C127" s="103" t="s">
        <v>619</v>
      </c>
      <c r="D127" s="4" t="s">
        <v>606</v>
      </c>
      <c r="E127" s="93" t="s">
        <v>607</v>
      </c>
      <c r="F127" s="4"/>
      <c r="G127" s="4" t="s">
        <v>12</v>
      </c>
      <c r="H127" s="103" t="s">
        <v>619</v>
      </c>
      <c r="I127" s="4" t="s">
        <v>606</v>
      </c>
      <c r="J127" s="93" t="s">
        <v>607</v>
      </c>
    </row>
    <row r="128" spans="2:12" x14ac:dyDescent="0.2">
      <c r="B128" s="94">
        <v>2.3621439999999998</v>
      </c>
      <c r="C128" s="94">
        <v>2.2822819999999999</v>
      </c>
      <c r="D128" s="94">
        <v>3.8188170000000001</v>
      </c>
      <c r="E128" s="94">
        <v>0</v>
      </c>
      <c r="F128" s="94"/>
      <c r="G128" s="94">
        <v>48.327620000000003</v>
      </c>
      <c r="H128" s="94">
        <v>45.162599999999998</v>
      </c>
      <c r="I128" s="94">
        <v>32.407350000000001</v>
      </c>
      <c r="J128" s="94">
        <v>4.7690140000000003</v>
      </c>
      <c r="K128" s="114"/>
    </row>
    <row r="129" spans="2:11" x14ac:dyDescent="0.2">
      <c r="B129" s="94">
        <v>1.590374</v>
      </c>
      <c r="C129" s="94">
        <v>3.3418000000000001</v>
      </c>
      <c r="D129" s="94">
        <v>5.1156370000000004</v>
      </c>
      <c r="E129" s="94">
        <v>0</v>
      </c>
      <c r="F129" s="94"/>
      <c r="G129" s="94">
        <v>28.586919999999999</v>
      </c>
      <c r="H129" s="94">
        <v>114.18300000000001</v>
      </c>
      <c r="I129" s="94">
        <v>48.153419999999997</v>
      </c>
      <c r="J129" s="94">
        <v>17.915790000000001</v>
      </c>
      <c r="K129" s="114"/>
    </row>
    <row r="130" spans="2:11" x14ac:dyDescent="0.2">
      <c r="B130" s="94">
        <v>3.0978810000000001</v>
      </c>
      <c r="C130" s="94">
        <v>1.639256</v>
      </c>
      <c r="D130" s="94">
        <v>8.9515360000000008</v>
      </c>
      <c r="E130" s="94">
        <v>0</v>
      </c>
      <c r="F130" s="94"/>
      <c r="G130" s="94">
        <v>19.951560000000001</v>
      </c>
      <c r="H130" s="94">
        <v>48.470230000000001</v>
      </c>
      <c r="I130" s="94">
        <v>108.1892</v>
      </c>
      <c r="J130" s="94">
        <v>12.935</v>
      </c>
      <c r="K130" s="114"/>
    </row>
    <row r="131" spans="2:11" x14ac:dyDescent="0.2">
      <c r="B131" s="94">
        <v>2.6648260000000001</v>
      </c>
      <c r="C131" s="94"/>
      <c r="D131" s="94">
        <v>8.4233899999999995</v>
      </c>
      <c r="E131" s="94"/>
      <c r="F131" s="94"/>
      <c r="G131" s="94">
        <v>13.77909</v>
      </c>
      <c r="H131" s="94">
        <v>41.084820000000001</v>
      </c>
      <c r="I131" s="94">
        <v>134.6936</v>
      </c>
      <c r="J131" s="94">
        <v>21.763159999999999</v>
      </c>
      <c r="K131" s="114"/>
    </row>
    <row r="132" spans="2:11" x14ac:dyDescent="0.2">
      <c r="B132" s="94">
        <v>2.6958289999999998</v>
      </c>
      <c r="C132" s="94"/>
      <c r="D132" s="94">
        <v>5.312792</v>
      </c>
      <c r="E132" s="94"/>
      <c r="F132" s="94"/>
      <c r="G132" s="94">
        <v>29.410430000000002</v>
      </c>
      <c r="H132" s="94">
        <v>59.960320000000003</v>
      </c>
      <c r="I132" s="94">
        <v>25.496020000000001</v>
      </c>
      <c r="J132" s="94">
        <v>24.798490000000001</v>
      </c>
      <c r="K132" s="114"/>
    </row>
    <row r="133" spans="2:11" x14ac:dyDescent="0.2">
      <c r="B133" s="94">
        <v>5.1286810000000003</v>
      </c>
      <c r="C133" s="94"/>
      <c r="D133" s="94">
        <v>1.6707890000000001</v>
      </c>
      <c r="E133" s="94"/>
      <c r="F133" s="94"/>
      <c r="G133" s="94">
        <v>19.692740000000001</v>
      </c>
      <c r="H133" s="94">
        <v>30.71688</v>
      </c>
      <c r="I133" s="94">
        <v>87.722589999999997</v>
      </c>
      <c r="J133" s="94">
        <v>24.35566</v>
      </c>
      <c r="K133" s="114"/>
    </row>
    <row r="134" spans="2:11" x14ac:dyDescent="0.2">
      <c r="D134" s="94">
        <v>3.711573</v>
      </c>
      <c r="E134" s="94"/>
      <c r="F134" s="94"/>
      <c r="G134" s="94">
        <v>50.490540000000003</v>
      </c>
      <c r="H134" s="94">
        <v>49.672319999999999</v>
      </c>
      <c r="I134" s="94">
        <v>10.59399</v>
      </c>
      <c r="J134" s="94"/>
      <c r="K134" s="114"/>
    </row>
    <row r="135" spans="2:11" x14ac:dyDescent="0.2">
      <c r="C135" s="94"/>
      <c r="D135" s="94">
        <v>3.919918</v>
      </c>
      <c r="E135" s="94"/>
      <c r="F135" s="94"/>
      <c r="G135" s="94">
        <v>29.65607</v>
      </c>
      <c r="H135" s="94">
        <v>26.927579999999999</v>
      </c>
      <c r="I135" s="94">
        <v>34.589739999999999</v>
      </c>
      <c r="J135" s="94"/>
      <c r="K135" s="114"/>
    </row>
    <row r="136" spans="2:11" x14ac:dyDescent="0.2">
      <c r="D136" s="94"/>
      <c r="E136" s="94"/>
      <c r="F136" s="94"/>
      <c r="G136" s="94">
        <v>3.1641789999999999</v>
      </c>
      <c r="H136" s="94">
        <v>37.480960000000003</v>
      </c>
      <c r="I136" s="94"/>
      <c r="J136" s="94"/>
      <c r="K136" s="114"/>
    </row>
    <row r="137" spans="2:11" x14ac:dyDescent="0.2">
      <c r="B137" s="94"/>
      <c r="C137" s="94"/>
      <c r="D137" s="94"/>
      <c r="E137" s="94"/>
      <c r="F137" s="94"/>
      <c r="G137" s="94">
        <v>11.18547</v>
      </c>
      <c r="H137" s="94">
        <v>48.008270000000003</v>
      </c>
      <c r="I137" s="94"/>
      <c r="J137" s="94"/>
      <c r="K137" s="114"/>
    </row>
    <row r="138" spans="2:11" x14ac:dyDescent="0.2">
      <c r="B138" s="94"/>
      <c r="C138" s="94"/>
      <c r="D138" s="94"/>
      <c r="E138" s="94"/>
      <c r="F138" s="94"/>
      <c r="G138" s="94">
        <v>2.710674</v>
      </c>
      <c r="H138" s="94">
        <v>41.486579999999996</v>
      </c>
      <c r="I138" s="94"/>
      <c r="J138" s="94"/>
      <c r="K138" s="114"/>
    </row>
    <row r="139" spans="2:11" x14ac:dyDescent="0.2">
      <c r="B139" s="94"/>
      <c r="C139" s="94"/>
      <c r="D139" s="94"/>
      <c r="E139" s="94"/>
      <c r="F139" s="94"/>
      <c r="G139" s="94">
        <v>2.1722039999999998</v>
      </c>
      <c r="H139" s="94">
        <v>40.963369999999998</v>
      </c>
      <c r="I139" s="94"/>
      <c r="J139" s="94"/>
      <c r="K139" s="114"/>
    </row>
    <row r="140" spans="2:11" x14ac:dyDescent="0.2">
      <c r="B140" s="94"/>
      <c r="C140" s="94"/>
      <c r="D140" s="94"/>
      <c r="E140" s="94"/>
      <c r="F140" s="94"/>
      <c r="G140" s="94">
        <v>38.493679999999998</v>
      </c>
      <c r="H140" s="94">
        <v>57.578949999999999</v>
      </c>
      <c r="I140" s="94"/>
      <c r="J140" s="94"/>
      <c r="K140" s="114"/>
    </row>
    <row r="141" spans="2:11" x14ac:dyDescent="0.2">
      <c r="B141" s="94"/>
      <c r="C141" s="94"/>
      <c r="D141" s="94"/>
      <c r="E141" s="94"/>
      <c r="F141" s="94"/>
      <c r="G141" s="94">
        <v>22.558450000000001</v>
      </c>
      <c r="H141" s="94"/>
      <c r="I141" s="94"/>
      <c r="J141" s="94"/>
      <c r="K141" s="114"/>
    </row>
    <row r="142" spans="2:11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114"/>
    </row>
  </sheetData>
  <mergeCells count="16">
    <mergeCell ref="B2:E2"/>
    <mergeCell ref="G2:J2"/>
    <mergeCell ref="B19:E19"/>
    <mergeCell ref="G19:J19"/>
    <mergeCell ref="B34:E34"/>
    <mergeCell ref="G34:J34"/>
    <mergeCell ref="B52:E52"/>
    <mergeCell ref="G52:J52"/>
    <mergeCell ref="B126:E126"/>
    <mergeCell ref="G126:J126"/>
    <mergeCell ref="B70:E70"/>
    <mergeCell ref="G70:J70"/>
    <mergeCell ref="B88:E88"/>
    <mergeCell ref="G88:J88"/>
    <mergeCell ref="B108:E108"/>
    <mergeCell ref="G108:J1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A793-07F5-4F0A-9363-D7BAB4C434BE}">
  <dimension ref="A2:M51"/>
  <sheetViews>
    <sheetView topLeftCell="A16" zoomScale="91" zoomScaleNormal="91" workbookViewId="0">
      <selection activeCell="C18" sqref="C18"/>
    </sheetView>
  </sheetViews>
  <sheetFormatPr defaultRowHeight="15" x14ac:dyDescent="0.25"/>
  <cols>
    <col min="7" max="7" width="11.5703125" customWidth="1"/>
    <col min="11" max="11" width="12.42578125" customWidth="1"/>
  </cols>
  <sheetData>
    <row r="2" spans="1:13" x14ac:dyDescent="0.25">
      <c r="A2" s="9"/>
      <c r="B2" s="77" t="s">
        <v>18</v>
      </c>
      <c r="C2" s="77"/>
      <c r="D2" s="7"/>
      <c r="E2" s="7"/>
      <c r="F2" s="77" t="s">
        <v>19</v>
      </c>
      <c r="G2" s="77"/>
      <c r="H2" s="7"/>
      <c r="I2" s="7"/>
      <c r="J2" s="77" t="s">
        <v>20</v>
      </c>
      <c r="K2" s="77"/>
    </row>
    <row r="3" spans="1:13" x14ac:dyDescent="0.25">
      <c r="A3" s="7" t="s">
        <v>11</v>
      </c>
      <c r="B3" s="12" t="s">
        <v>17</v>
      </c>
      <c r="C3" s="12" t="s">
        <v>16</v>
      </c>
      <c r="D3" s="12"/>
      <c r="E3" s="12"/>
      <c r="F3" s="12" t="s">
        <v>17</v>
      </c>
      <c r="G3" s="12" t="s">
        <v>16</v>
      </c>
      <c r="H3" s="12"/>
      <c r="I3" s="12"/>
      <c r="J3" s="12" t="s">
        <v>12</v>
      </c>
      <c r="K3" s="12" t="s">
        <v>13</v>
      </c>
    </row>
    <row r="4" spans="1:13" x14ac:dyDescent="0.25">
      <c r="A4" s="9"/>
      <c r="B4" s="11">
        <v>16500</v>
      </c>
      <c r="C4" s="11">
        <v>195000</v>
      </c>
      <c r="D4" s="48"/>
      <c r="E4" s="48"/>
      <c r="F4" s="11">
        <v>160000</v>
      </c>
      <c r="G4" s="11">
        <v>3100000</v>
      </c>
      <c r="H4" s="48"/>
      <c r="I4" s="48"/>
      <c r="J4" s="11">
        <v>125000</v>
      </c>
      <c r="K4" s="11">
        <v>25000</v>
      </c>
      <c r="L4" s="48"/>
      <c r="M4" s="48"/>
    </row>
    <row r="5" spans="1:13" x14ac:dyDescent="0.25">
      <c r="A5" s="9"/>
      <c r="B5" s="11">
        <v>7500</v>
      </c>
      <c r="C5" s="11">
        <v>165000</v>
      </c>
      <c r="D5" s="48"/>
      <c r="E5" s="48"/>
      <c r="F5" s="11">
        <v>307500</v>
      </c>
      <c r="G5" s="11">
        <v>24500000</v>
      </c>
      <c r="H5" s="48"/>
      <c r="I5" s="48"/>
      <c r="J5" s="11">
        <v>245000</v>
      </c>
      <c r="K5" s="11">
        <v>50000000</v>
      </c>
      <c r="L5" s="48"/>
      <c r="M5" s="48"/>
    </row>
    <row r="6" spans="1:13" x14ac:dyDescent="0.25">
      <c r="A6" s="9"/>
      <c r="B6" s="11">
        <v>55500</v>
      </c>
      <c r="C6" s="11">
        <v>112500</v>
      </c>
      <c r="D6" s="48"/>
      <c r="E6" s="48"/>
      <c r="F6" s="11">
        <v>2750000</v>
      </c>
      <c r="G6" s="11">
        <v>4750000</v>
      </c>
      <c r="H6" s="48"/>
      <c r="I6" s="48"/>
      <c r="J6" s="11">
        <v>590000</v>
      </c>
      <c r="K6" s="11">
        <v>45000000</v>
      </c>
      <c r="L6" s="48"/>
      <c r="M6" s="48"/>
    </row>
    <row r="7" spans="1:13" x14ac:dyDescent="0.25">
      <c r="A7" s="9"/>
      <c r="B7" s="11">
        <v>9000</v>
      </c>
      <c r="C7" s="11">
        <v>129750</v>
      </c>
      <c r="D7" s="48"/>
      <c r="E7" s="48"/>
      <c r="F7" s="11">
        <v>355000</v>
      </c>
      <c r="G7" s="11">
        <v>2350000</v>
      </c>
      <c r="H7" s="48"/>
      <c r="I7" s="48"/>
      <c r="J7" s="11">
        <v>292500</v>
      </c>
      <c r="K7" s="11">
        <v>20000000</v>
      </c>
      <c r="L7" s="48"/>
      <c r="M7" s="48"/>
    </row>
    <row r="8" spans="1:13" x14ac:dyDescent="0.25">
      <c r="A8" s="9"/>
      <c r="B8" s="11">
        <v>15000</v>
      </c>
      <c r="C8" s="11">
        <v>70500</v>
      </c>
      <c r="D8" s="48"/>
      <c r="E8" s="48"/>
      <c r="F8" s="11">
        <v>600000</v>
      </c>
      <c r="G8" s="11">
        <v>5300000</v>
      </c>
      <c r="H8" s="48"/>
      <c r="I8" s="48"/>
      <c r="J8" s="11">
        <v>2400000</v>
      </c>
      <c r="K8" s="11">
        <v>3500000</v>
      </c>
      <c r="L8" s="48"/>
      <c r="M8" s="48"/>
    </row>
    <row r="9" spans="1:13" x14ac:dyDescent="0.25">
      <c r="A9" s="9"/>
      <c r="B9" s="11">
        <v>112500</v>
      </c>
      <c r="C9" s="11">
        <v>72000</v>
      </c>
      <c r="D9" s="48"/>
      <c r="E9" s="48"/>
      <c r="F9" s="11">
        <v>4150000</v>
      </c>
      <c r="G9" s="11">
        <v>4550000</v>
      </c>
      <c r="H9" s="48"/>
      <c r="I9" s="48"/>
      <c r="J9" s="11">
        <v>12000000</v>
      </c>
      <c r="K9" s="11">
        <v>8000000</v>
      </c>
      <c r="L9" s="48"/>
      <c r="M9" s="48"/>
    </row>
    <row r="10" spans="1:13" x14ac:dyDescent="0.25">
      <c r="A10" s="9"/>
      <c r="B10" s="11">
        <v>1500</v>
      </c>
      <c r="C10" s="11">
        <v>15000</v>
      </c>
      <c r="D10" s="48"/>
      <c r="E10" s="48"/>
      <c r="F10" s="11">
        <v>55000</v>
      </c>
      <c r="G10" s="11">
        <v>1100000</v>
      </c>
      <c r="H10" s="48"/>
      <c r="I10" s="48"/>
      <c r="J10" s="11">
        <v>8000</v>
      </c>
      <c r="K10" s="11">
        <v>3400000</v>
      </c>
      <c r="L10" s="48"/>
      <c r="M10" s="48"/>
    </row>
    <row r="11" spans="1:13" x14ac:dyDescent="0.25">
      <c r="A11" s="9"/>
      <c r="B11" s="11">
        <v>22500</v>
      </c>
      <c r="C11" s="11">
        <v>3150000</v>
      </c>
      <c r="D11" s="48"/>
      <c r="E11" s="48"/>
      <c r="F11" s="11">
        <v>185000</v>
      </c>
      <c r="G11" s="11">
        <v>12500000</v>
      </c>
      <c r="H11" s="48"/>
      <c r="I11" s="48"/>
      <c r="J11" s="11">
        <v>14500</v>
      </c>
      <c r="K11" s="11">
        <v>4250000</v>
      </c>
      <c r="L11" s="48"/>
      <c r="M11" s="48"/>
    </row>
    <row r="12" spans="1:13" x14ac:dyDescent="0.25">
      <c r="A12" s="9"/>
      <c r="B12" s="11">
        <v>9000</v>
      </c>
      <c r="C12" s="11">
        <v>96800</v>
      </c>
      <c r="D12" s="48"/>
      <c r="E12" s="48"/>
      <c r="F12" s="11">
        <v>265000</v>
      </c>
      <c r="G12" s="11">
        <v>1300000</v>
      </c>
      <c r="H12" s="48"/>
      <c r="I12" s="48"/>
      <c r="J12" s="11">
        <v>322000</v>
      </c>
      <c r="K12" s="11">
        <v>600000</v>
      </c>
      <c r="L12" s="48"/>
      <c r="M12" s="48"/>
    </row>
    <row r="13" spans="1:13" x14ac:dyDescent="0.25">
      <c r="A13" s="9"/>
      <c r="B13" s="11">
        <v>34500</v>
      </c>
      <c r="C13" s="11">
        <v>90000</v>
      </c>
      <c r="D13" s="48"/>
      <c r="E13" s="48"/>
      <c r="F13" s="11">
        <v>365000</v>
      </c>
      <c r="G13" s="11">
        <v>750000</v>
      </c>
      <c r="H13" s="48"/>
      <c r="I13" s="48"/>
      <c r="J13" s="11">
        <v>4500000</v>
      </c>
      <c r="K13" s="11">
        <v>2200000</v>
      </c>
      <c r="L13" s="48"/>
      <c r="M13" s="48"/>
    </row>
    <row r="14" spans="1:13" x14ac:dyDescent="0.25">
      <c r="A14" s="9"/>
      <c r="B14" s="11">
        <v>31500</v>
      </c>
      <c r="C14" s="11">
        <v>29300</v>
      </c>
      <c r="D14" s="48"/>
      <c r="E14" s="48"/>
      <c r="F14" s="11">
        <v>445000</v>
      </c>
      <c r="G14" s="11">
        <v>1500000</v>
      </c>
      <c r="H14" s="48"/>
      <c r="I14" s="48"/>
      <c r="J14" s="11">
        <v>348000</v>
      </c>
      <c r="K14" s="11">
        <v>550000</v>
      </c>
      <c r="L14" s="48"/>
      <c r="M14" s="48"/>
    </row>
    <row r="15" spans="1:13" x14ac:dyDescent="0.25">
      <c r="A15" s="9"/>
      <c r="B15" s="11">
        <v>4500</v>
      </c>
      <c r="C15" s="11">
        <v>94500</v>
      </c>
      <c r="D15" s="48"/>
      <c r="E15" s="48"/>
      <c r="F15" s="11">
        <v>300000</v>
      </c>
      <c r="G15" s="11">
        <v>9000000</v>
      </c>
      <c r="H15" s="48"/>
      <c r="I15" s="48"/>
      <c r="J15" s="11">
        <v>13000</v>
      </c>
      <c r="K15" s="11">
        <v>418000</v>
      </c>
      <c r="L15" s="48"/>
      <c r="M15" s="48"/>
    </row>
    <row r="16" spans="1:13" x14ac:dyDescent="0.25">
      <c r="A16" s="9"/>
      <c r="B16" s="9"/>
      <c r="C16" s="9"/>
      <c r="D16" s="48"/>
      <c r="E16" s="48"/>
      <c r="F16" s="9"/>
      <c r="G16" s="9"/>
      <c r="H16" s="48"/>
      <c r="I16" s="48"/>
      <c r="J16" s="9"/>
      <c r="K16" s="9"/>
      <c r="L16" s="48"/>
      <c r="M16" s="48"/>
    </row>
    <row r="17" spans="1:13" x14ac:dyDescent="0.25">
      <c r="A17" s="9"/>
      <c r="B17" s="77" t="s">
        <v>21</v>
      </c>
      <c r="C17" s="77"/>
      <c r="D17" s="48"/>
      <c r="E17" s="48"/>
      <c r="F17" s="77" t="s">
        <v>22</v>
      </c>
      <c r="G17" s="77"/>
      <c r="H17" s="48"/>
      <c r="I17" s="48"/>
      <c r="J17" s="77" t="s">
        <v>23</v>
      </c>
      <c r="K17" s="77"/>
      <c r="L17" s="48"/>
      <c r="M17" s="48"/>
    </row>
    <row r="18" spans="1:13" ht="16.5" x14ac:dyDescent="0.25">
      <c r="B18" s="12" t="s">
        <v>17</v>
      </c>
      <c r="C18" s="86" t="s">
        <v>602</v>
      </c>
      <c r="D18" s="48"/>
      <c r="E18" s="48"/>
      <c r="F18" s="12" t="s">
        <v>17</v>
      </c>
      <c r="G18" s="86" t="s">
        <v>602</v>
      </c>
      <c r="H18" s="48"/>
      <c r="I18" s="48"/>
      <c r="J18" s="12" t="s">
        <v>12</v>
      </c>
      <c r="K18" s="86" t="s">
        <v>602</v>
      </c>
      <c r="L18" s="48"/>
      <c r="M18" s="48"/>
    </row>
    <row r="19" spans="1:13" x14ac:dyDescent="0.25">
      <c r="A19" s="9"/>
      <c r="B19" s="11">
        <v>1350</v>
      </c>
      <c r="C19" s="11">
        <v>10350</v>
      </c>
      <c r="D19" s="21"/>
      <c r="E19" s="21"/>
      <c r="F19" s="11">
        <v>46500</v>
      </c>
      <c r="G19" s="11">
        <v>530000</v>
      </c>
      <c r="H19" s="21"/>
      <c r="I19" s="21"/>
      <c r="J19" s="11">
        <v>3725000</v>
      </c>
      <c r="K19" s="11">
        <v>70000</v>
      </c>
      <c r="L19" s="21"/>
      <c r="M19" s="21"/>
    </row>
    <row r="20" spans="1:13" x14ac:dyDescent="0.25">
      <c r="A20" s="9"/>
      <c r="B20" s="11">
        <v>1500</v>
      </c>
      <c r="C20" s="11">
        <v>10125</v>
      </c>
      <c r="D20" s="21"/>
      <c r="E20" s="21"/>
      <c r="F20" s="11">
        <v>79000</v>
      </c>
      <c r="G20" s="11">
        <v>217500</v>
      </c>
      <c r="H20" s="21"/>
      <c r="I20" s="21"/>
      <c r="J20" s="11">
        <v>322500</v>
      </c>
      <c r="K20" s="11">
        <v>8550</v>
      </c>
      <c r="L20" s="21"/>
      <c r="M20" s="21"/>
    </row>
    <row r="21" spans="1:13" x14ac:dyDescent="0.25">
      <c r="A21" s="9"/>
      <c r="B21" s="11">
        <v>2475</v>
      </c>
      <c r="C21" s="11">
        <v>38250</v>
      </c>
      <c r="D21" s="21"/>
      <c r="E21" s="21"/>
      <c r="F21" s="11">
        <v>28750</v>
      </c>
      <c r="G21" s="11">
        <v>912500</v>
      </c>
      <c r="H21" s="21"/>
      <c r="I21" s="21"/>
      <c r="J21" s="11">
        <v>3700000</v>
      </c>
      <c r="K21" s="11">
        <v>3730000</v>
      </c>
      <c r="L21" s="21"/>
      <c r="M21" s="21"/>
    </row>
    <row r="22" spans="1:13" x14ac:dyDescent="0.25">
      <c r="A22" s="9"/>
      <c r="B22" s="11">
        <v>300</v>
      </c>
      <c r="C22" s="11">
        <v>4650</v>
      </c>
      <c r="D22" s="21"/>
      <c r="E22" s="21"/>
      <c r="F22" s="11">
        <v>8750</v>
      </c>
      <c r="G22" s="11">
        <v>382500</v>
      </c>
      <c r="H22" s="21"/>
      <c r="I22" s="21"/>
      <c r="J22" s="11">
        <v>6875000</v>
      </c>
      <c r="K22" s="11">
        <v>2450</v>
      </c>
      <c r="L22" s="21"/>
      <c r="M22" s="21"/>
    </row>
    <row r="23" spans="1:13" x14ac:dyDescent="0.25">
      <c r="A23" s="9"/>
      <c r="B23" s="11">
        <v>64500</v>
      </c>
      <c r="C23" s="11">
        <v>300</v>
      </c>
      <c r="D23" s="21"/>
      <c r="E23" s="21"/>
      <c r="F23" s="11">
        <v>4875000</v>
      </c>
      <c r="G23" s="11">
        <v>36250</v>
      </c>
      <c r="H23" s="21"/>
      <c r="I23" s="21"/>
      <c r="J23" s="11">
        <v>550000</v>
      </c>
      <c r="K23" s="11">
        <v>350</v>
      </c>
      <c r="L23" s="21"/>
      <c r="M23" s="21"/>
    </row>
    <row r="24" spans="1:13" x14ac:dyDescent="0.25">
      <c r="A24" s="9"/>
      <c r="B24" s="11">
        <v>39000</v>
      </c>
      <c r="C24" s="11">
        <v>48000</v>
      </c>
      <c r="D24" s="21"/>
      <c r="E24" s="21"/>
      <c r="F24" s="11">
        <v>3000000</v>
      </c>
      <c r="G24" s="11">
        <v>1400000</v>
      </c>
      <c r="H24" s="21"/>
      <c r="I24" s="21"/>
      <c r="J24" s="11">
        <v>4900000</v>
      </c>
      <c r="K24" s="11">
        <v>2625000</v>
      </c>
      <c r="L24" s="21"/>
      <c r="M24" s="21"/>
    </row>
    <row r="25" spans="1:13" x14ac:dyDescent="0.25">
      <c r="A25" s="9"/>
      <c r="B25" s="11">
        <v>39000</v>
      </c>
      <c r="C25" s="11">
        <v>690000</v>
      </c>
      <c r="D25" s="21"/>
      <c r="E25" s="21"/>
      <c r="F25" s="11">
        <v>13500</v>
      </c>
      <c r="G25" s="11">
        <v>2800000</v>
      </c>
      <c r="H25" s="21"/>
      <c r="I25" s="21"/>
      <c r="J25" s="11">
        <v>1850000</v>
      </c>
      <c r="K25" s="11">
        <v>11000000</v>
      </c>
      <c r="L25" s="21"/>
      <c r="M25" s="21"/>
    </row>
    <row r="26" spans="1:13" x14ac:dyDescent="0.25">
      <c r="A26" s="9"/>
      <c r="B26" s="11">
        <v>15000</v>
      </c>
      <c r="C26" s="11">
        <v>24750</v>
      </c>
      <c r="D26" s="21"/>
      <c r="E26" s="21"/>
      <c r="F26" s="11">
        <v>2300000</v>
      </c>
      <c r="G26" s="11">
        <v>1600000</v>
      </c>
      <c r="H26" s="21"/>
      <c r="I26" s="21"/>
      <c r="J26" s="11">
        <v>700000</v>
      </c>
      <c r="K26" s="11">
        <v>7500000</v>
      </c>
      <c r="L26" s="21"/>
      <c r="M26" s="21"/>
    </row>
    <row r="27" spans="1:13" x14ac:dyDescent="0.25">
      <c r="A27" s="9"/>
      <c r="B27" s="11">
        <v>1500</v>
      </c>
      <c r="C27" s="11">
        <v>84750</v>
      </c>
      <c r="D27" s="21"/>
      <c r="E27" s="21"/>
      <c r="F27" s="11">
        <v>100000</v>
      </c>
      <c r="G27" s="11">
        <v>3400000</v>
      </c>
      <c r="H27" s="21"/>
      <c r="I27" s="21"/>
      <c r="J27" s="11">
        <v>750000</v>
      </c>
      <c r="K27" s="11">
        <v>15000000</v>
      </c>
      <c r="L27" s="21"/>
      <c r="M27" s="21"/>
    </row>
    <row r="28" spans="1:13" x14ac:dyDescent="0.25">
      <c r="A28" s="9"/>
      <c r="B28" s="11">
        <v>3000</v>
      </c>
      <c r="C28" s="11">
        <v>138750</v>
      </c>
      <c r="D28" s="21"/>
      <c r="E28" s="21"/>
      <c r="F28" s="11">
        <v>500000</v>
      </c>
      <c r="G28" s="11">
        <v>2200000</v>
      </c>
      <c r="H28" s="21"/>
      <c r="I28" s="21"/>
      <c r="J28" s="11">
        <v>19000</v>
      </c>
      <c r="K28" s="11">
        <v>950000</v>
      </c>
      <c r="L28" s="21"/>
      <c r="M28" s="21"/>
    </row>
    <row r="29" spans="1:13" x14ac:dyDescent="0.25">
      <c r="A29" s="9"/>
      <c r="B29" s="11">
        <v>2250</v>
      </c>
      <c r="C29" s="11">
        <v>150000</v>
      </c>
      <c r="D29" s="21"/>
      <c r="E29" s="21"/>
      <c r="F29" s="11">
        <v>160000</v>
      </c>
      <c r="G29" s="11">
        <v>2600000</v>
      </c>
      <c r="H29" s="21"/>
      <c r="I29" s="21"/>
      <c r="J29" s="11">
        <v>390000</v>
      </c>
      <c r="K29" s="11">
        <v>20000000</v>
      </c>
      <c r="L29" s="21"/>
      <c r="M29" s="21"/>
    </row>
    <row r="30" spans="1:13" x14ac:dyDescent="0.25">
      <c r="A30" s="9"/>
      <c r="B30" s="11">
        <v>1950</v>
      </c>
      <c r="C30" s="11">
        <v>45000</v>
      </c>
      <c r="D30" s="21"/>
      <c r="E30" s="21"/>
      <c r="F30" s="11">
        <v>330000</v>
      </c>
      <c r="G30" s="11">
        <v>1800000</v>
      </c>
      <c r="H30" s="21"/>
      <c r="I30" s="21"/>
      <c r="J30" s="11">
        <v>485000</v>
      </c>
      <c r="K30" s="11">
        <v>3000000</v>
      </c>
      <c r="L30" s="21"/>
      <c r="M30" s="21"/>
    </row>
    <row r="31" spans="1:13" x14ac:dyDescent="0.25">
      <c r="A31" s="9"/>
      <c r="B31" s="11">
        <v>1650</v>
      </c>
      <c r="C31" s="11">
        <v>7050</v>
      </c>
      <c r="D31" s="21"/>
      <c r="E31" s="21"/>
      <c r="F31" s="11">
        <v>50000</v>
      </c>
      <c r="G31" s="11">
        <v>400000</v>
      </c>
      <c r="H31" s="21"/>
      <c r="I31" s="21"/>
      <c r="J31" s="11">
        <v>15000</v>
      </c>
      <c r="K31" s="11">
        <v>500000</v>
      </c>
      <c r="L31" s="21"/>
      <c r="M31" s="21"/>
    </row>
    <row r="32" spans="1:13" x14ac:dyDescent="0.25">
      <c r="A32" s="9"/>
      <c r="B32" s="11">
        <v>450</v>
      </c>
      <c r="C32" s="11">
        <v>73500</v>
      </c>
      <c r="D32" s="21"/>
      <c r="E32" s="21"/>
      <c r="F32" s="11">
        <v>10000</v>
      </c>
      <c r="G32" s="11">
        <v>800000</v>
      </c>
      <c r="H32" s="21"/>
      <c r="I32" s="21"/>
      <c r="J32" s="11"/>
      <c r="K32" s="11">
        <v>7500000</v>
      </c>
      <c r="L32" s="21"/>
      <c r="M32" s="21"/>
    </row>
    <row r="33" spans="1:13" x14ac:dyDescent="0.25">
      <c r="A33" s="9"/>
      <c r="B33" s="11"/>
      <c r="C33" s="11">
        <v>13500</v>
      </c>
      <c r="D33" s="21"/>
      <c r="E33" s="21"/>
      <c r="F33" s="11"/>
      <c r="G33" s="11">
        <v>250000</v>
      </c>
      <c r="H33" s="21"/>
      <c r="I33" s="21"/>
      <c r="J33" s="11"/>
      <c r="K33" s="11">
        <v>2500000</v>
      </c>
      <c r="L33" s="21"/>
      <c r="M33" s="21"/>
    </row>
    <row r="34" spans="1:13" x14ac:dyDescent="0.25">
      <c r="A34" s="9"/>
      <c r="B34" s="9"/>
      <c r="C34" s="9"/>
      <c r="D34" s="21"/>
      <c r="E34" s="21"/>
      <c r="F34" s="9"/>
      <c r="G34" s="9"/>
      <c r="H34" s="21"/>
      <c r="I34" s="21"/>
      <c r="J34" s="9"/>
      <c r="K34" s="9"/>
      <c r="L34" s="21"/>
      <c r="M34" s="21"/>
    </row>
    <row r="35" spans="1:13" x14ac:dyDescent="0.25">
      <c r="A35" s="9"/>
      <c r="B35" s="77" t="s">
        <v>26</v>
      </c>
      <c r="C35" s="77"/>
      <c r="D35" s="21"/>
      <c r="E35" s="21"/>
      <c r="F35" s="77" t="s">
        <v>25</v>
      </c>
      <c r="G35" s="77"/>
      <c r="H35" s="21"/>
      <c r="I35" s="21"/>
      <c r="J35" s="77" t="s">
        <v>24</v>
      </c>
      <c r="K35" s="77"/>
      <c r="L35" s="21"/>
      <c r="M35" s="21"/>
    </row>
    <row r="36" spans="1:13" ht="16.5" x14ac:dyDescent="0.25">
      <c r="A36" s="9"/>
      <c r="B36" s="12" t="s">
        <v>17</v>
      </c>
      <c r="C36" s="86" t="s">
        <v>602</v>
      </c>
      <c r="D36" s="21"/>
      <c r="E36" s="21"/>
      <c r="F36" s="12" t="s">
        <v>17</v>
      </c>
      <c r="G36" s="86" t="s">
        <v>602</v>
      </c>
      <c r="H36" s="21"/>
      <c r="I36" s="21"/>
      <c r="J36" s="12" t="s">
        <v>12</v>
      </c>
      <c r="K36" s="86" t="s">
        <v>602</v>
      </c>
      <c r="L36" s="21"/>
      <c r="M36" s="21"/>
    </row>
    <row r="37" spans="1:13" x14ac:dyDescent="0.25">
      <c r="A37" s="9"/>
      <c r="B37" s="11">
        <v>1500</v>
      </c>
      <c r="C37" s="11">
        <v>225000</v>
      </c>
      <c r="D37" s="21"/>
      <c r="E37" s="21"/>
      <c r="F37" s="11">
        <v>155000</v>
      </c>
      <c r="G37" s="11">
        <v>8500000</v>
      </c>
      <c r="H37" s="21"/>
      <c r="I37" s="21"/>
      <c r="J37" s="11">
        <v>500000</v>
      </c>
      <c r="K37" s="11">
        <v>1700000</v>
      </c>
      <c r="L37" s="21"/>
      <c r="M37" s="21"/>
    </row>
    <row r="38" spans="1:13" x14ac:dyDescent="0.25">
      <c r="A38" s="9"/>
      <c r="B38" s="11">
        <v>9150</v>
      </c>
      <c r="C38" s="11">
        <v>75000</v>
      </c>
      <c r="D38" s="21"/>
      <c r="E38" s="21"/>
      <c r="F38" s="11">
        <v>1400000</v>
      </c>
      <c r="G38" s="11">
        <v>44500000</v>
      </c>
      <c r="H38" s="21"/>
      <c r="I38" s="21"/>
      <c r="J38" s="11">
        <v>400000</v>
      </c>
      <c r="K38" s="11">
        <v>1000000</v>
      </c>
      <c r="L38" s="21"/>
      <c r="M38" s="21"/>
    </row>
    <row r="39" spans="1:13" x14ac:dyDescent="0.25">
      <c r="A39" s="9"/>
      <c r="B39" s="11">
        <v>7500</v>
      </c>
      <c r="C39" s="11">
        <v>60000</v>
      </c>
      <c r="D39" s="21"/>
      <c r="E39" s="21"/>
      <c r="F39" s="11">
        <v>190000</v>
      </c>
      <c r="G39" s="11">
        <v>11000000</v>
      </c>
      <c r="H39" s="21"/>
      <c r="I39" s="21"/>
      <c r="J39" s="11">
        <v>2300000</v>
      </c>
      <c r="K39" s="11">
        <v>60000</v>
      </c>
      <c r="L39" s="21"/>
      <c r="M39" s="21"/>
    </row>
    <row r="40" spans="1:13" x14ac:dyDescent="0.25">
      <c r="A40" s="9"/>
      <c r="B40" s="11">
        <v>390000</v>
      </c>
      <c r="C40" s="11">
        <v>930000</v>
      </c>
      <c r="D40" s="21"/>
      <c r="E40" s="21"/>
      <c r="F40" s="11">
        <v>30000</v>
      </c>
      <c r="G40" s="11">
        <v>11000000</v>
      </c>
      <c r="H40" s="21"/>
      <c r="I40" s="21"/>
      <c r="J40" s="11">
        <v>2500000</v>
      </c>
      <c r="K40" s="11">
        <v>17500000</v>
      </c>
      <c r="L40" s="21"/>
      <c r="M40" s="21"/>
    </row>
    <row r="41" spans="1:13" x14ac:dyDescent="0.25">
      <c r="A41" s="9"/>
      <c r="B41" s="11">
        <v>12300</v>
      </c>
      <c r="C41" s="11">
        <v>210000</v>
      </c>
      <c r="D41" s="21"/>
      <c r="E41" s="21"/>
      <c r="F41" s="11">
        <v>1100000</v>
      </c>
      <c r="G41" s="11">
        <v>10500000</v>
      </c>
      <c r="H41" s="21"/>
      <c r="I41" s="21"/>
      <c r="J41" s="11">
        <v>450000</v>
      </c>
      <c r="K41" s="11">
        <v>3500000</v>
      </c>
      <c r="L41" s="21"/>
      <c r="M41" s="21"/>
    </row>
    <row r="42" spans="1:13" x14ac:dyDescent="0.25">
      <c r="A42" s="9"/>
      <c r="B42" s="11">
        <v>3900</v>
      </c>
      <c r="C42" s="11">
        <v>2550000</v>
      </c>
      <c r="D42" s="21"/>
      <c r="E42" s="21"/>
      <c r="F42" s="11">
        <v>200000</v>
      </c>
      <c r="G42" s="11">
        <v>7500000</v>
      </c>
      <c r="H42" s="21"/>
      <c r="I42" s="21"/>
      <c r="J42" s="11">
        <v>600000</v>
      </c>
      <c r="K42" s="11">
        <v>12000000</v>
      </c>
      <c r="L42" s="21"/>
      <c r="M42" s="21"/>
    </row>
    <row r="43" spans="1:13" x14ac:dyDescent="0.25">
      <c r="A43" s="9"/>
      <c r="B43" s="11">
        <v>52500</v>
      </c>
      <c r="C43" s="11">
        <v>750000</v>
      </c>
      <c r="D43" s="21"/>
      <c r="E43" s="21"/>
      <c r="F43" s="11">
        <v>600000</v>
      </c>
      <c r="G43" s="11">
        <v>8500000</v>
      </c>
      <c r="H43" s="21"/>
      <c r="I43" s="21"/>
      <c r="J43" s="11">
        <v>750000</v>
      </c>
      <c r="K43" s="11">
        <v>5000000</v>
      </c>
      <c r="L43" s="21"/>
      <c r="M43" s="21"/>
    </row>
    <row r="44" spans="1:13" x14ac:dyDescent="0.25">
      <c r="A44" s="9"/>
      <c r="B44" s="11">
        <v>1800</v>
      </c>
      <c r="C44" s="11">
        <v>2850000</v>
      </c>
      <c r="D44" s="21"/>
      <c r="E44" s="21"/>
      <c r="F44" s="11">
        <v>105000</v>
      </c>
      <c r="G44" s="11">
        <v>13000000</v>
      </c>
      <c r="H44" s="21"/>
      <c r="I44" s="21"/>
      <c r="J44" s="11">
        <v>800000</v>
      </c>
      <c r="K44" s="11">
        <v>15000000</v>
      </c>
      <c r="L44" s="21"/>
      <c r="M44" s="21"/>
    </row>
    <row r="45" spans="1:13" x14ac:dyDescent="0.25">
      <c r="A45" s="9"/>
      <c r="B45" s="11">
        <v>2250</v>
      </c>
      <c r="C45" s="11">
        <v>300000</v>
      </c>
      <c r="D45" s="21"/>
      <c r="E45" s="21"/>
      <c r="F45" s="11">
        <v>375000</v>
      </c>
      <c r="G45" s="11">
        <v>7000000</v>
      </c>
      <c r="H45" s="21"/>
      <c r="I45" s="21"/>
      <c r="J45" s="11">
        <v>350000</v>
      </c>
      <c r="K45" s="11">
        <v>2500000</v>
      </c>
      <c r="L45" s="21"/>
      <c r="M45" s="21"/>
    </row>
    <row r="46" spans="1:13" x14ac:dyDescent="0.25">
      <c r="A46" s="9"/>
      <c r="B46" s="11">
        <v>7500</v>
      </c>
      <c r="C46" s="11">
        <v>1950000</v>
      </c>
      <c r="D46" s="21"/>
      <c r="E46" s="21"/>
      <c r="F46" s="11">
        <v>80000</v>
      </c>
      <c r="G46" s="11">
        <v>13000000</v>
      </c>
      <c r="H46" s="21"/>
      <c r="I46" s="21"/>
      <c r="J46" s="11">
        <v>500</v>
      </c>
      <c r="K46" s="11">
        <v>6500000</v>
      </c>
      <c r="L46" s="21"/>
      <c r="M46" s="21"/>
    </row>
    <row r="47" spans="1:13" x14ac:dyDescent="0.25">
      <c r="A47" s="9"/>
      <c r="B47" s="11">
        <v>600</v>
      </c>
      <c r="C47" s="11">
        <v>8250</v>
      </c>
      <c r="D47" s="21"/>
      <c r="E47" s="21"/>
      <c r="F47" s="11">
        <v>34000</v>
      </c>
      <c r="G47" s="11">
        <v>1575000</v>
      </c>
      <c r="H47" s="21"/>
      <c r="I47" s="21"/>
      <c r="J47" s="11">
        <v>28750</v>
      </c>
      <c r="K47" s="11">
        <v>52250000</v>
      </c>
      <c r="L47" s="21"/>
      <c r="M47" s="21"/>
    </row>
    <row r="48" spans="1:13" x14ac:dyDescent="0.25">
      <c r="A48" s="9"/>
      <c r="B48" s="11">
        <v>7500</v>
      </c>
      <c r="C48" s="11">
        <v>1200000</v>
      </c>
      <c r="D48" s="21"/>
      <c r="E48" s="21"/>
      <c r="F48" s="11">
        <v>107500</v>
      </c>
      <c r="G48" s="11">
        <v>3700000</v>
      </c>
      <c r="H48" s="21"/>
      <c r="I48" s="21"/>
      <c r="J48" s="11">
        <v>385000</v>
      </c>
      <c r="K48" s="11">
        <v>39500000</v>
      </c>
      <c r="L48" s="21"/>
      <c r="M48" s="21"/>
    </row>
    <row r="49" spans="1:13" x14ac:dyDescent="0.25">
      <c r="A49" s="9"/>
      <c r="B49" s="11">
        <v>106500</v>
      </c>
      <c r="C49" s="11">
        <v>9150</v>
      </c>
      <c r="D49" s="21"/>
      <c r="E49" s="21"/>
      <c r="F49" s="11">
        <v>18250</v>
      </c>
      <c r="G49" s="11">
        <v>2425000</v>
      </c>
      <c r="H49" s="21"/>
      <c r="I49" s="21"/>
      <c r="J49" s="11">
        <v>350000</v>
      </c>
      <c r="K49" s="11">
        <v>180000</v>
      </c>
      <c r="L49" s="21"/>
      <c r="M49" s="21"/>
    </row>
    <row r="50" spans="1:13" x14ac:dyDescent="0.25">
      <c r="A50" s="9"/>
      <c r="B50" s="11">
        <v>6525</v>
      </c>
      <c r="C50" s="11">
        <v>10725</v>
      </c>
      <c r="D50" s="21"/>
      <c r="E50" s="21"/>
      <c r="F50" s="11">
        <v>1450000</v>
      </c>
      <c r="G50" s="11">
        <v>500000</v>
      </c>
      <c r="H50" s="21"/>
      <c r="I50" s="21"/>
      <c r="J50" s="11">
        <v>2750</v>
      </c>
      <c r="K50" s="11">
        <v>3825000</v>
      </c>
      <c r="L50" s="21"/>
      <c r="M50" s="21"/>
    </row>
    <row r="51" spans="1:13" x14ac:dyDescent="0.25">
      <c r="A51" s="9"/>
      <c r="B51" s="11">
        <v>3000</v>
      </c>
      <c r="C51" s="11">
        <v>97500</v>
      </c>
      <c r="D51" s="21"/>
      <c r="E51" s="21"/>
      <c r="F51" s="11">
        <v>462500</v>
      </c>
      <c r="G51" s="11">
        <v>5425000</v>
      </c>
      <c r="H51" s="21"/>
      <c r="I51" s="21"/>
      <c r="J51" s="11"/>
      <c r="K51" s="11">
        <v>9750000</v>
      </c>
      <c r="M51" s="21"/>
    </row>
  </sheetData>
  <mergeCells count="9">
    <mergeCell ref="B35:C35"/>
    <mergeCell ref="F35:G35"/>
    <mergeCell ref="J35:K35"/>
    <mergeCell ref="B2:C2"/>
    <mergeCell ref="F2:G2"/>
    <mergeCell ref="J2:K2"/>
    <mergeCell ref="B17:C17"/>
    <mergeCell ref="F17:G17"/>
    <mergeCell ref="J17:K1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B5BA-1827-4C17-A48A-9856DA9C911A}">
  <dimension ref="A1:CN195"/>
  <sheetViews>
    <sheetView zoomScale="80" zoomScaleNormal="80" workbookViewId="0">
      <selection activeCell="K26" sqref="K26"/>
    </sheetView>
  </sheetViews>
  <sheetFormatPr defaultColWidth="9.140625" defaultRowHeight="12.75" x14ac:dyDescent="0.2"/>
  <cols>
    <col min="1" max="1" width="9.140625" style="2"/>
    <col min="2" max="2" width="16.28515625" style="2" customWidth="1"/>
    <col min="3" max="3" width="13.85546875" style="2" customWidth="1"/>
    <col min="4" max="4" width="12" style="2" customWidth="1"/>
    <col min="5" max="5" width="14.140625" style="2" customWidth="1"/>
    <col min="6" max="6" width="9.140625" style="2"/>
    <col min="7" max="7" width="10" style="2" bestFit="1" customWidth="1"/>
    <col min="8" max="9" width="11.28515625" style="2" bestFit="1" customWidth="1"/>
    <col min="10" max="10" width="13.5703125" style="2" customWidth="1"/>
    <col min="11" max="11" width="9.140625" style="2"/>
    <col min="12" max="12" width="13.140625" style="2" customWidth="1"/>
    <col min="13" max="13" width="18" style="2" customWidth="1"/>
    <col min="14" max="14" width="18.42578125" style="2" customWidth="1"/>
    <col min="15" max="15" width="15.85546875" style="2" customWidth="1"/>
    <col min="16" max="16384" width="9.140625" style="2"/>
  </cols>
  <sheetData>
    <row r="1" spans="1:15" x14ac:dyDescent="0.2">
      <c r="B1" s="80" t="s">
        <v>122</v>
      </c>
      <c r="C1" s="80"/>
      <c r="D1" s="80"/>
      <c r="E1" s="30"/>
      <c r="F1" s="30"/>
      <c r="G1" s="80" t="s">
        <v>66</v>
      </c>
      <c r="H1" s="80"/>
      <c r="I1" s="80"/>
      <c r="J1" s="80"/>
      <c r="K1" s="30"/>
      <c r="L1" s="80" t="s">
        <v>67</v>
      </c>
      <c r="M1" s="80"/>
      <c r="N1" s="80"/>
      <c r="O1" s="80"/>
    </row>
    <row r="2" spans="1:15" ht="14.25" x14ac:dyDescent="0.2">
      <c r="A2" s="4" t="s">
        <v>0</v>
      </c>
      <c r="B2" s="4" t="s">
        <v>12</v>
      </c>
      <c r="C2" s="103" t="s">
        <v>619</v>
      </c>
      <c r="D2" s="4" t="s">
        <v>606</v>
      </c>
      <c r="E2" s="93" t="s">
        <v>607</v>
      </c>
      <c r="F2" s="3"/>
      <c r="G2" s="4" t="s">
        <v>12</v>
      </c>
      <c r="H2" s="103" t="s">
        <v>619</v>
      </c>
      <c r="I2" s="4" t="s">
        <v>606</v>
      </c>
      <c r="J2" s="93" t="s">
        <v>607</v>
      </c>
      <c r="K2" s="4"/>
      <c r="L2" s="4" t="s">
        <v>12</v>
      </c>
      <c r="M2" s="103" t="s">
        <v>619</v>
      </c>
      <c r="N2" s="4" t="s">
        <v>606</v>
      </c>
      <c r="O2" s="93" t="s">
        <v>607</v>
      </c>
    </row>
    <row r="3" spans="1:15" x14ac:dyDescent="0.2">
      <c r="A3" s="3"/>
      <c r="B3" s="97">
        <v>5250</v>
      </c>
      <c r="C3" s="97">
        <v>330000</v>
      </c>
      <c r="D3" s="97">
        <v>90000</v>
      </c>
      <c r="E3" s="97">
        <v>4950</v>
      </c>
      <c r="F3" s="114"/>
      <c r="G3" s="97">
        <v>150000</v>
      </c>
      <c r="H3" s="97">
        <v>5500000</v>
      </c>
      <c r="I3" s="97">
        <v>30000000</v>
      </c>
      <c r="J3" s="114">
        <v>500000</v>
      </c>
      <c r="K3" s="97"/>
      <c r="L3" s="114">
        <v>2350000</v>
      </c>
      <c r="M3" s="114">
        <v>2000000</v>
      </c>
      <c r="N3" s="97">
        <v>1100000</v>
      </c>
      <c r="O3" s="114">
        <v>850000</v>
      </c>
    </row>
    <row r="4" spans="1:15" x14ac:dyDescent="0.2">
      <c r="A4" s="3"/>
      <c r="B4" s="97">
        <v>1500</v>
      </c>
      <c r="C4" s="97">
        <v>255000</v>
      </c>
      <c r="D4" s="97">
        <v>75000</v>
      </c>
      <c r="E4" s="97">
        <v>2400</v>
      </c>
      <c r="F4" s="114"/>
      <c r="G4" s="97">
        <v>225000</v>
      </c>
      <c r="H4" s="97">
        <v>6000000</v>
      </c>
      <c r="I4" s="97">
        <v>5000000</v>
      </c>
      <c r="J4" s="114">
        <v>500000</v>
      </c>
      <c r="K4" s="97"/>
      <c r="L4" s="114">
        <v>200000</v>
      </c>
      <c r="M4" s="114">
        <v>750000</v>
      </c>
      <c r="N4" s="97">
        <v>150000</v>
      </c>
      <c r="O4" s="114">
        <v>350000</v>
      </c>
    </row>
    <row r="5" spans="1:15" x14ac:dyDescent="0.2">
      <c r="A5" s="3"/>
      <c r="B5" s="97">
        <v>1800</v>
      </c>
      <c r="C5" s="97">
        <v>150000</v>
      </c>
      <c r="D5" s="97">
        <v>180000</v>
      </c>
      <c r="E5" s="97">
        <v>5700</v>
      </c>
      <c r="F5" s="114"/>
      <c r="G5" s="97">
        <v>200000</v>
      </c>
      <c r="H5" s="97">
        <v>3000000</v>
      </c>
      <c r="I5" s="97">
        <v>2000000</v>
      </c>
      <c r="J5" s="114">
        <v>250000</v>
      </c>
      <c r="K5" s="97"/>
      <c r="L5" s="114">
        <v>150000</v>
      </c>
      <c r="M5" s="114">
        <v>3950000</v>
      </c>
      <c r="N5" s="97">
        <v>250000</v>
      </c>
      <c r="O5" s="114">
        <v>1200000</v>
      </c>
    </row>
    <row r="6" spans="1:15" x14ac:dyDescent="0.2">
      <c r="A6" s="3"/>
      <c r="B6" s="97">
        <v>750</v>
      </c>
      <c r="C6" s="97">
        <v>90000</v>
      </c>
      <c r="D6" s="97">
        <v>420000</v>
      </c>
      <c r="E6" s="97">
        <v>12000</v>
      </c>
      <c r="F6" s="114"/>
      <c r="G6" s="97">
        <v>25000</v>
      </c>
      <c r="H6" s="97">
        <v>3000000</v>
      </c>
      <c r="I6" s="97">
        <v>1000000</v>
      </c>
      <c r="J6" s="114">
        <v>15000</v>
      </c>
      <c r="K6" s="97"/>
      <c r="L6" s="114">
        <v>100000</v>
      </c>
      <c r="M6" s="114">
        <v>11000000</v>
      </c>
      <c r="N6" s="97">
        <v>600000</v>
      </c>
      <c r="O6" s="97">
        <v>3550000</v>
      </c>
    </row>
    <row r="7" spans="1:15" x14ac:dyDescent="0.2">
      <c r="A7" s="3"/>
      <c r="B7" s="97">
        <v>750</v>
      </c>
      <c r="C7" s="114">
        <v>60000</v>
      </c>
      <c r="D7" s="114">
        <v>37500</v>
      </c>
      <c r="E7" s="97">
        <v>6000</v>
      </c>
      <c r="F7" s="114"/>
      <c r="G7" s="97">
        <v>10000</v>
      </c>
      <c r="H7" s="97">
        <v>21000000</v>
      </c>
      <c r="I7" s="97">
        <v>175000</v>
      </c>
      <c r="J7" s="114">
        <v>2000000</v>
      </c>
      <c r="K7" s="97"/>
      <c r="L7" s="97">
        <v>250000</v>
      </c>
      <c r="M7" s="114">
        <v>1500000</v>
      </c>
      <c r="N7" s="97">
        <v>2000000</v>
      </c>
      <c r="O7" s="97">
        <v>2550000</v>
      </c>
    </row>
    <row r="8" spans="1:15" x14ac:dyDescent="0.2">
      <c r="A8" s="3"/>
      <c r="B8" s="97">
        <v>2250</v>
      </c>
      <c r="C8" s="114">
        <v>94500</v>
      </c>
      <c r="D8" s="114">
        <v>4200</v>
      </c>
      <c r="E8" s="97">
        <v>5400</v>
      </c>
      <c r="F8" s="114"/>
      <c r="G8" s="97">
        <v>275000</v>
      </c>
      <c r="H8" s="97">
        <v>9000000</v>
      </c>
      <c r="I8" s="97">
        <v>195000</v>
      </c>
      <c r="J8" s="97">
        <v>190000</v>
      </c>
      <c r="K8" s="97"/>
      <c r="L8" s="97">
        <v>2850000</v>
      </c>
      <c r="M8" s="114">
        <v>7500000</v>
      </c>
      <c r="N8" s="97">
        <v>22000000</v>
      </c>
      <c r="O8" s="97">
        <v>750000</v>
      </c>
    </row>
    <row r="9" spans="1:15" x14ac:dyDescent="0.2">
      <c r="A9" s="3"/>
      <c r="B9" s="97">
        <v>4500</v>
      </c>
      <c r="C9" s="114">
        <v>117000</v>
      </c>
      <c r="D9" s="114">
        <v>195000</v>
      </c>
      <c r="E9" s="97">
        <v>3750</v>
      </c>
      <c r="F9" s="114"/>
      <c r="G9" s="97">
        <v>715000</v>
      </c>
      <c r="H9" s="97">
        <v>21000000</v>
      </c>
      <c r="I9" s="97">
        <v>900000</v>
      </c>
      <c r="J9" s="97">
        <v>900000</v>
      </c>
      <c r="K9" s="97"/>
      <c r="L9" s="97">
        <v>150000</v>
      </c>
      <c r="M9" s="97">
        <v>17000000</v>
      </c>
      <c r="N9" s="97">
        <v>12500000</v>
      </c>
      <c r="O9" s="97">
        <v>9000000</v>
      </c>
    </row>
    <row r="10" spans="1:15" x14ac:dyDescent="0.2">
      <c r="A10" s="3"/>
      <c r="B10" s="97">
        <v>2700</v>
      </c>
      <c r="C10" s="114">
        <v>330000</v>
      </c>
      <c r="D10" s="114">
        <v>48000</v>
      </c>
      <c r="E10" s="97">
        <v>6900</v>
      </c>
      <c r="F10" s="114"/>
      <c r="G10" s="97">
        <v>85000</v>
      </c>
      <c r="H10" s="97">
        <v>23000000</v>
      </c>
      <c r="I10" s="97">
        <v>150000</v>
      </c>
      <c r="J10" s="97">
        <v>650000</v>
      </c>
      <c r="K10" s="97"/>
      <c r="L10" s="114">
        <v>250000</v>
      </c>
      <c r="M10" s="114">
        <v>19500000</v>
      </c>
      <c r="N10" s="97">
        <v>30500000</v>
      </c>
      <c r="O10" s="97">
        <v>500000</v>
      </c>
    </row>
    <row r="11" spans="1:15" x14ac:dyDescent="0.2">
      <c r="A11" s="3"/>
      <c r="B11" s="97">
        <v>1500</v>
      </c>
      <c r="C11" s="97">
        <v>825000</v>
      </c>
      <c r="D11" s="114">
        <v>13350</v>
      </c>
      <c r="E11" s="97">
        <v>70500</v>
      </c>
      <c r="F11" s="114"/>
      <c r="G11" s="97">
        <v>50000</v>
      </c>
      <c r="H11" s="97">
        <v>4450000</v>
      </c>
      <c r="I11" s="97">
        <v>400000</v>
      </c>
      <c r="J11" s="97">
        <v>1000000</v>
      </c>
      <c r="K11" s="97"/>
      <c r="L11" s="97">
        <v>800000</v>
      </c>
      <c r="M11" s="114">
        <v>3000000</v>
      </c>
      <c r="N11" s="114">
        <v>7500000</v>
      </c>
      <c r="O11" s="97">
        <v>6000000</v>
      </c>
    </row>
    <row r="12" spans="1:15" x14ac:dyDescent="0.2">
      <c r="A12" s="3"/>
      <c r="B12" s="97">
        <v>1800</v>
      </c>
      <c r="C12" s="97">
        <v>12750000</v>
      </c>
      <c r="D12" s="97">
        <v>88500</v>
      </c>
      <c r="E12" s="97">
        <v>22500</v>
      </c>
      <c r="F12" s="114"/>
      <c r="G12" s="97">
        <v>65000</v>
      </c>
      <c r="H12" s="97">
        <v>3750000</v>
      </c>
      <c r="I12" s="97">
        <v>1200000</v>
      </c>
      <c r="J12" s="97">
        <v>400000</v>
      </c>
      <c r="K12" s="97"/>
      <c r="L12" s="97">
        <v>200000</v>
      </c>
      <c r="M12" s="114">
        <v>19000000</v>
      </c>
      <c r="N12" s="97">
        <v>1000000</v>
      </c>
      <c r="O12" s="97">
        <v>3000000</v>
      </c>
    </row>
    <row r="13" spans="1:15" x14ac:dyDescent="0.2">
      <c r="A13" s="3"/>
      <c r="B13" s="97">
        <v>7800</v>
      </c>
      <c r="C13" s="97">
        <v>3150000</v>
      </c>
      <c r="D13" s="97">
        <v>18000</v>
      </c>
      <c r="E13" s="97">
        <v>870000</v>
      </c>
      <c r="F13" s="114"/>
      <c r="G13" s="97">
        <v>3950000</v>
      </c>
      <c r="H13" s="97">
        <v>4750000</v>
      </c>
      <c r="I13" s="97">
        <v>1800000</v>
      </c>
      <c r="J13" s="97">
        <v>150000</v>
      </c>
      <c r="K13" s="97"/>
      <c r="L13" s="97">
        <v>1150000</v>
      </c>
      <c r="M13" s="114">
        <v>15000000</v>
      </c>
      <c r="N13" s="97">
        <v>8500000</v>
      </c>
      <c r="O13" s="97">
        <v>6500000</v>
      </c>
    </row>
    <row r="14" spans="1:15" x14ac:dyDescent="0.2">
      <c r="A14" s="3"/>
      <c r="B14" s="97">
        <v>6450</v>
      </c>
      <c r="C14" s="97">
        <v>660000</v>
      </c>
      <c r="D14" s="97">
        <v>16500</v>
      </c>
      <c r="E14" s="97">
        <v>600000</v>
      </c>
      <c r="F14" s="114"/>
      <c r="G14" s="97">
        <v>460000</v>
      </c>
      <c r="H14" s="97">
        <v>5500000</v>
      </c>
      <c r="I14" s="97">
        <v>500000</v>
      </c>
      <c r="J14" s="97">
        <v>550000</v>
      </c>
      <c r="K14" s="97"/>
      <c r="L14" s="97">
        <v>1250000</v>
      </c>
      <c r="M14" s="114">
        <v>10500000</v>
      </c>
      <c r="N14" s="97">
        <v>10000000</v>
      </c>
      <c r="O14" s="97">
        <v>7500000</v>
      </c>
    </row>
    <row r="15" spans="1:15" x14ac:dyDescent="0.2">
      <c r="A15" s="3"/>
      <c r="B15" s="97">
        <v>9600</v>
      </c>
      <c r="C15" s="97">
        <v>600000</v>
      </c>
      <c r="D15" s="97">
        <v>106500</v>
      </c>
      <c r="E15" s="97">
        <v>840000</v>
      </c>
      <c r="F15" s="114"/>
      <c r="G15" s="97">
        <v>125000</v>
      </c>
      <c r="H15" s="97">
        <v>3100000</v>
      </c>
      <c r="I15" s="97">
        <v>4500000</v>
      </c>
      <c r="J15" s="97">
        <v>350000</v>
      </c>
      <c r="K15" s="97"/>
      <c r="L15" s="97">
        <v>300000</v>
      </c>
      <c r="M15" s="97"/>
      <c r="N15" s="97">
        <v>1000000</v>
      </c>
      <c r="O15" s="97"/>
    </row>
    <row r="16" spans="1:15" x14ac:dyDescent="0.2">
      <c r="A16" s="3"/>
      <c r="B16" s="97">
        <v>6600</v>
      </c>
      <c r="C16" s="97"/>
      <c r="D16" s="97">
        <v>540000</v>
      </c>
      <c r="E16" s="97">
        <v>555000</v>
      </c>
      <c r="F16" s="114"/>
      <c r="G16" s="97">
        <v>170000</v>
      </c>
      <c r="H16" s="97"/>
      <c r="I16" s="97">
        <v>100000</v>
      </c>
      <c r="J16" s="97">
        <v>1200000</v>
      </c>
      <c r="K16" s="97"/>
      <c r="L16" s="97"/>
      <c r="M16" s="97"/>
      <c r="N16" s="97">
        <v>150000</v>
      </c>
      <c r="O16" s="97"/>
    </row>
    <row r="17" spans="1:15" x14ac:dyDescent="0.2">
      <c r="A17" s="3"/>
      <c r="B17" s="97">
        <v>3000</v>
      </c>
      <c r="C17" s="97"/>
      <c r="D17" s="97">
        <v>225000</v>
      </c>
      <c r="E17" s="97">
        <v>120000</v>
      </c>
      <c r="F17" s="114"/>
      <c r="G17" s="97">
        <v>110000</v>
      </c>
      <c r="H17" s="97"/>
      <c r="I17" s="97">
        <v>3500000</v>
      </c>
      <c r="J17" s="97">
        <v>800000</v>
      </c>
      <c r="K17" s="97"/>
      <c r="L17" s="114"/>
      <c r="M17" s="97"/>
      <c r="N17" s="97"/>
      <c r="O17" s="97"/>
    </row>
    <row r="18" spans="1:15" x14ac:dyDescent="0.2">
      <c r="A18" s="3"/>
      <c r="B18" s="97"/>
      <c r="C18" s="114"/>
      <c r="D18" s="97"/>
      <c r="E18" s="97">
        <v>375000</v>
      </c>
      <c r="F18" s="114"/>
      <c r="G18" s="97"/>
      <c r="H18" s="97"/>
      <c r="I18" s="97"/>
      <c r="J18" s="97">
        <v>300000</v>
      </c>
      <c r="K18" s="97"/>
      <c r="L18" s="97"/>
      <c r="M18" s="97"/>
      <c r="N18" s="97"/>
      <c r="O18" s="97"/>
    </row>
    <row r="19" spans="1:15" x14ac:dyDescent="0.2">
      <c r="A19" s="3"/>
      <c r="B19" s="97"/>
      <c r="C19" s="114"/>
      <c r="D19" s="97"/>
      <c r="E19" s="97">
        <v>630000</v>
      </c>
      <c r="F19" s="114"/>
      <c r="G19" s="97"/>
      <c r="H19" s="97"/>
      <c r="I19" s="97"/>
      <c r="J19" s="97"/>
      <c r="K19" s="114"/>
      <c r="L19" s="114"/>
      <c r="M19" s="97"/>
      <c r="N19" s="97"/>
      <c r="O19" s="114"/>
    </row>
    <row r="20" spans="1:15" x14ac:dyDescent="0.2">
      <c r="A20" s="45"/>
      <c r="B20" s="45"/>
      <c r="C20" s="45"/>
      <c r="D20" s="45"/>
      <c r="E20" s="45"/>
      <c r="F20" s="45"/>
      <c r="G20" s="19"/>
      <c r="I20" s="45"/>
      <c r="L20" s="19"/>
      <c r="O20" s="19"/>
    </row>
    <row r="21" spans="1:15" x14ac:dyDescent="0.2">
      <c r="A21" s="45"/>
      <c r="B21" s="45"/>
      <c r="C21" s="45"/>
      <c r="D21" s="45"/>
      <c r="E21" s="45"/>
      <c r="F21" s="45"/>
      <c r="G21" s="19"/>
      <c r="I21" s="45"/>
      <c r="L21" s="19"/>
    </row>
    <row r="22" spans="1:15" x14ac:dyDescent="0.2">
      <c r="A22" s="45"/>
      <c r="B22" s="19"/>
      <c r="C22" s="19"/>
      <c r="D22" s="19"/>
      <c r="E22" s="19"/>
      <c r="F22" s="45"/>
      <c r="G22" s="19"/>
      <c r="H22" s="19"/>
      <c r="I22" s="19"/>
      <c r="J22" s="19"/>
      <c r="K22" s="45"/>
      <c r="L22" s="19"/>
      <c r="M22" s="19"/>
      <c r="N22" s="19"/>
      <c r="O22" s="19"/>
    </row>
    <row r="23" spans="1:15" x14ac:dyDescent="0.2">
      <c r="A23" s="45"/>
      <c r="B23" s="19"/>
      <c r="C23" s="19"/>
      <c r="D23" s="19"/>
      <c r="E23" s="19"/>
      <c r="F23" s="45"/>
      <c r="G23" s="19"/>
      <c r="H23" s="19"/>
      <c r="I23" s="19"/>
      <c r="J23" s="19"/>
      <c r="K23" s="45"/>
      <c r="L23" s="19"/>
      <c r="M23" s="19"/>
      <c r="N23" s="19"/>
      <c r="O23" s="19"/>
    </row>
    <row r="24" spans="1:15" x14ac:dyDescent="0.2">
      <c r="A24" s="45"/>
      <c r="B24" s="19"/>
      <c r="C24" s="19"/>
      <c r="D24" s="19"/>
      <c r="E24" s="19"/>
      <c r="F24" s="45"/>
      <c r="G24" s="19"/>
      <c r="H24" s="19"/>
      <c r="I24" s="19"/>
      <c r="J24" s="19"/>
      <c r="K24" s="45"/>
      <c r="L24" s="19"/>
      <c r="M24" s="19"/>
      <c r="N24" s="19"/>
      <c r="O24" s="19"/>
    </row>
    <row r="25" spans="1:15" x14ac:dyDescent="0.2">
      <c r="A25" s="45"/>
      <c r="B25" s="19"/>
      <c r="C25" s="19"/>
      <c r="D25" s="19"/>
      <c r="E25" s="19"/>
      <c r="F25" s="45"/>
      <c r="G25" s="19"/>
      <c r="H25" s="19"/>
      <c r="I25" s="19"/>
      <c r="J25" s="19"/>
      <c r="K25" s="45"/>
      <c r="L25" s="19"/>
      <c r="M25" s="19"/>
      <c r="N25" s="19"/>
      <c r="O25" s="19"/>
    </row>
    <row r="26" spans="1:15" x14ac:dyDescent="0.2">
      <c r="A26" s="45"/>
      <c r="B26" s="19"/>
      <c r="C26" s="19"/>
      <c r="D26" s="19"/>
      <c r="E26" s="19"/>
      <c r="F26" s="45"/>
      <c r="G26" s="19"/>
      <c r="H26" s="19"/>
      <c r="I26" s="19"/>
      <c r="J26" s="19"/>
      <c r="K26" s="45"/>
      <c r="L26" s="19"/>
      <c r="M26" s="19"/>
      <c r="N26" s="19"/>
      <c r="O26" s="19"/>
    </row>
    <row r="27" spans="1:15" x14ac:dyDescent="0.2">
      <c r="A27" s="45"/>
      <c r="B27" s="19"/>
      <c r="C27" s="19"/>
      <c r="D27" s="19"/>
      <c r="E27" s="19"/>
      <c r="F27" s="45"/>
      <c r="G27" s="19"/>
      <c r="H27" s="19"/>
      <c r="I27" s="19"/>
      <c r="J27" s="19"/>
      <c r="K27" s="45"/>
      <c r="L27" s="19"/>
      <c r="M27" s="19"/>
      <c r="N27" s="19"/>
      <c r="O27" s="19"/>
    </row>
    <row r="28" spans="1:15" x14ac:dyDescent="0.2">
      <c r="A28" s="45"/>
      <c r="B28" s="19"/>
      <c r="C28" s="19"/>
      <c r="D28" s="19"/>
      <c r="E28" s="19"/>
      <c r="F28" s="45"/>
      <c r="G28" s="19"/>
      <c r="H28" s="19"/>
      <c r="I28" s="19"/>
      <c r="J28" s="19"/>
      <c r="K28" s="45"/>
      <c r="L28" s="19"/>
      <c r="M28" s="19"/>
      <c r="N28" s="19"/>
      <c r="O28" s="19"/>
    </row>
    <row r="29" spans="1:15" x14ac:dyDescent="0.2">
      <c r="A29" s="45"/>
      <c r="B29" s="19"/>
      <c r="C29" s="19"/>
      <c r="D29" s="19"/>
      <c r="E29" s="19"/>
      <c r="F29" s="45"/>
      <c r="G29" s="19"/>
      <c r="H29" s="19"/>
      <c r="I29" s="19"/>
      <c r="J29" s="19"/>
      <c r="K29" s="45"/>
      <c r="L29" s="19"/>
      <c r="M29" s="19"/>
      <c r="N29" s="19"/>
      <c r="O29" s="19"/>
    </row>
    <row r="30" spans="1:15" x14ac:dyDescent="0.2">
      <c r="A30" s="45"/>
      <c r="B30" s="19"/>
      <c r="C30" s="19"/>
      <c r="D30" s="19"/>
      <c r="E30" s="19"/>
      <c r="F30" s="45"/>
      <c r="G30" s="19"/>
      <c r="H30" s="19"/>
      <c r="I30" s="19"/>
      <c r="J30" s="19"/>
      <c r="K30" s="45"/>
      <c r="L30" s="19"/>
      <c r="M30" s="19"/>
      <c r="N30" s="19"/>
      <c r="O30" s="19"/>
    </row>
    <row r="31" spans="1:15" x14ac:dyDescent="0.2">
      <c r="A31" s="45"/>
      <c r="B31" s="19"/>
      <c r="C31" s="19"/>
      <c r="D31" s="19"/>
      <c r="E31" s="19"/>
      <c r="F31" s="45"/>
      <c r="G31" s="19"/>
      <c r="H31" s="19"/>
      <c r="I31" s="19"/>
      <c r="J31" s="19"/>
      <c r="K31" s="45"/>
      <c r="L31" s="19"/>
      <c r="M31" s="19"/>
      <c r="N31" s="19"/>
      <c r="O31" s="19"/>
    </row>
    <row r="32" spans="1:15" x14ac:dyDescent="0.2">
      <c r="A32" s="45"/>
      <c r="B32" s="19"/>
      <c r="C32" s="19"/>
      <c r="D32" s="19"/>
      <c r="E32" s="19"/>
      <c r="F32" s="45"/>
      <c r="G32" s="19"/>
      <c r="H32" s="19"/>
      <c r="I32" s="19"/>
      <c r="J32" s="19"/>
      <c r="K32" s="45"/>
      <c r="L32" s="19"/>
      <c r="M32" s="19"/>
      <c r="N32" s="19"/>
      <c r="O32" s="19"/>
    </row>
    <row r="33" spans="1:15" x14ac:dyDescent="0.2">
      <c r="A33" s="45"/>
      <c r="B33" s="19"/>
      <c r="C33" s="19"/>
      <c r="D33" s="19"/>
      <c r="E33" s="19"/>
      <c r="F33" s="45"/>
      <c r="G33" s="19"/>
      <c r="H33" s="19"/>
      <c r="I33" s="19"/>
      <c r="J33" s="19"/>
      <c r="K33" s="45"/>
      <c r="L33" s="19"/>
      <c r="M33" s="19"/>
      <c r="N33" s="19"/>
      <c r="O33" s="19"/>
    </row>
    <row r="34" spans="1:15" x14ac:dyDescent="0.2">
      <c r="A34" s="45"/>
      <c r="B34" s="19"/>
      <c r="C34" s="19"/>
      <c r="D34" s="19"/>
      <c r="E34" s="19"/>
      <c r="F34" s="45"/>
      <c r="G34" s="19"/>
      <c r="H34" s="19"/>
      <c r="I34" s="19"/>
      <c r="J34" s="19"/>
      <c r="K34" s="45"/>
      <c r="L34" s="19"/>
      <c r="M34" s="19"/>
      <c r="N34" s="19"/>
      <c r="O34" s="19"/>
    </row>
    <row r="35" spans="1:15" x14ac:dyDescent="0.2">
      <c r="A35" s="45"/>
      <c r="B35" s="19"/>
      <c r="C35" s="19"/>
      <c r="D35" s="19"/>
      <c r="E35" s="19"/>
      <c r="F35" s="45"/>
      <c r="G35" s="19"/>
      <c r="H35" s="19"/>
      <c r="I35" s="19"/>
      <c r="J35" s="19"/>
      <c r="K35" s="45"/>
      <c r="L35" s="19"/>
      <c r="M35" s="19"/>
      <c r="N35" s="19"/>
      <c r="O35" s="19"/>
    </row>
    <row r="36" spans="1:15" x14ac:dyDescent="0.2">
      <c r="B36" s="19"/>
      <c r="C36" s="19"/>
      <c r="D36" s="19"/>
      <c r="E36" s="19"/>
      <c r="F36" s="45"/>
      <c r="G36" s="19"/>
      <c r="H36" s="19"/>
      <c r="I36" s="19"/>
      <c r="J36" s="19"/>
      <c r="K36" s="45"/>
      <c r="L36" s="19"/>
      <c r="M36" s="19"/>
      <c r="N36" s="19"/>
      <c r="O36" s="19"/>
    </row>
    <row r="37" spans="1:15" x14ac:dyDescent="0.2">
      <c r="B37" s="45"/>
      <c r="C37" s="45"/>
      <c r="D37" s="45"/>
      <c r="E37" s="45"/>
      <c r="F37" s="45"/>
      <c r="G37" s="19"/>
      <c r="H37" s="19"/>
      <c r="I37" s="19"/>
      <c r="J37" s="19"/>
      <c r="K37" s="45"/>
      <c r="L37" s="45"/>
      <c r="M37" s="45"/>
      <c r="N37" s="45"/>
      <c r="O37" s="45"/>
    </row>
    <row r="38" spans="1:15" x14ac:dyDescent="0.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x14ac:dyDescent="0.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15" x14ac:dyDescent="0.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 x14ac:dyDescent="0.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5" x14ac:dyDescent="0.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x14ac:dyDescent="0.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x14ac:dyDescent="0.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x14ac:dyDescent="0.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1:15" x14ac:dyDescent="0.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195" spans="18:92" x14ac:dyDescent="0.2">
      <c r="R195" s="30"/>
      <c r="S195" s="30"/>
      <c r="T195" s="30"/>
      <c r="U195" s="30"/>
      <c r="V195" s="30"/>
      <c r="W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</row>
  </sheetData>
  <mergeCells count="3">
    <mergeCell ref="B1:D1"/>
    <mergeCell ref="G1:J1"/>
    <mergeCell ref="L1:O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D596-6402-4C43-82ED-F31CFECA9E5E}">
  <dimension ref="A2:O75"/>
  <sheetViews>
    <sheetView topLeftCell="F1" workbookViewId="0">
      <selection activeCell="X14" sqref="X14"/>
    </sheetView>
  </sheetViews>
  <sheetFormatPr defaultRowHeight="12.75" x14ac:dyDescent="0.2"/>
  <cols>
    <col min="1" max="1" width="9.140625" style="97"/>
    <col min="2" max="3" width="9.28515625" style="97" bestFit="1" customWidth="1"/>
    <col min="4" max="4" width="10.140625" style="97" bestFit="1" customWidth="1"/>
    <col min="5" max="5" width="9.28515625" style="97" bestFit="1" customWidth="1"/>
    <col min="6" max="6" width="9.140625" style="97"/>
    <col min="7" max="7" width="9.28515625" style="97" bestFit="1" customWidth="1"/>
    <col min="8" max="8" width="10.140625" style="97" bestFit="1" customWidth="1"/>
    <col min="9" max="9" width="12.140625" style="97" customWidth="1"/>
    <col min="10" max="10" width="12" style="97" customWidth="1"/>
    <col min="11" max="11" width="9.140625" style="97"/>
    <col min="12" max="12" width="9.5703125" style="97" bestFit="1" customWidth="1"/>
    <col min="13" max="13" width="10.140625" style="97" bestFit="1" customWidth="1"/>
    <col min="14" max="14" width="15.140625" style="97" customWidth="1"/>
    <col min="15" max="15" width="12" style="97" customWidth="1"/>
    <col min="16" max="16384" width="9.140625" style="97"/>
  </cols>
  <sheetData>
    <row r="2" spans="1:15" ht="14.25" x14ac:dyDescent="0.2">
      <c r="A2" s="20"/>
      <c r="B2" s="4" t="s">
        <v>123</v>
      </c>
      <c r="C2" s="4" t="s">
        <v>124</v>
      </c>
      <c r="D2" s="4" t="s">
        <v>125</v>
      </c>
      <c r="E2" s="4" t="s">
        <v>126</v>
      </c>
      <c r="G2" s="4" t="s">
        <v>12</v>
      </c>
      <c r="H2" s="103" t="s">
        <v>619</v>
      </c>
      <c r="I2" s="4" t="s">
        <v>606</v>
      </c>
      <c r="J2" s="93" t="s">
        <v>607</v>
      </c>
      <c r="K2" s="4"/>
      <c r="L2" s="4" t="s">
        <v>12</v>
      </c>
      <c r="M2" s="103" t="s">
        <v>619</v>
      </c>
      <c r="N2" s="4" t="s">
        <v>606</v>
      </c>
      <c r="O2" s="93" t="s">
        <v>607</v>
      </c>
    </row>
    <row r="3" spans="1:15" x14ac:dyDescent="0.2">
      <c r="A3" s="98" t="s">
        <v>11</v>
      </c>
      <c r="B3" s="3">
        <v>15000</v>
      </c>
      <c r="C3" s="3">
        <v>19500</v>
      </c>
      <c r="D3" s="3">
        <v>1800000</v>
      </c>
      <c r="E3" s="3">
        <v>2850000</v>
      </c>
      <c r="F3" s="3"/>
      <c r="G3" s="3">
        <v>500000</v>
      </c>
      <c r="H3" s="3">
        <v>4000000</v>
      </c>
      <c r="I3" s="3">
        <v>4000000</v>
      </c>
      <c r="J3" s="3">
        <v>3500000</v>
      </c>
      <c r="K3" s="3"/>
      <c r="L3" s="3">
        <v>3000000</v>
      </c>
      <c r="M3" s="3">
        <v>5500000</v>
      </c>
      <c r="N3" s="3">
        <v>33500000</v>
      </c>
      <c r="O3" s="3">
        <v>15500000</v>
      </c>
    </row>
    <row r="4" spans="1:15" x14ac:dyDescent="0.2">
      <c r="A4" s="3"/>
      <c r="B4" s="3">
        <v>30000</v>
      </c>
      <c r="C4" s="3">
        <v>99000</v>
      </c>
      <c r="D4" s="3">
        <v>1650000</v>
      </c>
      <c r="E4" s="3">
        <v>127500</v>
      </c>
      <c r="F4" s="3"/>
      <c r="G4" s="3">
        <v>300000</v>
      </c>
      <c r="H4" s="3">
        <v>800000</v>
      </c>
      <c r="I4" s="3">
        <v>7500000</v>
      </c>
      <c r="J4" s="3">
        <v>2000000</v>
      </c>
      <c r="K4" s="3"/>
      <c r="L4" s="3">
        <v>2150000</v>
      </c>
      <c r="M4" s="3">
        <v>3500000</v>
      </c>
      <c r="N4" s="3">
        <v>13000000</v>
      </c>
      <c r="O4" s="3">
        <v>11500000</v>
      </c>
    </row>
    <row r="5" spans="1:15" x14ac:dyDescent="0.2">
      <c r="A5" s="3"/>
      <c r="B5" s="3">
        <v>255000</v>
      </c>
      <c r="C5" s="3">
        <v>45000</v>
      </c>
      <c r="D5" s="3">
        <v>10500000</v>
      </c>
      <c r="E5" s="3">
        <v>150000</v>
      </c>
      <c r="F5" s="3"/>
      <c r="G5" s="3">
        <v>1000000</v>
      </c>
      <c r="H5" s="3">
        <v>3900000</v>
      </c>
      <c r="I5" s="3">
        <v>8500000</v>
      </c>
      <c r="J5" s="3">
        <v>9500000</v>
      </c>
      <c r="K5" s="3"/>
      <c r="L5" s="3">
        <v>4750000</v>
      </c>
      <c r="M5" s="3">
        <v>2500000</v>
      </c>
      <c r="N5" s="3">
        <v>27000000</v>
      </c>
      <c r="O5" s="3">
        <v>26000000</v>
      </c>
    </row>
    <row r="6" spans="1:15" x14ac:dyDescent="0.2">
      <c r="A6" s="3"/>
      <c r="B6" s="3">
        <v>55500</v>
      </c>
      <c r="C6" s="3">
        <v>67500</v>
      </c>
      <c r="D6" s="3">
        <v>10950000</v>
      </c>
      <c r="E6" s="3">
        <v>138000</v>
      </c>
      <c r="F6" s="3"/>
      <c r="G6" s="3">
        <v>100000</v>
      </c>
      <c r="H6" s="3">
        <v>2500000</v>
      </c>
      <c r="I6" s="3">
        <v>5500000</v>
      </c>
      <c r="J6" s="3">
        <v>22000000</v>
      </c>
      <c r="K6" s="3"/>
      <c r="L6" s="3">
        <v>2850000</v>
      </c>
      <c r="M6" s="3">
        <v>4650000</v>
      </c>
      <c r="N6" s="3">
        <v>9500000</v>
      </c>
      <c r="O6" s="3">
        <v>18500000</v>
      </c>
    </row>
    <row r="7" spans="1:15" x14ac:dyDescent="0.2">
      <c r="A7" s="3"/>
      <c r="B7" s="3">
        <v>7500</v>
      </c>
      <c r="C7" s="3">
        <v>66000</v>
      </c>
      <c r="D7" s="3">
        <v>6750000</v>
      </c>
      <c r="E7" s="3">
        <v>127500</v>
      </c>
      <c r="F7" s="3"/>
      <c r="G7" s="3">
        <v>150000</v>
      </c>
      <c r="H7" s="3">
        <v>10000000</v>
      </c>
      <c r="I7" s="3">
        <v>2000000</v>
      </c>
      <c r="J7" s="3">
        <v>21500000</v>
      </c>
      <c r="K7" s="3"/>
      <c r="L7" s="3">
        <v>2000000</v>
      </c>
      <c r="M7" s="3">
        <v>22500000</v>
      </c>
      <c r="N7" s="3">
        <v>15000000</v>
      </c>
      <c r="O7" s="3">
        <v>8000000</v>
      </c>
    </row>
    <row r="8" spans="1:15" x14ac:dyDescent="0.2">
      <c r="A8" s="3"/>
      <c r="B8" s="3">
        <v>4500</v>
      </c>
      <c r="C8" s="3">
        <v>45000</v>
      </c>
      <c r="D8" s="3">
        <v>3150</v>
      </c>
      <c r="E8" s="3">
        <v>148500</v>
      </c>
      <c r="F8" s="3"/>
      <c r="G8" s="3">
        <v>30000</v>
      </c>
      <c r="H8" s="3">
        <v>7500000</v>
      </c>
      <c r="I8" s="3">
        <v>250000</v>
      </c>
      <c r="J8" s="3">
        <v>15500000</v>
      </c>
      <c r="K8" s="3"/>
      <c r="L8" s="3">
        <v>1050000</v>
      </c>
      <c r="M8" s="3">
        <v>7500000</v>
      </c>
      <c r="N8" s="3">
        <v>4000000</v>
      </c>
      <c r="O8" s="3">
        <v>7500000</v>
      </c>
    </row>
    <row r="9" spans="1:15" x14ac:dyDescent="0.2">
      <c r="A9" s="3"/>
      <c r="B9" s="3">
        <v>1950</v>
      </c>
      <c r="C9" s="3">
        <v>5700000</v>
      </c>
      <c r="D9" s="3">
        <v>48000</v>
      </c>
      <c r="E9" s="3">
        <v>525000</v>
      </c>
      <c r="F9" s="3"/>
      <c r="G9" s="3">
        <v>50000</v>
      </c>
      <c r="H9" s="3">
        <v>5000000</v>
      </c>
      <c r="I9" s="3">
        <v>3000000</v>
      </c>
      <c r="J9" s="3">
        <v>12000000</v>
      </c>
      <c r="K9" s="3"/>
      <c r="L9" s="3">
        <v>1900000</v>
      </c>
      <c r="M9" s="3">
        <v>22500000</v>
      </c>
      <c r="N9" s="3">
        <v>7500000</v>
      </c>
      <c r="O9" s="3">
        <v>10000000</v>
      </c>
    </row>
    <row r="10" spans="1:15" x14ac:dyDescent="0.2">
      <c r="A10" s="3"/>
      <c r="B10" s="3">
        <v>3600</v>
      </c>
      <c r="C10" s="3">
        <v>2400000</v>
      </c>
      <c r="D10" s="3">
        <v>49500</v>
      </c>
      <c r="E10" s="3">
        <v>1005000</v>
      </c>
      <c r="F10" s="3"/>
      <c r="G10" s="3">
        <v>200000</v>
      </c>
      <c r="H10" s="3">
        <v>8500000</v>
      </c>
      <c r="I10" s="3">
        <v>4000000</v>
      </c>
      <c r="J10" s="3">
        <v>2000000</v>
      </c>
      <c r="K10" s="3"/>
      <c r="L10" s="3">
        <v>1400000</v>
      </c>
      <c r="M10" s="3">
        <v>10500000</v>
      </c>
      <c r="N10" s="3">
        <v>3000000</v>
      </c>
      <c r="O10" s="3">
        <v>6500000</v>
      </c>
    </row>
    <row r="11" spans="1:15" x14ac:dyDescent="0.2">
      <c r="A11" s="3"/>
      <c r="B11" s="3">
        <v>4050</v>
      </c>
      <c r="C11" s="3">
        <v>525000</v>
      </c>
      <c r="D11" s="3">
        <v>6450000</v>
      </c>
      <c r="E11" s="3">
        <v>660000</v>
      </c>
      <c r="F11" s="3"/>
      <c r="G11" s="3">
        <v>15000</v>
      </c>
      <c r="H11" s="3">
        <v>9000000</v>
      </c>
      <c r="I11" s="3">
        <v>3500000</v>
      </c>
      <c r="J11" s="3">
        <v>1500000</v>
      </c>
      <c r="K11" s="3"/>
      <c r="L11" s="3">
        <v>750000</v>
      </c>
      <c r="M11" s="3">
        <v>25500000</v>
      </c>
      <c r="N11" s="3">
        <v>7000000</v>
      </c>
      <c r="O11" s="3">
        <v>500000</v>
      </c>
    </row>
    <row r="12" spans="1:15" x14ac:dyDescent="0.2">
      <c r="B12" s="3">
        <v>28500</v>
      </c>
      <c r="C12" s="3">
        <v>405000</v>
      </c>
      <c r="D12" s="3">
        <v>2550000</v>
      </c>
      <c r="E12" s="3">
        <v>1020000</v>
      </c>
      <c r="F12" s="3"/>
      <c r="G12" s="3">
        <v>315000</v>
      </c>
      <c r="H12" s="3">
        <v>1000000</v>
      </c>
      <c r="I12" s="3">
        <v>2500000</v>
      </c>
      <c r="J12" s="3">
        <v>1500000</v>
      </c>
      <c r="K12" s="3"/>
      <c r="L12" s="3">
        <v>200000</v>
      </c>
      <c r="M12" s="3">
        <v>9000000</v>
      </c>
      <c r="N12" s="3">
        <v>500000</v>
      </c>
      <c r="O12" s="3">
        <v>24000000</v>
      </c>
    </row>
    <row r="13" spans="1:15" x14ac:dyDescent="0.2">
      <c r="B13" s="3">
        <v>70500</v>
      </c>
      <c r="C13" s="3">
        <v>390000</v>
      </c>
      <c r="D13" s="3">
        <v>900000</v>
      </c>
      <c r="E13" s="3">
        <v>585000</v>
      </c>
      <c r="F13" s="3"/>
      <c r="G13" s="3">
        <v>65000</v>
      </c>
      <c r="H13" s="3">
        <v>17500000</v>
      </c>
      <c r="I13" s="3">
        <v>21500000</v>
      </c>
      <c r="J13" s="3">
        <v>145000</v>
      </c>
      <c r="K13" s="3"/>
      <c r="L13" s="3">
        <v>1850000</v>
      </c>
      <c r="M13" s="3">
        <v>8500000</v>
      </c>
      <c r="N13" s="3">
        <v>200000</v>
      </c>
      <c r="O13" s="3">
        <v>7500000</v>
      </c>
    </row>
    <row r="14" spans="1:15" x14ac:dyDescent="0.2">
      <c r="B14" s="3">
        <v>1500</v>
      </c>
      <c r="C14" s="3">
        <v>18000</v>
      </c>
      <c r="D14" s="3">
        <v>28500</v>
      </c>
      <c r="E14" s="3">
        <v>150000</v>
      </c>
      <c r="F14" s="3"/>
      <c r="G14" s="3">
        <v>29000</v>
      </c>
      <c r="H14" s="3">
        <v>2000000</v>
      </c>
      <c r="I14" s="3">
        <v>5500000</v>
      </c>
      <c r="J14" s="3">
        <v>3000000</v>
      </c>
      <c r="K14" s="3"/>
      <c r="L14" s="3">
        <v>2150000</v>
      </c>
      <c r="M14" s="3">
        <v>1100000</v>
      </c>
      <c r="N14" s="3">
        <v>150000</v>
      </c>
      <c r="O14" s="3">
        <v>1000000</v>
      </c>
    </row>
    <row r="15" spans="1:15" x14ac:dyDescent="0.2">
      <c r="B15" s="3">
        <v>2250</v>
      </c>
      <c r="C15" s="3">
        <v>21000</v>
      </c>
      <c r="D15" s="3">
        <v>720000</v>
      </c>
      <c r="E15" s="3">
        <v>82500</v>
      </c>
      <c r="F15" s="3"/>
      <c r="G15" s="3">
        <v>12000</v>
      </c>
      <c r="H15" s="3">
        <v>7000000</v>
      </c>
      <c r="I15" s="3">
        <v>5000000</v>
      </c>
      <c r="J15" s="3">
        <v>13000000</v>
      </c>
      <c r="K15" s="3"/>
      <c r="L15" s="3">
        <v>100000</v>
      </c>
      <c r="M15" s="3">
        <v>1400000</v>
      </c>
      <c r="N15" s="3">
        <v>200000</v>
      </c>
      <c r="O15" s="3">
        <v>22500000</v>
      </c>
    </row>
    <row r="16" spans="1:15" x14ac:dyDescent="0.2">
      <c r="B16" s="3">
        <v>4350</v>
      </c>
      <c r="C16" s="3">
        <v>12000</v>
      </c>
      <c r="D16" s="3">
        <v>172500</v>
      </c>
      <c r="E16" s="3">
        <v>45000</v>
      </c>
      <c r="F16" s="3"/>
      <c r="G16" s="3">
        <v>160000</v>
      </c>
      <c r="H16" s="3">
        <v>9500000</v>
      </c>
      <c r="I16" s="3">
        <v>2500000</v>
      </c>
      <c r="J16" s="3">
        <v>13500000</v>
      </c>
      <c r="K16" s="3"/>
      <c r="M16" s="3">
        <v>1900000</v>
      </c>
      <c r="N16" s="3">
        <v>11000000</v>
      </c>
      <c r="O16" s="3">
        <v>3000000</v>
      </c>
    </row>
    <row r="17" spans="2:15" x14ac:dyDescent="0.2">
      <c r="B17" s="3">
        <v>34500</v>
      </c>
      <c r="C17" s="3">
        <v>13500</v>
      </c>
      <c r="D17" s="3">
        <v>70500</v>
      </c>
      <c r="E17" s="3">
        <v>88500</v>
      </c>
      <c r="F17" s="3"/>
      <c r="G17" s="3">
        <v>55000</v>
      </c>
      <c r="H17" s="3">
        <v>3500000</v>
      </c>
      <c r="I17" s="3">
        <v>3500000</v>
      </c>
      <c r="J17" s="3">
        <v>3000000</v>
      </c>
      <c r="K17" s="3"/>
      <c r="M17" s="3">
        <v>15000000</v>
      </c>
      <c r="N17" s="3">
        <v>6000000</v>
      </c>
      <c r="O17" s="3">
        <v>27000000</v>
      </c>
    </row>
    <row r="18" spans="2:15" x14ac:dyDescent="0.2">
      <c r="C18" s="3">
        <v>69000</v>
      </c>
      <c r="D18" s="3">
        <v>34500</v>
      </c>
      <c r="E18" s="3">
        <v>22500</v>
      </c>
      <c r="F18" s="3"/>
      <c r="G18" s="3"/>
      <c r="H18" s="3">
        <v>15000000</v>
      </c>
      <c r="I18" s="3">
        <v>4000000</v>
      </c>
      <c r="J18" s="3">
        <v>1500000</v>
      </c>
      <c r="K18" s="3"/>
      <c r="M18" s="3">
        <v>4500000</v>
      </c>
      <c r="O18" s="3">
        <v>36000000</v>
      </c>
    </row>
    <row r="19" spans="2:15" x14ac:dyDescent="0.2">
      <c r="B19" s="3"/>
      <c r="C19" s="3">
        <v>64500</v>
      </c>
      <c r="D19" s="3">
        <v>855000</v>
      </c>
      <c r="E19" s="3">
        <v>19500</v>
      </c>
      <c r="F19" s="3"/>
      <c r="G19" s="3"/>
      <c r="H19" s="3">
        <v>11500000</v>
      </c>
      <c r="I19" s="3">
        <v>1000000</v>
      </c>
      <c r="J19" s="3">
        <v>7500000</v>
      </c>
      <c r="K19" s="3"/>
      <c r="L19" s="3"/>
      <c r="M19" s="3">
        <v>7000000</v>
      </c>
      <c r="O19" s="3">
        <v>400000</v>
      </c>
    </row>
    <row r="20" spans="2:15" x14ac:dyDescent="0.2">
      <c r="B20" s="3"/>
      <c r="E20" s="3">
        <v>10200</v>
      </c>
      <c r="F20" s="3"/>
      <c r="J20" s="3">
        <v>5000000</v>
      </c>
      <c r="K20" s="3"/>
      <c r="L20" s="3"/>
      <c r="M20" s="3"/>
    </row>
    <row r="21" spans="2:15" x14ac:dyDescent="0.2">
      <c r="G21" s="115"/>
      <c r="H21" s="3"/>
      <c r="L21" s="115"/>
      <c r="M21" s="3"/>
    </row>
    <row r="22" spans="2:15" x14ac:dyDescent="0.2"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spans="2:15" x14ac:dyDescent="0.2"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  <row r="24" spans="2:15" x14ac:dyDescent="0.2"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2:15" x14ac:dyDescent="0.2"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2:15" x14ac:dyDescent="0.2"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spans="2:15" x14ac:dyDescent="0.2"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</row>
    <row r="28" spans="2:15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spans="2:15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2:15" x14ac:dyDescent="0.2"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2:15" x14ac:dyDescent="0.2"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  <row r="32" spans="2:15" x14ac:dyDescent="0.2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2:15" x14ac:dyDescent="0.2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2:15" x14ac:dyDescent="0.2"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</row>
    <row r="35" spans="2:15" x14ac:dyDescent="0.2"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2:15" x14ac:dyDescent="0.2"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2:15" x14ac:dyDescent="0.2"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</row>
    <row r="38" spans="2:15" x14ac:dyDescent="0.2"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  <row r="39" spans="2:15" x14ac:dyDescent="0.2"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  <row r="40" spans="2:15" x14ac:dyDescent="0.2"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2:15" x14ac:dyDescent="0.2"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</row>
    <row r="42" spans="2:15" x14ac:dyDescent="0.2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</row>
    <row r="43" spans="2:15" x14ac:dyDescent="0.2"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4" spans="2:15" x14ac:dyDescent="0.2"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</row>
    <row r="45" spans="2:15" x14ac:dyDescent="0.2">
      <c r="B45" s="114"/>
      <c r="M45" s="101"/>
    </row>
    <row r="46" spans="2:15" x14ac:dyDescent="0.2">
      <c r="B46" s="114"/>
      <c r="M46" s="101"/>
    </row>
    <row r="47" spans="2:15" x14ac:dyDescent="0.2">
      <c r="B47" s="114"/>
      <c r="M47" s="101"/>
    </row>
    <row r="48" spans="2:15" x14ac:dyDescent="0.2">
      <c r="B48" s="114"/>
      <c r="M48" s="101"/>
    </row>
    <row r="49" spans="2:13" x14ac:dyDescent="0.2">
      <c r="B49" s="114"/>
      <c r="M49" s="101"/>
    </row>
    <row r="50" spans="2:13" x14ac:dyDescent="0.2">
      <c r="B50" s="114"/>
      <c r="M50" s="101"/>
    </row>
    <row r="51" spans="2:13" x14ac:dyDescent="0.2">
      <c r="B51" s="114"/>
      <c r="M51" s="101"/>
    </row>
    <row r="52" spans="2:13" x14ac:dyDescent="0.2">
      <c r="B52" s="114"/>
      <c r="M52" s="101"/>
    </row>
    <row r="53" spans="2:13" x14ac:dyDescent="0.2">
      <c r="B53" s="114"/>
      <c r="M53" s="101"/>
    </row>
    <row r="54" spans="2:13" x14ac:dyDescent="0.2">
      <c r="B54" s="114"/>
      <c r="M54" s="101"/>
    </row>
    <row r="55" spans="2:13" x14ac:dyDescent="0.2">
      <c r="B55" s="114"/>
      <c r="M55" s="101"/>
    </row>
    <row r="56" spans="2:13" x14ac:dyDescent="0.2">
      <c r="B56" s="114"/>
      <c r="M56" s="101"/>
    </row>
    <row r="57" spans="2:13" x14ac:dyDescent="0.2">
      <c r="B57" s="114"/>
      <c r="M57" s="101"/>
    </row>
    <row r="58" spans="2:13" x14ac:dyDescent="0.2">
      <c r="B58" s="114"/>
      <c r="M58" s="101"/>
    </row>
    <row r="59" spans="2:13" x14ac:dyDescent="0.2">
      <c r="B59" s="114"/>
      <c r="M59" s="101"/>
    </row>
    <row r="60" spans="2:13" x14ac:dyDescent="0.2">
      <c r="B60" s="114"/>
      <c r="M60" s="101"/>
    </row>
    <row r="61" spans="2:13" x14ac:dyDescent="0.2">
      <c r="B61" s="114"/>
      <c r="M61" s="101"/>
    </row>
    <row r="62" spans="2:13" x14ac:dyDescent="0.2">
      <c r="B62" s="114"/>
    </row>
    <row r="63" spans="2:13" x14ac:dyDescent="0.2">
      <c r="B63" s="114"/>
    </row>
    <row r="64" spans="2:13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E455-9099-40CA-8729-A4B62F8E61CB}">
  <dimension ref="A3:T71"/>
  <sheetViews>
    <sheetView topLeftCell="A45" workbookViewId="0">
      <selection activeCell="V9" sqref="V9"/>
    </sheetView>
  </sheetViews>
  <sheetFormatPr defaultRowHeight="12.75" x14ac:dyDescent="0.2"/>
  <cols>
    <col min="1" max="3" width="9.140625" style="97"/>
    <col min="4" max="4" width="14.140625" style="97" customWidth="1"/>
    <col min="5" max="5" width="16.28515625" style="97" customWidth="1"/>
    <col min="6" max="8" width="9.140625" style="97"/>
    <col min="9" max="9" width="15.7109375" style="97" customWidth="1"/>
    <col min="10" max="10" width="19" style="97" customWidth="1"/>
    <col min="11" max="13" width="9.140625" style="97"/>
    <col min="14" max="14" width="14.42578125" style="97" customWidth="1"/>
    <col min="15" max="15" width="14.5703125" style="97" customWidth="1"/>
    <col min="16" max="17" width="9.140625" style="97"/>
    <col min="18" max="18" width="13.7109375" style="97" customWidth="1"/>
    <col min="19" max="19" width="15" style="97" customWidth="1"/>
    <col min="20" max="20" width="16.5703125" style="97" customWidth="1"/>
    <col min="21" max="16384" width="9.140625" style="97"/>
  </cols>
  <sheetData>
    <row r="3" spans="1:20" x14ac:dyDescent="0.2">
      <c r="A3" s="98" t="s">
        <v>27</v>
      </c>
      <c r="B3" s="96" t="s">
        <v>28</v>
      </c>
      <c r="C3" s="96"/>
      <c r="D3" s="96"/>
      <c r="E3" s="96"/>
      <c r="F3" s="98"/>
      <c r="G3" s="96" t="s">
        <v>44</v>
      </c>
      <c r="H3" s="96"/>
      <c r="I3" s="96"/>
      <c r="J3" s="96"/>
      <c r="K3" s="98"/>
      <c r="L3" s="96" t="s">
        <v>34</v>
      </c>
      <c r="M3" s="96"/>
      <c r="N3" s="96"/>
      <c r="O3" s="96"/>
      <c r="P3" s="98"/>
      <c r="Q3" s="96" t="s">
        <v>144</v>
      </c>
      <c r="R3" s="96"/>
      <c r="S3" s="96"/>
      <c r="T3" s="96"/>
    </row>
    <row r="4" spans="1:20" ht="14.25" x14ac:dyDescent="0.2">
      <c r="A4" s="98" t="s">
        <v>122</v>
      </c>
      <c r="B4" s="4" t="s">
        <v>12</v>
      </c>
      <c r="C4" s="103" t="s">
        <v>619</v>
      </c>
      <c r="D4" s="4" t="s">
        <v>606</v>
      </c>
      <c r="E4" s="93" t="s">
        <v>607</v>
      </c>
      <c r="F4" s="3"/>
      <c r="G4" s="4" t="s">
        <v>12</v>
      </c>
      <c r="H4" s="103" t="s">
        <v>619</v>
      </c>
      <c r="I4" s="4" t="s">
        <v>606</v>
      </c>
      <c r="J4" s="93" t="s">
        <v>607</v>
      </c>
      <c r="K4" s="3"/>
      <c r="L4" s="4" t="s">
        <v>12</v>
      </c>
      <c r="M4" s="103" t="s">
        <v>619</v>
      </c>
      <c r="N4" s="4" t="s">
        <v>606</v>
      </c>
      <c r="O4" s="93" t="s">
        <v>607</v>
      </c>
      <c r="P4" s="3"/>
      <c r="Q4" s="4" t="s">
        <v>12</v>
      </c>
      <c r="R4" s="103" t="s">
        <v>619</v>
      </c>
      <c r="S4" s="4" t="s">
        <v>606</v>
      </c>
      <c r="T4" s="93" t="s">
        <v>607</v>
      </c>
    </row>
    <row r="5" spans="1:20" x14ac:dyDescent="0.2">
      <c r="B5" s="3">
        <v>38.1</v>
      </c>
      <c r="C5" s="3">
        <v>8.42</v>
      </c>
      <c r="D5" s="3">
        <v>38.1</v>
      </c>
      <c r="E5" s="3">
        <v>31</v>
      </c>
      <c r="F5" s="3"/>
      <c r="G5" s="3">
        <v>31.6</v>
      </c>
      <c r="H5" s="3">
        <v>69.5</v>
      </c>
      <c r="I5" s="3">
        <v>10.4</v>
      </c>
      <c r="J5" s="3">
        <v>31.7</v>
      </c>
      <c r="K5" s="3"/>
      <c r="L5" s="3">
        <v>11.1</v>
      </c>
      <c r="M5" s="3">
        <v>11.9</v>
      </c>
      <c r="N5" s="3">
        <v>2.1800000000000002</v>
      </c>
      <c r="O5" s="3">
        <v>9.15</v>
      </c>
      <c r="P5" s="3"/>
      <c r="Q5" s="3">
        <v>3.6</v>
      </c>
      <c r="R5" s="3">
        <v>5.23</v>
      </c>
      <c r="S5" s="3">
        <v>0.59</v>
      </c>
      <c r="T5" s="3">
        <v>4.2300000000000004</v>
      </c>
    </row>
    <row r="6" spans="1:20" x14ac:dyDescent="0.2">
      <c r="B6" s="3">
        <v>33.9</v>
      </c>
      <c r="C6" s="3">
        <v>9.31</v>
      </c>
      <c r="D6" s="3">
        <v>38.299999999999997</v>
      </c>
      <c r="E6" s="3">
        <v>19.3</v>
      </c>
      <c r="F6" s="3"/>
      <c r="G6" s="3">
        <v>23.9</v>
      </c>
      <c r="H6" s="3">
        <v>58.9</v>
      </c>
      <c r="I6" s="3">
        <v>18.2</v>
      </c>
      <c r="J6" s="3">
        <v>37.9</v>
      </c>
      <c r="K6" s="3"/>
      <c r="L6" s="3">
        <v>21.8</v>
      </c>
      <c r="M6" s="3">
        <v>19.2</v>
      </c>
      <c r="N6" s="3">
        <v>8.0299999999999994</v>
      </c>
      <c r="O6" s="3">
        <v>13</v>
      </c>
      <c r="P6" s="3"/>
      <c r="Q6" s="3">
        <v>1.77</v>
      </c>
      <c r="R6" s="3">
        <v>5.49</v>
      </c>
      <c r="S6" s="3">
        <v>0.92</v>
      </c>
      <c r="T6" s="3">
        <v>6.05</v>
      </c>
    </row>
    <row r="7" spans="1:20" x14ac:dyDescent="0.2">
      <c r="B7" s="3">
        <v>23.2</v>
      </c>
      <c r="C7" s="3">
        <v>12.2</v>
      </c>
      <c r="D7" s="3">
        <v>47.5</v>
      </c>
      <c r="E7" s="3">
        <v>22.8</v>
      </c>
      <c r="F7" s="3"/>
      <c r="G7" s="3">
        <v>29.5</v>
      </c>
      <c r="H7" s="3">
        <v>58.5</v>
      </c>
      <c r="I7" s="3">
        <v>14.2</v>
      </c>
      <c r="J7" s="3">
        <v>42.8</v>
      </c>
      <c r="K7" s="3"/>
      <c r="L7" s="3">
        <v>6.83</v>
      </c>
      <c r="M7" s="3">
        <v>13.8</v>
      </c>
      <c r="N7" s="3">
        <v>3.92</v>
      </c>
      <c r="O7" s="3">
        <v>5.91</v>
      </c>
      <c r="P7" s="3"/>
      <c r="Q7" s="3">
        <v>2.73</v>
      </c>
      <c r="R7" s="3">
        <v>5.6</v>
      </c>
      <c r="S7" s="3">
        <v>1.44</v>
      </c>
      <c r="T7" s="3">
        <v>5.64</v>
      </c>
    </row>
    <row r="8" spans="1:20" x14ac:dyDescent="0.2">
      <c r="B8" s="3">
        <v>19</v>
      </c>
      <c r="C8" s="3">
        <v>12.4</v>
      </c>
      <c r="D8" s="3">
        <v>30.2</v>
      </c>
      <c r="E8" s="3">
        <v>25.7</v>
      </c>
      <c r="F8" s="3"/>
      <c r="G8" s="3">
        <v>45.7</v>
      </c>
      <c r="H8" s="3">
        <v>53.6</v>
      </c>
      <c r="I8" s="3">
        <v>40.6</v>
      </c>
      <c r="J8" s="3">
        <v>23.5</v>
      </c>
      <c r="K8" s="3"/>
      <c r="L8" s="3">
        <v>3.92</v>
      </c>
      <c r="M8" s="3">
        <v>13.3</v>
      </c>
      <c r="N8" s="3">
        <v>3.17</v>
      </c>
      <c r="O8" s="3">
        <v>3.41</v>
      </c>
      <c r="P8" s="3"/>
      <c r="Q8" s="3">
        <v>4.3899999999999997</v>
      </c>
      <c r="R8" s="3">
        <v>4.5999999999999996</v>
      </c>
      <c r="S8" s="3">
        <v>3.18</v>
      </c>
      <c r="T8" s="3">
        <v>4.93</v>
      </c>
    </row>
    <row r="9" spans="1:20" x14ac:dyDescent="0.2">
      <c r="B9" s="3">
        <v>27.6</v>
      </c>
      <c r="C9" s="3">
        <v>7.56</v>
      </c>
      <c r="D9" s="3">
        <v>37.6</v>
      </c>
      <c r="E9" s="3">
        <v>36.799999999999997</v>
      </c>
      <c r="F9" s="3"/>
      <c r="G9" s="3">
        <v>30.3</v>
      </c>
      <c r="H9" s="3">
        <v>65.7</v>
      </c>
      <c r="I9" s="3">
        <v>30.2</v>
      </c>
      <c r="J9" s="3">
        <v>9.15</v>
      </c>
      <c r="K9" s="3"/>
      <c r="L9" s="3">
        <v>3.56</v>
      </c>
      <c r="M9" s="3">
        <v>14.3</v>
      </c>
      <c r="N9" s="3">
        <v>1.64</v>
      </c>
      <c r="O9" s="3">
        <v>1.52</v>
      </c>
      <c r="P9" s="3"/>
      <c r="Q9" s="3">
        <v>1.42</v>
      </c>
      <c r="R9" s="3">
        <v>4.1900000000000004</v>
      </c>
      <c r="S9" s="3">
        <v>5</v>
      </c>
      <c r="T9" s="3">
        <v>2.85</v>
      </c>
    </row>
    <row r="10" spans="1:20" x14ac:dyDescent="0.2">
      <c r="B10" s="3">
        <v>14.9</v>
      </c>
      <c r="C10" s="3">
        <v>15.3</v>
      </c>
      <c r="D10" s="3">
        <v>37.700000000000003</v>
      </c>
      <c r="E10" s="3">
        <v>8.4700000000000006</v>
      </c>
      <c r="F10" s="3"/>
      <c r="G10" s="3">
        <v>23.3</v>
      </c>
      <c r="H10" s="3">
        <v>38.9</v>
      </c>
      <c r="I10" s="3">
        <v>31.2</v>
      </c>
      <c r="J10" s="3">
        <v>56.6</v>
      </c>
      <c r="K10" s="3"/>
      <c r="L10" s="3">
        <v>9.7200000000000006</v>
      </c>
      <c r="M10" s="3">
        <v>13.7</v>
      </c>
      <c r="N10" s="3">
        <v>2.11</v>
      </c>
      <c r="O10" s="3">
        <v>7.95</v>
      </c>
      <c r="P10" s="3"/>
      <c r="Q10" s="3">
        <v>2.5499999999999998</v>
      </c>
      <c r="R10" s="3">
        <v>2.84</v>
      </c>
      <c r="S10" s="3">
        <v>2.08</v>
      </c>
      <c r="T10" s="3">
        <v>4.25</v>
      </c>
    </row>
    <row r="11" spans="1:20" x14ac:dyDescent="0.2">
      <c r="B11" s="3">
        <v>26.8</v>
      </c>
      <c r="C11" s="3">
        <v>15.7</v>
      </c>
      <c r="D11" s="3">
        <v>43.6</v>
      </c>
      <c r="E11" s="3">
        <v>25</v>
      </c>
      <c r="F11" s="3"/>
      <c r="G11" s="3">
        <v>15.3</v>
      </c>
      <c r="H11" s="3">
        <v>40.700000000000003</v>
      </c>
      <c r="I11" s="3">
        <v>15.5</v>
      </c>
      <c r="J11" s="3">
        <v>9.4700000000000006</v>
      </c>
      <c r="K11" s="3"/>
      <c r="L11" s="3">
        <v>6.58</v>
      </c>
      <c r="M11" s="3">
        <v>16</v>
      </c>
      <c r="N11" s="3">
        <v>3.44</v>
      </c>
      <c r="O11" s="3">
        <v>3.4</v>
      </c>
      <c r="P11" s="3"/>
      <c r="Q11" s="3">
        <v>1.36</v>
      </c>
      <c r="R11" s="3">
        <v>2.23</v>
      </c>
      <c r="S11" s="3">
        <v>2.33</v>
      </c>
      <c r="T11" s="3">
        <v>1.71</v>
      </c>
    </row>
    <row r="12" spans="1:20" x14ac:dyDescent="0.2">
      <c r="B12" s="3">
        <v>10.5</v>
      </c>
      <c r="C12" s="3">
        <v>16.7</v>
      </c>
      <c r="D12" s="3">
        <v>36.799999999999997</v>
      </c>
      <c r="E12" s="3">
        <v>19.8</v>
      </c>
      <c r="F12" s="3"/>
      <c r="G12" s="3">
        <v>41.3</v>
      </c>
      <c r="H12" s="3">
        <v>41.5</v>
      </c>
      <c r="I12" s="3">
        <v>8.56</v>
      </c>
      <c r="J12" s="3">
        <v>10.9</v>
      </c>
      <c r="K12" s="3"/>
      <c r="L12" s="3">
        <v>11.9</v>
      </c>
      <c r="M12" s="3">
        <v>19.100000000000001</v>
      </c>
      <c r="N12" s="3">
        <v>2.33</v>
      </c>
      <c r="O12" s="3">
        <v>3.58</v>
      </c>
      <c r="P12" s="3"/>
      <c r="Q12" s="3">
        <v>6.75</v>
      </c>
      <c r="R12" s="3">
        <v>3.76</v>
      </c>
      <c r="S12" s="3">
        <v>1.97</v>
      </c>
      <c r="T12" s="3">
        <v>3.04</v>
      </c>
    </row>
    <row r="13" spans="1:20" x14ac:dyDescent="0.2">
      <c r="B13" s="3">
        <v>9.2200000000000006</v>
      </c>
      <c r="C13" s="3">
        <v>14.6</v>
      </c>
      <c r="D13" s="3">
        <v>36.5</v>
      </c>
      <c r="E13" s="3">
        <v>35.9</v>
      </c>
      <c r="F13" s="3"/>
      <c r="G13" s="3">
        <v>48.6</v>
      </c>
      <c r="H13" s="3">
        <v>45.4</v>
      </c>
      <c r="I13" s="3">
        <v>10.3</v>
      </c>
      <c r="J13" s="3">
        <v>5.41</v>
      </c>
      <c r="K13" s="3"/>
      <c r="L13" s="3">
        <v>12.7</v>
      </c>
      <c r="M13" s="3">
        <v>17.399999999999999</v>
      </c>
      <c r="N13" s="3">
        <v>3.21</v>
      </c>
      <c r="O13" s="3">
        <v>2.0499999999999998</v>
      </c>
      <c r="P13" s="3"/>
      <c r="Q13" s="3">
        <v>6.37</v>
      </c>
      <c r="R13" s="3">
        <v>6.04</v>
      </c>
      <c r="S13" s="3">
        <v>2.04</v>
      </c>
      <c r="T13" s="3">
        <v>1.26</v>
      </c>
    </row>
    <row r="14" spans="1:20" x14ac:dyDescent="0.2">
      <c r="B14" s="3">
        <v>14.7</v>
      </c>
      <c r="C14" s="3">
        <v>18.3</v>
      </c>
      <c r="D14" s="3">
        <v>39.1</v>
      </c>
      <c r="E14" s="3">
        <v>39.1</v>
      </c>
      <c r="F14" s="3"/>
      <c r="G14" s="3">
        <v>32.700000000000003</v>
      </c>
      <c r="H14" s="3">
        <v>36.1</v>
      </c>
      <c r="I14" s="3">
        <v>5.57</v>
      </c>
      <c r="J14" s="3">
        <v>7.26</v>
      </c>
      <c r="K14" s="3"/>
      <c r="L14" s="3">
        <v>6.87</v>
      </c>
      <c r="M14" s="3">
        <v>16.899999999999999</v>
      </c>
      <c r="N14" s="3">
        <v>2.09</v>
      </c>
      <c r="O14" s="3">
        <v>1.86</v>
      </c>
      <c r="P14" s="3"/>
      <c r="Q14" s="3">
        <v>4.34</v>
      </c>
      <c r="R14" s="3">
        <v>8.14</v>
      </c>
      <c r="S14" s="3">
        <v>0.62</v>
      </c>
      <c r="T14" s="3">
        <v>1.78</v>
      </c>
    </row>
    <row r="15" spans="1:20" x14ac:dyDescent="0.2">
      <c r="B15" s="3">
        <v>19.600000000000001</v>
      </c>
      <c r="C15" s="3">
        <v>21.4</v>
      </c>
      <c r="D15" s="3">
        <v>41.8</v>
      </c>
      <c r="E15" s="3">
        <v>37.5</v>
      </c>
      <c r="F15" s="3"/>
      <c r="G15" s="3">
        <v>19.8</v>
      </c>
      <c r="H15" s="3">
        <v>28.2</v>
      </c>
      <c r="I15" s="3">
        <v>1.38</v>
      </c>
      <c r="J15" s="3">
        <v>8.42</v>
      </c>
      <c r="K15" s="3"/>
      <c r="L15" s="3">
        <v>8.23</v>
      </c>
      <c r="M15" s="3">
        <v>14.4</v>
      </c>
      <c r="N15" s="3">
        <v>0.51</v>
      </c>
      <c r="O15" s="3">
        <v>1.74</v>
      </c>
      <c r="P15" s="3"/>
      <c r="Q15" s="3">
        <v>3.25</v>
      </c>
      <c r="R15" s="3">
        <v>3.73</v>
      </c>
      <c r="S15" s="3">
        <v>0.63</v>
      </c>
      <c r="T15" s="3">
        <v>1.99</v>
      </c>
    </row>
    <row r="16" spans="1:20" x14ac:dyDescent="0.2">
      <c r="B16" s="3">
        <v>20.399999999999999</v>
      </c>
      <c r="C16" s="3">
        <v>17.399999999999999</v>
      </c>
      <c r="D16" s="3">
        <v>43</v>
      </c>
      <c r="E16" s="3">
        <v>28.7</v>
      </c>
      <c r="F16" s="3"/>
      <c r="G16" s="3">
        <v>20.100000000000001</v>
      </c>
      <c r="H16" s="3">
        <v>33.9</v>
      </c>
      <c r="I16" s="3">
        <v>0.65</v>
      </c>
      <c r="J16" s="3">
        <v>3.62</v>
      </c>
      <c r="K16" s="3"/>
      <c r="L16" s="3">
        <v>5.87</v>
      </c>
      <c r="M16" s="3">
        <v>18.7</v>
      </c>
      <c r="N16" s="3">
        <v>0.2</v>
      </c>
      <c r="O16" s="3">
        <v>2.11</v>
      </c>
      <c r="P16" s="3"/>
      <c r="Q16" s="3">
        <v>4.18</v>
      </c>
      <c r="R16" s="3">
        <v>7.73</v>
      </c>
      <c r="S16" s="3">
        <v>0.54</v>
      </c>
      <c r="T16" s="3">
        <v>0.8</v>
      </c>
    </row>
    <row r="17" spans="1:20" x14ac:dyDescent="0.2">
      <c r="B17" s="3">
        <v>19.8</v>
      </c>
      <c r="C17" s="3">
        <v>21.2</v>
      </c>
      <c r="D17" s="3">
        <v>40.1</v>
      </c>
      <c r="E17" s="3">
        <v>28.1</v>
      </c>
      <c r="F17" s="3"/>
      <c r="G17" s="3">
        <v>17.5</v>
      </c>
      <c r="H17" s="3">
        <v>29.4</v>
      </c>
      <c r="I17" s="3">
        <v>5.87</v>
      </c>
      <c r="J17" s="3">
        <v>3.08</v>
      </c>
      <c r="K17" s="3"/>
      <c r="L17" s="3">
        <v>9.48</v>
      </c>
      <c r="M17" s="3">
        <v>17.600000000000001</v>
      </c>
      <c r="N17" s="3">
        <v>2.37</v>
      </c>
      <c r="O17" s="3">
        <v>2.0099999999999998</v>
      </c>
      <c r="P17" s="3"/>
      <c r="Q17" s="3">
        <v>1.81</v>
      </c>
      <c r="R17" s="3">
        <v>5.33</v>
      </c>
      <c r="S17" s="3">
        <v>4.8899999999999997</v>
      </c>
      <c r="T17" s="3">
        <v>0.86</v>
      </c>
    </row>
    <row r="18" spans="1:20" x14ac:dyDescent="0.2">
      <c r="B18" s="3">
        <v>20.7</v>
      </c>
      <c r="C18" s="3"/>
      <c r="D18" s="3">
        <v>40.700000000000003</v>
      </c>
      <c r="E18" s="3">
        <v>24.6</v>
      </c>
      <c r="F18" s="3"/>
      <c r="G18" s="3">
        <v>16.399999999999999</v>
      </c>
      <c r="H18" s="3"/>
      <c r="I18" s="3">
        <v>9.06</v>
      </c>
      <c r="J18" s="3">
        <v>2.14</v>
      </c>
      <c r="K18" s="3"/>
      <c r="L18" s="3">
        <v>5.41</v>
      </c>
      <c r="M18" s="3"/>
      <c r="N18" s="3">
        <v>2.73</v>
      </c>
      <c r="O18" s="3">
        <v>1.1000000000000001</v>
      </c>
      <c r="P18" s="3"/>
      <c r="Q18" s="3">
        <v>6.42</v>
      </c>
      <c r="R18" s="3"/>
      <c r="S18" s="3">
        <v>2.94</v>
      </c>
      <c r="T18" s="3">
        <v>0.47</v>
      </c>
    </row>
    <row r="19" spans="1:20" x14ac:dyDescent="0.2">
      <c r="B19" s="3">
        <v>26.1</v>
      </c>
      <c r="C19" s="3"/>
      <c r="D19" s="3">
        <v>40.6</v>
      </c>
      <c r="E19" s="3">
        <v>24.4</v>
      </c>
      <c r="F19" s="3"/>
      <c r="G19" s="3">
        <v>10.1</v>
      </c>
      <c r="H19" s="3"/>
      <c r="I19" s="3">
        <v>6.95</v>
      </c>
      <c r="J19" s="3">
        <v>4.57</v>
      </c>
      <c r="K19" s="3"/>
      <c r="L19" s="3">
        <v>10</v>
      </c>
      <c r="M19" s="3"/>
      <c r="N19" s="3">
        <v>2.7</v>
      </c>
      <c r="O19" s="3">
        <v>1.67</v>
      </c>
      <c r="P19" s="3"/>
      <c r="Q19" s="3">
        <v>1.23</v>
      </c>
      <c r="R19" s="3"/>
      <c r="S19" s="3">
        <v>1.56</v>
      </c>
      <c r="T19" s="3">
        <v>2.1</v>
      </c>
    </row>
    <row r="20" spans="1:20" x14ac:dyDescent="0.2">
      <c r="B20" s="3"/>
      <c r="C20" s="3"/>
      <c r="D20" s="3"/>
      <c r="E20" s="3">
        <v>22.9</v>
      </c>
      <c r="F20" s="3"/>
      <c r="G20" s="3"/>
      <c r="H20" s="3"/>
      <c r="I20" s="3"/>
      <c r="J20" s="3">
        <v>1.87</v>
      </c>
      <c r="K20" s="3"/>
      <c r="L20" s="3"/>
      <c r="M20" s="3"/>
      <c r="N20" s="3"/>
      <c r="O20" s="3">
        <v>0.48</v>
      </c>
      <c r="P20" s="3"/>
      <c r="Q20" s="3"/>
      <c r="R20" s="3"/>
      <c r="S20" s="3"/>
      <c r="T20" s="3">
        <v>1</v>
      </c>
    </row>
    <row r="22" spans="1:20" x14ac:dyDescent="0.2">
      <c r="A22" s="98" t="s">
        <v>122</v>
      </c>
      <c r="B22" s="96" t="s">
        <v>56</v>
      </c>
      <c r="C22" s="96"/>
      <c r="D22" s="96"/>
      <c r="E22" s="96"/>
      <c r="F22" s="98"/>
      <c r="G22" s="96" t="s">
        <v>57</v>
      </c>
      <c r="H22" s="96"/>
      <c r="I22" s="96"/>
      <c r="J22" s="96"/>
      <c r="K22" s="98"/>
      <c r="L22" s="96" t="s">
        <v>145</v>
      </c>
      <c r="M22" s="96"/>
      <c r="N22" s="96"/>
      <c r="O22" s="96"/>
      <c r="Q22" s="96" t="s">
        <v>45</v>
      </c>
      <c r="R22" s="99"/>
      <c r="S22" s="99"/>
      <c r="T22" s="99"/>
    </row>
    <row r="23" spans="1:20" ht="14.25" x14ac:dyDescent="0.2">
      <c r="B23" s="4" t="s">
        <v>12</v>
      </c>
      <c r="C23" s="103" t="s">
        <v>619</v>
      </c>
      <c r="D23" s="4" t="s">
        <v>606</v>
      </c>
      <c r="E23" s="93" t="s">
        <v>607</v>
      </c>
      <c r="F23" s="3"/>
      <c r="G23" s="4" t="s">
        <v>12</v>
      </c>
      <c r="H23" s="103" t="s">
        <v>619</v>
      </c>
      <c r="I23" s="4" t="s">
        <v>606</v>
      </c>
      <c r="J23" s="93" t="s">
        <v>607</v>
      </c>
      <c r="K23" s="3"/>
      <c r="L23" s="4" t="s">
        <v>12</v>
      </c>
      <c r="M23" s="103" t="s">
        <v>619</v>
      </c>
      <c r="N23" s="4" t="s">
        <v>606</v>
      </c>
      <c r="O23" s="93" t="s">
        <v>607</v>
      </c>
      <c r="Q23" s="4" t="s">
        <v>12</v>
      </c>
      <c r="R23" s="103" t="s">
        <v>619</v>
      </c>
      <c r="S23" s="4" t="s">
        <v>606</v>
      </c>
      <c r="T23" s="93" t="s">
        <v>607</v>
      </c>
    </row>
    <row r="24" spans="1:20" x14ac:dyDescent="0.2">
      <c r="B24" s="3">
        <v>5.89</v>
      </c>
      <c r="C24" s="3">
        <v>0.5</v>
      </c>
      <c r="D24" s="3">
        <v>22.1</v>
      </c>
      <c r="E24" s="3">
        <v>13.3</v>
      </c>
      <c r="F24" s="3"/>
      <c r="G24" s="3">
        <v>0.2</v>
      </c>
      <c r="H24" s="3">
        <v>4.2999999999999997E-2</v>
      </c>
      <c r="I24" s="3">
        <v>1.1100000000000001</v>
      </c>
      <c r="J24" s="3">
        <v>0.18</v>
      </c>
      <c r="K24" s="3"/>
      <c r="L24" s="3">
        <v>1.86</v>
      </c>
      <c r="M24" s="3">
        <v>1.55</v>
      </c>
      <c r="N24" s="3">
        <v>0.7</v>
      </c>
      <c r="O24" s="3">
        <v>0.42</v>
      </c>
      <c r="P24" s="3"/>
      <c r="Q24" s="3">
        <v>7.07</v>
      </c>
      <c r="R24" s="3">
        <v>17.2</v>
      </c>
      <c r="S24" s="3">
        <v>8.68</v>
      </c>
      <c r="T24" s="3">
        <v>2.95</v>
      </c>
    </row>
    <row r="25" spans="1:20" x14ac:dyDescent="0.2">
      <c r="B25" s="3">
        <v>8.35</v>
      </c>
      <c r="C25" s="3">
        <v>0.14000000000000001</v>
      </c>
      <c r="D25" s="3">
        <v>10.1</v>
      </c>
      <c r="E25" s="3">
        <v>14.1</v>
      </c>
      <c r="F25" s="3"/>
      <c r="G25" s="3">
        <v>3.5000000000000003E-2</v>
      </c>
      <c r="H25" s="3">
        <v>3.5000000000000003E-2</v>
      </c>
      <c r="I25" s="3">
        <v>0.05</v>
      </c>
      <c r="J25" s="3">
        <v>7.1999999999999995E-2</v>
      </c>
      <c r="K25" s="3"/>
      <c r="L25" s="3">
        <v>2.82</v>
      </c>
      <c r="M25" s="3">
        <v>0.18</v>
      </c>
      <c r="N25" s="3">
        <v>0.74</v>
      </c>
      <c r="O25" s="3">
        <v>0.63</v>
      </c>
      <c r="P25" s="3"/>
      <c r="Q25" s="3">
        <v>5.92</v>
      </c>
      <c r="R25" s="3">
        <v>15.4</v>
      </c>
      <c r="S25" s="3">
        <v>5.17</v>
      </c>
      <c r="T25" s="3">
        <v>8.64</v>
      </c>
    </row>
    <row r="26" spans="1:20" x14ac:dyDescent="0.2">
      <c r="B26" s="3">
        <v>4.1900000000000004</v>
      </c>
      <c r="C26" s="3">
        <v>4.2000000000000003E-2</v>
      </c>
      <c r="D26" s="3">
        <v>19.8</v>
      </c>
      <c r="E26" s="3">
        <v>16.8</v>
      </c>
      <c r="F26" s="3"/>
      <c r="G26" s="3">
        <v>0.12</v>
      </c>
      <c r="H26" s="3">
        <v>4.2000000000000003E-2</v>
      </c>
      <c r="I26" s="3">
        <v>0.27</v>
      </c>
      <c r="J26" s="3">
        <v>5.0999999999999997E-2</v>
      </c>
      <c r="K26" s="3"/>
      <c r="L26" s="3">
        <v>1.47</v>
      </c>
      <c r="M26" s="3">
        <v>0.34</v>
      </c>
      <c r="N26" s="3">
        <v>0.62</v>
      </c>
      <c r="O26" s="3">
        <v>0.52</v>
      </c>
      <c r="P26" s="3"/>
      <c r="Q26" s="3">
        <v>3.33</v>
      </c>
      <c r="R26" s="3">
        <v>9.93</v>
      </c>
      <c r="S26" s="3">
        <v>4.49</v>
      </c>
      <c r="T26" s="3">
        <v>12.1</v>
      </c>
    </row>
    <row r="27" spans="1:20" x14ac:dyDescent="0.2">
      <c r="B27" s="3">
        <v>2.62</v>
      </c>
      <c r="C27" s="3">
        <v>0</v>
      </c>
      <c r="D27" s="3">
        <v>16.899999999999999</v>
      </c>
      <c r="E27" s="3">
        <v>13.4</v>
      </c>
      <c r="F27" s="3"/>
      <c r="G27" s="3">
        <v>0</v>
      </c>
      <c r="H27" s="3">
        <v>1.7999999999999999E-2</v>
      </c>
      <c r="I27" s="3">
        <v>0.1</v>
      </c>
      <c r="J27" s="3">
        <v>5.6000000000000001E-2</v>
      </c>
      <c r="K27" s="3"/>
      <c r="L27" s="3">
        <v>2.4900000000000002</v>
      </c>
      <c r="M27" s="3">
        <v>0.22</v>
      </c>
      <c r="N27" s="3">
        <v>0.77</v>
      </c>
      <c r="O27" s="3">
        <v>0.54</v>
      </c>
      <c r="P27" s="3"/>
      <c r="Q27" s="3">
        <v>3.96</v>
      </c>
      <c r="R27" s="3">
        <v>9.57</v>
      </c>
      <c r="S27" s="3">
        <v>6.68</v>
      </c>
      <c r="T27" s="3">
        <v>9.5399999999999991</v>
      </c>
    </row>
    <row r="28" spans="1:20" x14ac:dyDescent="0.2">
      <c r="B28" s="3">
        <v>5.54</v>
      </c>
      <c r="C28" s="3">
        <v>0.12</v>
      </c>
      <c r="D28" s="3">
        <v>13.9</v>
      </c>
      <c r="E28" s="3">
        <v>9.25</v>
      </c>
      <c r="F28" s="3"/>
      <c r="G28" s="3">
        <v>0.22</v>
      </c>
      <c r="H28" s="3">
        <v>0.44</v>
      </c>
      <c r="I28" s="3">
        <v>2.1000000000000001E-2</v>
      </c>
      <c r="J28" s="3">
        <v>9.9000000000000005E-2</v>
      </c>
      <c r="K28" s="3"/>
      <c r="L28" s="3">
        <v>6.58</v>
      </c>
      <c r="M28" s="3">
        <v>1.08</v>
      </c>
      <c r="N28" s="3">
        <v>0.37</v>
      </c>
      <c r="O28" s="3">
        <v>0.78</v>
      </c>
      <c r="P28" s="3"/>
      <c r="Q28" s="3">
        <v>6.33</v>
      </c>
      <c r="R28" s="3">
        <v>15.9</v>
      </c>
      <c r="S28" s="3">
        <v>5.85</v>
      </c>
      <c r="T28" s="3">
        <v>7.84</v>
      </c>
    </row>
    <row r="29" spans="1:20" x14ac:dyDescent="0.2">
      <c r="B29" s="3">
        <v>12.7</v>
      </c>
      <c r="C29" s="3">
        <v>0</v>
      </c>
      <c r="D29" s="3">
        <v>44.7</v>
      </c>
      <c r="E29" s="3">
        <v>11</v>
      </c>
      <c r="F29" s="3"/>
      <c r="G29" s="3">
        <v>1.66</v>
      </c>
      <c r="H29" s="3">
        <v>4.7E-2</v>
      </c>
      <c r="I29" s="3">
        <v>1.66</v>
      </c>
      <c r="J29" s="3">
        <v>6.4000000000000001E-2</v>
      </c>
      <c r="K29" s="3"/>
      <c r="L29" s="3">
        <v>7.74</v>
      </c>
      <c r="M29" s="3">
        <v>0.9</v>
      </c>
      <c r="N29" s="3">
        <v>1.96</v>
      </c>
      <c r="O29" s="3">
        <v>0.59</v>
      </c>
      <c r="P29" s="3"/>
      <c r="Q29" s="3">
        <v>11.7</v>
      </c>
      <c r="R29" s="3">
        <v>23.9</v>
      </c>
      <c r="S29" s="3">
        <v>16.2</v>
      </c>
      <c r="T29" s="3">
        <v>7.96</v>
      </c>
    </row>
    <row r="30" spans="1:20" x14ac:dyDescent="0.2">
      <c r="B30" s="3">
        <v>13.6</v>
      </c>
      <c r="C30" s="3">
        <v>0.04</v>
      </c>
      <c r="D30" s="3">
        <v>43.6</v>
      </c>
      <c r="E30" s="3">
        <v>26.5</v>
      </c>
      <c r="F30" s="3"/>
      <c r="G30" s="3">
        <v>2.4500000000000002</v>
      </c>
      <c r="H30" s="3">
        <v>0.18</v>
      </c>
      <c r="I30" s="3">
        <v>1.01</v>
      </c>
      <c r="J30" s="3">
        <v>0.84</v>
      </c>
      <c r="K30" s="3"/>
      <c r="L30" s="3">
        <v>6.05</v>
      </c>
      <c r="M30" s="3">
        <v>1.08</v>
      </c>
      <c r="N30" s="3">
        <v>2.64</v>
      </c>
      <c r="O30" s="3">
        <v>1.08</v>
      </c>
      <c r="P30" s="3"/>
      <c r="Q30" s="3">
        <v>13.6</v>
      </c>
      <c r="R30" s="3">
        <v>17.600000000000001</v>
      </c>
      <c r="S30" s="3">
        <v>15.6</v>
      </c>
      <c r="T30" s="3">
        <v>16.3</v>
      </c>
    </row>
    <row r="31" spans="1:20" x14ac:dyDescent="0.2">
      <c r="B31" s="3">
        <v>9.9</v>
      </c>
      <c r="C31" s="3">
        <v>7.3999999999999996E-2</v>
      </c>
      <c r="D31" s="3">
        <v>36.6</v>
      </c>
      <c r="E31" s="3">
        <v>29.7</v>
      </c>
      <c r="F31" s="3"/>
      <c r="G31" s="3">
        <v>1.6</v>
      </c>
      <c r="H31" s="3">
        <v>0.22</v>
      </c>
      <c r="I31" s="3">
        <v>1.74</v>
      </c>
      <c r="J31" s="3">
        <v>0.81</v>
      </c>
      <c r="K31" s="3"/>
      <c r="L31" s="3">
        <v>4.46</v>
      </c>
      <c r="M31" s="3">
        <v>0.6</v>
      </c>
      <c r="N31" s="3">
        <v>2.27</v>
      </c>
      <c r="O31" s="3">
        <v>1.5</v>
      </c>
      <c r="P31" s="3"/>
      <c r="Q31" s="3">
        <v>15.3</v>
      </c>
      <c r="R31" s="3">
        <v>17.2</v>
      </c>
      <c r="S31" s="3">
        <v>16.3</v>
      </c>
      <c r="T31" s="3">
        <v>14.5</v>
      </c>
    </row>
    <row r="32" spans="1:20" x14ac:dyDescent="0.2">
      <c r="B32" s="3">
        <v>14</v>
      </c>
      <c r="C32" s="3"/>
      <c r="D32" s="3">
        <v>29.2</v>
      </c>
      <c r="E32" s="3">
        <v>32.200000000000003</v>
      </c>
      <c r="F32" s="3"/>
      <c r="G32" s="3">
        <v>2.89</v>
      </c>
      <c r="H32" s="3"/>
      <c r="I32" s="3">
        <v>1.9</v>
      </c>
      <c r="J32" s="3">
        <v>1.0900000000000001</v>
      </c>
      <c r="K32" s="3"/>
      <c r="L32" s="3">
        <v>6.92</v>
      </c>
      <c r="M32" s="3"/>
      <c r="N32" s="3">
        <v>1.03</v>
      </c>
      <c r="O32" s="3">
        <v>1.29</v>
      </c>
      <c r="P32" s="3"/>
      <c r="Q32" s="3">
        <v>13.5</v>
      </c>
      <c r="R32" s="3"/>
      <c r="S32" s="3">
        <v>16.5</v>
      </c>
      <c r="T32" s="3">
        <v>16.600000000000001</v>
      </c>
    </row>
    <row r="33" spans="1:20" x14ac:dyDescent="0.2">
      <c r="B33" s="3">
        <v>11</v>
      </c>
      <c r="C33" s="3"/>
      <c r="D33" s="3">
        <v>30.1</v>
      </c>
      <c r="E33" s="3">
        <v>30.6</v>
      </c>
      <c r="F33" s="3"/>
      <c r="G33" s="3">
        <v>2.5499999999999998</v>
      </c>
      <c r="H33" s="3"/>
      <c r="I33" s="3">
        <v>1.19</v>
      </c>
      <c r="J33" s="3">
        <v>1.62</v>
      </c>
      <c r="K33" s="3"/>
      <c r="L33" s="3">
        <v>3.4</v>
      </c>
      <c r="M33" s="3"/>
      <c r="N33" s="3">
        <v>0.85</v>
      </c>
      <c r="O33" s="3">
        <v>1.35</v>
      </c>
      <c r="P33" s="3"/>
      <c r="Q33" s="3">
        <v>14.1</v>
      </c>
      <c r="R33" s="3"/>
      <c r="S33" s="3">
        <v>15.5</v>
      </c>
      <c r="T33" s="3">
        <v>14.4</v>
      </c>
    </row>
    <row r="34" spans="1:20" x14ac:dyDescent="0.2">
      <c r="B34" s="3"/>
      <c r="C34" s="3"/>
      <c r="D34" s="3"/>
      <c r="E34" s="3">
        <v>33.4</v>
      </c>
      <c r="F34" s="3"/>
      <c r="G34" s="3"/>
      <c r="H34" s="3"/>
      <c r="I34" s="3"/>
      <c r="J34" s="3">
        <v>0.91</v>
      </c>
      <c r="K34" s="3"/>
      <c r="L34" s="3"/>
      <c r="M34" s="3"/>
      <c r="N34" s="3"/>
      <c r="O34" s="3">
        <v>1.43</v>
      </c>
      <c r="P34" s="3"/>
      <c r="Q34" s="3"/>
      <c r="R34" s="3"/>
      <c r="S34" s="3"/>
      <c r="T34" s="3">
        <v>15.1</v>
      </c>
    </row>
    <row r="36" spans="1:20" x14ac:dyDescent="0.2">
      <c r="B36" s="96" t="s">
        <v>28</v>
      </c>
      <c r="C36" s="96"/>
      <c r="D36" s="96"/>
      <c r="E36" s="96"/>
      <c r="F36" s="98"/>
      <c r="G36" s="96" t="s">
        <v>44</v>
      </c>
      <c r="H36" s="96"/>
      <c r="I36" s="96"/>
      <c r="J36" s="96"/>
      <c r="K36" s="98"/>
      <c r="L36" s="96" t="s">
        <v>34</v>
      </c>
      <c r="M36" s="96"/>
      <c r="N36" s="96"/>
      <c r="O36" s="96"/>
      <c r="P36" s="98"/>
      <c r="Q36" s="96" t="s">
        <v>144</v>
      </c>
      <c r="R36" s="96"/>
      <c r="S36" s="96"/>
      <c r="T36" s="96"/>
    </row>
    <row r="37" spans="1:20" ht="14.25" x14ac:dyDescent="0.2">
      <c r="B37" s="4" t="s">
        <v>12</v>
      </c>
      <c r="C37" s="103" t="s">
        <v>619</v>
      </c>
      <c r="D37" s="4" t="s">
        <v>606</v>
      </c>
      <c r="E37" s="93" t="s">
        <v>607</v>
      </c>
      <c r="F37" s="3"/>
      <c r="G37" s="4" t="s">
        <v>12</v>
      </c>
      <c r="H37" s="103" t="s">
        <v>619</v>
      </c>
      <c r="I37" s="4" t="s">
        <v>606</v>
      </c>
      <c r="J37" s="93" t="s">
        <v>607</v>
      </c>
      <c r="K37" s="3"/>
      <c r="L37" s="4" t="s">
        <v>12</v>
      </c>
      <c r="M37" s="103" t="s">
        <v>619</v>
      </c>
      <c r="N37" s="4" t="s">
        <v>606</v>
      </c>
      <c r="O37" s="93" t="s">
        <v>607</v>
      </c>
      <c r="P37" s="3"/>
      <c r="Q37" s="4" t="s">
        <v>12</v>
      </c>
      <c r="R37" s="103" t="s">
        <v>619</v>
      </c>
      <c r="S37" s="4" t="s">
        <v>606</v>
      </c>
      <c r="T37" s="93" t="s">
        <v>607</v>
      </c>
    </row>
    <row r="38" spans="1:20" x14ac:dyDescent="0.2">
      <c r="A38" s="98" t="s">
        <v>66</v>
      </c>
      <c r="B38" s="3">
        <v>11.3</v>
      </c>
      <c r="C38" s="3">
        <v>3.08</v>
      </c>
      <c r="D38" s="3">
        <v>1</v>
      </c>
      <c r="E38" s="3">
        <v>7.25</v>
      </c>
      <c r="F38" s="3"/>
      <c r="G38" s="3">
        <v>69.8</v>
      </c>
      <c r="H38" s="3">
        <v>73.3</v>
      </c>
      <c r="I38" s="3">
        <v>73.400000000000006</v>
      </c>
      <c r="J38" s="3">
        <v>55.1</v>
      </c>
      <c r="K38" s="3"/>
      <c r="L38" s="3">
        <v>11.1</v>
      </c>
      <c r="M38" s="3">
        <v>21.2</v>
      </c>
      <c r="N38" s="3">
        <v>20.9</v>
      </c>
      <c r="O38" s="3">
        <v>20.100000000000001</v>
      </c>
      <c r="P38" s="3"/>
      <c r="Q38" s="3">
        <v>2.5499999999999998</v>
      </c>
      <c r="R38" s="3">
        <v>0.55000000000000004</v>
      </c>
      <c r="S38" s="3">
        <v>2.61</v>
      </c>
      <c r="T38" s="3">
        <v>7.74</v>
      </c>
    </row>
    <row r="39" spans="1:20" x14ac:dyDescent="0.2">
      <c r="B39" s="3">
        <v>15.9</v>
      </c>
      <c r="C39" s="3">
        <v>2.33</v>
      </c>
      <c r="D39" s="3">
        <v>2.57</v>
      </c>
      <c r="E39" s="3">
        <v>0.65</v>
      </c>
      <c r="F39" s="3"/>
      <c r="G39" s="3">
        <v>63.1</v>
      </c>
      <c r="H39" s="3">
        <v>72.5</v>
      </c>
      <c r="I39" s="3">
        <v>68.599999999999994</v>
      </c>
      <c r="J39" s="3">
        <v>81.5</v>
      </c>
      <c r="K39" s="3"/>
      <c r="L39" s="3">
        <v>10.3</v>
      </c>
      <c r="M39" s="3">
        <v>22</v>
      </c>
      <c r="N39" s="3">
        <v>21.6</v>
      </c>
      <c r="O39" s="3">
        <v>14.3</v>
      </c>
      <c r="P39" s="3"/>
      <c r="Q39" s="3">
        <v>2.99</v>
      </c>
      <c r="R39" s="3">
        <v>0.86</v>
      </c>
      <c r="S39" s="3">
        <v>3.89</v>
      </c>
      <c r="T39" s="3">
        <v>1.31</v>
      </c>
    </row>
    <row r="40" spans="1:20" x14ac:dyDescent="0.2">
      <c r="B40" s="3">
        <v>7.35</v>
      </c>
      <c r="C40" s="3">
        <v>0.93</v>
      </c>
      <c r="D40" s="3">
        <v>3.08</v>
      </c>
      <c r="E40" s="3">
        <v>0.62</v>
      </c>
      <c r="F40" s="3"/>
      <c r="G40" s="3">
        <v>49.8</v>
      </c>
      <c r="H40" s="3">
        <v>82.9</v>
      </c>
      <c r="I40" s="3">
        <v>79</v>
      </c>
      <c r="J40" s="3">
        <v>83.6</v>
      </c>
      <c r="K40" s="3"/>
      <c r="L40" s="3">
        <v>10.1</v>
      </c>
      <c r="M40" s="3">
        <v>13.6</v>
      </c>
      <c r="N40" s="3">
        <v>11</v>
      </c>
      <c r="O40" s="3">
        <v>12.1</v>
      </c>
      <c r="P40" s="3"/>
      <c r="Q40" s="3">
        <v>18.2</v>
      </c>
      <c r="R40" s="3">
        <v>1.36</v>
      </c>
      <c r="S40" s="3">
        <v>3.49</v>
      </c>
      <c r="T40" s="3">
        <v>1.03</v>
      </c>
    </row>
    <row r="41" spans="1:20" x14ac:dyDescent="0.2">
      <c r="B41" s="3">
        <v>12.8</v>
      </c>
      <c r="C41" s="3">
        <v>0.77</v>
      </c>
      <c r="D41" s="3">
        <v>1.7</v>
      </c>
      <c r="E41" s="3">
        <v>1.79</v>
      </c>
      <c r="F41" s="3"/>
      <c r="G41" s="3">
        <v>53</v>
      </c>
      <c r="H41" s="3">
        <v>80.2</v>
      </c>
      <c r="I41" s="3">
        <v>84.5</v>
      </c>
      <c r="J41" s="3">
        <v>77.400000000000006</v>
      </c>
      <c r="K41" s="3"/>
      <c r="L41" s="3">
        <v>12.7</v>
      </c>
      <c r="M41" s="3">
        <v>14.9</v>
      </c>
      <c r="N41" s="3">
        <v>10</v>
      </c>
      <c r="O41" s="3">
        <v>13.1</v>
      </c>
      <c r="P41" s="3"/>
      <c r="Q41" s="3">
        <v>8.02</v>
      </c>
      <c r="R41" s="3">
        <v>2.29</v>
      </c>
      <c r="S41" s="3">
        <v>1.99</v>
      </c>
      <c r="T41" s="3">
        <v>2.13</v>
      </c>
    </row>
    <row r="42" spans="1:20" x14ac:dyDescent="0.2">
      <c r="B42" s="3">
        <v>23.7</v>
      </c>
      <c r="C42" s="3">
        <v>0.92</v>
      </c>
      <c r="D42" s="3">
        <v>1.31</v>
      </c>
      <c r="E42" s="3">
        <v>2.0699999999999998</v>
      </c>
      <c r="F42" s="3"/>
      <c r="G42" s="3">
        <v>40.9</v>
      </c>
      <c r="H42" s="3">
        <v>73.599999999999994</v>
      </c>
      <c r="I42" s="3">
        <v>88.4</v>
      </c>
      <c r="J42" s="3">
        <v>73.5</v>
      </c>
      <c r="K42" s="3"/>
      <c r="L42" s="3">
        <v>16.5</v>
      </c>
      <c r="M42" s="3">
        <v>17.899999999999999</v>
      </c>
      <c r="N42" s="3">
        <v>5.8</v>
      </c>
      <c r="O42" s="3">
        <v>13.5</v>
      </c>
      <c r="P42" s="3"/>
      <c r="Q42" s="3">
        <v>4.8</v>
      </c>
      <c r="R42" s="3">
        <v>4.12</v>
      </c>
      <c r="S42" s="3">
        <v>2.4700000000000002</v>
      </c>
      <c r="T42" s="3">
        <v>4.05</v>
      </c>
    </row>
    <row r="43" spans="1:20" x14ac:dyDescent="0.2">
      <c r="B43" s="3">
        <v>8.5299999999999994</v>
      </c>
      <c r="C43" s="3">
        <v>2.2400000000000002</v>
      </c>
      <c r="D43" s="3">
        <v>3.99</v>
      </c>
      <c r="E43" s="3">
        <v>2.08</v>
      </c>
      <c r="F43" s="3"/>
      <c r="G43" s="3">
        <v>51.5</v>
      </c>
      <c r="H43" s="3">
        <v>62.2</v>
      </c>
      <c r="I43" s="3">
        <v>74</v>
      </c>
      <c r="J43" s="3">
        <v>85.6</v>
      </c>
      <c r="K43" s="3"/>
      <c r="L43" s="3">
        <v>16.899999999999999</v>
      </c>
      <c r="M43" s="3">
        <v>27.2</v>
      </c>
      <c r="N43" s="3">
        <v>8.73</v>
      </c>
      <c r="O43" s="3">
        <v>7.76</v>
      </c>
      <c r="P43" s="3"/>
      <c r="Q43" s="3">
        <v>10.9</v>
      </c>
      <c r="R43" s="3">
        <v>5.72</v>
      </c>
      <c r="S43" s="3">
        <v>7.34</v>
      </c>
      <c r="T43" s="3">
        <v>2.3199999999999998</v>
      </c>
    </row>
    <row r="44" spans="1:20" x14ac:dyDescent="0.2">
      <c r="B44" s="3">
        <v>6.17</v>
      </c>
      <c r="C44" s="3">
        <v>1.82</v>
      </c>
      <c r="D44" s="3">
        <v>11.6</v>
      </c>
      <c r="E44" s="3">
        <v>3.24</v>
      </c>
      <c r="F44" s="3"/>
      <c r="G44" s="3">
        <v>34.200000000000003</v>
      </c>
      <c r="H44" s="3">
        <v>55.3</v>
      </c>
      <c r="I44" s="3">
        <v>55.3</v>
      </c>
      <c r="J44" s="3">
        <v>71.400000000000006</v>
      </c>
      <c r="K44" s="3"/>
      <c r="L44" s="3">
        <v>26.8</v>
      </c>
      <c r="M44" s="3">
        <v>32.700000000000003</v>
      </c>
      <c r="N44" s="3">
        <v>16.399999999999999</v>
      </c>
      <c r="O44" s="3">
        <v>13.9</v>
      </c>
      <c r="P44" s="3"/>
      <c r="Q44" s="3">
        <v>12.7</v>
      </c>
      <c r="R44" s="3">
        <v>6.37</v>
      </c>
      <c r="S44" s="3">
        <v>5.12</v>
      </c>
      <c r="T44" s="3">
        <v>2.86</v>
      </c>
    </row>
    <row r="45" spans="1:20" x14ac:dyDescent="0.2">
      <c r="B45" s="3">
        <v>4.49</v>
      </c>
      <c r="C45" s="3">
        <v>1.25</v>
      </c>
      <c r="D45" s="3">
        <v>3.93</v>
      </c>
      <c r="E45" s="3">
        <v>8.08</v>
      </c>
      <c r="F45" s="3"/>
      <c r="G45" s="3">
        <v>49</v>
      </c>
      <c r="H45" s="3">
        <v>68.2</v>
      </c>
      <c r="I45" s="3">
        <v>55.3</v>
      </c>
      <c r="J45" s="3">
        <v>49.5</v>
      </c>
      <c r="K45" s="3"/>
      <c r="L45" s="3">
        <v>20</v>
      </c>
      <c r="M45" s="3">
        <v>24.1</v>
      </c>
      <c r="N45" s="3">
        <v>30.7</v>
      </c>
      <c r="O45" s="3">
        <v>17.5</v>
      </c>
      <c r="P45" s="3"/>
      <c r="Q45" s="3">
        <v>15.8</v>
      </c>
      <c r="R45" s="3">
        <v>4.74</v>
      </c>
      <c r="S45" s="3">
        <v>4.43</v>
      </c>
      <c r="T45" s="3">
        <v>11.6</v>
      </c>
    </row>
    <row r="46" spans="1:20" x14ac:dyDescent="0.2">
      <c r="B46" s="3">
        <v>13.4</v>
      </c>
      <c r="C46" s="3">
        <v>0.5</v>
      </c>
      <c r="D46" s="3">
        <v>20.100000000000001</v>
      </c>
      <c r="E46" s="3">
        <v>8.42</v>
      </c>
      <c r="F46" s="3"/>
      <c r="G46" s="3">
        <v>29.2</v>
      </c>
      <c r="H46" s="3">
        <v>53.4</v>
      </c>
      <c r="I46" s="3">
        <v>27.1</v>
      </c>
      <c r="J46" s="3">
        <v>56</v>
      </c>
      <c r="K46" s="3"/>
      <c r="L46" s="3">
        <v>20.9</v>
      </c>
      <c r="M46" s="3">
        <v>42</v>
      </c>
      <c r="N46" s="3">
        <v>22.8</v>
      </c>
      <c r="O46" s="3">
        <v>13.8</v>
      </c>
      <c r="P46" s="3"/>
      <c r="Q46" s="3">
        <v>15.9</v>
      </c>
      <c r="R46" s="3">
        <v>0.46</v>
      </c>
      <c r="S46" s="3">
        <v>8.6199999999999992</v>
      </c>
      <c r="T46" s="3">
        <v>5.77</v>
      </c>
    </row>
    <row r="47" spans="1:20" x14ac:dyDescent="0.2">
      <c r="B47" s="3">
        <v>9.2200000000000006</v>
      </c>
      <c r="C47" s="3">
        <v>2.77</v>
      </c>
      <c r="D47" s="3">
        <v>7.7</v>
      </c>
      <c r="E47" s="3">
        <v>5.0599999999999996</v>
      </c>
      <c r="F47" s="3"/>
      <c r="G47" s="3">
        <v>26.6</v>
      </c>
      <c r="H47" s="3">
        <v>60.1</v>
      </c>
      <c r="I47" s="3">
        <v>61.8</v>
      </c>
      <c r="J47" s="3">
        <v>51</v>
      </c>
      <c r="K47" s="3"/>
      <c r="L47" s="3">
        <v>27.3</v>
      </c>
      <c r="M47" s="3">
        <v>26.4</v>
      </c>
      <c r="N47" s="3">
        <v>15.5</v>
      </c>
      <c r="O47" s="3">
        <v>31.4</v>
      </c>
      <c r="P47" s="3"/>
      <c r="Q47" s="3">
        <v>9.5299999999999994</v>
      </c>
      <c r="R47" s="3">
        <v>6.54</v>
      </c>
      <c r="S47" s="3">
        <v>5.2</v>
      </c>
      <c r="T47" s="3">
        <v>4.03</v>
      </c>
    </row>
    <row r="48" spans="1:20" x14ac:dyDescent="0.2">
      <c r="B48" s="3">
        <v>3.68</v>
      </c>
      <c r="C48" s="3">
        <v>2.4300000000000002</v>
      </c>
      <c r="D48" s="3">
        <v>4.58</v>
      </c>
      <c r="E48" s="3">
        <v>6.92</v>
      </c>
      <c r="F48" s="3"/>
      <c r="G48" s="3">
        <v>69.900000000000006</v>
      </c>
      <c r="H48" s="3">
        <v>58.3</v>
      </c>
      <c r="I48" s="3">
        <v>71.2</v>
      </c>
      <c r="J48" s="3">
        <v>54.8</v>
      </c>
      <c r="K48" s="3"/>
      <c r="L48" s="3">
        <v>18.899999999999999</v>
      </c>
      <c r="M48" s="3">
        <v>29.6</v>
      </c>
      <c r="N48" s="3">
        <v>15.5</v>
      </c>
      <c r="O48" s="3">
        <v>17.3</v>
      </c>
      <c r="P48" s="3"/>
      <c r="Q48" s="3">
        <v>1.28</v>
      </c>
      <c r="R48" s="3">
        <v>4.88</v>
      </c>
      <c r="S48" s="3">
        <v>3.82</v>
      </c>
      <c r="T48" s="3">
        <v>4.84</v>
      </c>
    </row>
    <row r="49" spans="1:20" x14ac:dyDescent="0.2">
      <c r="B49" s="3">
        <v>5.03</v>
      </c>
      <c r="C49" s="3">
        <v>0.83</v>
      </c>
      <c r="D49" s="3">
        <v>1.64</v>
      </c>
      <c r="E49" s="3">
        <v>5.38</v>
      </c>
      <c r="F49" s="3"/>
      <c r="G49" s="3">
        <v>66.3</v>
      </c>
      <c r="H49" s="3">
        <v>54.5</v>
      </c>
      <c r="I49" s="3">
        <v>75.099999999999994</v>
      </c>
      <c r="J49" s="3">
        <v>57.4</v>
      </c>
      <c r="K49" s="3"/>
      <c r="L49" s="3">
        <v>17.399999999999999</v>
      </c>
      <c r="M49" s="3">
        <v>38.200000000000003</v>
      </c>
      <c r="N49" s="3">
        <v>19.2</v>
      </c>
      <c r="O49" s="3">
        <v>20.6</v>
      </c>
      <c r="P49" s="3"/>
      <c r="Q49" s="3">
        <v>3.39</v>
      </c>
      <c r="R49" s="3">
        <v>1.49</v>
      </c>
      <c r="S49" s="3">
        <v>1.04</v>
      </c>
      <c r="T49" s="3">
        <v>6.06</v>
      </c>
    </row>
    <row r="50" spans="1:20" x14ac:dyDescent="0.2">
      <c r="B50" s="3">
        <v>8.84</v>
      </c>
      <c r="C50" s="3">
        <v>1.78</v>
      </c>
      <c r="D50" s="3">
        <v>1.48</v>
      </c>
      <c r="E50" s="3">
        <v>2.72</v>
      </c>
      <c r="F50" s="3"/>
      <c r="G50" s="3">
        <v>54.2</v>
      </c>
      <c r="H50" s="3">
        <v>58.6</v>
      </c>
      <c r="I50" s="3">
        <v>52.2</v>
      </c>
      <c r="J50" s="3">
        <v>66.400000000000006</v>
      </c>
      <c r="K50" s="3"/>
      <c r="L50" s="3">
        <v>18.600000000000001</v>
      </c>
      <c r="M50" s="3">
        <v>32.5</v>
      </c>
      <c r="N50" s="3">
        <v>42.4</v>
      </c>
      <c r="O50" s="3">
        <v>18.100000000000001</v>
      </c>
      <c r="P50" s="3"/>
      <c r="Q50" s="3">
        <v>4.4400000000000004</v>
      </c>
      <c r="R50" s="3">
        <v>2.75</v>
      </c>
      <c r="S50" s="3">
        <v>0.4</v>
      </c>
      <c r="T50" s="3">
        <v>5.37</v>
      </c>
    </row>
    <row r="51" spans="1:20" x14ac:dyDescent="0.2">
      <c r="B51" s="3">
        <v>12.9</v>
      </c>
      <c r="D51" s="3">
        <v>1.32</v>
      </c>
      <c r="E51" s="3">
        <v>2.4700000000000002</v>
      </c>
      <c r="F51" s="3"/>
      <c r="G51" s="3">
        <v>31</v>
      </c>
      <c r="I51" s="3">
        <v>81.900000000000006</v>
      </c>
      <c r="J51" s="3">
        <v>58.6</v>
      </c>
      <c r="K51" s="3"/>
      <c r="L51" s="3">
        <v>19.8</v>
      </c>
      <c r="N51" s="3">
        <v>13.7</v>
      </c>
      <c r="O51" s="3">
        <v>30.7</v>
      </c>
      <c r="P51" s="3"/>
      <c r="Q51" s="3">
        <v>14.2</v>
      </c>
      <c r="S51" s="3">
        <v>1.26</v>
      </c>
      <c r="T51" s="3">
        <v>2.2200000000000002</v>
      </c>
    </row>
    <row r="52" spans="1:20" x14ac:dyDescent="0.2">
      <c r="B52" s="3">
        <v>22.8</v>
      </c>
      <c r="C52" s="3"/>
      <c r="D52" s="3">
        <v>8.24</v>
      </c>
      <c r="E52" s="3">
        <v>4.75</v>
      </c>
      <c r="F52" s="3"/>
      <c r="G52" s="3">
        <v>24.8</v>
      </c>
      <c r="H52" s="3"/>
      <c r="I52" s="3">
        <v>52.2</v>
      </c>
      <c r="J52" s="3">
        <v>52.4</v>
      </c>
      <c r="K52" s="3"/>
      <c r="L52" s="3">
        <v>14.2</v>
      </c>
      <c r="M52" s="3"/>
      <c r="N52" s="3">
        <v>24.9</v>
      </c>
      <c r="O52" s="3">
        <v>22.1</v>
      </c>
      <c r="P52" s="3"/>
      <c r="Q52" s="3">
        <v>6.31</v>
      </c>
      <c r="R52" s="3"/>
      <c r="S52" s="3">
        <v>4.28</v>
      </c>
      <c r="T52" s="3">
        <v>2.75</v>
      </c>
    </row>
    <row r="53" spans="1:20" x14ac:dyDescent="0.2">
      <c r="B53" s="3"/>
      <c r="C53" s="3"/>
      <c r="D53" s="3"/>
      <c r="E53" s="3">
        <v>2.99</v>
      </c>
      <c r="F53" s="3"/>
      <c r="G53" s="3"/>
      <c r="H53" s="3"/>
      <c r="I53" s="3"/>
      <c r="J53" s="3">
        <v>63.9</v>
      </c>
      <c r="K53" s="3"/>
      <c r="L53" s="3"/>
      <c r="M53" s="3"/>
      <c r="N53" s="3"/>
      <c r="O53" s="3">
        <v>19</v>
      </c>
      <c r="P53" s="3"/>
      <c r="Q53" s="3"/>
      <c r="R53" s="3"/>
      <c r="S53" s="3"/>
      <c r="T53" s="3">
        <v>3.24</v>
      </c>
    </row>
    <row r="55" spans="1:20" x14ac:dyDescent="0.2">
      <c r="A55" s="98" t="s">
        <v>67</v>
      </c>
      <c r="B55" s="96" t="s">
        <v>28</v>
      </c>
      <c r="C55" s="96"/>
      <c r="D55" s="96"/>
      <c r="E55" s="96"/>
      <c r="F55" s="98"/>
      <c r="G55" s="96" t="s">
        <v>44</v>
      </c>
      <c r="H55" s="96"/>
      <c r="I55" s="96"/>
      <c r="J55" s="96"/>
      <c r="K55" s="98"/>
      <c r="L55" s="96" t="s">
        <v>34</v>
      </c>
      <c r="M55" s="96"/>
      <c r="N55" s="96"/>
      <c r="O55" s="96"/>
      <c r="P55" s="98"/>
      <c r="Q55" s="96" t="s">
        <v>144</v>
      </c>
      <c r="R55" s="96"/>
      <c r="S55" s="96"/>
      <c r="T55" s="96"/>
    </row>
    <row r="56" spans="1:20" ht="14.25" x14ac:dyDescent="0.2">
      <c r="B56" s="4" t="s">
        <v>12</v>
      </c>
      <c r="C56" s="103" t="s">
        <v>619</v>
      </c>
      <c r="D56" s="4" t="s">
        <v>606</v>
      </c>
      <c r="E56" s="93" t="s">
        <v>607</v>
      </c>
      <c r="F56" s="3"/>
      <c r="G56" s="4" t="s">
        <v>12</v>
      </c>
      <c r="H56" s="103" t="s">
        <v>619</v>
      </c>
      <c r="I56" s="4" t="s">
        <v>606</v>
      </c>
      <c r="J56" s="93" t="s">
        <v>607</v>
      </c>
      <c r="K56" s="3"/>
      <c r="L56" s="4" t="s">
        <v>12</v>
      </c>
      <c r="M56" s="103" t="s">
        <v>619</v>
      </c>
      <c r="N56" s="4" t="s">
        <v>606</v>
      </c>
      <c r="O56" s="93" t="s">
        <v>607</v>
      </c>
      <c r="P56" s="3"/>
      <c r="Q56" s="4" t="s">
        <v>12</v>
      </c>
      <c r="R56" s="103" t="s">
        <v>619</v>
      </c>
      <c r="S56" s="4" t="s">
        <v>606</v>
      </c>
      <c r="T56" s="93" t="s">
        <v>607</v>
      </c>
    </row>
    <row r="57" spans="1:20" x14ac:dyDescent="0.2">
      <c r="B57" s="3">
        <v>6.57</v>
      </c>
      <c r="C57" s="3">
        <v>0.53</v>
      </c>
      <c r="D57" s="3">
        <v>1.25</v>
      </c>
      <c r="E57" s="3">
        <v>0.31</v>
      </c>
      <c r="F57" s="3"/>
      <c r="G57" s="3">
        <v>52.6</v>
      </c>
      <c r="H57" s="3">
        <v>67.2</v>
      </c>
      <c r="I57" s="3">
        <v>54.7</v>
      </c>
      <c r="J57" s="3">
        <v>60.1</v>
      </c>
      <c r="K57" s="3"/>
      <c r="L57" s="3">
        <v>18.7</v>
      </c>
      <c r="M57" s="3">
        <v>29.5</v>
      </c>
      <c r="N57" s="3">
        <v>38.5</v>
      </c>
      <c r="O57" s="3">
        <v>30</v>
      </c>
      <c r="P57" s="3"/>
      <c r="Q57" s="3">
        <v>17.899999999999999</v>
      </c>
      <c r="R57" s="3">
        <v>2.83</v>
      </c>
      <c r="S57" s="3">
        <v>5.35</v>
      </c>
      <c r="T57" s="3">
        <v>1.66</v>
      </c>
    </row>
    <row r="58" spans="1:20" x14ac:dyDescent="0.2">
      <c r="B58" s="3">
        <v>26.8</v>
      </c>
      <c r="C58" s="3">
        <v>4.55</v>
      </c>
      <c r="D58" s="3">
        <v>3.18</v>
      </c>
      <c r="E58" s="3">
        <v>0.26</v>
      </c>
      <c r="F58" s="3"/>
      <c r="G58" s="3">
        <v>31.4</v>
      </c>
      <c r="H58" s="3">
        <v>40.9</v>
      </c>
      <c r="I58" s="3">
        <v>57.7</v>
      </c>
      <c r="J58" s="3">
        <v>71.599999999999994</v>
      </c>
      <c r="K58" s="3"/>
      <c r="L58" s="3">
        <v>15.5</v>
      </c>
      <c r="M58" s="3">
        <v>43.9</v>
      </c>
      <c r="N58" s="3">
        <v>32.200000000000003</v>
      </c>
      <c r="O58" s="3">
        <v>23.8</v>
      </c>
      <c r="P58" s="3"/>
      <c r="Q58" s="3">
        <v>8.64</v>
      </c>
      <c r="R58" s="3">
        <v>9.2799999999999994</v>
      </c>
      <c r="S58" s="3">
        <v>4.1399999999999997</v>
      </c>
      <c r="T58" s="3">
        <v>4.53</v>
      </c>
    </row>
    <row r="59" spans="1:20" x14ac:dyDescent="0.2">
      <c r="B59" s="3">
        <v>9.36</v>
      </c>
      <c r="C59" s="3">
        <v>0.14000000000000001</v>
      </c>
      <c r="D59" s="3">
        <v>1.33</v>
      </c>
      <c r="E59" s="3">
        <v>0.17</v>
      </c>
      <c r="F59" s="3"/>
      <c r="G59" s="3">
        <v>43.4</v>
      </c>
      <c r="H59" s="3">
        <v>84.4</v>
      </c>
      <c r="I59" s="3">
        <v>62.2</v>
      </c>
      <c r="J59" s="3">
        <v>74.3</v>
      </c>
      <c r="K59" s="3"/>
      <c r="L59" s="3">
        <v>18</v>
      </c>
      <c r="M59" s="3">
        <v>14.4</v>
      </c>
      <c r="N59" s="3">
        <v>29.5</v>
      </c>
      <c r="O59" s="3">
        <v>23</v>
      </c>
      <c r="P59" s="3"/>
      <c r="Q59" s="3">
        <v>11</v>
      </c>
      <c r="R59" s="3">
        <v>1.57</v>
      </c>
      <c r="S59" s="3">
        <v>6.26</v>
      </c>
      <c r="T59" s="3">
        <v>2.09</v>
      </c>
    </row>
    <row r="60" spans="1:20" x14ac:dyDescent="0.2">
      <c r="B60" s="3">
        <v>0.81</v>
      </c>
      <c r="C60" s="3">
        <v>0.25</v>
      </c>
      <c r="D60" s="3">
        <v>1.23</v>
      </c>
      <c r="E60" s="3">
        <v>1.53</v>
      </c>
      <c r="F60" s="3"/>
      <c r="G60" s="3">
        <v>76.400000000000006</v>
      </c>
      <c r="H60" s="3">
        <v>69.3</v>
      </c>
      <c r="I60" s="3">
        <v>61.2</v>
      </c>
      <c r="J60" s="3">
        <v>81.599999999999994</v>
      </c>
      <c r="K60" s="3"/>
      <c r="L60" s="3">
        <v>14.7</v>
      </c>
      <c r="M60" s="3">
        <v>27.1</v>
      </c>
      <c r="N60" s="3">
        <v>29.8</v>
      </c>
      <c r="O60" s="3">
        <v>13.2</v>
      </c>
      <c r="P60" s="3"/>
      <c r="Q60" s="3">
        <v>6.8</v>
      </c>
      <c r="R60" s="3">
        <v>3.69</v>
      </c>
      <c r="S60" s="3">
        <v>7.07</v>
      </c>
      <c r="T60" s="3">
        <v>0.88</v>
      </c>
    </row>
    <row r="61" spans="1:20" x14ac:dyDescent="0.2">
      <c r="B61" s="3">
        <v>2.57</v>
      </c>
      <c r="C61" s="3">
        <v>0.5</v>
      </c>
      <c r="D61" s="3">
        <v>1.0900000000000001</v>
      </c>
      <c r="E61" s="3">
        <v>7.1999999999999995E-2</v>
      </c>
      <c r="F61" s="3"/>
      <c r="G61" s="3">
        <v>55.5</v>
      </c>
      <c r="H61" s="3">
        <v>65.400000000000006</v>
      </c>
      <c r="I61" s="3">
        <v>78</v>
      </c>
      <c r="J61" s="3">
        <v>64.599999999999994</v>
      </c>
      <c r="K61" s="3"/>
      <c r="L61" s="3">
        <v>31.1</v>
      </c>
      <c r="M61" s="3">
        <v>19.5</v>
      </c>
      <c r="N61" s="3">
        <v>16.2</v>
      </c>
      <c r="O61" s="3">
        <v>28.7</v>
      </c>
      <c r="P61" s="3"/>
      <c r="Q61" s="3">
        <v>8.36</v>
      </c>
      <c r="R61" s="3">
        <v>13.5</v>
      </c>
      <c r="S61" s="3">
        <v>3.29</v>
      </c>
      <c r="T61" s="3">
        <v>3.8</v>
      </c>
    </row>
    <row r="62" spans="1:20" x14ac:dyDescent="0.2">
      <c r="B62" s="3">
        <v>17</v>
      </c>
      <c r="C62" s="3">
        <v>0.62</v>
      </c>
      <c r="D62" s="3">
        <v>3.53</v>
      </c>
      <c r="E62" s="3">
        <v>0.26</v>
      </c>
      <c r="F62" s="3"/>
      <c r="G62" s="3">
        <v>23</v>
      </c>
      <c r="H62" s="3">
        <v>63.8</v>
      </c>
      <c r="I62" s="3">
        <v>74.8</v>
      </c>
      <c r="J62" s="3">
        <v>73</v>
      </c>
      <c r="K62" s="3"/>
      <c r="L62" s="3">
        <v>21.5</v>
      </c>
      <c r="M62" s="3">
        <v>28.8</v>
      </c>
      <c r="N62" s="3">
        <v>15</v>
      </c>
      <c r="O62" s="3">
        <v>21.6</v>
      </c>
      <c r="P62" s="3"/>
      <c r="Q62" s="3">
        <v>17.8</v>
      </c>
      <c r="R62" s="3">
        <v>5.7</v>
      </c>
      <c r="S62" s="3">
        <v>3.34</v>
      </c>
      <c r="T62" s="3">
        <v>4.32</v>
      </c>
    </row>
    <row r="63" spans="1:20" x14ac:dyDescent="0.2">
      <c r="B63" s="3">
        <v>4.6100000000000003</v>
      </c>
      <c r="C63" s="3">
        <v>1.55</v>
      </c>
      <c r="D63" s="3">
        <v>1.79</v>
      </c>
      <c r="E63" s="3">
        <v>4.57</v>
      </c>
      <c r="F63" s="3"/>
      <c r="G63" s="3">
        <v>55.9</v>
      </c>
      <c r="H63" s="3">
        <v>65.5</v>
      </c>
      <c r="I63" s="3">
        <v>71.099999999999994</v>
      </c>
      <c r="J63" s="3">
        <v>50.7</v>
      </c>
      <c r="K63" s="3"/>
      <c r="L63" s="3">
        <v>22.4</v>
      </c>
      <c r="M63" s="3">
        <v>22.7</v>
      </c>
      <c r="N63" s="3">
        <v>19.3</v>
      </c>
      <c r="O63" s="3">
        <v>24.5</v>
      </c>
      <c r="P63" s="3"/>
      <c r="Q63" s="3">
        <v>5.26</v>
      </c>
      <c r="R63" s="3">
        <v>8.5500000000000007</v>
      </c>
      <c r="S63" s="3">
        <v>5.17</v>
      </c>
      <c r="T63" s="3">
        <v>9.93</v>
      </c>
    </row>
    <row r="64" spans="1:20" x14ac:dyDescent="0.2">
      <c r="B64" s="3">
        <v>30.7</v>
      </c>
      <c r="C64" s="3">
        <v>0.54</v>
      </c>
      <c r="D64" s="3">
        <v>18.100000000000001</v>
      </c>
      <c r="E64" s="3">
        <v>4.4400000000000004</v>
      </c>
      <c r="F64" s="3"/>
      <c r="G64" s="3">
        <v>12.8</v>
      </c>
      <c r="H64" s="3">
        <v>64</v>
      </c>
      <c r="I64" s="3">
        <v>37.799999999999997</v>
      </c>
      <c r="J64" s="3">
        <v>41.6</v>
      </c>
      <c r="K64" s="3"/>
      <c r="L64" s="3">
        <v>10.6</v>
      </c>
      <c r="M64" s="3">
        <v>29.5</v>
      </c>
      <c r="N64" s="3">
        <v>13</v>
      </c>
      <c r="O64" s="3">
        <v>27</v>
      </c>
      <c r="P64" s="3"/>
      <c r="Q64" s="3">
        <v>4.13</v>
      </c>
      <c r="R64" s="3">
        <v>4.92</v>
      </c>
      <c r="S64" s="3">
        <v>18.100000000000001</v>
      </c>
      <c r="T64" s="3">
        <v>4.4400000000000004</v>
      </c>
    </row>
    <row r="65" spans="2:20" x14ac:dyDescent="0.2">
      <c r="B65" s="3">
        <v>32.4</v>
      </c>
      <c r="C65" s="3">
        <v>25.6</v>
      </c>
      <c r="D65" s="3">
        <v>1.19</v>
      </c>
      <c r="E65" s="3">
        <v>3.07</v>
      </c>
      <c r="F65" s="3"/>
      <c r="G65" s="3">
        <v>5.97</v>
      </c>
      <c r="H65" s="3">
        <v>25.6</v>
      </c>
      <c r="I65" s="3">
        <v>72.099999999999994</v>
      </c>
      <c r="J65" s="3">
        <v>72</v>
      </c>
      <c r="K65" s="3"/>
      <c r="L65" s="3">
        <v>3.47</v>
      </c>
      <c r="M65" s="3">
        <v>19.7</v>
      </c>
      <c r="N65" s="3">
        <v>15.5</v>
      </c>
      <c r="O65" s="3">
        <v>18.2</v>
      </c>
      <c r="P65" s="3"/>
      <c r="Q65" s="3">
        <v>7.51</v>
      </c>
      <c r="R65" s="3">
        <v>18.7</v>
      </c>
      <c r="S65" s="3">
        <v>9.7200000000000006</v>
      </c>
      <c r="T65" s="3">
        <v>3.56</v>
      </c>
    </row>
    <row r="66" spans="2:20" x14ac:dyDescent="0.2">
      <c r="B66" s="3">
        <v>1.74</v>
      </c>
      <c r="C66" s="3">
        <v>1.46</v>
      </c>
      <c r="D66" s="3">
        <v>13.9</v>
      </c>
      <c r="E66" s="3">
        <v>3.2</v>
      </c>
      <c r="F66" s="3"/>
      <c r="G66" s="3">
        <v>74.400000000000006</v>
      </c>
      <c r="H66" s="3">
        <v>19.7</v>
      </c>
      <c r="I66" s="3">
        <v>51.1</v>
      </c>
      <c r="J66" s="3">
        <v>44.2</v>
      </c>
      <c r="K66" s="3"/>
      <c r="L66" s="3">
        <v>18.899999999999999</v>
      </c>
      <c r="M66" s="3">
        <v>13.2</v>
      </c>
      <c r="N66" s="3">
        <v>15</v>
      </c>
      <c r="O66" s="3">
        <v>26.6</v>
      </c>
      <c r="P66" s="3"/>
      <c r="Q66" s="3">
        <v>1.41</v>
      </c>
      <c r="R66" s="3">
        <v>4.6399999999999997</v>
      </c>
      <c r="S66" s="3">
        <v>7.89</v>
      </c>
      <c r="T66" s="3">
        <v>15.1</v>
      </c>
    </row>
    <row r="67" spans="2:20" x14ac:dyDescent="0.2">
      <c r="B67" s="3">
        <v>0.98</v>
      </c>
      <c r="C67" s="3">
        <v>0.31</v>
      </c>
      <c r="D67" s="3">
        <v>0.5</v>
      </c>
      <c r="E67" s="3">
        <v>1.59</v>
      </c>
      <c r="F67" s="3"/>
      <c r="G67" s="3">
        <v>79.5</v>
      </c>
      <c r="H67" s="3">
        <v>69.7</v>
      </c>
      <c r="I67" s="3">
        <v>88.5</v>
      </c>
      <c r="J67" s="3">
        <v>77.8</v>
      </c>
      <c r="K67" s="3"/>
      <c r="L67" s="3">
        <v>16.399999999999999</v>
      </c>
      <c r="M67" s="3">
        <v>21.1</v>
      </c>
      <c r="N67" s="3">
        <v>9.65</v>
      </c>
      <c r="O67" s="3">
        <v>11.2</v>
      </c>
      <c r="P67" s="3"/>
      <c r="Q67" s="3">
        <v>0.56999999999999995</v>
      </c>
      <c r="R67" s="3">
        <v>1.02</v>
      </c>
      <c r="S67" s="3">
        <v>9.23</v>
      </c>
      <c r="T67" s="3">
        <v>2.0299999999999998</v>
      </c>
    </row>
    <row r="68" spans="2:20" x14ac:dyDescent="0.2">
      <c r="B68" s="3">
        <v>3.65</v>
      </c>
      <c r="C68" s="3">
        <v>0.44</v>
      </c>
      <c r="D68" s="3">
        <v>1.27</v>
      </c>
      <c r="E68" s="3">
        <v>0.97</v>
      </c>
      <c r="F68" s="3"/>
      <c r="G68" s="3">
        <v>32.799999999999997</v>
      </c>
      <c r="H68" s="3">
        <v>69.3</v>
      </c>
      <c r="I68" s="3">
        <v>68.3</v>
      </c>
      <c r="J68" s="3">
        <v>69.400000000000006</v>
      </c>
      <c r="K68" s="3"/>
      <c r="L68" s="3">
        <v>37.200000000000003</v>
      </c>
      <c r="M68" s="3">
        <v>27.2</v>
      </c>
      <c r="N68" s="3">
        <v>24.9</v>
      </c>
      <c r="O68" s="3">
        <v>20.5</v>
      </c>
      <c r="P68" s="3"/>
      <c r="Q68" s="3">
        <v>15.1</v>
      </c>
      <c r="R68" s="3">
        <v>0.52</v>
      </c>
      <c r="S68" s="3">
        <v>0.22</v>
      </c>
      <c r="T68" s="3">
        <v>1.36</v>
      </c>
    </row>
    <row r="69" spans="2:20" x14ac:dyDescent="0.2">
      <c r="B69" s="3">
        <v>17.2</v>
      </c>
      <c r="C69" s="3"/>
      <c r="D69" s="3">
        <v>5.81</v>
      </c>
      <c r="E69" s="3"/>
      <c r="F69" s="3"/>
      <c r="G69" s="3">
        <v>34.5</v>
      </c>
      <c r="H69" s="3">
        <v>75.2</v>
      </c>
      <c r="I69" s="3">
        <v>52.9</v>
      </c>
      <c r="K69" s="3"/>
      <c r="L69" s="3">
        <v>18</v>
      </c>
      <c r="M69" s="3">
        <v>22.1</v>
      </c>
      <c r="N69" s="3">
        <v>26.2</v>
      </c>
      <c r="O69" s="3"/>
      <c r="P69" s="3"/>
      <c r="Q69" s="3">
        <v>9.09</v>
      </c>
      <c r="R69" s="3"/>
      <c r="S69" s="3">
        <v>1.06</v>
      </c>
      <c r="T69" s="3"/>
    </row>
    <row r="70" spans="2:20" x14ac:dyDescent="0.2">
      <c r="B70" s="3"/>
      <c r="C70" s="3"/>
      <c r="D70" s="3">
        <v>2.06</v>
      </c>
      <c r="E70" s="3"/>
      <c r="F70" s="3"/>
      <c r="G70" s="3"/>
      <c r="H70" s="3"/>
      <c r="I70" s="3">
        <v>81.7</v>
      </c>
      <c r="J70" s="3"/>
      <c r="K70" s="3"/>
      <c r="L70" s="3"/>
      <c r="M70" s="3"/>
      <c r="N70" s="3">
        <v>12.4</v>
      </c>
      <c r="O70" s="3"/>
      <c r="P70" s="3"/>
      <c r="Q70" s="3"/>
      <c r="R70" s="3"/>
      <c r="S70" s="3">
        <v>6.94</v>
      </c>
      <c r="T70" s="3"/>
    </row>
    <row r="71" spans="2:20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>
        <v>0.64</v>
      </c>
      <c r="T71" s="3"/>
    </row>
  </sheetData>
  <mergeCells count="16">
    <mergeCell ref="B3:E3"/>
    <mergeCell ref="G3:J3"/>
    <mergeCell ref="L3:O3"/>
    <mergeCell ref="Q3:T3"/>
    <mergeCell ref="B22:E22"/>
    <mergeCell ref="G22:J22"/>
    <mergeCell ref="L22:O22"/>
    <mergeCell ref="Q22:T22"/>
    <mergeCell ref="B55:E55"/>
    <mergeCell ref="G55:J55"/>
    <mergeCell ref="L55:O55"/>
    <mergeCell ref="Q55:T55"/>
    <mergeCell ref="B36:E36"/>
    <mergeCell ref="G36:J36"/>
    <mergeCell ref="L36:O36"/>
    <mergeCell ref="Q36:T3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98CDD-8EF9-412F-BA91-59599381B53E}">
  <dimension ref="A2:U82"/>
  <sheetViews>
    <sheetView topLeftCell="A48" workbookViewId="0">
      <selection activeCell="V74" sqref="V74"/>
    </sheetView>
  </sheetViews>
  <sheetFormatPr defaultRowHeight="12.75" x14ac:dyDescent="0.2"/>
  <cols>
    <col min="1" max="1" width="8.7109375" style="98"/>
    <col min="2" max="8" width="9.140625" style="97"/>
    <col min="9" max="9" width="12.5703125" style="97" customWidth="1"/>
    <col min="10" max="10" width="13" style="97" customWidth="1"/>
    <col min="11" max="13" width="9.140625" style="97"/>
    <col min="14" max="14" width="12.5703125" style="97" customWidth="1"/>
    <col min="15" max="15" width="14.7109375" style="97" customWidth="1"/>
    <col min="16" max="18" width="9.140625" style="97"/>
    <col min="19" max="19" width="11.85546875" style="97" customWidth="1"/>
    <col min="20" max="20" width="11" style="97" customWidth="1"/>
    <col min="21" max="16384" width="9.140625" style="97"/>
  </cols>
  <sheetData>
    <row r="2" spans="1:20" x14ac:dyDescent="0.2">
      <c r="A2" s="98" t="s">
        <v>42</v>
      </c>
      <c r="B2" s="96" t="s">
        <v>28</v>
      </c>
      <c r="C2" s="96"/>
      <c r="D2" s="96"/>
      <c r="E2" s="96"/>
      <c r="F2" s="98"/>
      <c r="G2" s="96" t="s">
        <v>44</v>
      </c>
      <c r="H2" s="96"/>
      <c r="I2" s="96"/>
      <c r="J2" s="96"/>
      <c r="K2" s="98"/>
      <c r="L2" s="96" t="s">
        <v>34</v>
      </c>
      <c r="M2" s="96"/>
      <c r="N2" s="96"/>
      <c r="O2" s="96"/>
      <c r="P2" s="98"/>
      <c r="Q2" s="96" t="s">
        <v>144</v>
      </c>
      <c r="R2" s="96"/>
      <c r="S2" s="96"/>
      <c r="T2" s="96"/>
    </row>
    <row r="3" spans="1:20" ht="14.25" x14ac:dyDescent="0.2">
      <c r="B3" s="4" t="s">
        <v>12</v>
      </c>
      <c r="C3" s="103" t="s">
        <v>619</v>
      </c>
      <c r="D3" s="4" t="s">
        <v>606</v>
      </c>
      <c r="E3" s="93" t="s">
        <v>607</v>
      </c>
      <c r="F3" s="3"/>
      <c r="G3" s="4" t="s">
        <v>12</v>
      </c>
      <c r="H3" s="103" t="s">
        <v>619</v>
      </c>
      <c r="I3" s="4" t="s">
        <v>606</v>
      </c>
      <c r="J3" s="93" t="s">
        <v>607</v>
      </c>
      <c r="K3" s="3"/>
      <c r="L3" s="4" t="s">
        <v>12</v>
      </c>
      <c r="M3" s="103" t="s">
        <v>619</v>
      </c>
      <c r="N3" s="4" t="s">
        <v>606</v>
      </c>
      <c r="O3" s="93" t="s">
        <v>607</v>
      </c>
      <c r="P3" s="3"/>
      <c r="Q3" s="4" t="s">
        <v>12</v>
      </c>
      <c r="R3" s="103" t="s">
        <v>619</v>
      </c>
      <c r="S3" s="4" t="s">
        <v>606</v>
      </c>
      <c r="T3" s="93" t="s">
        <v>607</v>
      </c>
    </row>
    <row r="4" spans="1:20" x14ac:dyDescent="0.2">
      <c r="A4" s="98" t="s">
        <v>122</v>
      </c>
      <c r="B4" s="3">
        <v>19.600000000000001</v>
      </c>
      <c r="C4" s="3">
        <v>6.69</v>
      </c>
      <c r="D4" s="3">
        <v>17.2</v>
      </c>
      <c r="E4" s="3">
        <v>11.3</v>
      </c>
      <c r="F4" s="3"/>
      <c r="G4" s="3">
        <v>24.9</v>
      </c>
      <c r="H4" s="3">
        <v>45.6</v>
      </c>
      <c r="I4" s="3">
        <v>25</v>
      </c>
      <c r="J4" s="3">
        <v>34.9</v>
      </c>
      <c r="K4" s="3"/>
      <c r="L4" s="3">
        <v>3.23</v>
      </c>
      <c r="M4" s="3">
        <v>26.7</v>
      </c>
      <c r="N4" s="3">
        <v>17.600000000000001</v>
      </c>
      <c r="O4" s="3">
        <v>28.9</v>
      </c>
      <c r="P4" s="3"/>
      <c r="Q4" s="3">
        <v>2.2000000000000002</v>
      </c>
      <c r="R4" s="3">
        <v>6.44</v>
      </c>
      <c r="S4" s="3">
        <v>1.6</v>
      </c>
      <c r="T4" s="3">
        <v>4.26</v>
      </c>
    </row>
    <row r="5" spans="1:20" x14ac:dyDescent="0.2">
      <c r="B5" s="3">
        <v>16.3</v>
      </c>
      <c r="C5" s="3">
        <v>12</v>
      </c>
      <c r="D5" s="3">
        <v>17.100000000000001</v>
      </c>
      <c r="E5" s="3">
        <v>11.7</v>
      </c>
      <c r="F5" s="3"/>
      <c r="G5" s="3">
        <v>27.6</v>
      </c>
      <c r="H5" s="3">
        <v>35.200000000000003</v>
      </c>
      <c r="I5" s="3">
        <v>32.299999999999997</v>
      </c>
      <c r="J5" s="3">
        <v>40.4</v>
      </c>
      <c r="K5" s="3"/>
      <c r="L5" s="3">
        <v>13.9</v>
      </c>
      <c r="M5" s="3">
        <v>26.3</v>
      </c>
      <c r="N5" s="3">
        <v>15.5</v>
      </c>
      <c r="O5" s="3">
        <v>22.2</v>
      </c>
      <c r="P5" s="3"/>
      <c r="Q5" s="3">
        <v>2.54</v>
      </c>
      <c r="R5" s="3">
        <v>5.46</v>
      </c>
      <c r="S5" s="3">
        <v>1.72</v>
      </c>
      <c r="T5" s="3">
        <v>4.55</v>
      </c>
    </row>
    <row r="6" spans="1:20" x14ac:dyDescent="0.2">
      <c r="B6" s="3">
        <v>14</v>
      </c>
      <c r="C6" s="3">
        <v>13.5</v>
      </c>
      <c r="D6" s="3">
        <v>18.899999999999999</v>
      </c>
      <c r="E6" s="3">
        <v>18.3</v>
      </c>
      <c r="F6" s="3"/>
      <c r="G6" s="3">
        <v>27.3</v>
      </c>
      <c r="H6" s="3">
        <v>32.200000000000003</v>
      </c>
      <c r="I6" s="3">
        <v>23.2</v>
      </c>
      <c r="J6" s="3">
        <v>25.4</v>
      </c>
      <c r="K6" s="3"/>
      <c r="L6" s="3">
        <v>14</v>
      </c>
      <c r="M6" s="3">
        <v>20</v>
      </c>
      <c r="N6" s="3">
        <v>10.8</v>
      </c>
      <c r="O6" s="3">
        <v>13.7</v>
      </c>
      <c r="P6" s="3"/>
      <c r="Q6" s="3">
        <v>2.5499999999999998</v>
      </c>
      <c r="R6" s="3">
        <v>3.81</v>
      </c>
      <c r="S6" s="3">
        <v>1.58</v>
      </c>
      <c r="T6" s="3">
        <v>3.59</v>
      </c>
    </row>
    <row r="7" spans="1:20" x14ac:dyDescent="0.2">
      <c r="B7" s="3">
        <v>6.89</v>
      </c>
      <c r="C7" s="3">
        <v>13</v>
      </c>
      <c r="D7" s="3">
        <v>24.1</v>
      </c>
      <c r="E7" s="3">
        <v>17.600000000000001</v>
      </c>
      <c r="F7" s="3"/>
      <c r="G7" s="3">
        <v>50.8</v>
      </c>
      <c r="H7" s="3">
        <v>34.5</v>
      </c>
      <c r="I7" s="3">
        <v>20.9</v>
      </c>
      <c r="J7" s="3">
        <v>21.7</v>
      </c>
      <c r="K7" s="3"/>
      <c r="L7" s="3">
        <v>16.7</v>
      </c>
      <c r="M7" s="3">
        <v>13.9</v>
      </c>
      <c r="N7" s="3">
        <v>9.64</v>
      </c>
      <c r="O7" s="3">
        <v>13.6</v>
      </c>
      <c r="P7" s="3"/>
      <c r="Q7" s="3">
        <v>6.75</v>
      </c>
      <c r="R7" s="3">
        <v>6.34</v>
      </c>
      <c r="S7" s="3">
        <v>1.8</v>
      </c>
      <c r="T7" s="3">
        <v>3.41</v>
      </c>
    </row>
    <row r="8" spans="1:20" x14ac:dyDescent="0.2">
      <c r="B8" s="3">
        <v>8.84</v>
      </c>
      <c r="C8" s="3">
        <v>9.83</v>
      </c>
      <c r="D8" s="3">
        <v>19.899999999999999</v>
      </c>
      <c r="E8" s="3">
        <v>20.100000000000001</v>
      </c>
      <c r="F8" s="3"/>
      <c r="G8" s="3">
        <v>51.8</v>
      </c>
      <c r="H8" s="3">
        <v>34</v>
      </c>
      <c r="I8" s="3">
        <v>21.7</v>
      </c>
      <c r="J8" s="3">
        <v>25.3</v>
      </c>
      <c r="K8" s="3"/>
      <c r="L8" s="3">
        <v>12.5</v>
      </c>
      <c r="M8" s="3">
        <v>26</v>
      </c>
      <c r="N8" s="3">
        <v>11.3</v>
      </c>
      <c r="O8" s="3">
        <v>9.84</v>
      </c>
      <c r="P8" s="3"/>
      <c r="Q8" s="3">
        <v>5.12</v>
      </c>
      <c r="R8" s="3">
        <v>5.78</v>
      </c>
      <c r="S8" s="3">
        <v>2.84</v>
      </c>
      <c r="T8" s="3">
        <v>2.13</v>
      </c>
    </row>
    <row r="9" spans="1:20" x14ac:dyDescent="0.2">
      <c r="B9" s="3">
        <v>20.6</v>
      </c>
      <c r="C9" s="3">
        <v>27</v>
      </c>
      <c r="D9" s="3">
        <v>20.100000000000001</v>
      </c>
      <c r="E9" s="3">
        <v>20</v>
      </c>
      <c r="F9" s="3"/>
      <c r="G9" s="3">
        <v>25.8</v>
      </c>
      <c r="H9" s="3">
        <v>23.8</v>
      </c>
      <c r="I9" s="3">
        <v>28.2</v>
      </c>
      <c r="J9" s="3">
        <v>27.4</v>
      </c>
      <c r="K9" s="3"/>
      <c r="L9" s="3">
        <v>19</v>
      </c>
      <c r="M9" s="3">
        <v>20.6</v>
      </c>
      <c r="N9" s="3">
        <v>9.89</v>
      </c>
      <c r="O9" s="3">
        <v>11.3</v>
      </c>
      <c r="P9" s="3"/>
      <c r="Q9" s="3">
        <v>2.04</v>
      </c>
      <c r="R9" s="3">
        <v>0.23</v>
      </c>
      <c r="S9" s="3">
        <v>2.71</v>
      </c>
      <c r="T9" s="3">
        <v>1</v>
      </c>
    </row>
    <row r="10" spans="1:20" x14ac:dyDescent="0.2">
      <c r="B10" s="3">
        <v>25.4</v>
      </c>
      <c r="C10" s="3">
        <v>40.299999999999997</v>
      </c>
      <c r="D10" s="3">
        <v>28.4</v>
      </c>
      <c r="E10" s="3">
        <v>38.5</v>
      </c>
      <c r="F10" s="3"/>
      <c r="G10" s="3">
        <v>40.4</v>
      </c>
      <c r="H10" s="3">
        <v>10.7</v>
      </c>
      <c r="I10" s="3">
        <v>29.7</v>
      </c>
      <c r="J10" s="3">
        <v>26</v>
      </c>
      <c r="K10" s="3"/>
      <c r="L10" s="3">
        <v>7.47</v>
      </c>
      <c r="M10" s="3">
        <v>25.2</v>
      </c>
      <c r="N10" s="3">
        <v>16.8</v>
      </c>
      <c r="O10" s="3">
        <v>12.2</v>
      </c>
      <c r="P10" s="3"/>
      <c r="Q10" s="3">
        <v>4.1500000000000004</v>
      </c>
      <c r="R10" s="3">
        <v>0.83</v>
      </c>
      <c r="S10" s="3">
        <v>2.12</v>
      </c>
      <c r="T10" s="3">
        <v>1.7</v>
      </c>
    </row>
    <row r="11" spans="1:20" x14ac:dyDescent="0.2">
      <c r="B11" s="3">
        <v>27.6</v>
      </c>
      <c r="C11" s="3">
        <v>21.5</v>
      </c>
      <c r="D11" s="3">
        <v>35.299999999999997</v>
      </c>
      <c r="E11" s="3">
        <v>37.700000000000003</v>
      </c>
      <c r="F11" s="3"/>
      <c r="G11" s="3">
        <v>31</v>
      </c>
      <c r="H11" s="3">
        <v>30.7</v>
      </c>
      <c r="I11" s="3">
        <v>19.899999999999999</v>
      </c>
      <c r="J11" s="3">
        <v>22.6</v>
      </c>
      <c r="K11" s="3"/>
      <c r="L11" s="3">
        <v>9.81</v>
      </c>
      <c r="M11" s="3">
        <v>26.2</v>
      </c>
      <c r="N11" s="3">
        <v>13</v>
      </c>
      <c r="O11" s="3">
        <v>14.5</v>
      </c>
      <c r="P11" s="3"/>
      <c r="Q11" s="3">
        <v>3.08</v>
      </c>
      <c r="R11" s="3">
        <v>1.51</v>
      </c>
      <c r="S11" s="3">
        <v>1.48</v>
      </c>
      <c r="T11" s="3">
        <v>0.15</v>
      </c>
    </row>
    <row r="12" spans="1:20" x14ac:dyDescent="0.2">
      <c r="B12" s="3">
        <v>10.8</v>
      </c>
      <c r="C12" s="3">
        <v>11.3</v>
      </c>
      <c r="D12" s="3">
        <v>53.8</v>
      </c>
      <c r="E12" s="3">
        <v>18.899999999999999</v>
      </c>
      <c r="F12" s="3"/>
      <c r="G12" s="3">
        <v>49</v>
      </c>
      <c r="H12" s="3">
        <v>43.3</v>
      </c>
      <c r="I12" s="3">
        <v>15.5</v>
      </c>
      <c r="J12" s="3">
        <v>33.9</v>
      </c>
      <c r="K12" s="3"/>
      <c r="L12" s="3">
        <v>15.1</v>
      </c>
      <c r="M12" s="3">
        <v>30.8</v>
      </c>
      <c r="N12" s="3">
        <v>5.26</v>
      </c>
      <c r="O12" s="3">
        <v>27.4</v>
      </c>
      <c r="P12" s="3"/>
      <c r="Q12" s="3">
        <v>2.77</v>
      </c>
      <c r="R12" s="3">
        <v>1.1299999999999999</v>
      </c>
      <c r="S12" s="3">
        <v>1.73</v>
      </c>
      <c r="T12" s="3">
        <v>1.46</v>
      </c>
    </row>
    <row r="13" spans="1:20" x14ac:dyDescent="0.2">
      <c r="B13" s="3">
        <v>13.5</v>
      </c>
      <c r="C13" s="3">
        <v>22</v>
      </c>
      <c r="D13" s="3">
        <v>35.5</v>
      </c>
      <c r="E13" s="3">
        <v>13.5</v>
      </c>
      <c r="F13" s="3"/>
      <c r="G13" s="3">
        <v>38.299999999999997</v>
      </c>
      <c r="H13" s="3">
        <v>32.5</v>
      </c>
      <c r="I13" s="3">
        <v>19.899999999999999</v>
      </c>
      <c r="J13" s="3">
        <v>42.1</v>
      </c>
      <c r="K13" s="3"/>
      <c r="L13" s="3">
        <v>13.8</v>
      </c>
      <c r="M13" s="3">
        <v>21.4</v>
      </c>
      <c r="N13" s="3">
        <v>13.5</v>
      </c>
      <c r="O13" s="3">
        <v>25.8</v>
      </c>
      <c r="P13" s="3"/>
      <c r="Q13" s="3">
        <v>2.97</v>
      </c>
      <c r="R13" s="3">
        <v>1.01</v>
      </c>
      <c r="S13" s="3">
        <v>1.1299999999999999</v>
      </c>
      <c r="T13" s="3">
        <v>1.1200000000000001</v>
      </c>
    </row>
    <row r="14" spans="1:20" x14ac:dyDescent="0.2">
      <c r="B14" s="3">
        <v>17.8</v>
      </c>
      <c r="C14" s="3">
        <v>23.9</v>
      </c>
      <c r="D14" s="3">
        <v>45.8</v>
      </c>
      <c r="E14" s="3">
        <v>16</v>
      </c>
      <c r="F14" s="3"/>
      <c r="G14" s="3">
        <v>24.9</v>
      </c>
      <c r="H14" s="3">
        <v>24.6</v>
      </c>
      <c r="I14" s="3">
        <v>16.399999999999999</v>
      </c>
      <c r="J14" s="3">
        <v>35.700000000000003</v>
      </c>
      <c r="K14" s="3"/>
      <c r="L14" s="3">
        <v>11.4</v>
      </c>
      <c r="M14" s="3">
        <v>18.8</v>
      </c>
      <c r="N14" s="3">
        <v>8.24</v>
      </c>
      <c r="O14" s="3">
        <v>25.1</v>
      </c>
      <c r="P14" s="3"/>
      <c r="Q14" s="3">
        <v>2.29</v>
      </c>
      <c r="R14" s="3">
        <v>0.9</v>
      </c>
      <c r="S14" s="3">
        <v>1.49</v>
      </c>
      <c r="T14" s="3">
        <v>0.95</v>
      </c>
    </row>
    <row r="15" spans="1:20" x14ac:dyDescent="0.2">
      <c r="B15" s="3">
        <v>19.600000000000001</v>
      </c>
      <c r="C15" s="3">
        <v>6.69</v>
      </c>
      <c r="D15" s="3">
        <v>17.2</v>
      </c>
      <c r="E15" s="3">
        <v>19.600000000000001</v>
      </c>
      <c r="F15" s="3"/>
      <c r="G15" s="3">
        <v>27.6</v>
      </c>
      <c r="H15" s="3">
        <v>45.6</v>
      </c>
      <c r="I15" s="3">
        <v>25</v>
      </c>
      <c r="J15" s="3">
        <v>38.299999999999997</v>
      </c>
      <c r="K15" s="3"/>
      <c r="L15" s="3">
        <v>3.23</v>
      </c>
      <c r="M15" s="3">
        <v>26.7</v>
      </c>
      <c r="N15" s="3">
        <v>17.600000000000001</v>
      </c>
      <c r="O15" s="3">
        <v>18.600000000000001</v>
      </c>
      <c r="P15" s="3"/>
      <c r="Q15" s="3">
        <v>2.2000000000000002</v>
      </c>
      <c r="R15" s="3">
        <v>6.44</v>
      </c>
      <c r="S15" s="3">
        <v>1.6</v>
      </c>
      <c r="T15" s="3">
        <v>7.24</v>
      </c>
    </row>
    <row r="16" spans="1:20" x14ac:dyDescent="0.2">
      <c r="B16" s="3">
        <v>16.3</v>
      </c>
      <c r="C16" s="3">
        <v>12</v>
      </c>
      <c r="D16" s="3">
        <v>17.100000000000001</v>
      </c>
      <c r="E16" s="3">
        <v>11.3</v>
      </c>
      <c r="F16" s="3"/>
      <c r="G16" s="3">
        <v>27.3</v>
      </c>
      <c r="H16" s="3">
        <v>35.200000000000003</v>
      </c>
      <c r="I16" s="3">
        <v>32.299999999999997</v>
      </c>
      <c r="J16" s="3">
        <v>34.9</v>
      </c>
      <c r="K16" s="3"/>
      <c r="L16" s="3">
        <v>13.9</v>
      </c>
      <c r="M16" s="3">
        <v>26.3</v>
      </c>
      <c r="N16" s="3">
        <v>15.5</v>
      </c>
      <c r="O16" s="3">
        <v>28.9</v>
      </c>
      <c r="P16" s="3"/>
      <c r="Q16" s="3">
        <v>2.54</v>
      </c>
      <c r="R16" s="3">
        <v>5.46</v>
      </c>
      <c r="S16" s="3">
        <v>1.72</v>
      </c>
      <c r="T16" s="3">
        <v>4.26</v>
      </c>
    </row>
    <row r="17" spans="1:20" x14ac:dyDescent="0.2">
      <c r="B17" s="3">
        <v>14</v>
      </c>
      <c r="C17" s="3">
        <v>13.5</v>
      </c>
      <c r="D17" s="3">
        <v>18.899999999999999</v>
      </c>
      <c r="E17" s="3">
        <v>11.7</v>
      </c>
      <c r="F17" s="3"/>
      <c r="G17" s="3">
        <v>50.8</v>
      </c>
      <c r="H17" s="3">
        <v>32.200000000000003</v>
      </c>
      <c r="I17" s="3">
        <v>23.2</v>
      </c>
      <c r="J17" s="3">
        <v>40.4</v>
      </c>
      <c r="K17" s="3"/>
      <c r="L17" s="3">
        <v>14</v>
      </c>
      <c r="M17" s="3">
        <v>20</v>
      </c>
      <c r="N17" s="3">
        <v>10.8</v>
      </c>
      <c r="O17" s="3">
        <v>22.2</v>
      </c>
      <c r="P17" s="3"/>
      <c r="Q17" s="3">
        <v>2.5499999999999998</v>
      </c>
      <c r="R17" s="3">
        <v>3.81</v>
      </c>
      <c r="S17" s="3">
        <v>1.58</v>
      </c>
      <c r="T17" s="3">
        <v>4.55</v>
      </c>
    </row>
    <row r="18" spans="1:20" x14ac:dyDescent="0.2">
      <c r="B18" s="3">
        <v>6.89</v>
      </c>
      <c r="C18" s="3">
        <v>13</v>
      </c>
      <c r="D18" s="3">
        <v>24.1</v>
      </c>
      <c r="E18" s="3">
        <v>18.3</v>
      </c>
      <c r="F18" s="3"/>
      <c r="G18" s="3">
        <v>51.8</v>
      </c>
      <c r="H18" s="3">
        <v>34.5</v>
      </c>
      <c r="I18" s="3">
        <v>20.9</v>
      </c>
      <c r="J18" s="3">
        <v>25.4</v>
      </c>
      <c r="K18" s="3"/>
      <c r="L18" s="3">
        <v>16.7</v>
      </c>
      <c r="M18" s="3">
        <v>13.9</v>
      </c>
      <c r="N18" s="3">
        <v>9.64</v>
      </c>
      <c r="O18" s="3">
        <v>13.7</v>
      </c>
      <c r="P18" s="3"/>
      <c r="Q18" s="3">
        <v>6.75</v>
      </c>
      <c r="R18" s="3">
        <v>6.34</v>
      </c>
      <c r="S18" s="3">
        <v>1.8</v>
      </c>
      <c r="T18" s="3">
        <v>3.59</v>
      </c>
    </row>
    <row r="19" spans="1:20" x14ac:dyDescent="0.2">
      <c r="B19" s="3">
        <v>8.84</v>
      </c>
      <c r="C19" s="3">
        <v>9.83</v>
      </c>
      <c r="D19" s="3">
        <v>19.899999999999999</v>
      </c>
      <c r="E19" s="3">
        <v>17.600000000000001</v>
      </c>
      <c r="F19" s="3"/>
      <c r="H19" s="3">
        <v>34</v>
      </c>
      <c r="I19" s="3">
        <v>21.7</v>
      </c>
      <c r="J19" s="3">
        <v>21.7</v>
      </c>
      <c r="K19" s="3"/>
      <c r="L19" s="3">
        <v>12.5</v>
      </c>
      <c r="M19" s="3">
        <v>26</v>
      </c>
      <c r="N19" s="3">
        <v>11.3</v>
      </c>
      <c r="O19" s="3">
        <v>13.6</v>
      </c>
      <c r="P19" s="3"/>
      <c r="Q19" s="3">
        <v>5.12</v>
      </c>
      <c r="R19" s="3">
        <v>5.78</v>
      </c>
      <c r="S19" s="3">
        <v>2.84</v>
      </c>
      <c r="T19" s="3">
        <v>3.41</v>
      </c>
    </row>
    <row r="20" spans="1:20" x14ac:dyDescent="0.2">
      <c r="D20" s="3">
        <v>20.100000000000001</v>
      </c>
      <c r="E20" s="3">
        <v>20.100000000000001</v>
      </c>
      <c r="F20" s="3"/>
      <c r="I20" s="3">
        <v>28.2</v>
      </c>
      <c r="J20" s="3">
        <v>25.3</v>
      </c>
      <c r="K20" s="3"/>
      <c r="N20" s="3">
        <v>9.89</v>
      </c>
      <c r="O20" s="3">
        <v>9.84</v>
      </c>
      <c r="P20" s="3"/>
      <c r="S20" s="3">
        <v>2.71</v>
      </c>
      <c r="T20" s="3">
        <v>2.13</v>
      </c>
    </row>
    <row r="21" spans="1:20" x14ac:dyDescent="0.2">
      <c r="B21" s="3"/>
      <c r="C21" s="3"/>
      <c r="E21" s="3">
        <v>20</v>
      </c>
      <c r="F21" s="3"/>
      <c r="G21" s="3"/>
      <c r="H21" s="3"/>
      <c r="J21" s="3">
        <v>27.4</v>
      </c>
      <c r="K21" s="3"/>
      <c r="L21" s="3"/>
      <c r="M21" s="3"/>
      <c r="O21" s="3">
        <v>11.3</v>
      </c>
      <c r="P21" s="3"/>
      <c r="Q21" s="3"/>
      <c r="R21" s="3"/>
      <c r="T21" s="3">
        <v>1</v>
      </c>
    </row>
    <row r="22" spans="1:20" x14ac:dyDescent="0.2">
      <c r="B22" s="96" t="s">
        <v>56</v>
      </c>
      <c r="C22" s="96"/>
      <c r="D22" s="96"/>
      <c r="E22" s="96"/>
      <c r="F22" s="98"/>
      <c r="G22" s="96" t="s">
        <v>57</v>
      </c>
      <c r="H22" s="96"/>
      <c r="I22" s="96"/>
      <c r="J22" s="96"/>
      <c r="K22" s="98"/>
      <c r="L22" s="96" t="s">
        <v>145</v>
      </c>
      <c r="M22" s="96"/>
      <c r="N22" s="96"/>
      <c r="O22" s="96"/>
      <c r="Q22" s="96" t="s">
        <v>45</v>
      </c>
      <c r="R22" s="99"/>
      <c r="S22" s="99"/>
      <c r="T22" s="99"/>
    </row>
    <row r="23" spans="1:20" ht="14.25" x14ac:dyDescent="0.2">
      <c r="B23" s="4" t="s">
        <v>12</v>
      </c>
      <c r="C23" s="103" t="s">
        <v>619</v>
      </c>
      <c r="D23" s="4" t="s">
        <v>606</v>
      </c>
      <c r="E23" s="93" t="s">
        <v>607</v>
      </c>
      <c r="F23" s="3"/>
      <c r="G23" s="4" t="s">
        <v>12</v>
      </c>
      <c r="H23" s="103" t="s">
        <v>619</v>
      </c>
      <c r="I23" s="4" t="s">
        <v>606</v>
      </c>
      <c r="J23" s="93" t="s">
        <v>607</v>
      </c>
      <c r="K23" s="3"/>
      <c r="L23" s="4" t="s">
        <v>12</v>
      </c>
      <c r="M23" s="103" t="s">
        <v>619</v>
      </c>
      <c r="N23" s="4" t="s">
        <v>606</v>
      </c>
      <c r="O23" s="93" t="s">
        <v>607</v>
      </c>
      <c r="Q23" s="4" t="s">
        <v>12</v>
      </c>
      <c r="R23" s="103" t="s">
        <v>619</v>
      </c>
      <c r="S23" s="4" t="s">
        <v>606</v>
      </c>
      <c r="T23" s="93" t="s">
        <v>607</v>
      </c>
    </row>
    <row r="24" spans="1:20" x14ac:dyDescent="0.2">
      <c r="A24" s="98" t="s">
        <v>122</v>
      </c>
      <c r="B24" s="3">
        <v>10.6</v>
      </c>
      <c r="C24" s="3">
        <v>1.07</v>
      </c>
      <c r="D24" s="3">
        <v>20.5</v>
      </c>
      <c r="E24" s="3">
        <v>17.899999999999999</v>
      </c>
      <c r="F24" s="3"/>
      <c r="G24" s="3">
        <v>0.3</v>
      </c>
      <c r="H24" s="3">
        <v>0.11</v>
      </c>
      <c r="I24" s="3">
        <v>0.39</v>
      </c>
      <c r="J24" s="3">
        <v>0.11</v>
      </c>
      <c r="K24" s="3"/>
      <c r="L24" s="3">
        <v>2.23</v>
      </c>
      <c r="M24" s="3">
        <v>0.75</v>
      </c>
      <c r="N24" s="3">
        <v>0.6</v>
      </c>
      <c r="O24" s="3">
        <v>1.63</v>
      </c>
      <c r="P24" s="3"/>
      <c r="Q24" s="3">
        <v>6.06</v>
      </c>
      <c r="R24" s="3">
        <v>17.2</v>
      </c>
      <c r="S24" s="3">
        <v>32</v>
      </c>
      <c r="T24" s="3">
        <v>22.6</v>
      </c>
    </row>
    <row r="25" spans="1:20" x14ac:dyDescent="0.2">
      <c r="B25" s="3">
        <v>7.27</v>
      </c>
      <c r="C25" s="3">
        <v>0</v>
      </c>
      <c r="D25" s="3">
        <v>22.3</v>
      </c>
      <c r="E25" s="3">
        <v>11.7</v>
      </c>
      <c r="F25" s="3"/>
      <c r="G25" s="3">
        <v>0.61</v>
      </c>
      <c r="H25" s="3">
        <v>0</v>
      </c>
      <c r="I25" s="3">
        <v>0.3</v>
      </c>
      <c r="J25" s="3">
        <v>0.1</v>
      </c>
      <c r="K25" s="3"/>
      <c r="L25" s="3">
        <v>1.78</v>
      </c>
      <c r="M25" s="3">
        <v>1.1499999999999999</v>
      </c>
      <c r="N25" s="3">
        <v>0.94</v>
      </c>
      <c r="O25" s="3">
        <v>1.62</v>
      </c>
      <c r="P25" s="3"/>
      <c r="Q25" s="3">
        <v>5.56</v>
      </c>
      <c r="R25" s="3">
        <v>11.4</v>
      </c>
      <c r="S25" s="3">
        <v>15.1</v>
      </c>
      <c r="T25" s="3">
        <v>24.5</v>
      </c>
    </row>
    <row r="26" spans="1:20" x14ac:dyDescent="0.2">
      <c r="B26" s="3">
        <v>9.9700000000000006</v>
      </c>
      <c r="C26" s="3">
        <v>0</v>
      </c>
      <c r="D26" s="3">
        <v>16.8</v>
      </c>
      <c r="E26" s="3">
        <v>2.21</v>
      </c>
      <c r="F26" s="3"/>
      <c r="G26" s="3">
        <v>0.99</v>
      </c>
      <c r="H26" s="3">
        <v>0</v>
      </c>
      <c r="I26" s="3">
        <v>0.22</v>
      </c>
      <c r="J26" s="3">
        <v>2.5000000000000001E-2</v>
      </c>
      <c r="K26" s="3"/>
      <c r="L26" s="3">
        <v>3</v>
      </c>
      <c r="M26" s="3">
        <v>0.87</v>
      </c>
      <c r="N26" s="3">
        <v>0.9</v>
      </c>
      <c r="O26" s="3">
        <v>0.66</v>
      </c>
      <c r="P26" s="3"/>
      <c r="Q26" s="3">
        <v>11</v>
      </c>
      <c r="R26" s="3">
        <v>16.899999999999999</v>
      </c>
      <c r="S26" s="3">
        <v>17.3</v>
      </c>
      <c r="T26" s="3">
        <v>6.55</v>
      </c>
    </row>
    <row r="27" spans="1:20" x14ac:dyDescent="0.2">
      <c r="B27" s="3">
        <v>6.55</v>
      </c>
      <c r="C27" s="3">
        <v>0</v>
      </c>
      <c r="D27" s="3">
        <v>12.2</v>
      </c>
      <c r="E27" s="3">
        <v>2.5299999999999998</v>
      </c>
      <c r="F27" s="3"/>
      <c r="G27" s="3">
        <v>0.61</v>
      </c>
      <c r="H27" s="3">
        <v>0</v>
      </c>
      <c r="I27" s="3">
        <v>0.37</v>
      </c>
      <c r="J27" s="3">
        <v>0</v>
      </c>
      <c r="K27" s="3"/>
      <c r="L27" s="3">
        <v>1.95</v>
      </c>
      <c r="M27" s="3">
        <v>0.97</v>
      </c>
      <c r="N27" s="3">
        <v>1.1499999999999999</v>
      </c>
      <c r="O27" s="3">
        <v>0.98</v>
      </c>
      <c r="P27" s="3"/>
      <c r="Q27" s="3">
        <v>7.69</v>
      </c>
      <c r="R27" s="3">
        <v>21</v>
      </c>
      <c r="S27" s="3">
        <v>21.9</v>
      </c>
      <c r="T27" s="3">
        <v>9.9499999999999993</v>
      </c>
    </row>
    <row r="28" spans="1:20" x14ac:dyDescent="0.2">
      <c r="B28" s="3">
        <v>12</v>
      </c>
      <c r="C28" s="3">
        <v>0</v>
      </c>
      <c r="D28" s="3">
        <v>16</v>
      </c>
      <c r="E28" s="3">
        <v>7.54</v>
      </c>
      <c r="F28" s="3"/>
      <c r="G28" s="3">
        <v>1.18</v>
      </c>
      <c r="H28" s="3">
        <v>0</v>
      </c>
      <c r="I28" s="3">
        <v>0.61</v>
      </c>
      <c r="J28" s="3">
        <v>5.1999999999999998E-2</v>
      </c>
      <c r="K28" s="3"/>
      <c r="L28" s="3">
        <v>2.87</v>
      </c>
      <c r="M28" s="3">
        <v>0.57999999999999996</v>
      </c>
      <c r="N28" s="3">
        <v>1.35</v>
      </c>
      <c r="O28" s="3">
        <v>0.64</v>
      </c>
      <c r="P28" s="3"/>
      <c r="Q28" s="3">
        <v>7.16</v>
      </c>
      <c r="R28" s="3">
        <v>18.600000000000001</v>
      </c>
      <c r="S28" s="3">
        <v>24.7</v>
      </c>
      <c r="T28" s="3">
        <v>17.899999999999999</v>
      </c>
    </row>
    <row r="29" spans="1:20" x14ac:dyDescent="0.2">
      <c r="B29" s="3">
        <v>8.76</v>
      </c>
      <c r="C29" s="3">
        <v>6.0999999999999999E-2</v>
      </c>
      <c r="D29" s="3">
        <v>13</v>
      </c>
      <c r="E29" s="3">
        <v>6.98</v>
      </c>
      <c r="F29" s="3"/>
      <c r="G29" s="3">
        <v>0.87</v>
      </c>
      <c r="H29" s="3">
        <v>0</v>
      </c>
      <c r="I29" s="3">
        <v>0.43</v>
      </c>
      <c r="J29" s="3">
        <v>3.2000000000000001E-2</v>
      </c>
      <c r="K29" s="3"/>
      <c r="L29" s="3">
        <v>2.2400000000000002</v>
      </c>
      <c r="M29" s="3">
        <v>0.97</v>
      </c>
      <c r="N29" s="3">
        <v>1.28</v>
      </c>
      <c r="O29" s="3">
        <v>1.07</v>
      </c>
      <c r="P29" s="3"/>
      <c r="Q29" s="3">
        <v>4.58</v>
      </c>
      <c r="R29" s="3">
        <v>20.8</v>
      </c>
      <c r="S29" s="3">
        <v>24.8</v>
      </c>
      <c r="T29" s="3">
        <v>17</v>
      </c>
    </row>
    <row r="30" spans="1:20" x14ac:dyDescent="0.2">
      <c r="B30" s="3">
        <v>11</v>
      </c>
      <c r="C30" s="3">
        <v>0</v>
      </c>
      <c r="D30" s="3">
        <v>7.89</v>
      </c>
      <c r="E30" s="3">
        <v>1.47</v>
      </c>
      <c r="F30" s="3"/>
      <c r="G30" s="3">
        <v>1.01</v>
      </c>
      <c r="H30" s="3">
        <v>0.23</v>
      </c>
      <c r="I30" s="3">
        <v>2.04</v>
      </c>
      <c r="J30" s="3">
        <v>0.19</v>
      </c>
      <c r="K30" s="3"/>
      <c r="L30" s="3">
        <v>3.43</v>
      </c>
      <c r="M30" s="3">
        <v>2.95</v>
      </c>
      <c r="N30" s="3">
        <v>1.98</v>
      </c>
      <c r="O30" s="3">
        <v>3.31</v>
      </c>
      <c r="P30" s="3"/>
      <c r="Q30" s="3">
        <v>5.74</v>
      </c>
      <c r="R30" s="3">
        <v>13.8</v>
      </c>
      <c r="S30" s="3">
        <v>15.1</v>
      </c>
      <c r="T30" s="3">
        <v>10.199999999999999</v>
      </c>
    </row>
    <row r="31" spans="1:20" x14ac:dyDescent="0.2">
      <c r="B31" s="3">
        <v>4.99</v>
      </c>
      <c r="C31" s="3">
        <v>0</v>
      </c>
      <c r="D31" s="3">
        <v>20.3</v>
      </c>
      <c r="E31" s="3">
        <v>1.39</v>
      </c>
      <c r="F31" s="3"/>
      <c r="G31" s="3">
        <v>0.46</v>
      </c>
      <c r="H31" s="3">
        <v>0</v>
      </c>
      <c r="I31" s="3">
        <v>1.96</v>
      </c>
      <c r="J31" s="3">
        <v>0</v>
      </c>
      <c r="K31" s="3"/>
      <c r="L31" s="3">
        <v>1.67</v>
      </c>
      <c r="M31" s="3">
        <v>1.04</v>
      </c>
      <c r="N31" s="3">
        <v>2.2000000000000002</v>
      </c>
      <c r="O31" s="3">
        <v>1.77</v>
      </c>
      <c r="P31" s="3"/>
      <c r="Q31" s="3">
        <v>3.2</v>
      </c>
      <c r="R31" s="3">
        <v>10.7</v>
      </c>
      <c r="S31" s="3">
        <v>13</v>
      </c>
      <c r="T31" s="3">
        <v>13</v>
      </c>
    </row>
    <row r="32" spans="1:20" x14ac:dyDescent="0.2">
      <c r="B32" s="3">
        <v>8.27</v>
      </c>
      <c r="C32" s="3">
        <v>0</v>
      </c>
      <c r="D32" s="3">
        <v>16</v>
      </c>
      <c r="E32" s="3">
        <v>0.26</v>
      </c>
      <c r="F32" s="3"/>
      <c r="G32" s="3">
        <v>0.49</v>
      </c>
      <c r="H32" s="3">
        <v>7.0000000000000007E-2</v>
      </c>
      <c r="I32" s="3">
        <v>2.12</v>
      </c>
      <c r="J32" s="3">
        <v>0.17</v>
      </c>
      <c r="K32" s="3"/>
      <c r="L32" s="3">
        <v>2.27</v>
      </c>
      <c r="M32" s="3">
        <v>1.47</v>
      </c>
      <c r="N32" s="3">
        <v>4.46</v>
      </c>
      <c r="O32" s="3">
        <v>2.41</v>
      </c>
      <c r="P32" s="3"/>
      <c r="Q32" s="3">
        <v>4.2</v>
      </c>
      <c r="R32" s="3">
        <v>11.7</v>
      </c>
      <c r="S32" s="3">
        <v>11.7</v>
      </c>
      <c r="T32" s="3">
        <v>9.92</v>
      </c>
    </row>
    <row r="33" spans="1:21" x14ac:dyDescent="0.2">
      <c r="B33" s="3">
        <v>12.5</v>
      </c>
      <c r="C33" s="3">
        <v>1.4E-2</v>
      </c>
      <c r="D33" s="3">
        <v>17.5</v>
      </c>
      <c r="E33" s="3">
        <v>0.21</v>
      </c>
      <c r="F33" s="3"/>
      <c r="G33" s="3">
        <v>1.28</v>
      </c>
      <c r="H33" s="3">
        <v>5.8000000000000003E-2</v>
      </c>
      <c r="I33" s="3">
        <v>2.19</v>
      </c>
      <c r="J33" s="3">
        <v>9.7000000000000003E-2</v>
      </c>
      <c r="K33" s="3"/>
      <c r="L33" s="3">
        <v>3.42</v>
      </c>
      <c r="M33" s="3">
        <v>1.43</v>
      </c>
      <c r="N33" s="3">
        <v>2.78</v>
      </c>
      <c r="O33" s="3">
        <v>1.54</v>
      </c>
      <c r="P33" s="3"/>
      <c r="Q33" s="3">
        <v>5.88</v>
      </c>
      <c r="R33" s="3">
        <v>6.76</v>
      </c>
      <c r="S33" s="3">
        <v>15.4</v>
      </c>
      <c r="T33" s="3">
        <v>10.199999999999999</v>
      </c>
    </row>
    <row r="34" spans="1:21" x14ac:dyDescent="0.2">
      <c r="B34" s="3">
        <v>8.41</v>
      </c>
      <c r="C34" s="3">
        <v>0</v>
      </c>
      <c r="D34" s="3">
        <v>17.5</v>
      </c>
      <c r="E34" s="3">
        <v>0.3</v>
      </c>
      <c r="F34" s="3"/>
      <c r="G34" s="3">
        <v>1.04</v>
      </c>
      <c r="H34" s="3">
        <v>0</v>
      </c>
      <c r="I34" s="3">
        <v>2.74</v>
      </c>
      <c r="J34" s="3">
        <v>8.2000000000000003E-2</v>
      </c>
      <c r="K34" s="3"/>
      <c r="L34" s="3">
        <v>4.21</v>
      </c>
      <c r="M34" s="3">
        <v>1.06</v>
      </c>
      <c r="N34" s="3">
        <v>3.76</v>
      </c>
      <c r="O34" s="3">
        <v>1.5</v>
      </c>
      <c r="P34" s="3"/>
      <c r="Q34" s="3">
        <v>12</v>
      </c>
      <c r="R34" s="3">
        <v>14.4</v>
      </c>
      <c r="S34" s="3">
        <v>12.8</v>
      </c>
      <c r="T34" s="3">
        <v>14.7</v>
      </c>
    </row>
    <row r="35" spans="1:21" x14ac:dyDescent="0.2">
      <c r="B35" s="3">
        <v>5.81</v>
      </c>
      <c r="C35" s="3">
        <v>6.9000000000000006E-2</v>
      </c>
      <c r="D35" s="3">
        <v>1.2</v>
      </c>
      <c r="E35" s="3">
        <v>0.67</v>
      </c>
      <c r="F35" s="3"/>
      <c r="G35" s="3">
        <v>0.39</v>
      </c>
      <c r="H35" s="3">
        <v>0</v>
      </c>
      <c r="I35" s="3">
        <v>0.53</v>
      </c>
      <c r="J35" s="3">
        <v>0.11</v>
      </c>
      <c r="K35" s="3"/>
      <c r="L35" s="3">
        <v>4.1399999999999997</v>
      </c>
      <c r="M35" s="3">
        <v>1.38</v>
      </c>
      <c r="N35" s="3">
        <v>0.27</v>
      </c>
      <c r="O35" s="3">
        <v>2.56</v>
      </c>
      <c r="P35" s="3"/>
      <c r="Q35" s="3">
        <v>7.73</v>
      </c>
      <c r="R35" s="3">
        <v>22.2</v>
      </c>
      <c r="S35" s="3">
        <v>31.8</v>
      </c>
      <c r="T35" s="3">
        <v>5.7</v>
      </c>
    </row>
    <row r="36" spans="1:21" x14ac:dyDescent="0.2">
      <c r="B36" s="3">
        <v>5.31</v>
      </c>
      <c r="C36" s="3">
        <v>0.28000000000000003</v>
      </c>
      <c r="D36" s="3">
        <v>2.87</v>
      </c>
      <c r="E36" s="3">
        <v>2.99</v>
      </c>
      <c r="F36" s="3"/>
      <c r="G36" s="3">
        <v>0.66</v>
      </c>
      <c r="H36" s="3">
        <v>0</v>
      </c>
      <c r="I36" s="3">
        <v>1</v>
      </c>
      <c r="J36" s="3">
        <v>6.5199999999999998E-3</v>
      </c>
      <c r="K36" s="3"/>
      <c r="L36" s="3">
        <v>4.29</v>
      </c>
      <c r="M36" s="3">
        <v>0.91</v>
      </c>
      <c r="N36" s="3">
        <v>0.43</v>
      </c>
      <c r="O36" s="3">
        <v>0.95</v>
      </c>
      <c r="P36" s="3"/>
      <c r="Q36" s="3">
        <v>10.3</v>
      </c>
      <c r="R36" s="3">
        <v>11.3</v>
      </c>
      <c r="S36" s="3">
        <v>18.100000000000001</v>
      </c>
      <c r="T36" s="3">
        <v>8.2100000000000009</v>
      </c>
    </row>
    <row r="37" spans="1:21" x14ac:dyDescent="0.2">
      <c r="B37" s="3">
        <v>2.37</v>
      </c>
      <c r="C37" s="3">
        <v>0.26</v>
      </c>
      <c r="D37" s="3">
        <v>6.05</v>
      </c>
      <c r="E37" s="3">
        <v>2.65</v>
      </c>
      <c r="F37" s="3"/>
      <c r="G37" s="3">
        <v>7.0000000000000007E-2</v>
      </c>
      <c r="H37" s="3">
        <v>0</v>
      </c>
      <c r="I37" s="3">
        <v>0</v>
      </c>
      <c r="J37" s="3">
        <v>2.8000000000000001E-2</v>
      </c>
      <c r="K37" s="3"/>
      <c r="L37" s="3">
        <v>2.23</v>
      </c>
      <c r="M37" s="3">
        <v>1.34</v>
      </c>
      <c r="N37" s="3">
        <v>1.84</v>
      </c>
      <c r="O37" s="3">
        <v>0.99</v>
      </c>
      <c r="P37" s="3"/>
      <c r="Q37" s="3">
        <v>8.35</v>
      </c>
      <c r="R37" s="3">
        <v>12.3</v>
      </c>
      <c r="S37" s="3">
        <v>22.4</v>
      </c>
      <c r="T37" s="3">
        <v>11</v>
      </c>
    </row>
    <row r="38" spans="1:21" x14ac:dyDescent="0.2">
      <c r="B38" s="3">
        <v>3.29</v>
      </c>
      <c r="C38" s="3">
        <v>0.82</v>
      </c>
      <c r="D38" s="3">
        <v>4.71</v>
      </c>
      <c r="E38" s="3">
        <v>4.91</v>
      </c>
      <c r="F38" s="3"/>
      <c r="G38" s="3">
        <v>0</v>
      </c>
      <c r="H38" s="3">
        <v>2.1999999999999999E-2</v>
      </c>
      <c r="I38" s="3">
        <v>0.93</v>
      </c>
      <c r="J38" s="3">
        <v>2.1999999999999999E-2</v>
      </c>
      <c r="K38" s="3"/>
      <c r="L38" s="3">
        <v>1.72</v>
      </c>
      <c r="M38" s="3">
        <v>1.23</v>
      </c>
      <c r="N38" s="3">
        <v>1.35</v>
      </c>
      <c r="O38" s="3">
        <v>0.97</v>
      </c>
      <c r="P38" s="3"/>
      <c r="Q38" s="3">
        <v>9.44</v>
      </c>
      <c r="R38" s="3">
        <v>10.8</v>
      </c>
      <c r="S38" s="3">
        <v>27.9</v>
      </c>
      <c r="T38" s="3">
        <v>20.100000000000001</v>
      </c>
    </row>
    <row r="39" spans="1:21" x14ac:dyDescent="0.2">
      <c r="C39" s="3">
        <v>0.47</v>
      </c>
      <c r="D39" s="3">
        <v>4.43</v>
      </c>
      <c r="E39" s="3">
        <v>4.8600000000000003</v>
      </c>
      <c r="F39" s="3"/>
      <c r="H39" s="3">
        <v>0</v>
      </c>
      <c r="I39" s="3">
        <v>0.51</v>
      </c>
      <c r="J39" s="3">
        <v>2.5000000000000001E-2</v>
      </c>
      <c r="K39" s="3"/>
      <c r="M39" s="3">
        <v>1.21</v>
      </c>
      <c r="N39" s="3">
        <v>1.62</v>
      </c>
      <c r="O39" s="3">
        <v>0.96</v>
      </c>
      <c r="P39" s="3"/>
      <c r="R39" s="3">
        <v>20.5</v>
      </c>
      <c r="S39" s="3">
        <v>32.1</v>
      </c>
      <c r="T39" s="3">
        <v>21.3</v>
      </c>
    </row>
    <row r="40" spans="1:21" x14ac:dyDescent="0.2">
      <c r="C40" s="3">
        <v>0.23</v>
      </c>
      <c r="D40" s="3">
        <v>6.06</v>
      </c>
      <c r="E40" s="3">
        <v>4.21</v>
      </c>
      <c r="F40" s="3"/>
      <c r="H40" s="3">
        <v>4.9000000000000002E-2</v>
      </c>
      <c r="I40" s="3">
        <v>0.8</v>
      </c>
      <c r="J40" s="3">
        <v>4.8000000000000001E-2</v>
      </c>
      <c r="K40" s="3"/>
      <c r="M40" s="3">
        <v>2.4900000000000002</v>
      </c>
      <c r="N40" s="3">
        <v>1.1200000000000001</v>
      </c>
      <c r="O40" s="3">
        <v>0.62</v>
      </c>
      <c r="P40" s="3"/>
      <c r="R40" s="3">
        <v>13.8</v>
      </c>
      <c r="S40" s="3">
        <v>26.2</v>
      </c>
      <c r="T40" s="3">
        <v>21.6</v>
      </c>
    </row>
    <row r="41" spans="1:21" x14ac:dyDescent="0.2">
      <c r="B41" s="3"/>
      <c r="C41" s="3"/>
      <c r="E41" s="3">
        <v>2.84</v>
      </c>
      <c r="F41" s="3"/>
      <c r="G41" s="3"/>
      <c r="H41" s="3"/>
      <c r="J41" s="3">
        <v>2.8000000000000001E-2</v>
      </c>
      <c r="K41" s="3"/>
      <c r="L41" s="3"/>
      <c r="M41" s="3"/>
      <c r="O41" s="3">
        <v>1.33</v>
      </c>
      <c r="P41" s="3"/>
      <c r="Q41" s="3"/>
      <c r="R41" s="3"/>
      <c r="T41" s="3">
        <v>14.3</v>
      </c>
    </row>
    <row r="43" spans="1:21" x14ac:dyDescent="0.2">
      <c r="B43" s="96" t="s">
        <v>28</v>
      </c>
      <c r="C43" s="96"/>
      <c r="D43" s="96"/>
      <c r="E43" s="96"/>
      <c r="F43" s="98"/>
      <c r="G43" s="96" t="s">
        <v>44</v>
      </c>
      <c r="H43" s="96"/>
      <c r="I43" s="96"/>
      <c r="J43" s="96"/>
      <c r="K43" s="98"/>
      <c r="L43" s="96" t="s">
        <v>34</v>
      </c>
      <c r="M43" s="96"/>
      <c r="N43" s="96"/>
      <c r="O43" s="96"/>
      <c r="P43" s="98"/>
      <c r="Q43" s="96" t="s">
        <v>144</v>
      </c>
      <c r="R43" s="96"/>
      <c r="S43" s="96"/>
      <c r="T43" s="96"/>
      <c r="U43" s="98"/>
    </row>
    <row r="44" spans="1:21" ht="14.25" x14ac:dyDescent="0.2">
      <c r="B44" s="4" t="s">
        <v>12</v>
      </c>
      <c r="C44" s="103" t="s">
        <v>619</v>
      </c>
      <c r="D44" s="4" t="s">
        <v>606</v>
      </c>
      <c r="E44" s="93" t="s">
        <v>607</v>
      </c>
      <c r="F44" s="3"/>
      <c r="G44" s="4" t="s">
        <v>12</v>
      </c>
      <c r="H44" s="103" t="s">
        <v>619</v>
      </c>
      <c r="I44" s="4" t="s">
        <v>606</v>
      </c>
      <c r="J44" s="93" t="s">
        <v>607</v>
      </c>
      <c r="K44" s="3"/>
      <c r="L44" s="4" t="s">
        <v>12</v>
      </c>
      <c r="M44" s="103" t="s">
        <v>619</v>
      </c>
      <c r="N44" s="4" t="s">
        <v>606</v>
      </c>
      <c r="O44" s="93" t="s">
        <v>607</v>
      </c>
      <c r="P44" s="3"/>
      <c r="Q44" s="4" t="s">
        <v>12</v>
      </c>
      <c r="R44" s="103" t="s">
        <v>619</v>
      </c>
      <c r="S44" s="4" t="s">
        <v>606</v>
      </c>
      <c r="T44" s="93" t="s">
        <v>607</v>
      </c>
    </row>
    <row r="45" spans="1:21" x14ac:dyDescent="0.2">
      <c r="A45" s="98" t="s">
        <v>66</v>
      </c>
      <c r="B45" s="3">
        <v>4.4800000000000004</v>
      </c>
      <c r="C45" s="3">
        <v>0.56999999999999995</v>
      </c>
      <c r="D45" s="3">
        <v>0.47</v>
      </c>
      <c r="E45" s="3">
        <v>0.26</v>
      </c>
      <c r="F45" s="3"/>
      <c r="G45" s="3">
        <v>31</v>
      </c>
      <c r="H45" s="3">
        <v>43.2</v>
      </c>
      <c r="I45" s="3">
        <v>40</v>
      </c>
      <c r="J45" s="3">
        <v>70.3</v>
      </c>
      <c r="K45" s="3"/>
      <c r="L45" s="3">
        <v>39.4</v>
      </c>
      <c r="M45" s="3">
        <v>55.8</v>
      </c>
      <c r="N45" s="3">
        <v>55.8</v>
      </c>
      <c r="O45" s="3">
        <v>26.5</v>
      </c>
      <c r="P45" s="3"/>
      <c r="Q45" s="3">
        <v>4.4800000000000004</v>
      </c>
      <c r="R45" s="3">
        <v>0.56999999999999995</v>
      </c>
      <c r="S45" s="3">
        <v>0.47</v>
      </c>
      <c r="T45" s="3">
        <v>0.26</v>
      </c>
    </row>
    <row r="46" spans="1:21" x14ac:dyDescent="0.2">
      <c r="B46" s="3">
        <v>0.04</v>
      </c>
      <c r="C46" s="3">
        <v>0.95</v>
      </c>
      <c r="D46" s="3">
        <v>0.83</v>
      </c>
      <c r="E46" s="3">
        <v>0.56999999999999995</v>
      </c>
      <c r="F46" s="3"/>
      <c r="G46" s="3">
        <v>49.5</v>
      </c>
      <c r="H46" s="3">
        <v>48.8</v>
      </c>
      <c r="I46" s="3">
        <v>56.7</v>
      </c>
      <c r="J46" s="3">
        <v>48</v>
      </c>
      <c r="K46" s="3"/>
      <c r="L46" s="3">
        <v>25.5</v>
      </c>
      <c r="M46" s="3">
        <v>49.6</v>
      </c>
      <c r="N46" s="3">
        <v>40.299999999999997</v>
      </c>
      <c r="O46" s="3">
        <v>51</v>
      </c>
      <c r="P46" s="3"/>
      <c r="Q46" s="3">
        <v>0.04</v>
      </c>
      <c r="R46" s="3">
        <v>0.95</v>
      </c>
      <c r="S46" s="3">
        <v>0.83</v>
      </c>
      <c r="T46" s="3">
        <v>1</v>
      </c>
    </row>
    <row r="47" spans="1:21" x14ac:dyDescent="0.2">
      <c r="B47" s="3">
        <v>1.18</v>
      </c>
      <c r="C47" s="3">
        <v>1.02</v>
      </c>
      <c r="D47" s="3">
        <v>2.4500000000000002</v>
      </c>
      <c r="E47" s="3">
        <v>6.57</v>
      </c>
      <c r="F47" s="3"/>
      <c r="G47" s="3">
        <v>29.6</v>
      </c>
      <c r="H47" s="3">
        <v>61.4</v>
      </c>
      <c r="I47" s="3">
        <v>54.3</v>
      </c>
      <c r="J47" s="3">
        <v>10.7</v>
      </c>
      <c r="K47" s="3"/>
      <c r="L47" s="3">
        <v>32.1</v>
      </c>
      <c r="M47" s="3">
        <v>34.4</v>
      </c>
      <c r="N47" s="3">
        <v>34.4</v>
      </c>
      <c r="O47" s="3">
        <v>55.7</v>
      </c>
      <c r="P47" s="3"/>
      <c r="Q47" s="3">
        <v>1.18</v>
      </c>
      <c r="R47" s="3">
        <v>1.02</v>
      </c>
      <c r="S47" s="3">
        <v>2.4500000000000002</v>
      </c>
      <c r="T47" s="3">
        <v>20.399999999999999</v>
      </c>
    </row>
    <row r="48" spans="1:21" x14ac:dyDescent="0.2">
      <c r="B48" s="3">
        <v>0.88</v>
      </c>
      <c r="C48" s="3">
        <v>1.26</v>
      </c>
      <c r="D48" s="3">
        <v>3.08</v>
      </c>
      <c r="E48" s="3">
        <v>5.47</v>
      </c>
      <c r="F48" s="3"/>
      <c r="G48" s="3">
        <v>46</v>
      </c>
      <c r="H48" s="3">
        <v>57.5</v>
      </c>
      <c r="I48" s="3">
        <v>37.6</v>
      </c>
      <c r="J48" s="3">
        <v>14.6</v>
      </c>
      <c r="K48" s="3"/>
      <c r="L48" s="3">
        <v>46.5</v>
      </c>
      <c r="M48" s="3">
        <v>37.4</v>
      </c>
      <c r="N48" s="3">
        <v>39.799999999999997</v>
      </c>
      <c r="O48" s="3">
        <v>57.5</v>
      </c>
      <c r="P48" s="3"/>
      <c r="Q48" s="3">
        <v>0.88</v>
      </c>
      <c r="R48" s="3">
        <v>1.26</v>
      </c>
      <c r="S48" s="3">
        <v>3.08</v>
      </c>
      <c r="T48" s="3">
        <v>16.899999999999999</v>
      </c>
    </row>
    <row r="49" spans="2:20" x14ac:dyDescent="0.2">
      <c r="B49" s="3">
        <v>3.53</v>
      </c>
      <c r="C49" s="3">
        <v>1.73</v>
      </c>
      <c r="D49" s="3">
        <v>1.38</v>
      </c>
      <c r="E49" s="3">
        <v>2.86</v>
      </c>
      <c r="F49" s="3"/>
      <c r="G49" s="3">
        <v>35.6</v>
      </c>
      <c r="H49" s="3">
        <v>62.5</v>
      </c>
      <c r="I49" s="3">
        <v>47</v>
      </c>
      <c r="J49" s="3">
        <v>15.6</v>
      </c>
      <c r="K49" s="3"/>
      <c r="L49" s="3">
        <v>44.9</v>
      </c>
      <c r="M49" s="3">
        <v>33.700000000000003</v>
      </c>
      <c r="N49" s="3">
        <v>46.1</v>
      </c>
      <c r="O49" s="3">
        <v>64.2</v>
      </c>
      <c r="P49" s="3"/>
      <c r="Q49" s="3">
        <v>3.53</v>
      </c>
      <c r="R49" s="3">
        <v>1.73</v>
      </c>
      <c r="S49" s="3">
        <v>1.38</v>
      </c>
      <c r="T49" s="3">
        <v>13.8</v>
      </c>
    </row>
    <row r="50" spans="2:20" x14ac:dyDescent="0.2">
      <c r="B50" s="3">
        <v>3.12</v>
      </c>
      <c r="C50" s="3">
        <v>4.07</v>
      </c>
      <c r="D50" s="3">
        <v>2.14</v>
      </c>
      <c r="E50" s="3">
        <v>1.75</v>
      </c>
      <c r="F50" s="3"/>
      <c r="G50" s="3">
        <v>13.3</v>
      </c>
      <c r="H50" s="3">
        <v>12.5</v>
      </c>
      <c r="I50" s="3">
        <v>63</v>
      </c>
      <c r="J50" s="3">
        <v>28.6</v>
      </c>
      <c r="K50" s="3"/>
      <c r="L50" s="3">
        <v>71.3</v>
      </c>
      <c r="M50" s="3">
        <v>69.2</v>
      </c>
      <c r="N50" s="3">
        <v>28.3</v>
      </c>
      <c r="O50" s="3">
        <v>57</v>
      </c>
      <c r="P50" s="3"/>
      <c r="Q50" s="3">
        <v>8.07</v>
      </c>
      <c r="R50" s="3">
        <v>10.5</v>
      </c>
      <c r="S50" s="3">
        <v>2.14</v>
      </c>
      <c r="T50" s="3">
        <v>8.8000000000000007</v>
      </c>
    </row>
    <row r="51" spans="2:20" x14ac:dyDescent="0.2">
      <c r="B51" s="3">
        <v>4.71</v>
      </c>
      <c r="C51" s="3">
        <v>7.97</v>
      </c>
      <c r="D51" s="3">
        <v>1.55</v>
      </c>
      <c r="E51" s="3">
        <v>1.86</v>
      </c>
      <c r="F51" s="3"/>
      <c r="G51" s="3">
        <v>7.88</v>
      </c>
      <c r="H51" s="3">
        <v>12.5</v>
      </c>
      <c r="I51" s="3">
        <v>12.7</v>
      </c>
      <c r="J51" s="3">
        <v>29.9</v>
      </c>
      <c r="K51" s="3"/>
      <c r="L51" s="3">
        <v>71.3</v>
      </c>
      <c r="M51" s="3">
        <v>66.099999999999994</v>
      </c>
      <c r="N51" s="3">
        <v>73.7</v>
      </c>
      <c r="O51" s="3">
        <v>52.4</v>
      </c>
      <c r="P51" s="3"/>
      <c r="Q51" s="3">
        <v>11</v>
      </c>
      <c r="R51" s="3">
        <v>9.41</v>
      </c>
      <c r="S51" s="3">
        <v>9.6</v>
      </c>
      <c r="T51" s="3">
        <v>11.6</v>
      </c>
    </row>
    <row r="52" spans="2:20" x14ac:dyDescent="0.2">
      <c r="B52" s="3">
        <v>2.09</v>
      </c>
      <c r="C52" s="3">
        <v>0.78</v>
      </c>
      <c r="D52" s="3">
        <v>3.46</v>
      </c>
      <c r="E52" s="3">
        <v>1.72</v>
      </c>
      <c r="F52" s="3"/>
      <c r="G52" s="3">
        <v>16.899999999999999</v>
      </c>
      <c r="H52" s="3">
        <v>15.7</v>
      </c>
      <c r="I52" s="3">
        <v>27.5</v>
      </c>
      <c r="J52" s="3">
        <v>33.6</v>
      </c>
      <c r="K52" s="3"/>
      <c r="L52" s="3">
        <v>73.900000000000006</v>
      </c>
      <c r="M52" s="3">
        <v>79.3</v>
      </c>
      <c r="N52" s="3">
        <v>42.3</v>
      </c>
      <c r="O52" s="3">
        <v>55.6</v>
      </c>
      <c r="P52" s="3"/>
      <c r="Q52" s="3">
        <v>3.74</v>
      </c>
      <c r="R52" s="3">
        <v>2.3199999999999998</v>
      </c>
      <c r="S52" s="3">
        <v>12.9</v>
      </c>
      <c r="T52" s="3">
        <v>4.46</v>
      </c>
    </row>
    <row r="53" spans="2:20" x14ac:dyDescent="0.2">
      <c r="B53" s="3">
        <v>3.11</v>
      </c>
      <c r="C53" s="3">
        <v>2.16</v>
      </c>
      <c r="D53" s="3">
        <v>3.01</v>
      </c>
      <c r="E53" s="3">
        <v>1.56</v>
      </c>
      <c r="F53" s="3"/>
      <c r="G53" s="3">
        <v>7.88</v>
      </c>
      <c r="H53" s="3">
        <v>18.7</v>
      </c>
      <c r="I53" s="3">
        <v>24.6</v>
      </c>
      <c r="J53" s="3">
        <v>53.8</v>
      </c>
      <c r="K53" s="3"/>
      <c r="L53" s="3">
        <v>72.099999999999994</v>
      </c>
      <c r="M53" s="3">
        <v>64.5</v>
      </c>
      <c r="N53" s="3">
        <v>42.4</v>
      </c>
      <c r="O53" s="3">
        <v>36.799999999999997</v>
      </c>
      <c r="P53" s="3"/>
      <c r="Q53" s="3">
        <v>13.7</v>
      </c>
      <c r="R53" s="3">
        <v>11.4</v>
      </c>
      <c r="S53" s="3">
        <v>19.5</v>
      </c>
      <c r="T53" s="3">
        <v>3.28</v>
      </c>
    </row>
    <row r="54" spans="2:20" x14ac:dyDescent="0.2">
      <c r="B54" s="3">
        <v>4.91</v>
      </c>
      <c r="C54" s="3">
        <v>1.17</v>
      </c>
      <c r="D54" s="3">
        <v>2.56</v>
      </c>
      <c r="E54" s="3">
        <v>1.41</v>
      </c>
      <c r="F54" s="3"/>
      <c r="G54" s="3">
        <v>11.4</v>
      </c>
      <c r="H54" s="3">
        <v>11.7</v>
      </c>
      <c r="I54" s="3">
        <v>21.3</v>
      </c>
      <c r="J54" s="3">
        <v>54.6</v>
      </c>
      <c r="K54" s="3"/>
      <c r="L54" s="3">
        <v>60.7</v>
      </c>
      <c r="M54" s="3">
        <v>74.599999999999994</v>
      </c>
      <c r="N54" s="3">
        <v>55.6</v>
      </c>
      <c r="O54" s="3">
        <v>36.9</v>
      </c>
      <c r="P54" s="3"/>
      <c r="Q54" s="3">
        <v>16.3</v>
      </c>
      <c r="R54" s="3">
        <v>10.3</v>
      </c>
      <c r="S54" s="3">
        <v>14.6</v>
      </c>
      <c r="T54" s="3">
        <v>3.11</v>
      </c>
    </row>
    <row r="55" spans="2:20" x14ac:dyDescent="0.2">
      <c r="B55" s="3">
        <v>8.1300000000000008</v>
      </c>
      <c r="C55" s="3">
        <v>2.67</v>
      </c>
      <c r="D55" s="3">
        <v>1.8</v>
      </c>
      <c r="E55" s="3">
        <v>2.04</v>
      </c>
      <c r="F55" s="3"/>
      <c r="G55" s="3">
        <v>7.75</v>
      </c>
      <c r="H55" s="3">
        <v>18</v>
      </c>
      <c r="I55" s="3">
        <v>27.1</v>
      </c>
      <c r="J55" s="3">
        <v>45.1</v>
      </c>
      <c r="K55" s="3"/>
      <c r="L55" s="3">
        <v>42.7</v>
      </c>
      <c r="M55" s="3">
        <v>64.400000000000006</v>
      </c>
      <c r="N55" s="3">
        <v>59.8</v>
      </c>
      <c r="O55" s="3">
        <v>43</v>
      </c>
      <c r="P55" s="3"/>
      <c r="Q55" s="3">
        <v>30.3</v>
      </c>
      <c r="R55" s="3">
        <v>11.6</v>
      </c>
      <c r="S55" s="3">
        <v>7.14</v>
      </c>
      <c r="T55" s="3">
        <v>4.12</v>
      </c>
    </row>
    <row r="56" spans="2:20" x14ac:dyDescent="0.2">
      <c r="B56" s="3">
        <v>7.98</v>
      </c>
      <c r="C56" s="3">
        <v>1.27</v>
      </c>
      <c r="D56" s="3">
        <v>7.36</v>
      </c>
      <c r="E56" s="3">
        <v>4.18</v>
      </c>
      <c r="F56" s="3"/>
      <c r="G56" s="3">
        <v>53.2</v>
      </c>
      <c r="H56" s="3">
        <v>60.7</v>
      </c>
      <c r="I56" s="3">
        <v>50.2</v>
      </c>
      <c r="J56" s="3">
        <v>43.4</v>
      </c>
      <c r="K56" s="3"/>
      <c r="L56" s="3">
        <v>14</v>
      </c>
      <c r="M56" s="3">
        <v>33.799999999999997</v>
      </c>
      <c r="N56" s="3">
        <v>33.200000000000003</v>
      </c>
      <c r="O56" s="3">
        <v>36.4</v>
      </c>
      <c r="P56" s="3"/>
      <c r="Q56" s="3">
        <v>10</v>
      </c>
      <c r="R56" s="3">
        <v>1.63</v>
      </c>
      <c r="S56" s="3">
        <v>5.31</v>
      </c>
      <c r="T56" s="3">
        <v>6.99</v>
      </c>
    </row>
    <row r="57" spans="2:20" x14ac:dyDescent="0.2">
      <c r="B57" s="3">
        <v>7.44</v>
      </c>
      <c r="C57" s="3">
        <v>0.8</v>
      </c>
      <c r="D57" s="3">
        <v>12.7</v>
      </c>
      <c r="E57" s="3">
        <v>1.1599999999999999</v>
      </c>
      <c r="F57" s="3"/>
      <c r="G57" s="3">
        <v>56</v>
      </c>
      <c r="H57" s="3">
        <v>58.2</v>
      </c>
      <c r="I57" s="3">
        <v>48.5</v>
      </c>
      <c r="J57" s="3">
        <v>40</v>
      </c>
      <c r="K57" s="3"/>
      <c r="L57" s="3">
        <v>17.100000000000001</v>
      </c>
      <c r="M57" s="3">
        <v>36</v>
      </c>
      <c r="N57" s="3">
        <v>24</v>
      </c>
      <c r="O57" s="3">
        <v>48.4</v>
      </c>
      <c r="P57" s="3"/>
      <c r="Q57" s="3">
        <v>10.6</v>
      </c>
      <c r="R57" s="3">
        <v>1.34</v>
      </c>
      <c r="S57" s="3">
        <v>9.77</v>
      </c>
      <c r="T57" s="3">
        <v>3.86</v>
      </c>
    </row>
    <row r="58" spans="2:20" x14ac:dyDescent="0.2">
      <c r="B58" s="3">
        <v>4.1399999999999997</v>
      </c>
      <c r="C58" s="3">
        <v>1.86</v>
      </c>
      <c r="D58" s="3">
        <v>13.4</v>
      </c>
      <c r="E58" s="3">
        <v>3.56</v>
      </c>
      <c r="F58" s="3"/>
      <c r="G58" s="3">
        <v>58.4</v>
      </c>
      <c r="H58" s="3">
        <v>55.4</v>
      </c>
      <c r="I58" s="3">
        <v>59</v>
      </c>
      <c r="J58" s="3">
        <v>47.6</v>
      </c>
      <c r="K58" s="3"/>
      <c r="L58" s="3">
        <v>22.2</v>
      </c>
      <c r="M58" s="3">
        <v>36.700000000000003</v>
      </c>
      <c r="N58" s="3">
        <v>22.3</v>
      </c>
      <c r="O58" s="3">
        <v>36.700000000000003</v>
      </c>
      <c r="P58" s="3"/>
      <c r="Q58" s="3">
        <v>8.2100000000000009</v>
      </c>
      <c r="R58" s="3">
        <v>2.5299999999999998</v>
      </c>
      <c r="S58" s="3">
        <v>5.49</v>
      </c>
      <c r="T58" s="3">
        <v>5.01</v>
      </c>
    </row>
    <row r="59" spans="2:20" x14ac:dyDescent="0.2">
      <c r="B59" s="3">
        <v>2.59</v>
      </c>
      <c r="C59" s="3">
        <v>0.91</v>
      </c>
      <c r="D59" s="3">
        <v>3.03</v>
      </c>
      <c r="F59" s="3"/>
      <c r="G59" s="3">
        <v>58.7</v>
      </c>
      <c r="H59" s="3">
        <v>52.2</v>
      </c>
      <c r="I59" s="3">
        <v>41.1</v>
      </c>
      <c r="K59" s="3"/>
      <c r="L59" s="3">
        <v>24.9</v>
      </c>
      <c r="M59" s="3">
        <v>32.5</v>
      </c>
      <c r="N59" s="3">
        <v>47.3</v>
      </c>
      <c r="P59" s="3"/>
      <c r="Q59" s="3">
        <v>5.53</v>
      </c>
      <c r="R59" s="3">
        <v>1.56</v>
      </c>
      <c r="S59" s="3">
        <v>3.71</v>
      </c>
    </row>
    <row r="60" spans="2:20" x14ac:dyDescent="0.2">
      <c r="C60" s="3">
        <v>5.77</v>
      </c>
      <c r="D60" s="3">
        <v>8.39</v>
      </c>
      <c r="F60" s="3"/>
      <c r="G60" s="3"/>
      <c r="H60" s="3">
        <v>59.4</v>
      </c>
      <c r="I60" s="3">
        <v>59.2</v>
      </c>
      <c r="K60" s="3"/>
      <c r="L60" s="3"/>
      <c r="M60" s="3">
        <v>25.3</v>
      </c>
      <c r="N60" s="3">
        <v>22.8</v>
      </c>
      <c r="P60" s="3"/>
      <c r="Q60" s="3"/>
      <c r="R60" s="3">
        <v>3.74</v>
      </c>
      <c r="S60" s="3">
        <v>4.22</v>
      </c>
    </row>
    <row r="61" spans="2:20" x14ac:dyDescent="0.2">
      <c r="B61" s="3"/>
      <c r="C61" s="3">
        <v>2.34</v>
      </c>
      <c r="D61" s="3">
        <v>18.399999999999999</v>
      </c>
      <c r="F61" s="3"/>
      <c r="G61" s="3"/>
      <c r="H61" s="3">
        <v>48.9</v>
      </c>
      <c r="I61" s="3">
        <v>57.8</v>
      </c>
      <c r="K61" s="3"/>
      <c r="M61" s="3">
        <v>32.299999999999997</v>
      </c>
      <c r="N61" s="3">
        <v>20.3</v>
      </c>
      <c r="P61" s="3"/>
      <c r="Q61" s="3"/>
      <c r="R61" s="3">
        <v>4.2699999999999996</v>
      </c>
      <c r="S61" s="3">
        <v>3</v>
      </c>
    </row>
    <row r="62" spans="2:20" x14ac:dyDescent="0.2">
      <c r="B62" s="3"/>
      <c r="F62" s="3"/>
      <c r="K62" s="3"/>
      <c r="L62" s="3"/>
      <c r="P62" s="3"/>
    </row>
    <row r="64" spans="2:20" x14ac:dyDescent="0.2">
      <c r="B64" s="96" t="s">
        <v>28</v>
      </c>
      <c r="C64" s="96"/>
      <c r="D64" s="96"/>
      <c r="E64" s="96"/>
      <c r="F64" s="98"/>
      <c r="G64" s="96" t="s">
        <v>44</v>
      </c>
      <c r="H64" s="96"/>
      <c r="I64" s="96"/>
      <c r="J64" s="96"/>
      <c r="K64" s="98"/>
      <c r="L64" s="96" t="s">
        <v>34</v>
      </c>
      <c r="M64" s="96"/>
      <c r="N64" s="96"/>
      <c r="O64" s="96"/>
      <c r="P64" s="98"/>
      <c r="Q64" s="96" t="s">
        <v>144</v>
      </c>
      <c r="R64" s="96"/>
      <c r="S64" s="96"/>
      <c r="T64" s="96"/>
    </row>
    <row r="65" spans="1:20" ht="14.25" x14ac:dyDescent="0.2">
      <c r="B65" s="4" t="s">
        <v>12</v>
      </c>
      <c r="C65" s="103" t="s">
        <v>619</v>
      </c>
      <c r="D65" s="4" t="s">
        <v>606</v>
      </c>
      <c r="E65" s="93" t="s">
        <v>607</v>
      </c>
      <c r="F65" s="3"/>
      <c r="G65" s="4" t="s">
        <v>12</v>
      </c>
      <c r="H65" s="103" t="s">
        <v>619</v>
      </c>
      <c r="I65" s="4" t="s">
        <v>606</v>
      </c>
      <c r="J65" s="93" t="s">
        <v>607</v>
      </c>
      <c r="K65" s="3"/>
      <c r="L65" s="4" t="s">
        <v>12</v>
      </c>
      <c r="M65" s="103" t="s">
        <v>619</v>
      </c>
      <c r="N65" s="4" t="s">
        <v>606</v>
      </c>
      <c r="O65" s="93" t="s">
        <v>607</v>
      </c>
      <c r="P65" s="3"/>
      <c r="Q65" s="4" t="s">
        <v>12</v>
      </c>
      <c r="R65" s="103" t="s">
        <v>619</v>
      </c>
      <c r="S65" s="4" t="s">
        <v>606</v>
      </c>
      <c r="T65" s="93" t="s">
        <v>607</v>
      </c>
    </row>
    <row r="66" spans="1:20" x14ac:dyDescent="0.2">
      <c r="A66" s="98" t="s">
        <v>67</v>
      </c>
      <c r="B66" s="3">
        <v>6.38</v>
      </c>
      <c r="C66" s="3">
        <v>0.78</v>
      </c>
      <c r="D66" s="3">
        <v>11.9</v>
      </c>
      <c r="E66" s="3">
        <v>10.199999999999999</v>
      </c>
      <c r="F66" s="3"/>
      <c r="G66" s="3">
        <v>23.8</v>
      </c>
      <c r="H66" s="3">
        <v>55.1</v>
      </c>
      <c r="I66" s="3">
        <v>62.8</v>
      </c>
      <c r="J66" s="3">
        <v>53.7</v>
      </c>
      <c r="K66" s="3"/>
      <c r="L66" s="3">
        <v>49.8</v>
      </c>
      <c r="M66" s="3">
        <v>32.9</v>
      </c>
      <c r="N66" s="3">
        <v>27.6</v>
      </c>
      <c r="O66" s="3">
        <v>28.6</v>
      </c>
      <c r="P66" s="3"/>
      <c r="Q66" s="3">
        <v>3.89</v>
      </c>
      <c r="R66" s="3">
        <v>0.37</v>
      </c>
      <c r="S66" s="3">
        <v>3.65</v>
      </c>
      <c r="T66" s="3">
        <v>2.69</v>
      </c>
    </row>
    <row r="67" spans="1:20" x14ac:dyDescent="0.2">
      <c r="B67" s="3">
        <v>0.9</v>
      </c>
      <c r="C67" s="3">
        <v>5.94</v>
      </c>
      <c r="D67" s="3">
        <v>21.2</v>
      </c>
      <c r="E67" s="3">
        <v>1.36</v>
      </c>
      <c r="F67" s="3"/>
      <c r="G67" s="3">
        <v>18.7</v>
      </c>
      <c r="H67" s="3">
        <v>77.3</v>
      </c>
      <c r="I67" s="3">
        <v>69</v>
      </c>
      <c r="J67" s="3">
        <v>36.5</v>
      </c>
      <c r="K67" s="3"/>
      <c r="L67" s="3">
        <v>55.9</v>
      </c>
      <c r="M67" s="3">
        <v>22.5</v>
      </c>
      <c r="N67" s="3">
        <v>21.9</v>
      </c>
      <c r="O67" s="3">
        <v>37.5</v>
      </c>
      <c r="P67" s="3"/>
      <c r="Q67" s="3">
        <v>1.26</v>
      </c>
      <c r="R67" s="3">
        <v>1.74</v>
      </c>
      <c r="S67" s="3">
        <v>11</v>
      </c>
      <c r="T67" s="3">
        <v>1.27</v>
      </c>
    </row>
    <row r="68" spans="1:20" x14ac:dyDescent="0.2">
      <c r="B68" s="3">
        <v>1.43</v>
      </c>
      <c r="C68" s="3">
        <v>4.33</v>
      </c>
      <c r="D68" s="3">
        <v>8.07</v>
      </c>
      <c r="E68" s="3">
        <v>8.5</v>
      </c>
      <c r="F68" s="3"/>
      <c r="G68" s="3">
        <v>28.7</v>
      </c>
      <c r="H68" s="3">
        <v>63.6</v>
      </c>
      <c r="I68" s="3">
        <v>55.5</v>
      </c>
      <c r="J68" s="3">
        <v>34</v>
      </c>
      <c r="K68" s="3"/>
      <c r="L68" s="3">
        <v>52.9</v>
      </c>
      <c r="M68" s="3">
        <v>36</v>
      </c>
      <c r="N68" s="3">
        <v>12.3</v>
      </c>
      <c r="O68" s="3">
        <v>33.299999999999997</v>
      </c>
      <c r="P68" s="3"/>
      <c r="Q68" s="3">
        <v>3.49</v>
      </c>
      <c r="R68" s="3">
        <v>0.94</v>
      </c>
      <c r="S68" s="3">
        <v>34</v>
      </c>
      <c r="T68" s="3">
        <v>2.81</v>
      </c>
    </row>
    <row r="69" spans="1:20" x14ac:dyDescent="0.2">
      <c r="B69" s="3">
        <v>12.9</v>
      </c>
      <c r="C69" s="3">
        <v>4.5999999999999996</v>
      </c>
      <c r="D69" s="3">
        <v>2.23</v>
      </c>
      <c r="E69" s="3">
        <v>11.1</v>
      </c>
      <c r="F69" s="3"/>
      <c r="G69" s="3">
        <v>14.5</v>
      </c>
      <c r="H69" s="3">
        <v>66</v>
      </c>
      <c r="I69" s="3">
        <v>62.8</v>
      </c>
      <c r="J69" s="3">
        <v>54.3</v>
      </c>
      <c r="K69" s="3"/>
      <c r="L69" s="3">
        <v>31.7</v>
      </c>
      <c r="M69" s="3">
        <v>29.5</v>
      </c>
      <c r="N69" s="3">
        <v>39.200000000000003</v>
      </c>
      <c r="O69" s="3">
        <v>24.8</v>
      </c>
      <c r="P69" s="3"/>
      <c r="Q69" s="3">
        <v>3.96</v>
      </c>
      <c r="R69" s="3">
        <v>0.43</v>
      </c>
      <c r="S69" s="3">
        <v>0.92</v>
      </c>
      <c r="T69" s="3">
        <v>7.53</v>
      </c>
    </row>
    <row r="70" spans="1:20" x14ac:dyDescent="0.2">
      <c r="B70" s="3">
        <v>1.17</v>
      </c>
      <c r="C70" s="3">
        <v>6.51</v>
      </c>
      <c r="D70" s="3">
        <v>5.17</v>
      </c>
      <c r="E70" s="3">
        <v>0.87</v>
      </c>
      <c r="F70" s="3"/>
      <c r="G70" s="3">
        <v>78.599999999999994</v>
      </c>
      <c r="H70" s="3">
        <v>13.3</v>
      </c>
      <c r="I70" s="3">
        <v>66.900000000000006</v>
      </c>
      <c r="J70" s="3">
        <v>66.8</v>
      </c>
      <c r="K70" s="3"/>
      <c r="L70" s="3">
        <v>56.2</v>
      </c>
      <c r="M70" s="3">
        <v>22.6</v>
      </c>
      <c r="N70" s="3">
        <v>21.6</v>
      </c>
      <c r="O70" s="3">
        <v>38.5</v>
      </c>
      <c r="P70" s="3"/>
      <c r="Q70" s="3">
        <v>4.25</v>
      </c>
      <c r="R70" s="3">
        <v>1.83</v>
      </c>
      <c r="S70" s="3">
        <v>5.01</v>
      </c>
      <c r="T70" s="3">
        <v>0.47</v>
      </c>
    </row>
    <row r="71" spans="1:20" x14ac:dyDescent="0.2">
      <c r="B71" s="3">
        <v>1.01</v>
      </c>
      <c r="C71" s="3">
        <v>9.9700000000000006</v>
      </c>
      <c r="D71" s="3">
        <v>0.5</v>
      </c>
      <c r="E71" s="3">
        <v>11.5</v>
      </c>
      <c r="F71" s="3"/>
      <c r="G71" s="3">
        <v>90.2</v>
      </c>
      <c r="H71" s="3">
        <v>5.87</v>
      </c>
      <c r="I71" s="3">
        <v>54.1</v>
      </c>
      <c r="J71" s="3">
        <v>19</v>
      </c>
      <c r="K71" s="3"/>
      <c r="L71" s="3">
        <v>53.3</v>
      </c>
      <c r="M71" s="3">
        <v>29.6</v>
      </c>
      <c r="N71" s="3">
        <v>74.7</v>
      </c>
      <c r="O71" s="3">
        <v>26.1</v>
      </c>
      <c r="P71" s="3"/>
      <c r="Q71" s="3">
        <v>1.22</v>
      </c>
      <c r="R71" s="3">
        <v>2.84</v>
      </c>
      <c r="S71" s="3">
        <v>3.52</v>
      </c>
      <c r="T71" s="3">
        <v>3.76</v>
      </c>
    </row>
    <row r="72" spans="1:20" x14ac:dyDescent="0.2">
      <c r="B72" s="3">
        <v>1.31</v>
      </c>
      <c r="C72" s="3">
        <v>3.4</v>
      </c>
      <c r="D72" s="3">
        <v>23.7</v>
      </c>
      <c r="E72" s="3">
        <v>3.18</v>
      </c>
      <c r="F72" s="3"/>
      <c r="G72" s="3">
        <v>82.3</v>
      </c>
      <c r="H72" s="3">
        <v>12.2</v>
      </c>
      <c r="I72" s="3">
        <v>12.9</v>
      </c>
      <c r="J72" s="3">
        <v>7.36</v>
      </c>
      <c r="K72" s="3"/>
      <c r="L72" s="3">
        <v>9.59</v>
      </c>
      <c r="M72" s="3">
        <v>58.2</v>
      </c>
      <c r="N72" s="3">
        <v>25.1</v>
      </c>
      <c r="O72" s="3">
        <v>81</v>
      </c>
      <c r="P72" s="3"/>
      <c r="Q72" s="3">
        <v>0.88</v>
      </c>
      <c r="R72" s="3">
        <v>21</v>
      </c>
      <c r="S72" s="3">
        <v>20.6</v>
      </c>
      <c r="T72" s="3">
        <v>4.0199999999999996</v>
      </c>
    </row>
    <row r="73" spans="1:20" x14ac:dyDescent="0.2">
      <c r="B73" s="3">
        <v>1.6</v>
      </c>
      <c r="C73" s="3">
        <v>2.0699999999999998</v>
      </c>
      <c r="D73" s="3">
        <v>2.09</v>
      </c>
      <c r="E73" s="3">
        <v>1.67</v>
      </c>
      <c r="F73" s="3"/>
      <c r="G73" s="3">
        <v>75.8</v>
      </c>
      <c r="H73" s="3">
        <v>17.100000000000001</v>
      </c>
      <c r="I73" s="3">
        <v>8.8800000000000008</v>
      </c>
      <c r="J73" s="3">
        <v>13.5</v>
      </c>
      <c r="K73" s="3"/>
      <c r="L73" s="3">
        <v>10.199999999999999</v>
      </c>
      <c r="M73" s="3">
        <v>83.4</v>
      </c>
      <c r="N73" s="3">
        <v>44.9</v>
      </c>
      <c r="O73" s="3">
        <v>69.099999999999994</v>
      </c>
      <c r="P73" s="3"/>
      <c r="Q73" s="3">
        <v>2.42</v>
      </c>
      <c r="R73" s="3">
        <v>4.1500000000000004</v>
      </c>
      <c r="S73" s="3">
        <v>32.700000000000003</v>
      </c>
      <c r="T73" s="3">
        <v>14.8</v>
      </c>
    </row>
    <row r="74" spans="1:20" x14ac:dyDescent="0.2">
      <c r="B74" s="3">
        <v>2.87</v>
      </c>
      <c r="C74" s="3">
        <v>0.2</v>
      </c>
      <c r="D74" s="3">
        <v>0.92</v>
      </c>
      <c r="E74" s="3">
        <v>0.19</v>
      </c>
      <c r="F74" s="3"/>
      <c r="G74" s="3">
        <v>73.5</v>
      </c>
      <c r="H74" s="3">
        <v>9.9499999999999993</v>
      </c>
      <c r="I74" s="3">
        <v>10.6</v>
      </c>
      <c r="J74" s="3">
        <v>33</v>
      </c>
      <c r="K74" s="3"/>
      <c r="L74" s="3">
        <v>6.35</v>
      </c>
      <c r="M74" s="3">
        <v>86.9</v>
      </c>
      <c r="N74" s="3">
        <v>60.8</v>
      </c>
      <c r="O74" s="3">
        <v>91.8</v>
      </c>
      <c r="P74" s="3"/>
      <c r="Q74" s="3">
        <v>9.7200000000000006</v>
      </c>
      <c r="R74" s="3">
        <v>1.2</v>
      </c>
      <c r="S74" s="3">
        <v>1.79</v>
      </c>
      <c r="T74" s="3">
        <v>0.71</v>
      </c>
    </row>
    <row r="75" spans="1:20" x14ac:dyDescent="0.2">
      <c r="B75" s="3">
        <v>2.89</v>
      </c>
      <c r="C75" s="3">
        <v>0.5</v>
      </c>
      <c r="D75" s="3">
        <v>0.59</v>
      </c>
      <c r="E75" s="3">
        <v>0.25</v>
      </c>
      <c r="F75" s="3"/>
      <c r="G75" s="3">
        <v>62.6</v>
      </c>
      <c r="H75" s="3">
        <v>24.9</v>
      </c>
      <c r="I75" s="3">
        <v>12</v>
      </c>
      <c r="J75" s="3">
        <v>8.43</v>
      </c>
      <c r="K75" s="3"/>
      <c r="L75" s="3">
        <v>18.399999999999999</v>
      </c>
      <c r="M75" s="3">
        <v>84.2</v>
      </c>
      <c r="N75" s="3">
        <v>87.5</v>
      </c>
      <c r="O75" s="3">
        <v>74.599999999999994</v>
      </c>
      <c r="P75" s="3"/>
      <c r="Q75" s="3">
        <v>3.04</v>
      </c>
      <c r="R75" s="3">
        <v>2.04</v>
      </c>
      <c r="S75" s="3">
        <v>1.89</v>
      </c>
      <c r="T75" s="3">
        <v>4.9400000000000004</v>
      </c>
    </row>
    <row r="76" spans="1:20" x14ac:dyDescent="0.2">
      <c r="B76" s="3">
        <v>2.93</v>
      </c>
      <c r="C76" s="3">
        <v>0.25</v>
      </c>
      <c r="D76" s="3">
        <v>1.51</v>
      </c>
      <c r="E76" s="3">
        <v>0.56000000000000005</v>
      </c>
      <c r="F76" s="3"/>
      <c r="G76" s="3">
        <v>46.6</v>
      </c>
      <c r="H76" s="3">
        <v>34.4</v>
      </c>
      <c r="I76" s="3">
        <v>15.5</v>
      </c>
      <c r="J76" s="3">
        <v>36.200000000000003</v>
      </c>
      <c r="K76" s="3"/>
      <c r="L76" s="3">
        <v>16.8</v>
      </c>
      <c r="M76" s="3">
        <v>81.3</v>
      </c>
      <c r="N76" s="3">
        <v>57.6</v>
      </c>
      <c r="O76" s="3">
        <v>70.400000000000006</v>
      </c>
      <c r="P76" s="3"/>
      <c r="Q76" s="3">
        <v>3.02</v>
      </c>
      <c r="R76" s="3">
        <v>1.5</v>
      </c>
      <c r="S76" s="3">
        <v>0.66</v>
      </c>
      <c r="T76" s="3">
        <v>9.7899999999999991</v>
      </c>
    </row>
    <row r="77" spans="1:20" x14ac:dyDescent="0.2">
      <c r="B77" s="3">
        <v>0.61</v>
      </c>
      <c r="C77" s="3">
        <v>2.81</v>
      </c>
      <c r="D77" s="3">
        <v>0.45</v>
      </c>
      <c r="E77" s="3">
        <v>0.16</v>
      </c>
      <c r="F77" s="3"/>
      <c r="G77" s="3">
        <v>60.6</v>
      </c>
      <c r="H77" s="3">
        <v>34.299999999999997</v>
      </c>
      <c r="I77" s="3">
        <v>12.2</v>
      </c>
      <c r="J77" s="3">
        <v>37.200000000000003</v>
      </c>
      <c r="K77" s="3"/>
      <c r="L77" s="3">
        <v>12.4</v>
      </c>
      <c r="M77" s="3">
        <v>74.099999999999994</v>
      </c>
      <c r="N77" s="3">
        <v>51.9</v>
      </c>
      <c r="O77" s="3">
        <v>84.9</v>
      </c>
      <c r="P77" s="3"/>
      <c r="Q77" s="3">
        <v>0.95</v>
      </c>
      <c r="R77" s="3">
        <v>8.24</v>
      </c>
      <c r="S77" s="3">
        <v>9.7000000000000003E-2</v>
      </c>
      <c r="T77" s="3">
        <v>1.44</v>
      </c>
    </row>
    <row r="78" spans="1:20" x14ac:dyDescent="0.2">
      <c r="B78" s="3">
        <v>12.3</v>
      </c>
      <c r="C78" s="3">
        <v>0.41</v>
      </c>
      <c r="D78" s="3">
        <v>7.21</v>
      </c>
      <c r="E78" s="3">
        <v>0.53</v>
      </c>
      <c r="F78" s="3"/>
      <c r="G78" s="3">
        <v>24.5</v>
      </c>
      <c r="H78" s="3">
        <v>25.8</v>
      </c>
      <c r="I78" s="3">
        <v>38.1</v>
      </c>
      <c r="J78" s="3">
        <v>41.8</v>
      </c>
      <c r="K78" s="3"/>
      <c r="L78" s="3">
        <v>49</v>
      </c>
      <c r="M78" s="3">
        <v>54.9</v>
      </c>
      <c r="N78" s="3">
        <v>44.4</v>
      </c>
      <c r="O78" s="3">
        <v>44.7</v>
      </c>
      <c r="P78" s="3"/>
      <c r="Q78" s="3">
        <v>12.3</v>
      </c>
      <c r="R78" s="3">
        <v>0.16</v>
      </c>
      <c r="S78" s="3">
        <v>1.41</v>
      </c>
      <c r="T78" s="3">
        <v>0.12</v>
      </c>
    </row>
    <row r="79" spans="1:20" x14ac:dyDescent="0.2">
      <c r="C79" s="3">
        <v>1.28</v>
      </c>
      <c r="D79" s="3">
        <v>2.1800000000000002</v>
      </c>
      <c r="E79" s="3">
        <v>20</v>
      </c>
      <c r="F79" s="3"/>
      <c r="I79" s="3">
        <v>33.6</v>
      </c>
      <c r="J79" s="3">
        <v>40.299999999999997</v>
      </c>
      <c r="K79" s="3"/>
      <c r="L79" s="3">
        <v>23.5</v>
      </c>
      <c r="M79" s="3">
        <v>62.3</v>
      </c>
      <c r="N79" s="3">
        <v>49.8</v>
      </c>
      <c r="O79" s="3">
        <v>11.3</v>
      </c>
      <c r="P79" s="3"/>
      <c r="R79" s="3">
        <v>9.0999999999999998E-2</v>
      </c>
      <c r="S79" s="3">
        <v>2.21</v>
      </c>
      <c r="T79" s="3">
        <v>10.5</v>
      </c>
    </row>
    <row r="80" spans="1:20" x14ac:dyDescent="0.2">
      <c r="C80" s="3">
        <v>0.59</v>
      </c>
      <c r="D80" s="3">
        <v>2.67</v>
      </c>
      <c r="E80" s="3">
        <v>1.63</v>
      </c>
      <c r="F80" s="3"/>
      <c r="I80" s="3">
        <v>46.7</v>
      </c>
      <c r="J80" s="3">
        <v>41.6</v>
      </c>
      <c r="K80" s="3"/>
      <c r="L80" s="3">
        <v>46</v>
      </c>
      <c r="M80" s="3">
        <v>28.1</v>
      </c>
      <c r="N80" s="3">
        <v>49.8</v>
      </c>
      <c r="O80" s="3">
        <v>47.3</v>
      </c>
      <c r="P80" s="3"/>
      <c r="R80" s="3">
        <v>0.21</v>
      </c>
      <c r="S80" s="3">
        <v>1.08</v>
      </c>
      <c r="T80" s="3">
        <v>0.45</v>
      </c>
    </row>
    <row r="81" spans="2:20" x14ac:dyDescent="0.2">
      <c r="C81" s="3">
        <v>2.57</v>
      </c>
      <c r="E81" s="3">
        <v>0.72</v>
      </c>
      <c r="F81" s="3"/>
      <c r="I81" s="3">
        <v>45.3</v>
      </c>
      <c r="K81" s="3"/>
      <c r="L81" s="3">
        <v>46.2</v>
      </c>
      <c r="M81" s="3">
        <v>48.4</v>
      </c>
      <c r="O81" s="3">
        <v>42</v>
      </c>
      <c r="P81" s="3"/>
      <c r="R81" s="3">
        <v>0.56999999999999995</v>
      </c>
      <c r="T81" s="3">
        <v>0.18</v>
      </c>
    </row>
    <row r="82" spans="2:20" x14ac:dyDescent="0.2">
      <c r="B82" s="3"/>
      <c r="C82" s="3">
        <v>1.05</v>
      </c>
      <c r="E82" s="3">
        <v>2.2200000000000002</v>
      </c>
      <c r="F82" s="3"/>
      <c r="G82" s="3"/>
      <c r="H82" s="3"/>
      <c r="I82" s="3">
        <v>46.1</v>
      </c>
      <c r="K82" s="3"/>
      <c r="L82" s="3">
        <v>50.3</v>
      </c>
      <c r="M82" s="3">
        <v>47.3</v>
      </c>
      <c r="O82" s="3">
        <v>39.4</v>
      </c>
      <c r="P82" s="3"/>
      <c r="Q82" s="3"/>
      <c r="R82" s="3">
        <v>0.22</v>
      </c>
      <c r="T82" s="3">
        <v>0.21</v>
      </c>
    </row>
  </sheetData>
  <mergeCells count="16">
    <mergeCell ref="B2:E2"/>
    <mergeCell ref="G2:J2"/>
    <mergeCell ref="L2:O2"/>
    <mergeCell ref="Q2:T2"/>
    <mergeCell ref="B22:E22"/>
    <mergeCell ref="G22:J22"/>
    <mergeCell ref="L22:O22"/>
    <mergeCell ref="Q22:T22"/>
    <mergeCell ref="B43:E43"/>
    <mergeCell ref="G43:J43"/>
    <mergeCell ref="L43:O43"/>
    <mergeCell ref="Q43:T43"/>
    <mergeCell ref="B64:E64"/>
    <mergeCell ref="G64:J64"/>
    <mergeCell ref="L64:O64"/>
    <mergeCell ref="Q64:T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7264-5203-44F8-9FBE-768B449D302A}">
  <dimension ref="B1:R32"/>
  <sheetViews>
    <sheetView workbookViewId="0">
      <selection activeCell="P34" sqref="P34"/>
    </sheetView>
  </sheetViews>
  <sheetFormatPr defaultRowHeight="12.75" x14ac:dyDescent="0.2"/>
  <cols>
    <col min="1" max="4" width="9.140625" style="100"/>
    <col min="5" max="5" width="13.5703125" style="100" customWidth="1"/>
    <col min="6" max="6" width="12.7109375" style="100" customWidth="1"/>
    <col min="7" max="9" width="9.140625" style="100"/>
    <col min="10" max="10" width="11.42578125" style="100" customWidth="1"/>
    <col min="11" max="11" width="12.85546875" style="100" customWidth="1"/>
    <col min="12" max="13" width="9.140625" style="100"/>
    <col min="14" max="14" width="9.140625" style="100" customWidth="1"/>
    <col min="15" max="15" width="12.85546875" style="100" customWidth="1"/>
    <col min="16" max="16" width="15.140625" style="100" customWidth="1"/>
    <col min="17" max="16384" width="9.140625" style="100"/>
  </cols>
  <sheetData>
    <row r="1" spans="2:18" x14ac:dyDescent="0.2">
      <c r="C1" s="96" t="s">
        <v>609</v>
      </c>
      <c r="D1" s="99"/>
      <c r="E1" s="99"/>
      <c r="F1" s="99"/>
      <c r="H1" s="96" t="s">
        <v>610</v>
      </c>
      <c r="I1" s="99"/>
      <c r="J1" s="99"/>
      <c r="K1" s="99"/>
      <c r="M1" s="96" t="s">
        <v>611</v>
      </c>
      <c r="N1" s="99"/>
      <c r="O1" s="99"/>
      <c r="P1" s="99"/>
    </row>
    <row r="2" spans="2:18" ht="14.25" x14ac:dyDescent="0.2">
      <c r="B2" s="98" t="s">
        <v>68</v>
      </c>
      <c r="C2" s="4" t="s">
        <v>12</v>
      </c>
      <c r="D2" s="103" t="s">
        <v>619</v>
      </c>
      <c r="E2" s="4" t="s">
        <v>606</v>
      </c>
      <c r="F2" s="93" t="s">
        <v>607</v>
      </c>
      <c r="G2" s="3"/>
      <c r="H2" s="4" t="s">
        <v>12</v>
      </c>
      <c r="I2" s="103" t="s">
        <v>619</v>
      </c>
      <c r="J2" s="4" t="s">
        <v>606</v>
      </c>
      <c r="K2" s="93" t="s">
        <v>607</v>
      </c>
      <c r="L2" s="3"/>
      <c r="M2" s="4" t="s">
        <v>12</v>
      </c>
      <c r="N2" s="103" t="s">
        <v>619</v>
      </c>
      <c r="O2" s="4" t="s">
        <v>606</v>
      </c>
      <c r="P2" s="93" t="s">
        <v>607</v>
      </c>
      <c r="Q2" s="30"/>
      <c r="R2" s="30"/>
    </row>
    <row r="3" spans="2:18" x14ac:dyDescent="0.2">
      <c r="C3" s="2">
        <v>28.6</v>
      </c>
      <c r="D3" s="2">
        <v>1.6</v>
      </c>
      <c r="E3" s="2">
        <v>55.6</v>
      </c>
      <c r="F3" s="2">
        <v>30.1</v>
      </c>
      <c r="G3" s="2"/>
      <c r="H3" s="2">
        <v>2.39</v>
      </c>
      <c r="I3" s="2">
        <v>2.5000000000000001E-2</v>
      </c>
      <c r="J3" s="2">
        <v>31.5</v>
      </c>
      <c r="K3" s="2">
        <v>1.96</v>
      </c>
      <c r="L3" s="2"/>
      <c r="M3" s="2">
        <v>8.41</v>
      </c>
      <c r="N3" s="2">
        <v>0.28000000000000003</v>
      </c>
      <c r="O3" s="2">
        <v>1.2</v>
      </c>
      <c r="P3" s="2">
        <v>2.99</v>
      </c>
      <c r="Q3" s="2"/>
      <c r="R3" s="2"/>
    </row>
    <row r="4" spans="2:18" x14ac:dyDescent="0.2">
      <c r="C4" s="2">
        <v>28.9</v>
      </c>
      <c r="D4" s="2">
        <v>0.36</v>
      </c>
      <c r="E4" s="2">
        <v>43.7</v>
      </c>
      <c r="F4" s="2">
        <v>21.6</v>
      </c>
      <c r="G4" s="2"/>
      <c r="H4" s="2">
        <v>13.6</v>
      </c>
      <c r="I4" s="2">
        <v>8.2000000000000003E-2</v>
      </c>
      <c r="J4" s="2">
        <v>11</v>
      </c>
      <c r="K4" s="2">
        <v>2.63</v>
      </c>
      <c r="L4" s="2"/>
      <c r="M4" s="2">
        <v>5.81</v>
      </c>
      <c r="N4" s="2">
        <v>0.26</v>
      </c>
      <c r="O4" s="2">
        <v>2.87</v>
      </c>
      <c r="P4" s="2">
        <v>2.65</v>
      </c>
      <c r="Q4" s="2"/>
      <c r="R4" s="2"/>
    </row>
    <row r="5" spans="2:18" x14ac:dyDescent="0.2">
      <c r="C5" s="2">
        <v>39.700000000000003</v>
      </c>
      <c r="D5" s="2">
        <v>0.16</v>
      </c>
      <c r="E5" s="2">
        <v>33.700000000000003</v>
      </c>
      <c r="F5" s="2">
        <v>17.2</v>
      </c>
      <c r="G5" s="2"/>
      <c r="H5" s="2">
        <v>7.84</v>
      </c>
      <c r="I5" s="2">
        <v>5.7000000000000002E-2</v>
      </c>
      <c r="J5" s="2">
        <v>14</v>
      </c>
      <c r="K5" s="2">
        <v>11.9</v>
      </c>
      <c r="L5" s="2"/>
      <c r="M5" s="2">
        <v>5.31</v>
      </c>
      <c r="N5" s="2">
        <v>0.82</v>
      </c>
      <c r="O5" s="2">
        <v>6.05</v>
      </c>
      <c r="P5" s="2">
        <v>4.91</v>
      </c>
      <c r="Q5" s="2"/>
      <c r="R5" s="2"/>
    </row>
    <row r="6" spans="2:18" x14ac:dyDescent="0.2">
      <c r="C6" s="2">
        <v>29.2</v>
      </c>
      <c r="D6" s="2">
        <v>7.2999999999999995E-2</v>
      </c>
      <c r="E6" s="2">
        <v>39.299999999999997</v>
      </c>
      <c r="F6" s="2">
        <v>27.7</v>
      </c>
      <c r="G6" s="2"/>
      <c r="H6" s="2">
        <v>15.4</v>
      </c>
      <c r="I6" s="2">
        <v>0</v>
      </c>
      <c r="J6" s="2">
        <v>11.1</v>
      </c>
      <c r="K6" s="2">
        <v>17.600000000000001</v>
      </c>
      <c r="L6" s="2"/>
      <c r="M6" s="2">
        <v>2.37</v>
      </c>
      <c r="N6" s="2">
        <v>0.47</v>
      </c>
      <c r="O6" s="2">
        <v>4.71</v>
      </c>
      <c r="P6" s="2">
        <v>4.8600000000000003</v>
      </c>
      <c r="Q6" s="2"/>
      <c r="R6" s="2"/>
    </row>
    <row r="7" spans="2:18" x14ac:dyDescent="0.2">
      <c r="C7" s="2">
        <v>19.899999999999999</v>
      </c>
      <c r="D7" s="2">
        <v>1.58</v>
      </c>
      <c r="E7" s="2">
        <v>49.6</v>
      </c>
      <c r="F7" s="2">
        <v>20.399999999999999</v>
      </c>
      <c r="G7" s="2"/>
      <c r="H7" s="2">
        <v>5.89</v>
      </c>
      <c r="I7" s="2">
        <v>2.4E-2</v>
      </c>
      <c r="J7" s="2">
        <v>25.9</v>
      </c>
      <c r="K7" s="2">
        <v>18.399999999999999</v>
      </c>
      <c r="L7" s="2"/>
      <c r="M7" s="2">
        <v>3.29</v>
      </c>
      <c r="N7" s="2">
        <v>0.23</v>
      </c>
      <c r="O7" s="2">
        <v>4.43</v>
      </c>
      <c r="P7" s="2">
        <v>4.21</v>
      </c>
    </row>
    <row r="8" spans="2:18" x14ac:dyDescent="0.2">
      <c r="C8" s="2">
        <v>21.5</v>
      </c>
      <c r="D8" s="2">
        <v>0.24</v>
      </c>
      <c r="E8" s="2">
        <v>49.6</v>
      </c>
      <c r="F8" s="2">
        <v>15.8</v>
      </c>
      <c r="G8" s="2"/>
      <c r="H8" s="2">
        <v>8.35</v>
      </c>
      <c r="I8" s="2">
        <v>0.5</v>
      </c>
      <c r="J8" s="2">
        <v>22.1</v>
      </c>
      <c r="K8" s="2">
        <v>13.3</v>
      </c>
      <c r="L8" s="2"/>
      <c r="M8" s="2">
        <v>12</v>
      </c>
      <c r="N8" s="2">
        <v>0</v>
      </c>
      <c r="O8" s="2">
        <v>6.06</v>
      </c>
      <c r="P8" s="2">
        <v>2.84</v>
      </c>
    </row>
    <row r="9" spans="2:18" x14ac:dyDescent="0.2">
      <c r="C9" s="2">
        <v>15.1</v>
      </c>
      <c r="D9" s="2">
        <v>0</v>
      </c>
      <c r="E9" s="2">
        <v>39.6</v>
      </c>
      <c r="F9" s="2">
        <v>47.3</v>
      </c>
      <c r="G9" s="2"/>
      <c r="H9" s="2">
        <v>4.1900000000000004</v>
      </c>
      <c r="I9" s="2">
        <v>0.14000000000000001</v>
      </c>
      <c r="J9" s="2">
        <v>10.1</v>
      </c>
      <c r="K9" s="2">
        <v>14.1</v>
      </c>
      <c r="L9" s="2"/>
      <c r="M9" s="2">
        <v>8.76</v>
      </c>
      <c r="N9" s="2">
        <v>0</v>
      </c>
      <c r="O9" s="2">
        <v>7.89</v>
      </c>
      <c r="P9" s="2">
        <v>1.47</v>
      </c>
    </row>
    <row r="10" spans="2:18" x14ac:dyDescent="0.2">
      <c r="C10" s="2">
        <v>7.04</v>
      </c>
      <c r="D10" s="2">
        <v>0</v>
      </c>
      <c r="E10" s="2">
        <v>39.700000000000003</v>
      </c>
      <c r="F10" s="2">
        <v>52.3</v>
      </c>
      <c r="G10" s="2"/>
      <c r="H10" s="2">
        <v>2.62</v>
      </c>
      <c r="I10" s="2">
        <v>4.2000000000000003E-2</v>
      </c>
      <c r="J10" s="2">
        <v>19.8</v>
      </c>
      <c r="K10" s="2">
        <v>16.8</v>
      </c>
      <c r="L10" s="2"/>
      <c r="M10" s="2">
        <v>11</v>
      </c>
      <c r="N10" s="2">
        <v>0</v>
      </c>
      <c r="O10" s="2">
        <v>20.3</v>
      </c>
      <c r="P10" s="2">
        <v>1.39</v>
      </c>
    </row>
    <row r="11" spans="2:18" x14ac:dyDescent="0.2">
      <c r="C11" s="2">
        <v>8.2200000000000006</v>
      </c>
      <c r="D11" s="2">
        <v>0</v>
      </c>
      <c r="E11" s="2">
        <v>39.200000000000003</v>
      </c>
      <c r="F11" s="2">
        <v>43.7</v>
      </c>
      <c r="G11" s="2"/>
      <c r="H11" s="2">
        <v>5.54</v>
      </c>
      <c r="I11" s="2">
        <v>0</v>
      </c>
      <c r="J11" s="2">
        <v>16.899999999999999</v>
      </c>
      <c r="K11" s="2">
        <v>13.4</v>
      </c>
      <c r="L11" s="2"/>
      <c r="M11" s="2">
        <v>4.99</v>
      </c>
      <c r="N11" s="2">
        <v>1.4E-2</v>
      </c>
      <c r="O11" s="2">
        <v>16</v>
      </c>
      <c r="P11" s="2">
        <v>0.26</v>
      </c>
    </row>
    <row r="12" spans="2:18" x14ac:dyDescent="0.2">
      <c r="C12" s="2">
        <v>8.43</v>
      </c>
      <c r="D12" s="2">
        <v>0</v>
      </c>
      <c r="E12" s="2">
        <v>43.3</v>
      </c>
      <c r="F12" s="2">
        <v>48.2</v>
      </c>
      <c r="G12" s="2"/>
      <c r="H12" s="2">
        <v>12.7</v>
      </c>
      <c r="I12" s="2">
        <v>0.12</v>
      </c>
      <c r="J12" s="2">
        <v>13.9</v>
      </c>
      <c r="K12" s="2">
        <v>9.25</v>
      </c>
      <c r="L12" s="2"/>
      <c r="M12" s="2">
        <v>8.27</v>
      </c>
      <c r="N12" s="2">
        <v>0</v>
      </c>
      <c r="O12" s="2">
        <v>17.5</v>
      </c>
      <c r="P12" s="2">
        <v>0.21</v>
      </c>
    </row>
    <row r="13" spans="2:18" x14ac:dyDescent="0.2">
      <c r="C13" s="2">
        <v>17.3</v>
      </c>
      <c r="D13" s="2">
        <v>0</v>
      </c>
      <c r="E13" s="2">
        <v>41.3</v>
      </c>
      <c r="F13" s="2">
        <v>52.8</v>
      </c>
      <c r="G13" s="2"/>
      <c r="H13" s="2">
        <v>13.6</v>
      </c>
      <c r="I13" s="2">
        <v>0</v>
      </c>
      <c r="J13" s="2">
        <v>44.7</v>
      </c>
      <c r="K13" s="2">
        <v>11</v>
      </c>
      <c r="L13" s="2"/>
      <c r="M13" s="2">
        <v>12.5</v>
      </c>
      <c r="N13" s="2">
        <v>6.9000000000000006E-2</v>
      </c>
      <c r="O13" s="2">
        <v>17.5</v>
      </c>
      <c r="P13" s="2">
        <v>0.3</v>
      </c>
    </row>
    <row r="14" spans="2:18" x14ac:dyDescent="0.2">
      <c r="C14" s="2">
        <v>14.1</v>
      </c>
      <c r="D14" s="2">
        <v>0</v>
      </c>
      <c r="E14" s="2">
        <v>31.4</v>
      </c>
      <c r="F14" s="2">
        <v>43</v>
      </c>
      <c r="G14" s="2"/>
      <c r="H14" s="2">
        <v>9.9</v>
      </c>
      <c r="I14" s="2">
        <v>0.04</v>
      </c>
      <c r="J14" s="2">
        <v>43.6</v>
      </c>
      <c r="K14" s="2">
        <v>26.5</v>
      </c>
      <c r="L14" s="2"/>
      <c r="M14" s="2">
        <v>10.6</v>
      </c>
      <c r="N14" s="2">
        <v>1.07</v>
      </c>
      <c r="O14" s="2">
        <v>20.5</v>
      </c>
      <c r="P14" s="2">
        <v>0.67</v>
      </c>
    </row>
    <row r="15" spans="2:18" x14ac:dyDescent="0.2">
      <c r="C15" s="2">
        <v>8.4700000000000006</v>
      </c>
      <c r="D15" s="2">
        <v>0</v>
      </c>
      <c r="E15" s="2"/>
      <c r="F15" s="2">
        <v>36.700000000000003</v>
      </c>
      <c r="G15" s="2"/>
      <c r="H15" s="2">
        <v>14</v>
      </c>
      <c r="I15" s="2">
        <v>7.3999999999999996E-2</v>
      </c>
      <c r="J15" s="2">
        <v>36.6</v>
      </c>
      <c r="K15" s="2">
        <v>29.7</v>
      </c>
      <c r="L15" s="2"/>
      <c r="M15" s="2">
        <v>7.27</v>
      </c>
      <c r="N15" s="2">
        <v>0</v>
      </c>
      <c r="O15" s="2">
        <v>22.3</v>
      </c>
      <c r="P15" s="2">
        <v>17.899999999999999</v>
      </c>
    </row>
    <row r="16" spans="2:18" x14ac:dyDescent="0.2">
      <c r="C16" s="2">
        <v>11.1</v>
      </c>
      <c r="D16" s="2">
        <v>0.36</v>
      </c>
      <c r="E16" s="2"/>
      <c r="F16" s="2">
        <v>24.8</v>
      </c>
      <c r="G16" s="2"/>
      <c r="H16" s="2">
        <v>11</v>
      </c>
      <c r="J16" s="2">
        <v>29.2</v>
      </c>
      <c r="K16" s="2">
        <v>32.200000000000003</v>
      </c>
      <c r="L16" s="2"/>
      <c r="M16" s="2">
        <v>9.9700000000000006</v>
      </c>
      <c r="N16" s="2">
        <v>0</v>
      </c>
      <c r="O16" s="2">
        <v>16.8</v>
      </c>
      <c r="P16" s="2">
        <v>11.7</v>
      </c>
    </row>
    <row r="17" spans="3:16" x14ac:dyDescent="0.2">
      <c r="C17" s="2">
        <v>6.95</v>
      </c>
      <c r="D17" s="2">
        <v>0</v>
      </c>
      <c r="E17" s="2"/>
      <c r="F17" s="2">
        <v>4.4800000000000004</v>
      </c>
      <c r="G17" s="2"/>
      <c r="J17" s="2">
        <v>30.1</v>
      </c>
      <c r="K17" s="2">
        <v>30.6</v>
      </c>
      <c r="L17" s="2"/>
      <c r="M17" s="2">
        <v>6.55</v>
      </c>
      <c r="N17" s="2">
        <v>0</v>
      </c>
      <c r="O17" s="2">
        <v>12.2</v>
      </c>
      <c r="P17" s="2">
        <v>2.21</v>
      </c>
    </row>
    <row r="18" spans="3:16" x14ac:dyDescent="0.2">
      <c r="C18" s="2">
        <v>11.6</v>
      </c>
      <c r="D18" s="2">
        <v>1.28</v>
      </c>
      <c r="E18" s="2"/>
      <c r="F18" s="2">
        <v>15.4</v>
      </c>
      <c r="G18" s="2"/>
      <c r="I18" s="2"/>
      <c r="K18" s="2">
        <v>33.4</v>
      </c>
      <c r="L18" s="2"/>
      <c r="M18" s="2"/>
      <c r="N18" s="2">
        <v>0</v>
      </c>
      <c r="O18" s="2">
        <v>16</v>
      </c>
      <c r="P18" s="2">
        <v>2.5299999999999998</v>
      </c>
    </row>
    <row r="19" spans="3:16" x14ac:dyDescent="0.2">
      <c r="C19" s="2">
        <v>7.13</v>
      </c>
      <c r="D19" s="2">
        <v>1.55</v>
      </c>
      <c r="E19" s="2"/>
      <c r="F19" s="2">
        <v>11.2</v>
      </c>
      <c r="G19" s="2"/>
      <c r="H19" s="2"/>
      <c r="I19" s="2"/>
      <c r="J19" s="2"/>
      <c r="K19" s="2"/>
      <c r="L19" s="2"/>
      <c r="M19" s="2"/>
      <c r="N19" s="2">
        <v>6.0999999999999999E-2</v>
      </c>
      <c r="O19" s="2">
        <v>13</v>
      </c>
      <c r="P19" s="2">
        <v>7.54</v>
      </c>
    </row>
    <row r="20" spans="3:16" x14ac:dyDescent="0.2">
      <c r="C20" s="2">
        <v>3.22</v>
      </c>
      <c r="D20" s="2">
        <v>0.15</v>
      </c>
      <c r="E20" s="2"/>
      <c r="F20" s="2">
        <v>19.5</v>
      </c>
      <c r="G20" s="2"/>
      <c r="H20" s="2"/>
      <c r="I20" s="2"/>
      <c r="J20" s="2"/>
      <c r="K20" s="2"/>
      <c r="L20" s="2"/>
      <c r="M20" s="2"/>
      <c r="N20" s="2"/>
      <c r="O20" s="2"/>
      <c r="P20" s="2">
        <v>6.98</v>
      </c>
    </row>
    <row r="21" spans="3:16" x14ac:dyDescent="0.2">
      <c r="C21" s="2">
        <v>13.1</v>
      </c>
      <c r="D21" s="2">
        <v>0.17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3:16" x14ac:dyDescent="0.2">
      <c r="C22" s="2">
        <v>11.5</v>
      </c>
      <c r="D22" s="2">
        <v>6.7000000000000004E-2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3:16" x14ac:dyDescent="0.2">
      <c r="C23" s="2">
        <v>14.4</v>
      </c>
      <c r="D23" s="2">
        <v>7.3999999999999996E-2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3:16" x14ac:dyDescent="0.2">
      <c r="C24" s="2">
        <v>22.8</v>
      </c>
      <c r="D24" s="2">
        <v>1.7000000000000001E-2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3:16" x14ac:dyDescent="0.2">
      <c r="C25" s="2">
        <v>15.5</v>
      </c>
      <c r="D25" s="2">
        <v>1.7999999999999999E-2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3:16" x14ac:dyDescent="0.2">
      <c r="C26" s="2">
        <v>15.1</v>
      </c>
      <c r="D26" s="2">
        <v>1.7999999999999999E-2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3:16" x14ac:dyDescent="0.2">
      <c r="C27" s="2">
        <v>5.56</v>
      </c>
      <c r="D27" s="2">
        <v>4.15E-3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3:16" x14ac:dyDescent="0.2">
      <c r="C28" s="2">
        <v>8.85</v>
      </c>
      <c r="D28" s="2">
        <v>7.4599999999999996E-3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3:16" x14ac:dyDescent="0.2">
      <c r="C29" s="2">
        <v>10.6</v>
      </c>
      <c r="D29" s="2">
        <v>1.6E-2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3:16" x14ac:dyDescent="0.2">
      <c r="C30" s="2">
        <v>10.8</v>
      </c>
      <c r="D30" s="2">
        <v>1.6E-2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3:16" x14ac:dyDescent="0.2">
      <c r="C31" s="2">
        <v>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3:16" x14ac:dyDescent="0.2">
      <c r="C32" s="2">
        <v>10.3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3">
    <mergeCell ref="C1:F1"/>
    <mergeCell ref="H1:K1"/>
    <mergeCell ref="M1:P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2D13-DC8C-4B78-90DB-D880D085DFC3}">
  <dimension ref="A2:F29"/>
  <sheetViews>
    <sheetView workbookViewId="0">
      <selection activeCell="J16" sqref="J16"/>
    </sheetView>
  </sheetViews>
  <sheetFormatPr defaultRowHeight="12.75" x14ac:dyDescent="0.2"/>
  <cols>
    <col min="1" max="1" width="9.140625" style="100"/>
    <col min="2" max="2" width="17.42578125" style="100" customWidth="1"/>
    <col min="3" max="16384" width="9.140625" style="100"/>
  </cols>
  <sheetData>
    <row r="2" spans="1:6" ht="14.25" x14ac:dyDescent="0.2">
      <c r="A2" s="98" t="s">
        <v>11</v>
      </c>
      <c r="B2" s="3"/>
      <c r="C2" s="3" t="s">
        <v>14</v>
      </c>
      <c r="D2" s="3" t="s">
        <v>612</v>
      </c>
      <c r="E2" s="3" t="s">
        <v>15</v>
      </c>
      <c r="F2" s="3" t="s">
        <v>613</v>
      </c>
    </row>
    <row r="3" spans="1:6" x14ac:dyDescent="0.2">
      <c r="B3" s="14" t="s">
        <v>146</v>
      </c>
      <c r="C3" s="2">
        <v>11</v>
      </c>
      <c r="D3" s="2">
        <v>0</v>
      </c>
      <c r="E3" s="2">
        <v>95</v>
      </c>
      <c r="F3" s="2">
        <v>1</v>
      </c>
    </row>
    <row r="4" spans="1:6" x14ac:dyDescent="0.2">
      <c r="B4" s="14" t="s">
        <v>147</v>
      </c>
      <c r="C4" s="2">
        <v>30</v>
      </c>
      <c r="D4" s="2">
        <v>33</v>
      </c>
      <c r="E4" s="2">
        <v>27</v>
      </c>
      <c r="F4" s="2">
        <v>49</v>
      </c>
    </row>
    <row r="5" spans="1:6" x14ac:dyDescent="0.2">
      <c r="B5" s="14" t="s">
        <v>148</v>
      </c>
      <c r="C5" s="2">
        <v>48</v>
      </c>
      <c r="D5" s="2">
        <v>14</v>
      </c>
      <c r="E5" s="2">
        <v>194</v>
      </c>
      <c r="F5" s="2">
        <v>76</v>
      </c>
    </row>
    <row r="6" spans="1:6" x14ac:dyDescent="0.2">
      <c r="B6" s="14" t="s">
        <v>149</v>
      </c>
      <c r="C6" s="2">
        <v>55</v>
      </c>
      <c r="D6" s="2">
        <v>10</v>
      </c>
      <c r="E6" s="2">
        <v>264</v>
      </c>
      <c r="F6" s="2">
        <v>21</v>
      </c>
    </row>
    <row r="7" spans="1:6" x14ac:dyDescent="0.2">
      <c r="B7" s="14" t="s">
        <v>150</v>
      </c>
      <c r="C7" s="2">
        <v>66</v>
      </c>
      <c r="D7" s="2">
        <v>0</v>
      </c>
      <c r="E7" s="2">
        <v>462</v>
      </c>
      <c r="F7" s="2">
        <v>4</v>
      </c>
    </row>
    <row r="8" spans="1:6" x14ac:dyDescent="0.2">
      <c r="B8" s="14" t="s">
        <v>151</v>
      </c>
      <c r="C8" s="2">
        <v>40</v>
      </c>
      <c r="D8" s="2">
        <v>45</v>
      </c>
      <c r="E8" s="2">
        <v>489</v>
      </c>
      <c r="F8" s="2">
        <v>190</v>
      </c>
    </row>
    <row r="9" spans="1:6" x14ac:dyDescent="0.2">
      <c r="B9" s="14" t="s">
        <v>152</v>
      </c>
      <c r="C9" s="2">
        <v>131</v>
      </c>
      <c r="D9" s="2">
        <v>1</v>
      </c>
      <c r="E9" s="2">
        <v>731</v>
      </c>
      <c r="F9" s="2">
        <v>2</v>
      </c>
    </row>
    <row r="10" spans="1:6" x14ac:dyDescent="0.2">
      <c r="B10" s="14" t="s">
        <v>153</v>
      </c>
      <c r="C10" s="2">
        <v>360</v>
      </c>
      <c r="D10" s="2">
        <v>210</v>
      </c>
      <c r="E10" s="2">
        <v>579</v>
      </c>
      <c r="F10" s="2">
        <v>389</v>
      </c>
    </row>
    <row r="11" spans="1:6" x14ac:dyDescent="0.2">
      <c r="B11" s="14" t="s">
        <v>154</v>
      </c>
      <c r="C11" s="2">
        <v>779</v>
      </c>
      <c r="D11" s="2">
        <v>1244</v>
      </c>
      <c r="E11" s="2">
        <v>344</v>
      </c>
      <c r="F11" s="2">
        <v>864</v>
      </c>
    </row>
    <row r="12" spans="1:6" x14ac:dyDescent="0.2">
      <c r="B12" s="14" t="s">
        <v>155</v>
      </c>
      <c r="C12" s="2">
        <v>1273</v>
      </c>
      <c r="D12" s="2">
        <v>867</v>
      </c>
      <c r="E12" s="2">
        <v>1614</v>
      </c>
      <c r="F12" s="2">
        <v>397</v>
      </c>
    </row>
    <row r="13" spans="1:6" x14ac:dyDescent="0.2">
      <c r="B13" s="14" t="s">
        <v>156</v>
      </c>
      <c r="C13" s="2">
        <v>1362</v>
      </c>
      <c r="D13" s="2">
        <v>1788</v>
      </c>
      <c r="E13" s="2">
        <v>1301</v>
      </c>
      <c r="F13" s="2">
        <v>620</v>
      </c>
    </row>
    <row r="14" spans="1:6" x14ac:dyDescent="0.2">
      <c r="B14" s="14" t="s">
        <v>36</v>
      </c>
      <c r="C14" s="2">
        <v>4183</v>
      </c>
      <c r="D14" s="2">
        <v>1960</v>
      </c>
      <c r="E14" s="2">
        <v>2473</v>
      </c>
      <c r="F14" s="2">
        <v>4920</v>
      </c>
    </row>
    <row r="16" spans="1:6" ht="14.25" x14ac:dyDescent="0.2">
      <c r="B16" s="3"/>
      <c r="C16" s="3" t="s">
        <v>12</v>
      </c>
      <c r="D16" s="90" t="s">
        <v>630</v>
      </c>
    </row>
    <row r="17" spans="2:4" x14ac:dyDescent="0.2">
      <c r="B17" s="14" t="s">
        <v>146</v>
      </c>
      <c r="C17" s="2">
        <v>106</v>
      </c>
      <c r="D17" s="2">
        <v>1</v>
      </c>
    </row>
    <row r="18" spans="2:4" x14ac:dyDescent="0.2">
      <c r="B18" s="14" t="s">
        <v>147</v>
      </c>
      <c r="C18" s="2">
        <v>57</v>
      </c>
      <c r="D18" s="2">
        <v>82</v>
      </c>
    </row>
    <row r="19" spans="2:4" x14ac:dyDescent="0.2">
      <c r="B19" s="14" t="s">
        <v>148</v>
      </c>
      <c r="C19" s="2">
        <v>242</v>
      </c>
      <c r="D19" s="2">
        <v>90</v>
      </c>
    </row>
    <row r="20" spans="2:4" x14ac:dyDescent="0.2">
      <c r="B20" s="14" t="s">
        <v>149</v>
      </c>
      <c r="C20" s="2">
        <v>319</v>
      </c>
      <c r="D20" s="2">
        <v>31</v>
      </c>
    </row>
    <row r="21" spans="2:4" x14ac:dyDescent="0.2">
      <c r="B21" s="14" t="s">
        <v>150</v>
      </c>
      <c r="C21" s="2">
        <v>528</v>
      </c>
      <c r="D21" s="2">
        <v>4</v>
      </c>
    </row>
    <row r="22" spans="2:4" x14ac:dyDescent="0.2">
      <c r="B22" s="14" t="s">
        <v>151</v>
      </c>
      <c r="C22" s="2">
        <v>529</v>
      </c>
      <c r="D22" s="2">
        <v>235</v>
      </c>
    </row>
    <row r="23" spans="2:4" x14ac:dyDescent="0.2">
      <c r="B23" s="14" t="s">
        <v>152</v>
      </c>
      <c r="C23" s="2">
        <v>862</v>
      </c>
      <c r="D23" s="2">
        <v>3</v>
      </c>
    </row>
    <row r="24" spans="2:4" x14ac:dyDescent="0.2">
      <c r="B24" s="14" t="s">
        <v>153</v>
      </c>
      <c r="C24" s="2">
        <v>939</v>
      </c>
      <c r="D24" s="2">
        <v>599</v>
      </c>
    </row>
    <row r="25" spans="2:4" x14ac:dyDescent="0.2">
      <c r="B25" s="14" t="s">
        <v>154</v>
      </c>
      <c r="C25" s="2">
        <v>1123</v>
      </c>
      <c r="D25" s="2">
        <v>2108</v>
      </c>
    </row>
    <row r="26" spans="2:4" x14ac:dyDescent="0.2">
      <c r="B26" s="14" t="s">
        <v>155</v>
      </c>
      <c r="C26" s="2">
        <v>2887</v>
      </c>
      <c r="D26" s="2">
        <v>1264</v>
      </c>
    </row>
    <row r="27" spans="2:4" x14ac:dyDescent="0.2">
      <c r="B27" s="14" t="s">
        <v>156</v>
      </c>
      <c r="C27" s="2">
        <v>2663</v>
      </c>
      <c r="D27" s="2">
        <v>2408</v>
      </c>
    </row>
    <row r="28" spans="2:4" x14ac:dyDescent="0.2">
      <c r="B28" s="14" t="s">
        <v>36</v>
      </c>
      <c r="C28" s="2">
        <v>6656</v>
      </c>
      <c r="D28" s="2">
        <v>6880</v>
      </c>
    </row>
    <row r="29" spans="2:4" x14ac:dyDescent="0.2">
      <c r="B29" s="14" t="s">
        <v>588</v>
      </c>
      <c r="C29" s="100">
        <f>SUM(C17:C28)</f>
        <v>16911</v>
      </c>
      <c r="D29" s="100">
        <f>SUM(D17:D28)</f>
        <v>13705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CD8A-391C-472F-90F5-2B67D1A6253F}">
  <dimension ref="A2:E254"/>
  <sheetViews>
    <sheetView topLeftCell="A150" zoomScale="60" zoomScaleNormal="60" workbookViewId="0">
      <selection activeCell="C231" sqref="A1:XFD1048576"/>
    </sheetView>
  </sheetViews>
  <sheetFormatPr defaultRowHeight="15" x14ac:dyDescent="0.25"/>
  <cols>
    <col min="1" max="1" width="57.85546875" style="91" customWidth="1"/>
    <col min="2" max="2" width="15.42578125" style="91" customWidth="1"/>
    <col min="3" max="3" width="25" style="91" customWidth="1"/>
    <col min="4" max="4" width="17" style="91" customWidth="1"/>
    <col min="5" max="5" width="36.85546875" style="91" customWidth="1"/>
    <col min="6" max="16384" width="9.140625" style="91"/>
  </cols>
  <sheetData>
    <row r="2" spans="1:5" x14ac:dyDescent="0.25">
      <c r="A2" s="13"/>
      <c r="B2" s="13" t="s">
        <v>392</v>
      </c>
      <c r="C2" s="13" t="s">
        <v>393</v>
      </c>
      <c r="D2" s="13" t="s">
        <v>394</v>
      </c>
      <c r="E2" s="13" t="s">
        <v>395</v>
      </c>
    </row>
    <row r="3" spans="1:5" x14ac:dyDescent="0.25">
      <c r="A3" s="116" t="s">
        <v>235</v>
      </c>
      <c r="B3" s="11">
        <v>1</v>
      </c>
      <c r="C3" s="11">
        <v>36</v>
      </c>
      <c r="D3" s="11">
        <v>0</v>
      </c>
      <c r="E3" s="11">
        <v>0</v>
      </c>
    </row>
    <row r="4" spans="1:5" x14ac:dyDescent="0.25">
      <c r="A4" s="116" t="s">
        <v>228</v>
      </c>
      <c r="B4" s="11">
        <v>1</v>
      </c>
      <c r="C4" s="11">
        <v>35</v>
      </c>
      <c r="D4" s="11">
        <v>0</v>
      </c>
      <c r="E4" s="11">
        <v>0</v>
      </c>
    </row>
    <row r="5" spans="1:5" x14ac:dyDescent="0.25">
      <c r="A5" s="116" t="s">
        <v>234</v>
      </c>
      <c r="B5" s="11">
        <v>1</v>
      </c>
      <c r="C5" s="11">
        <v>34</v>
      </c>
      <c r="D5" s="11">
        <v>0</v>
      </c>
      <c r="E5" s="11">
        <v>0</v>
      </c>
    </row>
    <row r="6" spans="1:5" x14ac:dyDescent="0.25">
      <c r="A6" s="116" t="s">
        <v>396</v>
      </c>
      <c r="B6" s="11">
        <v>1</v>
      </c>
      <c r="C6" s="11">
        <v>33</v>
      </c>
      <c r="D6" s="11">
        <v>0</v>
      </c>
      <c r="E6" s="11">
        <v>0.43332599999999999</v>
      </c>
    </row>
    <row r="7" spans="1:5" x14ac:dyDescent="0.25">
      <c r="A7" s="116" t="s">
        <v>397</v>
      </c>
      <c r="B7" s="11">
        <v>1</v>
      </c>
      <c r="C7" s="11">
        <v>32</v>
      </c>
      <c r="D7" s="11">
        <v>0</v>
      </c>
      <c r="E7" s="11">
        <v>0</v>
      </c>
    </row>
    <row r="8" spans="1:5" x14ac:dyDescent="0.25">
      <c r="A8" s="116" t="s">
        <v>398</v>
      </c>
      <c r="B8" s="11">
        <v>1</v>
      </c>
      <c r="C8" s="11">
        <v>31</v>
      </c>
      <c r="D8" s="11">
        <v>0</v>
      </c>
      <c r="E8" s="11">
        <v>0.51314199999999999</v>
      </c>
    </row>
    <row r="9" spans="1:5" x14ac:dyDescent="0.25">
      <c r="A9" s="116"/>
      <c r="B9" s="11">
        <v>1</v>
      </c>
      <c r="C9" s="11">
        <v>30</v>
      </c>
      <c r="D9" s="11"/>
      <c r="E9" s="11"/>
    </row>
    <row r="10" spans="1:5" x14ac:dyDescent="0.25">
      <c r="A10" s="116" t="s">
        <v>399</v>
      </c>
      <c r="B10" s="11">
        <v>1</v>
      </c>
      <c r="C10" s="11">
        <v>29</v>
      </c>
      <c r="D10" s="11">
        <v>0.44700000000000001</v>
      </c>
      <c r="E10" s="11">
        <v>2.3580760000000001</v>
      </c>
    </row>
    <row r="11" spans="1:5" x14ac:dyDescent="0.25">
      <c r="A11" s="116" t="s">
        <v>400</v>
      </c>
      <c r="B11" s="11">
        <v>1</v>
      </c>
      <c r="C11" s="11">
        <v>28</v>
      </c>
      <c r="D11" s="11">
        <v>0.81599999999999995</v>
      </c>
      <c r="E11" s="11">
        <v>3.4600960000000001</v>
      </c>
    </row>
    <row r="12" spans="1:5" x14ac:dyDescent="0.25">
      <c r="A12" s="116" t="s">
        <v>233</v>
      </c>
      <c r="B12" s="11">
        <v>1</v>
      </c>
      <c r="C12" s="11">
        <v>27</v>
      </c>
      <c r="D12" s="11">
        <v>0</v>
      </c>
      <c r="E12" s="11">
        <v>0</v>
      </c>
    </row>
    <row r="13" spans="1:5" x14ac:dyDescent="0.25">
      <c r="A13" s="116" t="s">
        <v>401</v>
      </c>
      <c r="B13" s="11">
        <v>1</v>
      </c>
      <c r="C13" s="11">
        <v>26</v>
      </c>
      <c r="D13" s="11">
        <v>0</v>
      </c>
      <c r="E13" s="11">
        <v>0.52328600000000003</v>
      </c>
    </row>
    <row r="14" spans="1:5" x14ac:dyDescent="0.25">
      <c r="A14" s="116" t="s">
        <v>402</v>
      </c>
      <c r="B14" s="11">
        <v>1</v>
      </c>
      <c r="C14" s="11">
        <v>25</v>
      </c>
      <c r="D14" s="11">
        <v>0</v>
      </c>
      <c r="E14" s="11">
        <v>0.73586499999999999</v>
      </c>
    </row>
    <row r="15" spans="1:5" x14ac:dyDescent="0.25">
      <c r="A15" s="116" t="s">
        <v>403</v>
      </c>
      <c r="B15" s="11">
        <v>1</v>
      </c>
      <c r="C15" s="11">
        <v>24</v>
      </c>
      <c r="D15" s="11">
        <v>0</v>
      </c>
      <c r="E15" s="11">
        <v>0.73586499999999999</v>
      </c>
    </row>
    <row r="16" spans="1:5" x14ac:dyDescent="0.25">
      <c r="A16" s="116" t="s">
        <v>404</v>
      </c>
      <c r="B16" s="11">
        <v>1</v>
      </c>
      <c r="C16" s="11">
        <v>23</v>
      </c>
      <c r="D16" s="11">
        <v>0</v>
      </c>
      <c r="E16" s="11">
        <v>1.4039239999999999</v>
      </c>
    </row>
    <row r="17" spans="1:5" x14ac:dyDescent="0.25">
      <c r="A17" s="116" t="s">
        <v>232</v>
      </c>
      <c r="B17" s="11">
        <v>1</v>
      </c>
      <c r="C17" s="11">
        <v>22</v>
      </c>
      <c r="D17" s="11">
        <v>0</v>
      </c>
      <c r="E17" s="11">
        <v>0.43332599999999999</v>
      </c>
    </row>
    <row r="18" spans="1:5" x14ac:dyDescent="0.25">
      <c r="A18" s="116" t="s">
        <v>405</v>
      </c>
      <c r="B18" s="11">
        <v>1</v>
      </c>
      <c r="C18" s="11">
        <v>21</v>
      </c>
      <c r="D18" s="11">
        <v>0</v>
      </c>
      <c r="E18" s="11">
        <v>0.27211400000000002</v>
      </c>
    </row>
    <row r="19" spans="1:5" x14ac:dyDescent="0.25">
      <c r="A19" s="116" t="s">
        <v>406</v>
      </c>
      <c r="B19" s="11">
        <v>1</v>
      </c>
      <c r="C19" s="11">
        <v>20</v>
      </c>
      <c r="D19" s="11">
        <v>0</v>
      </c>
      <c r="E19" s="11">
        <v>1.5301480000000001</v>
      </c>
    </row>
    <row r="20" spans="1:5" x14ac:dyDescent="0.25">
      <c r="A20" s="116" t="s">
        <v>407</v>
      </c>
      <c r="B20" s="11">
        <v>1</v>
      </c>
      <c r="C20" s="11">
        <v>19</v>
      </c>
      <c r="D20" s="11">
        <v>0</v>
      </c>
      <c r="E20" s="11">
        <v>0.50798399999999999</v>
      </c>
    </row>
    <row r="21" spans="1:5" x14ac:dyDescent="0.25">
      <c r="A21" s="116" t="s">
        <v>408</v>
      </c>
      <c r="B21" s="11">
        <v>1</v>
      </c>
      <c r="C21" s="11">
        <v>18</v>
      </c>
      <c r="D21" s="11">
        <v>0</v>
      </c>
      <c r="E21" s="11">
        <v>0.43332599999999999</v>
      </c>
    </row>
    <row r="22" spans="1:5" x14ac:dyDescent="0.25">
      <c r="A22" s="116" t="s">
        <v>409</v>
      </c>
      <c r="B22" s="11">
        <v>1</v>
      </c>
      <c r="C22" s="11">
        <v>17</v>
      </c>
      <c r="D22" s="11">
        <v>0</v>
      </c>
      <c r="E22" s="11">
        <v>0</v>
      </c>
    </row>
    <row r="23" spans="1:5" x14ac:dyDescent="0.25">
      <c r="A23" s="116"/>
      <c r="B23" s="11">
        <v>1</v>
      </c>
      <c r="C23" s="11">
        <v>16</v>
      </c>
      <c r="D23" s="11"/>
      <c r="E23" s="11"/>
    </row>
    <row r="24" spans="1:5" x14ac:dyDescent="0.25">
      <c r="A24" s="116" t="s">
        <v>410</v>
      </c>
      <c r="B24" s="11">
        <v>1</v>
      </c>
      <c r="C24" s="11">
        <v>15</v>
      </c>
      <c r="D24" s="11">
        <v>0</v>
      </c>
      <c r="E24" s="11">
        <v>0</v>
      </c>
    </row>
    <row r="25" spans="1:5" x14ac:dyDescent="0.25">
      <c r="A25" s="116" t="s">
        <v>411</v>
      </c>
      <c r="B25" s="11">
        <v>1</v>
      </c>
      <c r="C25" s="11">
        <v>14</v>
      </c>
      <c r="D25" s="11">
        <v>0</v>
      </c>
      <c r="E25" s="11">
        <v>0</v>
      </c>
    </row>
    <row r="26" spans="1:5" x14ac:dyDescent="0.25">
      <c r="A26" s="116"/>
      <c r="B26" s="11">
        <v>1</v>
      </c>
      <c r="C26" s="11">
        <v>13</v>
      </c>
      <c r="D26" s="11"/>
      <c r="E26" s="11"/>
    </row>
    <row r="27" spans="1:5" x14ac:dyDescent="0.25">
      <c r="A27" s="116" t="s">
        <v>412</v>
      </c>
      <c r="B27" s="11">
        <v>1</v>
      </c>
      <c r="C27" s="11">
        <v>12</v>
      </c>
      <c r="D27" s="11">
        <v>0</v>
      </c>
      <c r="E27" s="11">
        <v>0</v>
      </c>
    </row>
    <row r="28" spans="1:5" x14ac:dyDescent="0.25">
      <c r="A28" s="116" t="s">
        <v>413</v>
      </c>
      <c r="B28" s="11">
        <v>1</v>
      </c>
      <c r="C28" s="11">
        <v>11</v>
      </c>
      <c r="D28" s="11">
        <v>0</v>
      </c>
      <c r="E28" s="11">
        <v>0.69323900000000005</v>
      </c>
    </row>
    <row r="29" spans="1:5" x14ac:dyDescent="0.25">
      <c r="A29" s="116" t="s">
        <v>414</v>
      </c>
      <c r="B29" s="11">
        <v>1</v>
      </c>
      <c r="C29" s="11">
        <v>10</v>
      </c>
      <c r="D29" s="11">
        <v>0</v>
      </c>
      <c r="E29" s="11">
        <v>0.93111900000000003</v>
      </c>
    </row>
    <row r="30" spans="1:5" x14ac:dyDescent="0.25">
      <c r="A30" s="116" t="s">
        <v>415</v>
      </c>
      <c r="B30" s="11">
        <v>1</v>
      </c>
      <c r="C30" s="11">
        <v>9</v>
      </c>
      <c r="D30" s="11">
        <v>0</v>
      </c>
      <c r="E30" s="11">
        <v>0.73586499999999999</v>
      </c>
    </row>
    <row r="31" spans="1:5" x14ac:dyDescent="0.25">
      <c r="A31" s="116" t="s">
        <v>416</v>
      </c>
      <c r="B31" s="11">
        <v>1</v>
      </c>
      <c r="C31" s="11">
        <v>8</v>
      </c>
      <c r="D31" s="11">
        <v>0</v>
      </c>
      <c r="E31" s="11">
        <v>0.35958800000000002</v>
      </c>
    </row>
    <row r="32" spans="1:5" x14ac:dyDescent="0.25">
      <c r="A32" s="116" t="s">
        <v>417</v>
      </c>
      <c r="B32" s="11">
        <v>1</v>
      </c>
      <c r="C32" s="11">
        <v>7</v>
      </c>
      <c r="D32" s="11">
        <v>0</v>
      </c>
      <c r="E32" s="11">
        <v>0.73925300000000005</v>
      </c>
    </row>
    <row r="33" spans="1:5" x14ac:dyDescent="0.25">
      <c r="A33" s="116" t="s">
        <v>418</v>
      </c>
      <c r="B33" s="11">
        <v>1</v>
      </c>
      <c r="C33" s="11">
        <v>6</v>
      </c>
      <c r="D33" s="11">
        <v>0</v>
      </c>
      <c r="E33" s="11">
        <v>0.61137900000000001</v>
      </c>
    </row>
    <row r="34" spans="1:5" x14ac:dyDescent="0.25">
      <c r="A34" s="116" t="s">
        <v>203</v>
      </c>
      <c r="B34" s="11">
        <v>1</v>
      </c>
      <c r="C34" s="11">
        <v>5</v>
      </c>
      <c r="D34" s="11">
        <v>0</v>
      </c>
      <c r="E34" s="11">
        <v>0</v>
      </c>
    </row>
    <row r="35" spans="1:5" x14ac:dyDescent="0.25">
      <c r="A35" s="116"/>
      <c r="B35" s="11">
        <v>1</v>
      </c>
      <c r="C35" s="11">
        <v>4</v>
      </c>
      <c r="D35" s="11"/>
      <c r="E35" s="11"/>
    </row>
    <row r="36" spans="1:5" x14ac:dyDescent="0.25">
      <c r="A36" s="116" t="s">
        <v>419</v>
      </c>
      <c r="B36" s="11">
        <v>1</v>
      </c>
      <c r="C36" s="11">
        <v>3</v>
      </c>
      <c r="D36" s="11">
        <v>-1.3420000000000001</v>
      </c>
      <c r="E36" s="11">
        <v>2.3580760000000001</v>
      </c>
    </row>
    <row r="37" spans="1:5" x14ac:dyDescent="0.25">
      <c r="A37" s="116" t="s">
        <v>420</v>
      </c>
      <c r="B37" s="11">
        <v>1</v>
      </c>
      <c r="C37" s="11">
        <v>2</v>
      </c>
      <c r="D37" s="11">
        <v>0.44700000000000001</v>
      </c>
      <c r="E37" s="11">
        <v>1.1630100000000001</v>
      </c>
    </row>
    <row r="38" spans="1:5" x14ac:dyDescent="0.25">
      <c r="A38" s="116" t="s">
        <v>421</v>
      </c>
      <c r="B38" s="11">
        <v>1</v>
      </c>
      <c r="C38" s="11">
        <v>1</v>
      </c>
      <c r="D38" s="11">
        <v>0</v>
      </c>
      <c r="E38" s="11">
        <v>0.40889500000000001</v>
      </c>
    </row>
    <row r="39" spans="1:5" x14ac:dyDescent="0.25">
      <c r="A39" s="116" t="s">
        <v>235</v>
      </c>
      <c r="B39" s="11">
        <v>2</v>
      </c>
      <c r="C39" s="11">
        <v>36</v>
      </c>
      <c r="D39" s="11">
        <v>-2.714</v>
      </c>
      <c r="E39" s="11">
        <v>12.015940000000001</v>
      </c>
    </row>
    <row r="40" spans="1:5" x14ac:dyDescent="0.25">
      <c r="A40" s="116" t="s">
        <v>228</v>
      </c>
      <c r="B40" s="11">
        <v>2</v>
      </c>
      <c r="C40" s="11">
        <v>35</v>
      </c>
      <c r="D40" s="11">
        <v>-2.2360000000000002</v>
      </c>
      <c r="E40" s="11">
        <v>4.7076640000000003</v>
      </c>
    </row>
    <row r="41" spans="1:5" x14ac:dyDescent="0.25">
      <c r="A41" s="116" t="s">
        <v>234</v>
      </c>
      <c r="B41" s="11">
        <v>2</v>
      </c>
      <c r="C41" s="11">
        <v>34</v>
      </c>
      <c r="D41" s="11">
        <v>-2.2360000000000002</v>
      </c>
      <c r="E41" s="11">
        <v>2.9192520000000002</v>
      </c>
    </row>
    <row r="42" spans="1:5" x14ac:dyDescent="0.25">
      <c r="A42" s="116" t="s">
        <v>396</v>
      </c>
      <c r="B42" s="11">
        <v>2</v>
      </c>
      <c r="C42" s="11">
        <v>33</v>
      </c>
      <c r="D42" s="11">
        <v>-1.3420000000000001</v>
      </c>
      <c r="E42" s="11">
        <v>0.58672999999999997</v>
      </c>
    </row>
    <row r="43" spans="1:5" x14ac:dyDescent="0.25">
      <c r="A43" s="116" t="s">
        <v>397</v>
      </c>
      <c r="B43" s="11">
        <v>2</v>
      </c>
      <c r="C43" s="11">
        <v>32</v>
      </c>
      <c r="D43" s="11">
        <v>0</v>
      </c>
      <c r="E43" s="11">
        <v>1.0374680000000001</v>
      </c>
    </row>
    <row r="44" spans="1:5" x14ac:dyDescent="0.25">
      <c r="A44" s="116" t="s">
        <v>398</v>
      </c>
      <c r="B44" s="11">
        <v>2</v>
      </c>
      <c r="C44" s="11">
        <v>31</v>
      </c>
      <c r="D44" s="11">
        <v>0</v>
      </c>
      <c r="E44" s="11">
        <v>1.0366299999999999</v>
      </c>
    </row>
    <row r="45" spans="1:5" x14ac:dyDescent="0.25">
      <c r="A45" s="116"/>
      <c r="B45" s="11">
        <v>2</v>
      </c>
      <c r="C45" s="11">
        <v>30</v>
      </c>
      <c r="D45" s="11"/>
      <c r="E45" s="11"/>
    </row>
    <row r="46" spans="1:5" x14ac:dyDescent="0.25">
      <c r="A46" s="116" t="s">
        <v>399</v>
      </c>
      <c r="B46" s="11">
        <v>2</v>
      </c>
      <c r="C46" s="11">
        <v>29</v>
      </c>
      <c r="D46" s="11">
        <v>-0.81599999999999995</v>
      </c>
      <c r="E46" s="11">
        <v>2.0678730000000001</v>
      </c>
    </row>
    <row r="47" spans="1:5" x14ac:dyDescent="0.25">
      <c r="A47" s="116" t="s">
        <v>400</v>
      </c>
      <c r="B47" s="11">
        <v>2</v>
      </c>
      <c r="C47" s="11">
        <v>28</v>
      </c>
      <c r="D47" s="11">
        <v>1</v>
      </c>
      <c r="E47" s="11">
        <v>5.2407659999999998</v>
      </c>
    </row>
    <row r="48" spans="1:5" x14ac:dyDescent="0.25">
      <c r="A48" s="116" t="s">
        <v>233</v>
      </c>
      <c r="B48" s="11">
        <v>2</v>
      </c>
      <c r="C48" s="11">
        <v>27</v>
      </c>
      <c r="D48" s="11">
        <v>-2.2360000000000002</v>
      </c>
      <c r="E48" s="11">
        <v>3.0124949999999999</v>
      </c>
    </row>
    <row r="49" spans="1:5" x14ac:dyDescent="0.25">
      <c r="A49" s="116" t="s">
        <v>401</v>
      </c>
      <c r="B49" s="11">
        <v>2</v>
      </c>
      <c r="C49" s="11">
        <v>26</v>
      </c>
      <c r="D49" s="11">
        <v>2</v>
      </c>
      <c r="E49" s="11">
        <v>1.6397170000000001</v>
      </c>
    </row>
    <row r="50" spans="1:5" x14ac:dyDescent="0.25">
      <c r="A50" s="116" t="s">
        <v>402</v>
      </c>
      <c r="B50" s="11">
        <v>2</v>
      </c>
      <c r="C50" s="11">
        <v>25</v>
      </c>
      <c r="D50" s="11">
        <v>2</v>
      </c>
      <c r="E50" s="11">
        <v>1.1376500000000001</v>
      </c>
    </row>
    <row r="51" spans="1:5" x14ac:dyDescent="0.25">
      <c r="A51" s="116" t="s">
        <v>403</v>
      </c>
      <c r="B51" s="11">
        <v>2</v>
      </c>
      <c r="C51" s="11">
        <v>24</v>
      </c>
      <c r="D51" s="11">
        <v>2</v>
      </c>
      <c r="E51" s="11">
        <v>0.54151700000000003</v>
      </c>
    </row>
    <row r="52" spans="1:5" x14ac:dyDescent="0.25">
      <c r="A52" s="116" t="s">
        <v>404</v>
      </c>
      <c r="B52" s="11">
        <v>2</v>
      </c>
      <c r="C52" s="11">
        <v>23</v>
      </c>
      <c r="D52" s="11">
        <v>1.3420000000000001</v>
      </c>
      <c r="E52" s="11">
        <v>1.7448520000000001</v>
      </c>
    </row>
    <row r="53" spans="1:5" x14ac:dyDescent="0.25">
      <c r="A53" s="116" t="s">
        <v>232</v>
      </c>
      <c r="B53" s="11">
        <v>2</v>
      </c>
      <c r="C53" s="11">
        <v>22</v>
      </c>
      <c r="D53" s="11">
        <v>-1.633</v>
      </c>
      <c r="E53" s="11">
        <v>1.1376500000000001</v>
      </c>
    </row>
    <row r="54" spans="1:5" x14ac:dyDescent="0.25">
      <c r="A54" s="116" t="s">
        <v>405</v>
      </c>
      <c r="B54" s="11">
        <v>2</v>
      </c>
      <c r="C54" s="11">
        <v>21</v>
      </c>
      <c r="D54" s="11">
        <v>-1.633</v>
      </c>
      <c r="E54" s="11">
        <v>1.310198</v>
      </c>
    </row>
    <row r="55" spans="1:5" x14ac:dyDescent="0.25">
      <c r="A55" s="116" t="s">
        <v>406</v>
      </c>
      <c r="B55" s="11">
        <v>2</v>
      </c>
      <c r="C55" s="11">
        <v>20</v>
      </c>
      <c r="D55" s="11">
        <v>1</v>
      </c>
      <c r="E55" s="11">
        <v>5.8583800000000004</v>
      </c>
    </row>
    <row r="56" spans="1:5" x14ac:dyDescent="0.25">
      <c r="A56" s="116" t="s">
        <v>407</v>
      </c>
      <c r="B56" s="11">
        <v>2</v>
      </c>
      <c r="C56" s="11">
        <v>19</v>
      </c>
      <c r="D56" s="11">
        <v>0</v>
      </c>
      <c r="E56" s="11">
        <v>0.57860500000000004</v>
      </c>
    </row>
    <row r="57" spans="1:5" x14ac:dyDescent="0.25">
      <c r="A57" s="116" t="s">
        <v>408</v>
      </c>
      <c r="B57" s="11">
        <v>2</v>
      </c>
      <c r="C57" s="11">
        <v>18</v>
      </c>
      <c r="D57" s="11">
        <v>-1</v>
      </c>
      <c r="E57" s="11">
        <v>1.1804790000000001</v>
      </c>
    </row>
    <row r="58" spans="1:5" x14ac:dyDescent="0.25">
      <c r="A58" s="116" t="s">
        <v>409</v>
      </c>
      <c r="B58" s="11">
        <v>2</v>
      </c>
      <c r="C58" s="11">
        <v>17</v>
      </c>
      <c r="D58" s="11">
        <v>0</v>
      </c>
      <c r="E58" s="11">
        <v>0.47058299999999997</v>
      </c>
    </row>
    <row r="59" spans="1:5" x14ac:dyDescent="0.25">
      <c r="A59" s="116"/>
      <c r="B59" s="11">
        <v>2</v>
      </c>
      <c r="C59" s="11">
        <v>16</v>
      </c>
      <c r="D59" s="11"/>
      <c r="E59" s="11"/>
    </row>
    <row r="60" spans="1:5" x14ac:dyDescent="0.25">
      <c r="A60" s="116" t="s">
        <v>410</v>
      </c>
      <c r="B60" s="11">
        <v>2</v>
      </c>
      <c r="C60" s="11">
        <v>15</v>
      </c>
      <c r="D60" s="11">
        <v>1.3420000000000001</v>
      </c>
      <c r="E60" s="11">
        <v>0.58866200000000002</v>
      </c>
    </row>
    <row r="61" spans="1:5" x14ac:dyDescent="0.25">
      <c r="A61" s="116" t="s">
        <v>411</v>
      </c>
      <c r="B61" s="11">
        <v>2</v>
      </c>
      <c r="C61" s="11">
        <v>14</v>
      </c>
      <c r="D61" s="11">
        <v>0</v>
      </c>
      <c r="E61" s="11">
        <v>1.1376500000000001</v>
      </c>
    </row>
    <row r="62" spans="1:5" x14ac:dyDescent="0.25">
      <c r="A62" s="116"/>
      <c r="B62" s="11">
        <v>2</v>
      </c>
      <c r="C62" s="11">
        <v>13</v>
      </c>
      <c r="D62" s="11"/>
      <c r="E62" s="11"/>
    </row>
    <row r="63" spans="1:5" x14ac:dyDescent="0.25">
      <c r="A63" s="116" t="s">
        <v>412</v>
      </c>
      <c r="B63" s="11">
        <v>2</v>
      </c>
      <c r="C63" s="11">
        <v>12</v>
      </c>
      <c r="D63" s="11">
        <v>0</v>
      </c>
      <c r="E63" s="11">
        <v>0</v>
      </c>
    </row>
    <row r="64" spans="1:5" x14ac:dyDescent="0.25">
      <c r="A64" s="116" t="s">
        <v>413</v>
      </c>
      <c r="B64" s="11">
        <v>2</v>
      </c>
      <c r="C64" s="11">
        <v>11</v>
      </c>
      <c r="D64" s="11">
        <v>0</v>
      </c>
      <c r="E64" s="11">
        <v>0.19995399999999999</v>
      </c>
    </row>
    <row r="65" spans="1:5" x14ac:dyDescent="0.25">
      <c r="A65" s="116" t="s">
        <v>414</v>
      </c>
      <c r="B65" s="11">
        <v>2</v>
      </c>
      <c r="C65" s="11">
        <v>10</v>
      </c>
      <c r="D65" s="11">
        <v>0</v>
      </c>
      <c r="E65" s="11">
        <v>0</v>
      </c>
    </row>
    <row r="66" spans="1:5" x14ac:dyDescent="0.25">
      <c r="A66" s="116" t="s">
        <v>415</v>
      </c>
      <c r="B66" s="11">
        <v>2</v>
      </c>
      <c r="C66" s="11">
        <v>9</v>
      </c>
      <c r="D66" s="11">
        <v>0</v>
      </c>
      <c r="E66" s="11">
        <v>0.22946900000000001</v>
      </c>
    </row>
    <row r="67" spans="1:5" x14ac:dyDescent="0.25">
      <c r="A67" s="116" t="s">
        <v>416</v>
      </c>
      <c r="B67" s="11">
        <v>2</v>
      </c>
      <c r="C67" s="11">
        <v>8</v>
      </c>
      <c r="D67" s="11">
        <v>0</v>
      </c>
      <c r="E67" s="11">
        <v>0</v>
      </c>
    </row>
    <row r="68" spans="1:5" x14ac:dyDescent="0.25">
      <c r="A68" s="116" t="s">
        <v>417</v>
      </c>
      <c r="B68" s="11">
        <v>2</v>
      </c>
      <c r="C68" s="11">
        <v>7</v>
      </c>
      <c r="D68" s="11">
        <v>0</v>
      </c>
      <c r="E68" s="11">
        <v>0.47058299999999997</v>
      </c>
    </row>
    <row r="69" spans="1:5" x14ac:dyDescent="0.25">
      <c r="A69" s="116" t="s">
        <v>418</v>
      </c>
      <c r="B69" s="11">
        <v>2</v>
      </c>
      <c r="C69" s="11">
        <v>6</v>
      </c>
      <c r="D69" s="11">
        <v>0</v>
      </c>
      <c r="E69" s="11">
        <v>0.29049999999999998</v>
      </c>
    </row>
    <row r="70" spans="1:5" x14ac:dyDescent="0.25">
      <c r="A70" s="116" t="s">
        <v>203</v>
      </c>
      <c r="B70" s="11">
        <v>2</v>
      </c>
      <c r="C70" s="11">
        <v>5</v>
      </c>
      <c r="D70" s="11">
        <v>0</v>
      </c>
      <c r="E70" s="11">
        <v>0.39887299999999998</v>
      </c>
    </row>
    <row r="71" spans="1:5" x14ac:dyDescent="0.25">
      <c r="A71" s="116"/>
      <c r="B71" s="11">
        <v>2</v>
      </c>
      <c r="C71" s="11">
        <v>4</v>
      </c>
      <c r="D71" s="11"/>
      <c r="E71" s="11"/>
    </row>
    <row r="72" spans="1:5" x14ac:dyDescent="0.25">
      <c r="A72" s="116" t="s">
        <v>419</v>
      </c>
      <c r="B72" s="11">
        <v>2</v>
      </c>
      <c r="C72" s="11">
        <v>3</v>
      </c>
      <c r="D72" s="11">
        <v>-0.44700000000000001</v>
      </c>
      <c r="E72" s="11">
        <v>1.564956</v>
      </c>
    </row>
    <row r="73" spans="1:5" x14ac:dyDescent="0.25">
      <c r="A73" s="116" t="s">
        <v>420</v>
      </c>
      <c r="B73" s="11">
        <v>2</v>
      </c>
      <c r="C73" s="11">
        <v>2</v>
      </c>
      <c r="D73" s="11">
        <v>0.44700000000000001</v>
      </c>
      <c r="E73" s="11">
        <v>0.47120800000000002</v>
      </c>
    </row>
    <row r="74" spans="1:5" x14ac:dyDescent="0.25">
      <c r="A74" s="116" t="s">
        <v>421</v>
      </c>
      <c r="B74" s="11">
        <v>2</v>
      </c>
      <c r="C74" s="11">
        <v>1</v>
      </c>
      <c r="D74" s="11">
        <v>-2.6459999999999999</v>
      </c>
      <c r="E74" s="11">
        <v>3.0124949999999999</v>
      </c>
    </row>
    <row r="75" spans="1:5" x14ac:dyDescent="0.25">
      <c r="A75" s="116" t="s">
        <v>235</v>
      </c>
      <c r="B75" s="11">
        <v>3</v>
      </c>
      <c r="C75" s="11">
        <v>36</v>
      </c>
      <c r="D75" s="11">
        <v>-2.8279999999999998</v>
      </c>
      <c r="E75" s="11">
        <v>4.4123760000000001</v>
      </c>
    </row>
    <row r="76" spans="1:5" x14ac:dyDescent="0.25">
      <c r="A76" s="116" t="s">
        <v>228</v>
      </c>
      <c r="B76" s="11">
        <v>3</v>
      </c>
      <c r="C76" s="11">
        <v>35</v>
      </c>
      <c r="D76" s="11">
        <v>-2.2360000000000002</v>
      </c>
      <c r="E76" s="11">
        <v>3.0643220000000002</v>
      </c>
    </row>
    <row r="77" spans="1:5" x14ac:dyDescent="0.25">
      <c r="A77" s="116" t="s">
        <v>234</v>
      </c>
      <c r="B77" s="11">
        <v>3</v>
      </c>
      <c r="C77" s="11">
        <v>34</v>
      </c>
      <c r="D77" s="11">
        <v>-3</v>
      </c>
      <c r="E77" s="11">
        <v>4.4538070000000003</v>
      </c>
    </row>
    <row r="78" spans="1:5" x14ac:dyDescent="0.25">
      <c r="A78" s="116" t="s">
        <v>396</v>
      </c>
      <c r="B78" s="11">
        <v>3</v>
      </c>
      <c r="C78" s="11">
        <v>33</v>
      </c>
      <c r="D78" s="11">
        <v>-3.742</v>
      </c>
      <c r="E78" s="11">
        <v>1.202528</v>
      </c>
    </row>
    <row r="79" spans="1:5" x14ac:dyDescent="0.25">
      <c r="A79" s="116" t="s">
        <v>397</v>
      </c>
      <c r="B79" s="11">
        <v>3</v>
      </c>
      <c r="C79" s="11">
        <v>32</v>
      </c>
      <c r="D79" s="11">
        <v>-3.464</v>
      </c>
      <c r="E79" s="11">
        <v>6.1439940000000002</v>
      </c>
    </row>
    <row r="80" spans="1:5" x14ac:dyDescent="0.25">
      <c r="A80" s="116" t="s">
        <v>398</v>
      </c>
      <c r="B80" s="11">
        <v>3</v>
      </c>
      <c r="C80" s="11">
        <v>31</v>
      </c>
      <c r="D80" s="11">
        <v>-2.4489999999999998</v>
      </c>
      <c r="E80" s="11">
        <v>1.5952299999999999</v>
      </c>
    </row>
    <row r="81" spans="1:5" x14ac:dyDescent="0.25">
      <c r="A81" s="116"/>
      <c r="B81" s="11">
        <v>3</v>
      </c>
      <c r="C81" s="11">
        <v>30</v>
      </c>
      <c r="D81" s="11"/>
      <c r="E81" s="11"/>
    </row>
    <row r="82" spans="1:5" x14ac:dyDescent="0.25">
      <c r="A82" s="116" t="s">
        <v>399</v>
      </c>
      <c r="B82" s="11">
        <v>3</v>
      </c>
      <c r="C82" s="11">
        <v>29</v>
      </c>
      <c r="D82" s="11">
        <v>-1</v>
      </c>
      <c r="E82" s="11">
        <v>0.28500399999999998</v>
      </c>
    </row>
    <row r="83" spans="1:5" x14ac:dyDescent="0.25">
      <c r="A83" s="116" t="s">
        <v>400</v>
      </c>
      <c r="B83" s="11">
        <v>3</v>
      </c>
      <c r="C83" s="11">
        <v>28</v>
      </c>
      <c r="D83" s="11">
        <v>-1.155</v>
      </c>
      <c r="E83" s="11">
        <v>4.3823369999999997</v>
      </c>
    </row>
    <row r="84" spans="1:5" x14ac:dyDescent="0.25">
      <c r="A84" s="116" t="s">
        <v>233</v>
      </c>
      <c r="B84" s="11">
        <v>3</v>
      </c>
      <c r="C84" s="11">
        <v>27</v>
      </c>
      <c r="D84" s="11">
        <v>-2</v>
      </c>
      <c r="E84" s="11">
        <v>1.036899</v>
      </c>
    </row>
    <row r="85" spans="1:5" x14ac:dyDescent="0.25">
      <c r="A85" s="116" t="s">
        <v>401</v>
      </c>
      <c r="B85" s="11">
        <v>3</v>
      </c>
      <c r="C85" s="11">
        <v>26</v>
      </c>
      <c r="D85" s="11">
        <v>2.4489999999999998</v>
      </c>
      <c r="E85" s="11">
        <v>1.682898</v>
      </c>
    </row>
    <row r="86" spans="1:5" x14ac:dyDescent="0.25">
      <c r="A86" s="116" t="s">
        <v>402</v>
      </c>
      <c r="B86" s="11">
        <v>3</v>
      </c>
      <c r="C86" s="11">
        <v>25</v>
      </c>
      <c r="D86" s="11">
        <v>0</v>
      </c>
      <c r="E86" s="11">
        <v>0.34668399999999999</v>
      </c>
    </row>
    <row r="87" spans="1:5" x14ac:dyDescent="0.25">
      <c r="A87" s="116" t="s">
        <v>403</v>
      </c>
      <c r="B87" s="11">
        <v>3</v>
      </c>
      <c r="C87" s="11">
        <v>24</v>
      </c>
      <c r="D87" s="11">
        <v>-0.27700000000000002</v>
      </c>
      <c r="E87" s="11">
        <v>1.6359649999999999</v>
      </c>
    </row>
    <row r="88" spans="1:5" x14ac:dyDescent="0.25">
      <c r="A88" s="116" t="s">
        <v>404</v>
      </c>
      <c r="B88" s="11">
        <v>3</v>
      </c>
      <c r="C88" s="11">
        <v>23</v>
      </c>
      <c r="D88" s="11">
        <v>-1</v>
      </c>
      <c r="E88" s="11">
        <v>0.632664</v>
      </c>
    </row>
    <row r="89" spans="1:5" x14ac:dyDescent="0.25">
      <c r="A89" s="116" t="s">
        <v>232</v>
      </c>
      <c r="B89" s="11">
        <v>3</v>
      </c>
      <c r="C89" s="11">
        <v>22</v>
      </c>
      <c r="D89" s="11">
        <v>-3.1619999999999999</v>
      </c>
      <c r="E89" s="11">
        <v>1.6262319999999999</v>
      </c>
    </row>
    <row r="90" spans="1:5" x14ac:dyDescent="0.25">
      <c r="A90" s="116" t="s">
        <v>405</v>
      </c>
      <c r="B90" s="11">
        <v>3</v>
      </c>
      <c r="C90" s="11">
        <v>21</v>
      </c>
      <c r="D90" s="11">
        <v>-2.887</v>
      </c>
      <c r="E90" s="11">
        <v>1.9482390000000001</v>
      </c>
    </row>
    <row r="91" spans="1:5" x14ac:dyDescent="0.25">
      <c r="A91" s="116" t="s">
        <v>406</v>
      </c>
      <c r="B91" s="11">
        <v>3</v>
      </c>
      <c r="C91" s="11">
        <v>20</v>
      </c>
      <c r="D91" s="11">
        <v>2.5299999999999998</v>
      </c>
      <c r="E91" s="11">
        <v>3.6855039999999999</v>
      </c>
    </row>
    <row r="92" spans="1:5" x14ac:dyDescent="0.25">
      <c r="A92" s="116" t="s">
        <v>407</v>
      </c>
      <c r="B92" s="11">
        <v>3</v>
      </c>
      <c r="C92" s="11">
        <v>19</v>
      </c>
      <c r="D92" s="11">
        <v>0</v>
      </c>
      <c r="E92" s="11">
        <v>0</v>
      </c>
    </row>
    <row r="93" spans="1:5" x14ac:dyDescent="0.25">
      <c r="A93" s="116" t="s">
        <v>408</v>
      </c>
      <c r="B93" s="11">
        <v>3</v>
      </c>
      <c r="C93" s="11">
        <v>18</v>
      </c>
      <c r="D93" s="11">
        <v>-2.887</v>
      </c>
      <c r="E93" s="11">
        <v>5.0776180000000002</v>
      </c>
    </row>
    <row r="94" spans="1:5" x14ac:dyDescent="0.25">
      <c r="A94" s="116" t="s">
        <v>409</v>
      </c>
      <c r="B94" s="11">
        <v>3</v>
      </c>
      <c r="C94" s="11">
        <v>17</v>
      </c>
      <c r="D94" s="11">
        <v>0</v>
      </c>
      <c r="E94" s="11">
        <v>0</v>
      </c>
    </row>
    <row r="95" spans="1:5" x14ac:dyDescent="0.25">
      <c r="A95" s="116"/>
      <c r="B95" s="11">
        <v>3</v>
      </c>
      <c r="C95" s="11">
        <v>16</v>
      </c>
      <c r="D95" s="11"/>
      <c r="E95" s="11"/>
    </row>
    <row r="96" spans="1:5" x14ac:dyDescent="0.25">
      <c r="A96" s="116" t="s">
        <v>410</v>
      </c>
      <c r="B96" s="11">
        <v>3</v>
      </c>
      <c r="C96" s="11">
        <v>15</v>
      </c>
      <c r="D96" s="11">
        <v>3.153</v>
      </c>
      <c r="E96" s="11">
        <v>2.2242459999999999</v>
      </c>
    </row>
    <row r="97" spans="1:5" x14ac:dyDescent="0.25">
      <c r="A97" s="116" t="s">
        <v>411</v>
      </c>
      <c r="B97" s="11">
        <v>3</v>
      </c>
      <c r="C97" s="11">
        <v>14</v>
      </c>
      <c r="D97" s="11">
        <v>3</v>
      </c>
      <c r="E97" s="11">
        <v>4.1043640000000003</v>
      </c>
    </row>
    <row r="98" spans="1:5" x14ac:dyDescent="0.25">
      <c r="A98" s="116"/>
      <c r="B98" s="11">
        <v>3</v>
      </c>
      <c r="C98" s="11">
        <v>13</v>
      </c>
      <c r="D98" s="11"/>
      <c r="E98" s="11"/>
    </row>
    <row r="99" spans="1:5" x14ac:dyDescent="0.25">
      <c r="A99" s="116" t="s">
        <v>412</v>
      </c>
      <c r="B99" s="11">
        <v>3</v>
      </c>
      <c r="C99" s="11">
        <v>12</v>
      </c>
      <c r="D99" s="11">
        <v>3.3170000000000002</v>
      </c>
      <c r="E99" s="11">
        <v>8.529496</v>
      </c>
    </row>
    <row r="100" spans="1:5" x14ac:dyDescent="0.25">
      <c r="A100" s="116" t="s">
        <v>413</v>
      </c>
      <c r="B100" s="11">
        <v>3</v>
      </c>
      <c r="C100" s="11">
        <v>11</v>
      </c>
      <c r="D100" s="11">
        <v>3.7709999999999999</v>
      </c>
      <c r="E100" s="11">
        <v>7.9267830000000004</v>
      </c>
    </row>
    <row r="101" spans="1:5" x14ac:dyDescent="0.25">
      <c r="A101" s="116" t="s">
        <v>414</v>
      </c>
      <c r="B101" s="11">
        <v>3</v>
      </c>
      <c r="C101" s="11">
        <v>10</v>
      </c>
      <c r="D101" s="11">
        <v>4</v>
      </c>
      <c r="E101" s="11">
        <v>9.0779440000000005</v>
      </c>
    </row>
    <row r="102" spans="1:5" x14ac:dyDescent="0.25">
      <c r="A102" s="116" t="s">
        <v>415</v>
      </c>
      <c r="B102" s="11">
        <v>3</v>
      </c>
      <c r="C102" s="11">
        <v>9</v>
      </c>
      <c r="D102" s="11">
        <v>4.5830000000000002</v>
      </c>
      <c r="E102" s="11">
        <v>11.284039999999999</v>
      </c>
    </row>
    <row r="103" spans="1:5" x14ac:dyDescent="0.25">
      <c r="A103" s="116" t="s">
        <v>416</v>
      </c>
      <c r="B103" s="11">
        <v>3</v>
      </c>
      <c r="C103" s="11">
        <v>8</v>
      </c>
      <c r="D103" s="11">
        <v>0</v>
      </c>
      <c r="E103" s="11">
        <v>0</v>
      </c>
    </row>
    <row r="104" spans="1:5" x14ac:dyDescent="0.25">
      <c r="A104" s="116" t="s">
        <v>417</v>
      </c>
      <c r="B104" s="11">
        <v>3</v>
      </c>
      <c r="C104" s="11">
        <v>7</v>
      </c>
      <c r="D104" s="11">
        <v>2.714</v>
      </c>
      <c r="E104" s="11">
        <v>3.5233180000000002</v>
      </c>
    </row>
    <row r="105" spans="1:5" x14ac:dyDescent="0.25">
      <c r="A105" s="116" t="s">
        <v>418</v>
      </c>
      <c r="B105" s="11">
        <v>3</v>
      </c>
      <c r="C105" s="11">
        <v>6</v>
      </c>
      <c r="D105" s="11">
        <v>-0.70699999999999996</v>
      </c>
      <c r="E105" s="11">
        <v>0.209951</v>
      </c>
    </row>
    <row r="106" spans="1:5" x14ac:dyDescent="0.25">
      <c r="A106" s="116" t="s">
        <v>203</v>
      </c>
      <c r="B106" s="11">
        <v>3</v>
      </c>
      <c r="C106" s="11">
        <v>5</v>
      </c>
      <c r="D106" s="11">
        <v>0</v>
      </c>
      <c r="E106" s="11">
        <v>0.13414400000000001</v>
      </c>
    </row>
    <row r="107" spans="1:5" x14ac:dyDescent="0.25">
      <c r="A107" s="116"/>
      <c r="B107" s="11">
        <v>3</v>
      </c>
      <c r="C107" s="11">
        <v>4</v>
      </c>
      <c r="D107" s="11"/>
      <c r="E107" s="11"/>
    </row>
    <row r="108" spans="1:5" x14ac:dyDescent="0.25">
      <c r="A108" s="116" t="s">
        <v>419</v>
      </c>
      <c r="B108" s="11">
        <v>3</v>
      </c>
      <c r="C108" s="11">
        <v>3</v>
      </c>
      <c r="D108" s="11">
        <v>0</v>
      </c>
      <c r="E108" s="11">
        <v>0</v>
      </c>
    </row>
    <row r="109" spans="1:5" x14ac:dyDescent="0.25">
      <c r="A109" s="116" t="s">
        <v>420</v>
      </c>
      <c r="B109" s="11">
        <v>3</v>
      </c>
      <c r="C109" s="11">
        <v>2</v>
      </c>
      <c r="D109" s="11">
        <v>-1.2909999999999999</v>
      </c>
      <c r="E109" s="11">
        <v>0.91521600000000003</v>
      </c>
    </row>
    <row r="110" spans="1:5" x14ac:dyDescent="0.25">
      <c r="A110" s="116" t="s">
        <v>421</v>
      </c>
      <c r="B110" s="11">
        <v>3</v>
      </c>
      <c r="C110" s="11">
        <v>1</v>
      </c>
      <c r="D110" s="11">
        <v>-3.2069999999999999</v>
      </c>
      <c r="E110" s="11">
        <v>5.0776180000000002</v>
      </c>
    </row>
    <row r="111" spans="1:5" x14ac:dyDescent="0.25">
      <c r="A111" s="116" t="s">
        <v>235</v>
      </c>
      <c r="B111" s="11">
        <v>5</v>
      </c>
      <c r="C111" s="11">
        <v>36</v>
      </c>
      <c r="D111" s="11">
        <v>-2.84</v>
      </c>
      <c r="E111" s="11">
        <v>14.93693</v>
      </c>
    </row>
    <row r="112" spans="1:5" x14ac:dyDescent="0.25">
      <c r="A112" s="116" t="s">
        <v>228</v>
      </c>
      <c r="B112" s="11">
        <v>5</v>
      </c>
      <c r="C112" s="11">
        <v>35</v>
      </c>
      <c r="D112" s="11">
        <v>-2.6459999999999999</v>
      </c>
      <c r="E112" s="11">
        <v>7.5529029999999997</v>
      </c>
    </row>
    <row r="113" spans="1:5" x14ac:dyDescent="0.25">
      <c r="A113" s="116" t="s">
        <v>234</v>
      </c>
      <c r="B113" s="11">
        <v>5</v>
      </c>
      <c r="C113" s="11">
        <v>34</v>
      </c>
      <c r="D113" s="11">
        <v>-3.1619999999999999</v>
      </c>
      <c r="E113" s="11">
        <v>6.6289160000000003</v>
      </c>
    </row>
    <row r="114" spans="1:5" x14ac:dyDescent="0.25">
      <c r="A114" s="116" t="s">
        <v>396</v>
      </c>
      <c r="B114" s="11">
        <v>5</v>
      </c>
      <c r="C114" s="11">
        <v>33</v>
      </c>
      <c r="D114" s="11">
        <v>-3</v>
      </c>
      <c r="E114" s="11">
        <v>0.83872800000000003</v>
      </c>
    </row>
    <row r="115" spans="1:5" x14ac:dyDescent="0.25">
      <c r="A115" s="116" t="s">
        <v>397</v>
      </c>
      <c r="B115" s="11">
        <v>5</v>
      </c>
      <c r="C115" s="11">
        <v>32</v>
      </c>
      <c r="D115" s="11">
        <v>-2.3330000000000002</v>
      </c>
      <c r="E115" s="11">
        <v>4.8429349999999998</v>
      </c>
    </row>
    <row r="116" spans="1:5" x14ac:dyDescent="0.25">
      <c r="A116" s="116" t="s">
        <v>398</v>
      </c>
      <c r="B116" s="11">
        <v>5</v>
      </c>
      <c r="C116" s="11">
        <v>31</v>
      </c>
      <c r="D116" s="11">
        <v>-3</v>
      </c>
      <c r="E116" s="11">
        <v>4.7857839999999996</v>
      </c>
    </row>
    <row r="117" spans="1:5" x14ac:dyDescent="0.25">
      <c r="A117" s="116"/>
      <c r="B117" s="11">
        <v>5</v>
      </c>
      <c r="C117" s="11">
        <v>30</v>
      </c>
      <c r="D117" s="11"/>
      <c r="E117" s="11"/>
    </row>
    <row r="118" spans="1:5" x14ac:dyDescent="0.25">
      <c r="A118" s="116" t="s">
        <v>399</v>
      </c>
      <c r="B118" s="11">
        <v>5</v>
      </c>
      <c r="C118" s="11">
        <v>29</v>
      </c>
      <c r="D118" s="11">
        <v>-1.1339999999999999</v>
      </c>
      <c r="E118" s="11">
        <v>1.85724</v>
      </c>
    </row>
    <row r="119" spans="1:5" x14ac:dyDescent="0.25">
      <c r="A119" s="116" t="s">
        <v>400</v>
      </c>
      <c r="B119" s="11">
        <v>5</v>
      </c>
      <c r="C119" s="11">
        <v>28</v>
      </c>
      <c r="D119" s="11">
        <v>-0.63200000000000001</v>
      </c>
      <c r="E119" s="11">
        <v>4.3309240000000004</v>
      </c>
    </row>
    <row r="120" spans="1:5" x14ac:dyDescent="0.25">
      <c r="A120" s="116" t="s">
        <v>233</v>
      </c>
      <c r="B120" s="11">
        <v>5</v>
      </c>
      <c r="C120" s="11">
        <v>27</v>
      </c>
      <c r="D120" s="11">
        <v>-2.2360000000000002</v>
      </c>
      <c r="E120" s="11">
        <v>2.4095270000000002</v>
      </c>
    </row>
    <row r="121" spans="1:5" x14ac:dyDescent="0.25">
      <c r="A121" s="116" t="s">
        <v>401</v>
      </c>
      <c r="B121" s="11">
        <v>5</v>
      </c>
      <c r="C121" s="11">
        <v>26</v>
      </c>
      <c r="D121" s="11">
        <v>1.89</v>
      </c>
      <c r="E121" s="11">
        <v>3.3889710000000002</v>
      </c>
    </row>
    <row r="122" spans="1:5" x14ac:dyDescent="0.25">
      <c r="A122" s="116" t="s">
        <v>402</v>
      </c>
      <c r="B122" s="11">
        <v>5</v>
      </c>
      <c r="C122" s="11">
        <v>25</v>
      </c>
      <c r="D122" s="11">
        <v>0</v>
      </c>
      <c r="E122" s="11">
        <v>1.5846309999999999</v>
      </c>
    </row>
    <row r="123" spans="1:5" x14ac:dyDescent="0.25">
      <c r="A123" s="116" t="s">
        <v>403</v>
      </c>
      <c r="B123" s="11">
        <v>5</v>
      </c>
      <c r="C123" s="11">
        <v>24</v>
      </c>
      <c r="D123" s="11">
        <v>-0.27700000000000002</v>
      </c>
      <c r="E123" s="11">
        <v>3.1602429999999999</v>
      </c>
    </row>
    <row r="124" spans="1:5" x14ac:dyDescent="0.25">
      <c r="A124" s="116" t="s">
        <v>404</v>
      </c>
      <c r="B124" s="11">
        <v>5</v>
      </c>
      <c r="C124" s="11">
        <v>23</v>
      </c>
      <c r="D124" s="11">
        <v>-0.44700000000000001</v>
      </c>
      <c r="E124" s="11">
        <v>1.184955</v>
      </c>
    </row>
    <row r="125" spans="1:5" x14ac:dyDescent="0.25">
      <c r="A125" s="116" t="s">
        <v>232</v>
      </c>
      <c r="B125" s="11">
        <v>5</v>
      </c>
      <c r="C125" s="11">
        <v>22</v>
      </c>
      <c r="D125" s="11">
        <v>-2.714</v>
      </c>
      <c r="E125" s="11">
        <v>1.8903160000000001</v>
      </c>
    </row>
    <row r="126" spans="1:5" x14ac:dyDescent="0.25">
      <c r="A126" s="116" t="s">
        <v>405</v>
      </c>
      <c r="B126" s="11">
        <v>5</v>
      </c>
      <c r="C126" s="11">
        <v>21</v>
      </c>
      <c r="D126" s="11">
        <v>-3.464</v>
      </c>
      <c r="E126" s="11">
        <v>3.4912510000000001</v>
      </c>
    </row>
    <row r="127" spans="1:5" x14ac:dyDescent="0.25">
      <c r="A127" s="116" t="s">
        <v>406</v>
      </c>
      <c r="B127" s="11">
        <v>5</v>
      </c>
      <c r="C127" s="11">
        <v>20</v>
      </c>
      <c r="D127" s="11">
        <v>2.714</v>
      </c>
      <c r="E127" s="11">
        <v>5.804392</v>
      </c>
    </row>
    <row r="128" spans="1:5" x14ac:dyDescent="0.25">
      <c r="A128" s="116" t="s">
        <v>407</v>
      </c>
      <c r="B128" s="11">
        <v>5</v>
      </c>
      <c r="C128" s="11">
        <v>19</v>
      </c>
      <c r="D128" s="11">
        <v>-2.4489999999999998</v>
      </c>
      <c r="E128" s="11">
        <v>2.433052</v>
      </c>
    </row>
    <row r="129" spans="1:5" x14ac:dyDescent="0.25">
      <c r="A129" s="116" t="s">
        <v>408</v>
      </c>
      <c r="B129" s="11">
        <v>5</v>
      </c>
      <c r="C129" s="11">
        <v>18</v>
      </c>
      <c r="D129" s="11">
        <v>-3.1619999999999999</v>
      </c>
      <c r="E129" s="11">
        <v>5.0697890000000001</v>
      </c>
    </row>
    <row r="130" spans="1:5" x14ac:dyDescent="0.25">
      <c r="A130" s="116" t="s">
        <v>409</v>
      </c>
      <c r="B130" s="11">
        <v>5</v>
      </c>
      <c r="C130" s="11">
        <v>17</v>
      </c>
      <c r="D130" s="11">
        <v>0</v>
      </c>
      <c r="E130" s="11">
        <v>1.4725459999999999</v>
      </c>
    </row>
    <row r="131" spans="1:5" x14ac:dyDescent="0.25">
      <c r="A131" s="116"/>
      <c r="B131" s="11">
        <v>5</v>
      </c>
      <c r="C131" s="11">
        <v>16</v>
      </c>
      <c r="D131" s="11"/>
      <c r="E131" s="11"/>
    </row>
    <row r="132" spans="1:5" x14ac:dyDescent="0.25">
      <c r="A132" s="116" t="s">
        <v>410</v>
      </c>
      <c r="B132" s="11">
        <v>5</v>
      </c>
      <c r="C132" s="11">
        <v>15</v>
      </c>
      <c r="D132" s="11">
        <v>3.3170000000000002</v>
      </c>
      <c r="E132" s="11">
        <v>1.4730220000000001</v>
      </c>
    </row>
    <row r="133" spans="1:5" x14ac:dyDescent="0.25">
      <c r="A133" s="116" t="s">
        <v>411</v>
      </c>
      <c r="B133" s="11">
        <v>5</v>
      </c>
      <c r="C133" s="11">
        <v>14</v>
      </c>
      <c r="D133" s="11">
        <v>2.8279999999999998</v>
      </c>
      <c r="E133" s="11">
        <v>4.3690220000000002</v>
      </c>
    </row>
    <row r="134" spans="1:5" x14ac:dyDescent="0.25">
      <c r="A134" s="116"/>
      <c r="B134" s="11">
        <v>5</v>
      </c>
      <c r="C134" s="11">
        <v>13</v>
      </c>
      <c r="D134" s="11"/>
      <c r="E134" s="11"/>
    </row>
    <row r="135" spans="1:5" x14ac:dyDescent="0.25">
      <c r="A135" s="116" t="s">
        <v>412</v>
      </c>
      <c r="B135" s="11">
        <v>5</v>
      </c>
      <c r="C135" s="11">
        <v>12</v>
      </c>
      <c r="D135" s="11">
        <v>0</v>
      </c>
      <c r="E135" s="11">
        <v>0</v>
      </c>
    </row>
    <row r="136" spans="1:5" x14ac:dyDescent="0.25">
      <c r="A136" s="116" t="s">
        <v>413</v>
      </c>
      <c r="B136" s="11">
        <v>5</v>
      </c>
      <c r="C136" s="11">
        <v>11</v>
      </c>
      <c r="D136" s="11">
        <v>-2.1110000000000002</v>
      </c>
      <c r="E136" s="11">
        <v>4.3313189999999997</v>
      </c>
    </row>
    <row r="137" spans="1:5" x14ac:dyDescent="0.25">
      <c r="A137" s="116" t="s">
        <v>414</v>
      </c>
      <c r="B137" s="11">
        <v>5</v>
      </c>
      <c r="C137" s="11">
        <v>10</v>
      </c>
      <c r="D137" s="11">
        <v>-1</v>
      </c>
      <c r="E137" s="11">
        <v>1.083334</v>
      </c>
    </row>
    <row r="138" spans="1:5" x14ac:dyDescent="0.25">
      <c r="A138" s="116" t="s">
        <v>415</v>
      </c>
      <c r="B138" s="11">
        <v>5</v>
      </c>
      <c r="C138" s="11">
        <v>9</v>
      </c>
      <c r="D138" s="11">
        <v>-1.3420000000000001</v>
      </c>
      <c r="E138" s="11">
        <v>1.1166020000000001</v>
      </c>
    </row>
    <row r="139" spans="1:5" x14ac:dyDescent="0.25">
      <c r="A139" s="116" t="s">
        <v>416</v>
      </c>
      <c r="B139" s="11">
        <v>5</v>
      </c>
      <c r="C139" s="11">
        <v>8</v>
      </c>
      <c r="D139" s="11">
        <v>-1.89</v>
      </c>
      <c r="E139" s="11">
        <v>1.5836460000000001</v>
      </c>
    </row>
    <row r="140" spans="1:5" x14ac:dyDescent="0.25">
      <c r="A140" s="116" t="s">
        <v>417</v>
      </c>
      <c r="B140" s="11">
        <v>5</v>
      </c>
      <c r="C140" s="11">
        <v>7</v>
      </c>
      <c r="D140" s="11">
        <v>-3.1619999999999999</v>
      </c>
      <c r="E140" s="11">
        <v>4.1938219999999999</v>
      </c>
    </row>
    <row r="141" spans="1:5" x14ac:dyDescent="0.25">
      <c r="A141" s="116" t="s">
        <v>418</v>
      </c>
      <c r="B141" s="11">
        <v>5</v>
      </c>
      <c r="C141" s="11">
        <v>6</v>
      </c>
      <c r="D141" s="11">
        <v>2.121</v>
      </c>
      <c r="E141" s="11">
        <v>0.59796899999999997</v>
      </c>
    </row>
    <row r="142" spans="1:5" x14ac:dyDescent="0.25">
      <c r="A142" s="116" t="s">
        <v>203</v>
      </c>
      <c r="B142" s="11">
        <v>5</v>
      </c>
      <c r="C142" s="11">
        <v>5</v>
      </c>
      <c r="D142" s="11">
        <v>2</v>
      </c>
      <c r="E142" s="11">
        <v>1.7760549999999999</v>
      </c>
    </row>
    <row r="143" spans="1:5" x14ac:dyDescent="0.25">
      <c r="A143" s="116"/>
      <c r="B143" s="11">
        <v>5</v>
      </c>
      <c r="C143" s="11">
        <v>4</v>
      </c>
      <c r="D143" s="11"/>
      <c r="E143" s="11"/>
    </row>
    <row r="144" spans="1:5" x14ac:dyDescent="0.25">
      <c r="A144" s="116" t="s">
        <v>419</v>
      </c>
      <c r="B144" s="11">
        <v>5</v>
      </c>
      <c r="C144" s="11">
        <v>3</v>
      </c>
      <c r="D144" s="11">
        <v>0</v>
      </c>
      <c r="E144" s="11">
        <v>0</v>
      </c>
    </row>
    <row r="145" spans="1:5" x14ac:dyDescent="0.25">
      <c r="A145" s="116" t="s">
        <v>420</v>
      </c>
      <c r="B145" s="11">
        <v>5</v>
      </c>
      <c r="C145" s="11">
        <v>2</v>
      </c>
      <c r="D145" s="11">
        <v>0</v>
      </c>
      <c r="E145" s="11">
        <v>0.19125500000000001</v>
      </c>
    </row>
    <row r="146" spans="1:5" x14ac:dyDescent="0.25">
      <c r="A146" s="116" t="s">
        <v>421</v>
      </c>
      <c r="B146" s="11">
        <v>5</v>
      </c>
      <c r="C146" s="11">
        <v>1</v>
      </c>
      <c r="D146" s="11">
        <v>-3.0510000000000002</v>
      </c>
      <c r="E146" s="11">
        <v>5.9948249999999996</v>
      </c>
    </row>
    <row r="147" spans="1:5" x14ac:dyDescent="0.25">
      <c r="A147" s="116" t="s">
        <v>235</v>
      </c>
      <c r="B147" s="11">
        <v>6</v>
      </c>
      <c r="C147" s="11">
        <v>36</v>
      </c>
      <c r="D147" s="11">
        <v>-4.3150000000000004</v>
      </c>
      <c r="E147" s="11">
        <v>17.795159999999999</v>
      </c>
    </row>
    <row r="148" spans="1:5" x14ac:dyDescent="0.25">
      <c r="A148" s="116" t="s">
        <v>228</v>
      </c>
      <c r="B148" s="11">
        <v>6</v>
      </c>
      <c r="C148" s="11">
        <v>35</v>
      </c>
      <c r="D148" s="11">
        <v>-2.673</v>
      </c>
      <c r="E148" s="11">
        <v>9.8566079999999996</v>
      </c>
    </row>
    <row r="149" spans="1:5" x14ac:dyDescent="0.25">
      <c r="A149" s="116" t="s">
        <v>234</v>
      </c>
      <c r="B149" s="11">
        <v>6</v>
      </c>
      <c r="C149" s="11">
        <v>34</v>
      </c>
      <c r="D149" s="11">
        <v>-5.3029999999999999</v>
      </c>
      <c r="E149" s="11">
        <v>20.647849999999998</v>
      </c>
    </row>
    <row r="150" spans="1:5" x14ac:dyDescent="0.25">
      <c r="A150" s="116" t="s">
        <v>396</v>
      </c>
      <c r="B150" s="11">
        <v>6</v>
      </c>
      <c r="C150" s="11">
        <v>33</v>
      </c>
      <c r="D150" s="11">
        <v>-2.6829999999999998</v>
      </c>
      <c r="E150" s="11">
        <v>0.195574</v>
      </c>
    </row>
    <row r="151" spans="1:5" x14ac:dyDescent="0.25">
      <c r="A151" s="116" t="s">
        <v>397</v>
      </c>
      <c r="B151" s="11">
        <v>6</v>
      </c>
      <c r="C151" s="11">
        <v>32</v>
      </c>
      <c r="D151" s="11">
        <v>-3.5</v>
      </c>
      <c r="E151" s="11">
        <v>4.1981380000000001</v>
      </c>
    </row>
    <row r="152" spans="1:5" x14ac:dyDescent="0.25">
      <c r="A152" s="116" t="s">
        <v>398</v>
      </c>
      <c r="B152" s="11">
        <v>6</v>
      </c>
      <c r="C152" s="11">
        <v>31</v>
      </c>
      <c r="D152" s="11">
        <v>-5.9160000000000004</v>
      </c>
      <c r="E152" s="11">
        <v>19.627189999999999</v>
      </c>
    </row>
    <row r="153" spans="1:5" x14ac:dyDescent="0.25">
      <c r="A153" s="116"/>
      <c r="B153" s="11">
        <v>6</v>
      </c>
      <c r="C153" s="11">
        <v>30</v>
      </c>
      <c r="D153" s="11"/>
      <c r="E153" s="11"/>
    </row>
    <row r="154" spans="1:5" x14ac:dyDescent="0.25">
      <c r="A154" s="116" t="s">
        <v>399</v>
      </c>
      <c r="B154" s="11">
        <v>6</v>
      </c>
      <c r="C154" s="11">
        <v>29</v>
      </c>
      <c r="D154" s="11">
        <v>-1.706</v>
      </c>
      <c r="E154" s="11">
        <v>3.5268839999999999</v>
      </c>
    </row>
    <row r="155" spans="1:5" x14ac:dyDescent="0.25">
      <c r="A155" s="116" t="s">
        <v>400</v>
      </c>
      <c r="B155" s="11">
        <v>6</v>
      </c>
      <c r="C155" s="11">
        <v>28</v>
      </c>
      <c r="D155" s="11">
        <v>-0.39200000000000002</v>
      </c>
      <c r="E155" s="11">
        <v>7.307499</v>
      </c>
    </row>
    <row r="156" spans="1:5" x14ac:dyDescent="0.25">
      <c r="A156" s="116" t="s">
        <v>233</v>
      </c>
      <c r="B156" s="11">
        <v>6</v>
      </c>
      <c r="C156" s="11">
        <v>27</v>
      </c>
      <c r="D156" s="11">
        <v>-4.6900000000000004</v>
      </c>
      <c r="E156" s="11">
        <v>11.51338</v>
      </c>
    </row>
    <row r="157" spans="1:5" x14ac:dyDescent="0.25">
      <c r="A157" s="116" t="s">
        <v>401</v>
      </c>
      <c r="B157" s="11">
        <v>6</v>
      </c>
      <c r="C157" s="11">
        <v>26</v>
      </c>
      <c r="D157" s="11">
        <v>2.1379999999999999</v>
      </c>
      <c r="E157" s="11">
        <v>3.1904910000000002</v>
      </c>
    </row>
    <row r="158" spans="1:5" x14ac:dyDescent="0.25">
      <c r="A158" s="116" t="s">
        <v>402</v>
      </c>
      <c r="B158" s="11">
        <v>6</v>
      </c>
      <c r="C158" s="11">
        <v>25</v>
      </c>
      <c r="D158" s="11">
        <v>2.0649999999999999</v>
      </c>
      <c r="E158" s="11">
        <v>3.4641570000000002</v>
      </c>
    </row>
    <row r="159" spans="1:5" x14ac:dyDescent="0.25">
      <c r="A159" s="116" t="s">
        <v>403</v>
      </c>
      <c r="B159" s="11">
        <v>6</v>
      </c>
      <c r="C159" s="11">
        <v>24</v>
      </c>
      <c r="D159" s="11">
        <v>-3.6379999999999999</v>
      </c>
      <c r="E159" s="11">
        <v>20.504899999999999</v>
      </c>
    </row>
    <row r="160" spans="1:5" x14ac:dyDescent="0.25">
      <c r="A160" s="116" t="s">
        <v>404</v>
      </c>
      <c r="B160" s="11">
        <v>6</v>
      </c>
      <c r="C160" s="11">
        <v>23</v>
      </c>
      <c r="D160" s="11">
        <v>0.24299999999999999</v>
      </c>
      <c r="E160" s="11">
        <v>2.9287540000000001</v>
      </c>
    </row>
    <row r="161" spans="1:5" x14ac:dyDescent="0.25">
      <c r="A161" s="116" t="s">
        <v>232</v>
      </c>
      <c r="B161" s="11">
        <v>6</v>
      </c>
      <c r="C161" s="11">
        <v>22</v>
      </c>
      <c r="D161" s="11">
        <v>-3.8</v>
      </c>
      <c r="E161" s="11">
        <v>0.54944499999999996</v>
      </c>
    </row>
    <row r="162" spans="1:5" x14ac:dyDescent="0.25">
      <c r="A162" s="116" t="s">
        <v>405</v>
      </c>
      <c r="B162" s="11">
        <v>6</v>
      </c>
      <c r="C162" s="11">
        <v>21</v>
      </c>
      <c r="D162" s="11">
        <v>-4.6440000000000001</v>
      </c>
      <c r="E162" s="11">
        <v>7.7288410000000001</v>
      </c>
    </row>
    <row r="163" spans="1:5" x14ac:dyDescent="0.25">
      <c r="A163" s="116" t="s">
        <v>406</v>
      </c>
      <c r="B163" s="11">
        <v>6</v>
      </c>
      <c r="C163" s="11">
        <v>20</v>
      </c>
      <c r="D163" s="11">
        <v>1.706</v>
      </c>
      <c r="E163" s="11">
        <v>6.4642980000000003</v>
      </c>
    </row>
    <row r="164" spans="1:5" x14ac:dyDescent="0.25">
      <c r="A164" s="116" t="s">
        <v>407</v>
      </c>
      <c r="B164" s="11">
        <v>6</v>
      </c>
      <c r="C164" s="11">
        <v>19</v>
      </c>
      <c r="D164" s="11">
        <v>-5.9160000000000004</v>
      </c>
      <c r="E164" s="11">
        <v>19.300070000000002</v>
      </c>
    </row>
    <row r="165" spans="1:5" x14ac:dyDescent="0.25">
      <c r="A165" s="116" t="s">
        <v>408</v>
      </c>
      <c r="B165" s="11">
        <v>6</v>
      </c>
      <c r="C165" s="11">
        <v>18</v>
      </c>
      <c r="D165" s="11">
        <v>-3.0529999999999999</v>
      </c>
      <c r="E165" s="11">
        <v>11.554550000000001</v>
      </c>
    </row>
    <row r="166" spans="1:5" x14ac:dyDescent="0.25">
      <c r="A166" s="116" t="s">
        <v>409</v>
      </c>
      <c r="B166" s="11">
        <v>6</v>
      </c>
      <c r="C166" s="11">
        <v>17</v>
      </c>
      <c r="D166" s="11">
        <v>2.8279999999999998</v>
      </c>
      <c r="E166" s="11">
        <v>2.6420400000000002</v>
      </c>
    </row>
    <row r="167" spans="1:5" x14ac:dyDescent="0.25">
      <c r="A167" s="116"/>
      <c r="B167" s="11">
        <v>6</v>
      </c>
      <c r="C167" s="11">
        <v>16</v>
      </c>
      <c r="D167" s="11"/>
      <c r="E167" s="11"/>
    </row>
    <row r="168" spans="1:5" x14ac:dyDescent="0.25">
      <c r="A168" s="116" t="s">
        <v>410</v>
      </c>
      <c r="B168" s="11">
        <v>6</v>
      </c>
      <c r="C168" s="11">
        <v>15</v>
      </c>
      <c r="D168" s="11">
        <v>2.7109999999999999</v>
      </c>
      <c r="E168" s="11">
        <v>0.26495099999999999</v>
      </c>
    </row>
    <row r="169" spans="1:5" x14ac:dyDescent="0.25">
      <c r="A169" s="116" t="s">
        <v>411</v>
      </c>
      <c r="B169" s="11">
        <v>6</v>
      </c>
      <c r="C169" s="11">
        <v>14</v>
      </c>
      <c r="D169" s="11">
        <v>3.153</v>
      </c>
      <c r="E169" s="11">
        <v>5.6020339999999997</v>
      </c>
    </row>
    <row r="170" spans="1:5" x14ac:dyDescent="0.25">
      <c r="A170" s="116"/>
      <c r="B170" s="11">
        <v>6</v>
      </c>
      <c r="C170" s="11">
        <v>13</v>
      </c>
      <c r="D170" s="11"/>
      <c r="E170" s="11"/>
    </row>
    <row r="171" spans="1:5" x14ac:dyDescent="0.25">
      <c r="A171" s="116" t="s">
        <v>412</v>
      </c>
      <c r="B171" s="11">
        <v>6</v>
      </c>
      <c r="C171" s="11">
        <v>12</v>
      </c>
      <c r="D171" s="11">
        <v>0</v>
      </c>
      <c r="E171" s="11">
        <v>0</v>
      </c>
    </row>
    <row r="172" spans="1:5" x14ac:dyDescent="0.25">
      <c r="A172" s="116" t="s">
        <v>413</v>
      </c>
      <c r="B172" s="11">
        <v>6</v>
      </c>
      <c r="C172" s="11">
        <v>11</v>
      </c>
      <c r="D172" s="11">
        <v>-6.4809999999999999</v>
      </c>
      <c r="E172" s="11">
        <v>16.141819999999999</v>
      </c>
    </row>
    <row r="173" spans="1:5" x14ac:dyDescent="0.25">
      <c r="A173" s="116" t="s">
        <v>414</v>
      </c>
      <c r="B173" s="11">
        <v>6</v>
      </c>
      <c r="C173" s="11">
        <v>10</v>
      </c>
      <c r="D173" s="11">
        <v>-1.667</v>
      </c>
      <c r="E173" s="11">
        <v>0.82998799999999995</v>
      </c>
    </row>
    <row r="174" spans="1:5" x14ac:dyDescent="0.25">
      <c r="A174" s="116" t="s">
        <v>415</v>
      </c>
      <c r="B174" s="11">
        <v>6</v>
      </c>
      <c r="C174" s="11">
        <v>9</v>
      </c>
      <c r="D174" s="11">
        <v>-3.464</v>
      </c>
      <c r="E174" s="11">
        <v>0.83632600000000001</v>
      </c>
    </row>
    <row r="175" spans="1:5" x14ac:dyDescent="0.25">
      <c r="A175" s="116" t="s">
        <v>416</v>
      </c>
      <c r="B175" s="11">
        <v>6</v>
      </c>
      <c r="C175" s="11">
        <v>8</v>
      </c>
      <c r="D175" s="11">
        <v>-5.8310000000000004</v>
      </c>
      <c r="E175" s="11">
        <v>8.590522</v>
      </c>
    </row>
    <row r="176" spans="1:5" x14ac:dyDescent="0.25">
      <c r="A176" s="116" t="s">
        <v>417</v>
      </c>
      <c r="B176" s="11">
        <v>6</v>
      </c>
      <c r="C176" s="11">
        <v>7</v>
      </c>
      <c r="D176" s="11">
        <v>-6.008</v>
      </c>
      <c r="E176" s="11">
        <v>17.169280000000001</v>
      </c>
    </row>
    <row r="177" spans="1:5" x14ac:dyDescent="0.25">
      <c r="A177" s="116" t="s">
        <v>418</v>
      </c>
      <c r="B177" s="11">
        <v>6</v>
      </c>
      <c r="C177" s="11">
        <v>6</v>
      </c>
      <c r="D177" s="11">
        <v>2.7949999999999999</v>
      </c>
      <c r="E177" s="11">
        <v>1.9779819999999999</v>
      </c>
    </row>
    <row r="178" spans="1:5" x14ac:dyDescent="0.25">
      <c r="A178" s="116" t="s">
        <v>203</v>
      </c>
      <c r="B178" s="11">
        <v>6</v>
      </c>
      <c r="C178" s="11">
        <v>5</v>
      </c>
      <c r="D178" s="11">
        <v>3.3170000000000002</v>
      </c>
      <c r="E178" s="11">
        <v>3.229053</v>
      </c>
    </row>
    <row r="179" spans="1:5" x14ac:dyDescent="0.25">
      <c r="A179" s="116"/>
      <c r="B179" s="11">
        <v>6</v>
      </c>
      <c r="C179" s="11">
        <v>4</v>
      </c>
      <c r="D179" s="11"/>
      <c r="E179" s="11"/>
    </row>
    <row r="180" spans="1:5" x14ac:dyDescent="0.25">
      <c r="A180" s="116" t="s">
        <v>419</v>
      </c>
      <c r="B180" s="11">
        <v>6</v>
      </c>
      <c r="C180" s="11">
        <v>3</v>
      </c>
      <c r="D180" s="11">
        <v>-2</v>
      </c>
      <c r="E180" s="11">
        <v>1.672682</v>
      </c>
    </row>
    <row r="181" spans="1:5" x14ac:dyDescent="0.25">
      <c r="A181" s="116" t="s">
        <v>420</v>
      </c>
      <c r="B181" s="11">
        <v>6</v>
      </c>
      <c r="C181" s="11">
        <v>2</v>
      </c>
      <c r="D181" s="11">
        <v>-1.8260000000000001</v>
      </c>
      <c r="E181" s="11">
        <v>0.32339800000000002</v>
      </c>
    </row>
    <row r="182" spans="1:5" x14ac:dyDescent="0.25">
      <c r="A182" s="116" t="s">
        <v>421</v>
      </c>
      <c r="B182" s="11">
        <v>6</v>
      </c>
      <c r="C182" s="11">
        <v>1</v>
      </c>
      <c r="D182" s="11">
        <v>-5.1120000000000001</v>
      </c>
      <c r="E182" s="11">
        <v>8.3419450000000008</v>
      </c>
    </row>
    <row r="183" spans="1:5" x14ac:dyDescent="0.25">
      <c r="A183" s="116" t="s">
        <v>235</v>
      </c>
      <c r="B183" s="11">
        <v>7</v>
      </c>
      <c r="C183" s="11">
        <v>36</v>
      </c>
      <c r="D183" s="11">
        <v>-4.5359999999999996</v>
      </c>
      <c r="E183" s="11">
        <v>19.186170000000001</v>
      </c>
    </row>
    <row r="184" spans="1:5" x14ac:dyDescent="0.25">
      <c r="A184" s="116" t="s">
        <v>228</v>
      </c>
      <c r="B184" s="11">
        <v>7</v>
      </c>
      <c r="C184" s="11">
        <v>35</v>
      </c>
      <c r="D184" s="11">
        <v>-2.3090000000000002</v>
      </c>
      <c r="E184" s="11">
        <v>7.150601</v>
      </c>
    </row>
    <row r="185" spans="1:5" x14ac:dyDescent="0.25">
      <c r="A185" s="116" t="s">
        <v>234</v>
      </c>
      <c r="B185" s="11">
        <v>7</v>
      </c>
      <c r="C185" s="11">
        <v>34</v>
      </c>
      <c r="D185" s="11">
        <v>-5.1959999999999997</v>
      </c>
      <c r="E185" s="11">
        <v>14.8748</v>
      </c>
    </row>
    <row r="186" spans="1:5" x14ac:dyDescent="0.25">
      <c r="A186" s="116" t="s">
        <v>396</v>
      </c>
      <c r="B186" s="11">
        <v>7</v>
      </c>
      <c r="C186" s="11">
        <v>33</v>
      </c>
      <c r="D186" s="11">
        <v>-3.7029999999999998</v>
      </c>
      <c r="E186" s="11">
        <v>3.8611170000000001</v>
      </c>
    </row>
    <row r="187" spans="1:5" x14ac:dyDescent="0.25">
      <c r="A187" s="116" t="s">
        <v>397</v>
      </c>
      <c r="B187" s="11">
        <v>7</v>
      </c>
      <c r="C187" s="11">
        <v>32</v>
      </c>
      <c r="D187" s="11">
        <v>-3.1819999999999999</v>
      </c>
      <c r="E187" s="11">
        <v>16.510560000000002</v>
      </c>
    </row>
    <row r="188" spans="1:5" x14ac:dyDescent="0.25">
      <c r="A188" s="116" t="s">
        <v>398</v>
      </c>
      <c r="B188" s="11">
        <v>7</v>
      </c>
      <c r="C188" s="11">
        <v>31</v>
      </c>
      <c r="D188" s="11">
        <v>-4.4909999999999997</v>
      </c>
      <c r="E188" s="11">
        <v>9.2474860000000003</v>
      </c>
    </row>
    <row r="189" spans="1:5" x14ac:dyDescent="0.25">
      <c r="A189" s="116"/>
      <c r="B189" s="11">
        <v>7</v>
      </c>
      <c r="C189" s="11">
        <v>30</v>
      </c>
      <c r="D189" s="11"/>
      <c r="E189" s="11"/>
    </row>
    <row r="190" spans="1:5" x14ac:dyDescent="0.25">
      <c r="A190" s="116" t="s">
        <v>399</v>
      </c>
      <c r="B190" s="11">
        <v>7</v>
      </c>
      <c r="C190" s="11">
        <v>29</v>
      </c>
      <c r="D190" s="11">
        <v>-2.0430000000000001</v>
      </c>
      <c r="E190" s="11">
        <v>6.9612590000000001</v>
      </c>
    </row>
    <row r="191" spans="1:5" x14ac:dyDescent="0.25">
      <c r="A191" s="116" t="s">
        <v>400</v>
      </c>
      <c r="B191" s="11">
        <v>7</v>
      </c>
      <c r="C191" s="11">
        <v>28</v>
      </c>
      <c r="D191" s="11">
        <v>-0.378</v>
      </c>
      <c r="E191" s="11">
        <v>8.2645429999999998</v>
      </c>
    </row>
    <row r="192" spans="1:5" x14ac:dyDescent="0.25">
      <c r="A192" s="116" t="s">
        <v>233</v>
      </c>
      <c r="B192" s="11">
        <v>7</v>
      </c>
      <c r="C192" s="11">
        <v>27</v>
      </c>
      <c r="D192" s="11">
        <v>-4.2430000000000003</v>
      </c>
      <c r="E192" s="11">
        <v>7.4989889999999999</v>
      </c>
    </row>
    <row r="193" spans="1:5" x14ac:dyDescent="0.25">
      <c r="A193" s="116" t="s">
        <v>401</v>
      </c>
      <c r="B193" s="11">
        <v>7</v>
      </c>
      <c r="C193" s="11">
        <v>26</v>
      </c>
      <c r="D193" s="11">
        <v>1.698</v>
      </c>
      <c r="E193" s="11">
        <v>4.8026390000000001</v>
      </c>
    </row>
    <row r="194" spans="1:5" x14ac:dyDescent="0.25">
      <c r="A194" s="116" t="s">
        <v>402</v>
      </c>
      <c r="B194" s="11">
        <v>7</v>
      </c>
      <c r="C194" s="11">
        <v>25</v>
      </c>
      <c r="D194" s="11">
        <v>2.9820000000000002</v>
      </c>
      <c r="E194" s="11">
        <v>3.0843929999999999</v>
      </c>
    </row>
    <row r="195" spans="1:5" x14ac:dyDescent="0.25">
      <c r="A195" s="116" t="s">
        <v>403</v>
      </c>
      <c r="B195" s="11">
        <v>7</v>
      </c>
      <c r="C195" s="11">
        <v>24</v>
      </c>
      <c r="D195" s="11">
        <v>-0.54400000000000004</v>
      </c>
      <c r="E195" s="11">
        <v>11.69835</v>
      </c>
    </row>
    <row r="196" spans="1:5" x14ac:dyDescent="0.25">
      <c r="A196" s="116" t="s">
        <v>404</v>
      </c>
      <c r="B196" s="11">
        <v>7</v>
      </c>
      <c r="C196" s="11">
        <v>23</v>
      </c>
      <c r="D196" s="11">
        <v>0.85299999999999998</v>
      </c>
      <c r="E196" s="11">
        <v>4.7673800000000002</v>
      </c>
    </row>
    <row r="197" spans="1:5" x14ac:dyDescent="0.25">
      <c r="A197" s="116" t="s">
        <v>232</v>
      </c>
      <c r="B197" s="11">
        <v>7</v>
      </c>
      <c r="C197" s="11">
        <v>22</v>
      </c>
      <c r="D197" s="11">
        <v>-2.6</v>
      </c>
      <c r="E197" s="11">
        <v>1.1536150000000001</v>
      </c>
    </row>
    <row r="198" spans="1:5" x14ac:dyDescent="0.25">
      <c r="A198" s="116" t="s">
        <v>405</v>
      </c>
      <c r="B198" s="11">
        <v>7</v>
      </c>
      <c r="C198" s="11">
        <v>21</v>
      </c>
      <c r="D198" s="11">
        <v>-3.92</v>
      </c>
      <c r="E198" s="11">
        <v>10.150090000000001</v>
      </c>
    </row>
    <row r="199" spans="1:5" x14ac:dyDescent="0.25">
      <c r="A199" s="116" t="s">
        <v>406</v>
      </c>
      <c r="B199" s="11">
        <v>7</v>
      </c>
      <c r="C199" s="11">
        <v>20</v>
      </c>
      <c r="D199" s="11">
        <v>0.42599999999999999</v>
      </c>
      <c r="E199" s="11">
        <v>6.2570969999999999</v>
      </c>
    </row>
    <row r="200" spans="1:5" x14ac:dyDescent="0.25">
      <c r="A200" s="116" t="s">
        <v>407</v>
      </c>
      <c r="B200" s="11">
        <v>7</v>
      </c>
      <c r="C200" s="11">
        <v>19</v>
      </c>
      <c r="D200" s="11">
        <v>-3.742</v>
      </c>
      <c r="E200" s="11">
        <v>2.8939499999999998</v>
      </c>
    </row>
    <row r="201" spans="1:5" x14ac:dyDescent="0.25">
      <c r="A201" s="116" t="s">
        <v>408</v>
      </c>
      <c r="B201" s="11">
        <v>7</v>
      </c>
      <c r="C201" s="11">
        <v>18</v>
      </c>
      <c r="D201" s="11">
        <v>-3.53</v>
      </c>
      <c r="E201" s="11">
        <v>7.674194</v>
      </c>
    </row>
    <row r="202" spans="1:5" x14ac:dyDescent="0.25">
      <c r="A202" s="116" t="s">
        <v>409</v>
      </c>
      <c r="B202" s="11">
        <v>7</v>
      </c>
      <c r="C202" s="11">
        <v>17</v>
      </c>
      <c r="D202" s="11">
        <v>2.121</v>
      </c>
      <c r="E202" s="11">
        <v>2.6703969999999999</v>
      </c>
    </row>
    <row r="203" spans="1:5" x14ac:dyDescent="0.25">
      <c r="A203" s="116"/>
      <c r="B203" s="11">
        <v>7</v>
      </c>
      <c r="C203" s="11">
        <v>16</v>
      </c>
      <c r="D203" s="11"/>
      <c r="E203" s="11"/>
    </row>
    <row r="204" spans="1:5" x14ac:dyDescent="0.25">
      <c r="A204" s="116" t="s">
        <v>410</v>
      </c>
      <c r="B204" s="11">
        <v>7</v>
      </c>
      <c r="C204" s="11">
        <v>15</v>
      </c>
      <c r="D204" s="11">
        <v>2.5960000000000001</v>
      </c>
      <c r="E204" s="11">
        <v>2.8780619999999999</v>
      </c>
    </row>
    <row r="205" spans="1:5" x14ac:dyDescent="0.25">
      <c r="A205" s="116" t="s">
        <v>411</v>
      </c>
      <c r="B205" s="11">
        <v>7</v>
      </c>
      <c r="C205" s="11">
        <v>14</v>
      </c>
      <c r="D205" s="11">
        <v>3.266</v>
      </c>
      <c r="E205" s="11">
        <v>11.58846</v>
      </c>
    </row>
    <row r="206" spans="1:5" x14ac:dyDescent="0.25">
      <c r="A206" s="116"/>
      <c r="B206" s="11">
        <v>7</v>
      </c>
      <c r="C206" s="11">
        <v>13</v>
      </c>
      <c r="D206" s="11"/>
      <c r="E206" s="11"/>
    </row>
    <row r="207" spans="1:5" x14ac:dyDescent="0.25">
      <c r="A207" s="116" t="s">
        <v>412</v>
      </c>
      <c r="B207" s="11">
        <v>7</v>
      </c>
      <c r="C207" s="11">
        <v>12</v>
      </c>
      <c r="D207" s="11">
        <v>0</v>
      </c>
      <c r="E207" s="11">
        <v>0</v>
      </c>
    </row>
    <row r="208" spans="1:5" x14ac:dyDescent="0.25">
      <c r="A208" s="116" t="s">
        <v>413</v>
      </c>
      <c r="B208" s="11">
        <v>7</v>
      </c>
      <c r="C208" s="11">
        <v>11</v>
      </c>
      <c r="D208" s="11">
        <v>-3.2069999999999999</v>
      </c>
      <c r="E208" s="11">
        <v>1.0519890000000001</v>
      </c>
    </row>
    <row r="209" spans="1:5" x14ac:dyDescent="0.25">
      <c r="A209" s="116" t="s">
        <v>414</v>
      </c>
      <c r="B209" s="11">
        <v>7</v>
      </c>
      <c r="C209" s="11">
        <v>10</v>
      </c>
      <c r="D209" s="11">
        <v>-0.81599999999999995</v>
      </c>
      <c r="E209" s="11">
        <v>0.31450400000000001</v>
      </c>
    </row>
    <row r="210" spans="1:5" x14ac:dyDescent="0.25">
      <c r="A210" s="116" t="s">
        <v>415</v>
      </c>
      <c r="B210" s="11">
        <v>7</v>
      </c>
      <c r="C210" s="11">
        <v>9</v>
      </c>
      <c r="D210" s="11">
        <v>-2</v>
      </c>
      <c r="E210" s="11">
        <v>0</v>
      </c>
    </row>
    <row r="211" spans="1:5" x14ac:dyDescent="0.25">
      <c r="A211" s="116" t="s">
        <v>416</v>
      </c>
      <c r="B211" s="11">
        <v>7</v>
      </c>
      <c r="C211" s="11">
        <v>8</v>
      </c>
      <c r="D211" s="11">
        <v>-3.1619999999999999</v>
      </c>
      <c r="E211" s="11">
        <v>0.23444200000000001</v>
      </c>
    </row>
    <row r="212" spans="1:5" x14ac:dyDescent="0.25">
      <c r="A212" s="116" t="s">
        <v>417</v>
      </c>
      <c r="B212" s="11">
        <v>7</v>
      </c>
      <c r="C212" s="11">
        <v>7</v>
      </c>
      <c r="D212" s="11">
        <v>-3.464</v>
      </c>
      <c r="E212" s="11">
        <v>0.96452800000000005</v>
      </c>
    </row>
    <row r="213" spans="1:5" x14ac:dyDescent="0.25">
      <c r="A213" s="116" t="s">
        <v>418</v>
      </c>
      <c r="B213" s="11">
        <v>7</v>
      </c>
      <c r="C213" s="11">
        <v>6</v>
      </c>
      <c r="D213" s="11">
        <v>0</v>
      </c>
      <c r="E213" s="11">
        <v>0.92911299999999997</v>
      </c>
    </row>
    <row r="214" spans="1:5" x14ac:dyDescent="0.25">
      <c r="A214" s="116" t="s">
        <v>203</v>
      </c>
      <c r="B214" s="11">
        <v>7</v>
      </c>
      <c r="C214" s="11">
        <v>5</v>
      </c>
      <c r="D214" s="11">
        <v>3</v>
      </c>
      <c r="E214" s="11">
        <v>2.2026979999999998</v>
      </c>
    </row>
    <row r="215" spans="1:5" x14ac:dyDescent="0.25">
      <c r="A215" s="116"/>
      <c r="B215" s="11">
        <v>7</v>
      </c>
      <c r="C215" s="11">
        <v>4</v>
      </c>
      <c r="D215" s="11"/>
      <c r="E215" s="11"/>
    </row>
    <row r="216" spans="1:5" x14ac:dyDescent="0.25">
      <c r="A216" s="116" t="s">
        <v>419</v>
      </c>
      <c r="B216" s="11">
        <v>7</v>
      </c>
      <c r="C216" s="11">
        <v>3</v>
      </c>
      <c r="D216" s="11">
        <v>0</v>
      </c>
      <c r="E216" s="11">
        <v>1.8166709999999999</v>
      </c>
    </row>
    <row r="217" spans="1:5" x14ac:dyDescent="0.25">
      <c r="A217" s="116" t="s">
        <v>420</v>
      </c>
      <c r="B217" s="11">
        <v>7</v>
      </c>
      <c r="C217" s="11">
        <v>2</v>
      </c>
      <c r="D217" s="11">
        <v>-1.234</v>
      </c>
      <c r="E217" s="11">
        <v>1.9747950000000001</v>
      </c>
    </row>
    <row r="218" spans="1:5" x14ac:dyDescent="0.25">
      <c r="A218" s="116" t="s">
        <v>421</v>
      </c>
      <c r="B218" s="11">
        <v>7</v>
      </c>
      <c r="C218" s="11">
        <v>1</v>
      </c>
      <c r="D218" s="11">
        <v>-3.4129999999999998</v>
      </c>
      <c r="E218" s="11">
        <v>8.6278120000000005</v>
      </c>
    </row>
    <row r="219" spans="1:5" x14ac:dyDescent="0.25">
      <c r="A219" s="116"/>
      <c r="B219" s="11"/>
      <c r="C219" s="11"/>
      <c r="D219" s="11"/>
      <c r="E219" s="11"/>
    </row>
    <row r="220" spans="1:5" x14ac:dyDescent="0.25">
      <c r="A220" s="116"/>
      <c r="B220" s="11"/>
      <c r="C220" s="11"/>
      <c r="D220" s="11"/>
      <c r="E220" s="11"/>
    </row>
    <row r="221" spans="1:5" x14ac:dyDescent="0.25">
      <c r="A221" s="116"/>
      <c r="B221" s="11"/>
      <c r="C221" s="11"/>
      <c r="D221" s="11"/>
      <c r="E221" s="11"/>
    </row>
    <row r="222" spans="1:5" x14ac:dyDescent="0.25">
      <c r="A222" s="116"/>
      <c r="B222" s="11"/>
      <c r="C222" s="11"/>
      <c r="D222" s="11"/>
      <c r="E222" s="11"/>
    </row>
    <row r="223" spans="1:5" x14ac:dyDescent="0.25">
      <c r="A223" s="116"/>
      <c r="B223" s="11"/>
      <c r="C223" s="11"/>
      <c r="D223" s="11"/>
      <c r="E223" s="11"/>
    </row>
    <row r="224" spans="1:5" x14ac:dyDescent="0.25">
      <c r="A224" s="116"/>
      <c r="B224" s="11"/>
      <c r="C224" s="11"/>
      <c r="D224" s="11"/>
      <c r="E224" s="11"/>
    </row>
    <row r="225" spans="1:5" x14ac:dyDescent="0.25">
      <c r="A225" s="116"/>
      <c r="B225" s="11"/>
      <c r="C225" s="11"/>
      <c r="D225" s="11"/>
      <c r="E225" s="11"/>
    </row>
    <row r="226" spans="1:5" x14ac:dyDescent="0.25">
      <c r="A226" s="116"/>
      <c r="B226" s="11"/>
      <c r="C226" s="11"/>
      <c r="D226" s="11"/>
      <c r="E226" s="11"/>
    </row>
    <row r="227" spans="1:5" x14ac:dyDescent="0.25">
      <c r="A227" s="116"/>
      <c r="B227" s="11"/>
      <c r="C227" s="11"/>
      <c r="D227" s="11"/>
      <c r="E227" s="11"/>
    </row>
    <row r="228" spans="1:5" x14ac:dyDescent="0.25">
      <c r="A228" s="116"/>
      <c r="B228" s="11"/>
      <c r="C228" s="11"/>
      <c r="D228" s="11"/>
      <c r="E228" s="11"/>
    </row>
    <row r="229" spans="1:5" x14ac:dyDescent="0.25">
      <c r="A229" s="116"/>
      <c r="B229" s="11"/>
      <c r="C229" s="11"/>
      <c r="D229" s="11"/>
      <c r="E229" s="11"/>
    </row>
    <row r="230" spans="1:5" x14ac:dyDescent="0.25">
      <c r="A230" s="116"/>
      <c r="B230" s="11"/>
      <c r="C230" s="11"/>
      <c r="D230" s="11"/>
      <c r="E230" s="11"/>
    </row>
    <row r="231" spans="1:5" x14ac:dyDescent="0.25">
      <c r="A231" s="116"/>
      <c r="B231" s="11"/>
      <c r="C231" s="11"/>
      <c r="D231" s="11"/>
      <c r="E231" s="11"/>
    </row>
    <row r="232" spans="1:5" x14ac:dyDescent="0.25">
      <c r="A232" s="116"/>
      <c r="B232" s="11"/>
      <c r="C232" s="11"/>
      <c r="D232" s="11"/>
      <c r="E232" s="11"/>
    </row>
    <row r="233" spans="1:5" x14ac:dyDescent="0.25">
      <c r="A233" s="116"/>
      <c r="B233" s="11"/>
      <c r="C233" s="11"/>
      <c r="D233" s="11"/>
      <c r="E233" s="11"/>
    </row>
    <row r="234" spans="1:5" x14ac:dyDescent="0.25">
      <c r="A234" s="116"/>
      <c r="B234" s="11"/>
      <c r="C234" s="11"/>
      <c r="D234" s="11"/>
      <c r="E234" s="11"/>
    </row>
    <row r="235" spans="1:5" x14ac:dyDescent="0.25">
      <c r="A235" s="116"/>
      <c r="B235" s="11"/>
      <c r="C235" s="11"/>
      <c r="D235" s="11"/>
      <c r="E235" s="11"/>
    </row>
    <row r="236" spans="1:5" x14ac:dyDescent="0.25">
      <c r="A236" s="116"/>
      <c r="B236" s="11"/>
      <c r="C236" s="11"/>
      <c r="D236" s="11"/>
      <c r="E236" s="11"/>
    </row>
    <row r="237" spans="1:5" x14ac:dyDescent="0.25">
      <c r="A237" s="116"/>
      <c r="B237" s="11"/>
      <c r="C237" s="11"/>
      <c r="D237" s="11"/>
      <c r="E237" s="11"/>
    </row>
    <row r="238" spans="1:5" x14ac:dyDescent="0.25">
      <c r="A238" s="116"/>
      <c r="B238" s="11"/>
      <c r="C238" s="11"/>
      <c r="D238" s="11"/>
      <c r="E238" s="11"/>
    </row>
    <row r="239" spans="1:5" x14ac:dyDescent="0.25">
      <c r="A239" s="116"/>
      <c r="B239" s="11"/>
      <c r="C239" s="11"/>
      <c r="D239" s="11"/>
      <c r="E239" s="11"/>
    </row>
    <row r="240" spans="1:5" x14ac:dyDescent="0.25">
      <c r="A240" s="116"/>
      <c r="B240" s="11"/>
      <c r="C240" s="11"/>
      <c r="D240" s="11"/>
      <c r="E240" s="11"/>
    </row>
    <row r="241" spans="1:5" x14ac:dyDescent="0.25">
      <c r="A241" s="116"/>
      <c r="B241" s="11"/>
      <c r="C241" s="11"/>
      <c r="D241" s="11"/>
      <c r="E241" s="11"/>
    </row>
    <row r="242" spans="1:5" x14ac:dyDescent="0.25">
      <c r="A242" s="116"/>
      <c r="B242" s="11"/>
      <c r="C242" s="11"/>
      <c r="D242" s="11"/>
      <c r="E242" s="11"/>
    </row>
    <row r="243" spans="1:5" x14ac:dyDescent="0.25">
      <c r="A243" s="116"/>
      <c r="B243" s="11"/>
      <c r="C243" s="11"/>
      <c r="D243" s="11"/>
      <c r="E243" s="11"/>
    </row>
    <row r="244" spans="1:5" x14ac:dyDescent="0.25">
      <c r="A244" s="116"/>
      <c r="B244" s="11"/>
      <c r="C244" s="11"/>
      <c r="D244" s="11"/>
      <c r="E244" s="11"/>
    </row>
    <row r="245" spans="1:5" x14ac:dyDescent="0.25">
      <c r="A245" s="116"/>
      <c r="B245" s="11"/>
      <c r="C245" s="11"/>
      <c r="D245" s="11"/>
      <c r="E245" s="11"/>
    </row>
    <row r="246" spans="1:5" x14ac:dyDescent="0.25">
      <c r="A246" s="116"/>
      <c r="B246" s="11"/>
      <c r="C246" s="11"/>
      <c r="D246" s="11"/>
      <c r="E246" s="11"/>
    </row>
    <row r="247" spans="1:5" x14ac:dyDescent="0.25">
      <c r="A247" s="116"/>
      <c r="B247" s="11"/>
      <c r="C247" s="11"/>
      <c r="D247" s="11"/>
      <c r="E247" s="11"/>
    </row>
    <row r="248" spans="1:5" x14ac:dyDescent="0.25">
      <c r="A248" s="116"/>
      <c r="B248" s="11"/>
      <c r="C248" s="11"/>
      <c r="D248" s="11"/>
      <c r="E248" s="11"/>
    </row>
    <row r="249" spans="1:5" x14ac:dyDescent="0.25">
      <c r="A249" s="116"/>
      <c r="B249" s="11"/>
      <c r="C249" s="11"/>
      <c r="D249" s="11"/>
      <c r="E249" s="11"/>
    </row>
    <row r="250" spans="1:5" x14ac:dyDescent="0.25">
      <c r="A250" s="116"/>
      <c r="B250" s="11"/>
      <c r="C250" s="11"/>
      <c r="D250" s="11"/>
      <c r="E250" s="11"/>
    </row>
    <row r="251" spans="1:5" x14ac:dyDescent="0.25">
      <c r="A251" s="116"/>
      <c r="B251" s="11"/>
      <c r="C251" s="11"/>
      <c r="D251" s="11"/>
      <c r="E251" s="11"/>
    </row>
    <row r="252" spans="1:5" x14ac:dyDescent="0.25">
      <c r="A252" s="116"/>
      <c r="B252" s="11"/>
      <c r="C252" s="11"/>
      <c r="D252" s="11"/>
      <c r="E252" s="11"/>
    </row>
    <row r="253" spans="1:5" x14ac:dyDescent="0.25">
      <c r="A253" s="116"/>
      <c r="B253" s="11"/>
      <c r="C253" s="11"/>
      <c r="D253" s="11"/>
      <c r="E253" s="11"/>
    </row>
    <row r="254" spans="1:5" x14ac:dyDescent="0.25">
      <c r="A254" s="116"/>
      <c r="B254" s="11"/>
      <c r="C254" s="11"/>
      <c r="D254" s="11"/>
      <c r="E254" s="1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7D4B-1EF5-48C0-849F-E71211EE1F16}">
  <dimension ref="B2:D42"/>
  <sheetViews>
    <sheetView zoomScale="87" zoomScaleNormal="87" workbookViewId="0">
      <selection activeCell="N17" sqref="N17"/>
    </sheetView>
  </sheetViews>
  <sheetFormatPr defaultRowHeight="15" x14ac:dyDescent="0.25"/>
  <cols>
    <col min="3" max="3" width="23.140625" customWidth="1"/>
    <col min="4" max="4" width="23.42578125" customWidth="1"/>
  </cols>
  <sheetData>
    <row r="2" spans="2:4" x14ac:dyDescent="0.25">
      <c r="B2" s="5" t="s">
        <v>68</v>
      </c>
      <c r="C2" s="3"/>
      <c r="D2" s="3"/>
    </row>
    <row r="3" spans="2:4" x14ac:dyDescent="0.25">
      <c r="C3" s="16" t="s">
        <v>157</v>
      </c>
      <c r="D3" s="2">
        <v>-0.67</v>
      </c>
    </row>
    <row r="4" spans="2:4" x14ac:dyDescent="0.25">
      <c r="C4" s="16" t="s">
        <v>158</v>
      </c>
      <c r="D4" s="2">
        <v>-0.59</v>
      </c>
    </row>
    <row r="5" spans="2:4" x14ac:dyDescent="0.25">
      <c r="C5" s="16" t="s">
        <v>159</v>
      </c>
      <c r="D5" s="2">
        <v>-0.56000000000000005</v>
      </c>
    </row>
    <row r="6" spans="2:4" x14ac:dyDescent="0.25">
      <c r="C6" s="16" t="s">
        <v>160</v>
      </c>
      <c r="D6" s="2">
        <v>-0.53</v>
      </c>
    </row>
    <row r="7" spans="2:4" x14ac:dyDescent="0.25">
      <c r="C7" s="16" t="s">
        <v>161</v>
      </c>
      <c r="D7" s="2">
        <v>-0.51</v>
      </c>
    </row>
    <row r="8" spans="2:4" x14ac:dyDescent="0.25">
      <c r="C8" s="16" t="s">
        <v>162</v>
      </c>
      <c r="D8" s="2">
        <v>-0.51</v>
      </c>
    </row>
    <row r="9" spans="2:4" x14ac:dyDescent="0.25">
      <c r="C9" s="16" t="s">
        <v>163</v>
      </c>
      <c r="D9" s="2">
        <v>-0.5</v>
      </c>
    </row>
    <row r="10" spans="2:4" x14ac:dyDescent="0.25">
      <c r="C10" s="16" t="s">
        <v>164</v>
      </c>
      <c r="D10" s="2">
        <v>-0.49</v>
      </c>
    </row>
    <row r="11" spans="2:4" x14ac:dyDescent="0.25">
      <c r="C11" s="16" t="s">
        <v>165</v>
      </c>
      <c r="D11" s="2">
        <v>-0.46</v>
      </c>
    </row>
    <row r="12" spans="2:4" x14ac:dyDescent="0.25">
      <c r="C12" s="16" t="s">
        <v>166</v>
      </c>
      <c r="D12" s="2">
        <v>-0.44</v>
      </c>
    </row>
    <row r="13" spans="2:4" x14ac:dyDescent="0.25">
      <c r="C13" s="16" t="s">
        <v>167</v>
      </c>
      <c r="D13" s="2">
        <v>-0.44</v>
      </c>
    </row>
    <row r="14" spans="2:4" x14ac:dyDescent="0.25">
      <c r="C14" s="16" t="s">
        <v>168</v>
      </c>
      <c r="D14" s="2">
        <v>-0.42</v>
      </c>
    </row>
    <row r="15" spans="2:4" x14ac:dyDescent="0.25">
      <c r="C15" s="16" t="s">
        <v>169</v>
      </c>
      <c r="D15" s="2">
        <v>-0.42</v>
      </c>
    </row>
    <row r="16" spans="2:4" x14ac:dyDescent="0.25">
      <c r="C16" s="16" t="s">
        <v>170</v>
      </c>
      <c r="D16" s="2">
        <v>-0.41</v>
      </c>
    </row>
    <row r="17" spans="3:4" x14ac:dyDescent="0.25">
      <c r="C17" s="16" t="s">
        <v>171</v>
      </c>
      <c r="D17" s="2">
        <v>-0.41</v>
      </c>
    </row>
    <row r="18" spans="3:4" x14ac:dyDescent="0.25">
      <c r="C18" s="16" t="s">
        <v>113</v>
      </c>
      <c r="D18" s="2">
        <v>-0.39</v>
      </c>
    </row>
    <row r="19" spans="3:4" x14ac:dyDescent="0.25">
      <c r="C19" s="16" t="s">
        <v>172</v>
      </c>
      <c r="D19" s="2">
        <v>-0.38</v>
      </c>
    </row>
    <row r="20" spans="3:4" x14ac:dyDescent="0.25">
      <c r="C20" s="16" t="s">
        <v>173</v>
      </c>
      <c r="D20" s="2">
        <v>-0.37</v>
      </c>
    </row>
    <row r="21" spans="3:4" x14ac:dyDescent="0.25">
      <c r="C21" s="16" t="s">
        <v>174</v>
      </c>
      <c r="D21" s="2">
        <v>-0.37</v>
      </c>
    </row>
    <row r="22" spans="3:4" x14ac:dyDescent="0.25">
      <c r="C22" s="16" t="s">
        <v>175</v>
      </c>
      <c r="D22" s="2">
        <v>-0.37</v>
      </c>
    </row>
    <row r="23" spans="3:4" x14ac:dyDescent="0.25">
      <c r="C23" s="16" t="s">
        <v>176</v>
      </c>
      <c r="D23" s="2">
        <v>0.42592195929209398</v>
      </c>
    </row>
    <row r="24" spans="3:4" x14ac:dyDescent="0.25">
      <c r="C24" s="16" t="s">
        <v>177</v>
      </c>
      <c r="D24" s="2">
        <v>0.42724892556181299</v>
      </c>
    </row>
    <row r="25" spans="3:4" x14ac:dyDescent="0.25">
      <c r="C25" s="16" t="s">
        <v>178</v>
      </c>
      <c r="D25" s="2">
        <v>0.42785314265424401</v>
      </c>
    </row>
    <row r="26" spans="3:4" x14ac:dyDescent="0.25">
      <c r="C26" s="16" t="s">
        <v>179</v>
      </c>
      <c r="D26" s="2">
        <v>0.42802737857289003</v>
      </c>
    </row>
    <row r="27" spans="3:4" x14ac:dyDescent="0.25">
      <c r="C27" s="16" t="s">
        <v>180</v>
      </c>
      <c r="D27" s="2">
        <v>0.43503484478339499</v>
      </c>
    </row>
    <row r="28" spans="3:4" x14ac:dyDescent="0.25">
      <c r="C28" s="16" t="s">
        <v>181</v>
      </c>
      <c r="D28" s="2">
        <v>0.43680424213596097</v>
      </c>
    </row>
    <row r="29" spans="3:4" x14ac:dyDescent="0.25">
      <c r="C29" s="16" t="s">
        <v>182</v>
      </c>
      <c r="D29" s="2">
        <v>0.43738839967691201</v>
      </c>
    </row>
    <row r="30" spans="3:4" x14ac:dyDescent="0.25">
      <c r="C30" s="16" t="s">
        <v>183</v>
      </c>
      <c r="D30" s="2">
        <v>0.43935146898777699</v>
      </c>
    </row>
    <row r="31" spans="3:4" x14ac:dyDescent="0.25">
      <c r="C31" s="16" t="s">
        <v>184</v>
      </c>
      <c r="D31" s="2">
        <v>0.45231828168254701</v>
      </c>
    </row>
    <row r="32" spans="3:4" x14ac:dyDescent="0.25">
      <c r="C32" s="16" t="s">
        <v>185</v>
      </c>
      <c r="D32" s="2">
        <v>0.45412042004949998</v>
      </c>
    </row>
    <row r="33" spans="3:4" x14ac:dyDescent="0.25">
      <c r="C33" s="16" t="s">
        <v>186</v>
      </c>
      <c r="D33" s="2">
        <v>0.45785974733753798</v>
      </c>
    </row>
    <row r="34" spans="3:4" x14ac:dyDescent="0.25">
      <c r="C34" s="16" t="s">
        <v>187</v>
      </c>
      <c r="D34" s="2">
        <v>0.45876994093636397</v>
      </c>
    </row>
    <row r="35" spans="3:4" x14ac:dyDescent="0.25">
      <c r="C35" s="16" t="s">
        <v>188</v>
      </c>
      <c r="D35" s="2">
        <v>0.46185550761359701</v>
      </c>
    </row>
    <row r="36" spans="3:4" x14ac:dyDescent="0.25">
      <c r="C36" s="16" t="s">
        <v>189</v>
      </c>
      <c r="D36" s="2">
        <v>0.46609878613281303</v>
      </c>
    </row>
    <row r="37" spans="3:4" x14ac:dyDescent="0.25">
      <c r="C37" s="16" t="s">
        <v>190</v>
      </c>
      <c r="D37" s="2">
        <v>0.47302516304223602</v>
      </c>
    </row>
    <row r="38" spans="3:4" x14ac:dyDescent="0.25">
      <c r="C38" s="16" t="s">
        <v>191</v>
      </c>
      <c r="D38" s="2">
        <v>0.474692550755211</v>
      </c>
    </row>
    <row r="39" spans="3:4" x14ac:dyDescent="0.25">
      <c r="C39" s="16" t="s">
        <v>192</v>
      </c>
      <c r="D39" s="2">
        <v>0.506158439369085</v>
      </c>
    </row>
    <row r="40" spans="3:4" x14ac:dyDescent="0.25">
      <c r="C40" s="16" t="s">
        <v>193</v>
      </c>
      <c r="D40" s="2">
        <v>0.52322280392209497</v>
      </c>
    </row>
    <row r="41" spans="3:4" x14ac:dyDescent="0.25">
      <c r="C41" s="16" t="s">
        <v>194</v>
      </c>
      <c r="D41" s="2">
        <v>0.52437947856961198</v>
      </c>
    </row>
    <row r="42" spans="3:4" x14ac:dyDescent="0.25">
      <c r="C42" s="16" t="s">
        <v>195</v>
      </c>
      <c r="D42" s="2">
        <v>0.559263136700207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8B33-808F-4BE9-8DF5-AD7A6667E0FA}">
  <dimension ref="A2:J43"/>
  <sheetViews>
    <sheetView zoomScale="62" zoomScaleNormal="62" workbookViewId="0">
      <selection activeCell="U22" sqref="U22"/>
    </sheetView>
  </sheetViews>
  <sheetFormatPr defaultRowHeight="15" x14ac:dyDescent="0.2"/>
  <cols>
    <col min="1" max="1" width="9.140625" style="108"/>
    <col min="2" max="2" width="38.5703125" style="108" customWidth="1"/>
    <col min="3" max="3" width="43.7109375" style="108" customWidth="1"/>
    <col min="4" max="5" width="9.140625" style="108"/>
    <col min="6" max="6" width="25.85546875" style="108" customWidth="1"/>
    <col min="7" max="7" width="44.5703125" style="108" customWidth="1"/>
    <col min="8" max="8" width="9.140625" style="108"/>
    <col min="9" max="9" width="20.140625" style="108" customWidth="1"/>
    <col min="10" max="10" width="27.7109375" style="108" customWidth="1"/>
    <col min="11" max="16384" width="9.140625" style="108"/>
  </cols>
  <sheetData>
    <row r="2" spans="1:10" ht="15.75" x14ac:dyDescent="0.25">
      <c r="A2" s="117" t="s">
        <v>11</v>
      </c>
      <c r="B2" s="121" t="s">
        <v>276</v>
      </c>
      <c r="C2" s="122"/>
      <c r="D2" s="122"/>
      <c r="E2" s="122"/>
      <c r="F2" s="122"/>
      <c r="G2" s="122"/>
      <c r="I2" s="118" t="s">
        <v>277</v>
      </c>
      <c r="J2" s="123"/>
    </row>
    <row r="3" spans="1:10" ht="15.75" x14ac:dyDescent="0.25">
      <c r="A3" s="117"/>
      <c r="B3" s="124"/>
      <c r="C3" s="124"/>
      <c r="D3" s="107"/>
      <c r="E3" s="107"/>
      <c r="F3" s="107"/>
      <c r="G3" s="124"/>
      <c r="I3" s="117"/>
      <c r="J3" s="117"/>
    </row>
    <row r="4" spans="1:10" x14ac:dyDescent="0.2">
      <c r="B4" s="120" t="s">
        <v>196</v>
      </c>
      <c r="C4" s="119">
        <v>-4.8109999999999999</v>
      </c>
      <c r="F4" s="120" t="s">
        <v>196</v>
      </c>
      <c r="G4" s="119">
        <v>11.1</v>
      </c>
      <c r="I4" s="120" t="s">
        <v>236</v>
      </c>
      <c r="J4" s="119">
        <v>-28.773</v>
      </c>
    </row>
    <row r="5" spans="1:10" x14ac:dyDescent="0.2">
      <c r="B5" s="120" t="s">
        <v>197</v>
      </c>
      <c r="C5" s="119">
        <v>-4.7469999999999999</v>
      </c>
      <c r="F5" s="120" t="s">
        <v>197</v>
      </c>
      <c r="G5" s="119">
        <v>4.1500000000000004</v>
      </c>
      <c r="I5" s="120" t="s">
        <v>237</v>
      </c>
      <c r="J5" s="119">
        <v>-7.9429999999999996</v>
      </c>
    </row>
    <row r="6" spans="1:10" x14ac:dyDescent="0.2">
      <c r="B6" s="120" t="s">
        <v>198</v>
      </c>
      <c r="C6" s="119">
        <v>-3.9</v>
      </c>
      <c r="F6" s="120" t="s">
        <v>198</v>
      </c>
      <c r="G6" s="119">
        <v>4.74</v>
      </c>
      <c r="I6" s="120" t="s">
        <v>238</v>
      </c>
      <c r="J6" s="119">
        <v>-7.7240000000000002</v>
      </c>
    </row>
    <row r="7" spans="1:10" x14ac:dyDescent="0.2">
      <c r="B7" s="120" t="s">
        <v>199</v>
      </c>
      <c r="C7" s="119">
        <v>-3.7709999999999999</v>
      </c>
      <c r="F7" s="120" t="s">
        <v>199</v>
      </c>
      <c r="G7" s="119">
        <v>4.82</v>
      </c>
      <c r="I7" s="120" t="s">
        <v>239</v>
      </c>
      <c r="J7" s="119">
        <v>-7.6210000000000004</v>
      </c>
    </row>
    <row r="8" spans="1:10" x14ac:dyDescent="0.2">
      <c r="B8" s="120" t="s">
        <v>200</v>
      </c>
      <c r="C8" s="119">
        <v>-3.3570000000000002</v>
      </c>
      <c r="F8" s="120" t="s">
        <v>200</v>
      </c>
      <c r="G8" s="119">
        <v>5.19</v>
      </c>
      <c r="I8" s="120" t="s">
        <v>240</v>
      </c>
      <c r="J8" s="119">
        <v>-6.8840000000000003</v>
      </c>
    </row>
    <row r="9" spans="1:10" x14ac:dyDescent="0.2">
      <c r="B9" s="120" t="s">
        <v>201</v>
      </c>
      <c r="C9" s="119">
        <v>-3.3570000000000002</v>
      </c>
      <c r="F9" s="120" t="s">
        <v>201</v>
      </c>
      <c r="G9" s="119">
        <v>4.8499999999999996</v>
      </c>
      <c r="I9" s="120" t="s">
        <v>241</v>
      </c>
      <c r="J9" s="119">
        <v>-6.782</v>
      </c>
    </row>
    <row r="10" spans="1:10" x14ac:dyDescent="0.2">
      <c r="B10" s="120" t="s">
        <v>202</v>
      </c>
      <c r="C10" s="119">
        <v>-3.2069999999999999</v>
      </c>
      <c r="F10" s="120" t="s">
        <v>202</v>
      </c>
      <c r="G10" s="119">
        <v>5.28</v>
      </c>
      <c r="I10" s="120" t="s">
        <v>242</v>
      </c>
      <c r="J10" s="119">
        <v>-6.54</v>
      </c>
    </row>
    <row r="11" spans="1:10" x14ac:dyDescent="0.2">
      <c r="B11" s="120" t="s">
        <v>203</v>
      </c>
      <c r="C11" s="119">
        <v>-3.1619999999999999</v>
      </c>
      <c r="F11" s="120" t="s">
        <v>203</v>
      </c>
      <c r="G11" s="119">
        <v>3.96</v>
      </c>
      <c r="I11" s="120" t="s">
        <v>243</v>
      </c>
      <c r="J11" s="119">
        <v>-6.3659999999999997</v>
      </c>
    </row>
    <row r="12" spans="1:10" x14ac:dyDescent="0.2">
      <c r="B12" s="120" t="s">
        <v>204</v>
      </c>
      <c r="C12" s="119">
        <v>-3.153</v>
      </c>
      <c r="F12" s="120" t="s">
        <v>204</v>
      </c>
      <c r="G12" s="119">
        <v>8.89</v>
      </c>
      <c r="I12" s="120" t="s">
        <v>244</v>
      </c>
      <c r="J12" s="119">
        <v>-5.6470000000000002</v>
      </c>
    </row>
    <row r="13" spans="1:10" x14ac:dyDescent="0.2">
      <c r="B13" s="120" t="s">
        <v>205</v>
      </c>
      <c r="C13" s="119">
        <v>-3</v>
      </c>
      <c r="F13" s="120" t="s">
        <v>205</v>
      </c>
      <c r="G13" s="119">
        <v>1.82</v>
      </c>
      <c r="I13" s="120" t="s">
        <v>245</v>
      </c>
      <c r="J13" s="119">
        <v>-5.1180000000000003</v>
      </c>
    </row>
    <row r="14" spans="1:10" x14ac:dyDescent="0.2">
      <c r="B14" s="120" t="s">
        <v>206</v>
      </c>
      <c r="C14" s="119">
        <v>-3</v>
      </c>
      <c r="F14" s="120" t="s">
        <v>206</v>
      </c>
      <c r="G14" s="119">
        <v>4.87</v>
      </c>
      <c r="I14" s="120" t="s">
        <v>246</v>
      </c>
      <c r="J14" s="119">
        <v>-4.83</v>
      </c>
    </row>
    <row r="15" spans="1:10" x14ac:dyDescent="0.2">
      <c r="B15" s="120" t="s">
        <v>207</v>
      </c>
      <c r="C15" s="119">
        <v>-3</v>
      </c>
      <c r="F15" s="120" t="s">
        <v>207</v>
      </c>
      <c r="G15" s="119">
        <v>2.37</v>
      </c>
      <c r="I15" s="120" t="s">
        <v>247</v>
      </c>
      <c r="J15" s="119">
        <v>-4.5730000000000004</v>
      </c>
    </row>
    <row r="16" spans="1:10" x14ac:dyDescent="0.2">
      <c r="B16" s="120" t="s">
        <v>208</v>
      </c>
      <c r="C16" s="119">
        <v>-3</v>
      </c>
      <c r="F16" s="120" t="s">
        <v>208</v>
      </c>
      <c r="G16" s="119">
        <v>1.71</v>
      </c>
      <c r="I16" s="120" t="s">
        <v>248</v>
      </c>
      <c r="J16" s="119">
        <v>-4.5650000000000004</v>
      </c>
    </row>
    <row r="17" spans="2:10" x14ac:dyDescent="0.2">
      <c r="B17" s="120" t="s">
        <v>209</v>
      </c>
      <c r="C17" s="119">
        <v>-2.84</v>
      </c>
      <c r="F17" s="120" t="s">
        <v>209</v>
      </c>
      <c r="G17" s="119">
        <v>3.54</v>
      </c>
      <c r="I17" s="120" t="s">
        <v>249</v>
      </c>
      <c r="J17" s="119">
        <v>-4.3739999999999997</v>
      </c>
    </row>
    <row r="18" spans="2:10" x14ac:dyDescent="0.2">
      <c r="B18" s="120" t="s">
        <v>210</v>
      </c>
      <c r="C18" s="119">
        <v>-2.84</v>
      </c>
      <c r="F18" s="120" t="s">
        <v>210</v>
      </c>
      <c r="G18" s="119">
        <v>6.11</v>
      </c>
      <c r="I18" s="120" t="s">
        <v>250</v>
      </c>
      <c r="J18" s="119">
        <v>-4.367</v>
      </c>
    </row>
    <row r="19" spans="2:10" x14ac:dyDescent="0.2">
      <c r="B19" s="120" t="s">
        <v>211</v>
      </c>
      <c r="C19" s="119">
        <v>-2.8279999999999998</v>
      </c>
      <c r="F19" s="120" t="s">
        <v>211</v>
      </c>
      <c r="G19" s="119">
        <v>2.46</v>
      </c>
      <c r="I19" s="120" t="s">
        <v>251</v>
      </c>
      <c r="J19" s="119">
        <v>-4.2930000000000001</v>
      </c>
    </row>
    <row r="20" spans="2:10" x14ac:dyDescent="0.2">
      <c r="B20" s="120" t="s">
        <v>212</v>
      </c>
      <c r="C20" s="119">
        <v>-2.8279999999999998</v>
      </c>
      <c r="F20" s="120" t="s">
        <v>212</v>
      </c>
      <c r="G20" s="119">
        <v>2.71</v>
      </c>
      <c r="I20" s="120" t="s">
        <v>252</v>
      </c>
      <c r="J20" s="119">
        <v>-4.2869999999999999</v>
      </c>
    </row>
    <row r="21" spans="2:10" x14ac:dyDescent="0.2">
      <c r="B21" s="120" t="s">
        <v>213</v>
      </c>
      <c r="C21" s="119">
        <v>-2.8279999999999998</v>
      </c>
      <c r="F21" s="120" t="s">
        <v>213</v>
      </c>
      <c r="G21" s="119">
        <v>2.21</v>
      </c>
      <c r="I21" s="120" t="s">
        <v>253</v>
      </c>
      <c r="J21" s="119">
        <v>-4.2060000000000004</v>
      </c>
    </row>
    <row r="22" spans="2:10" x14ac:dyDescent="0.2">
      <c r="B22" s="120" t="s">
        <v>214</v>
      </c>
      <c r="C22" s="119">
        <v>-2.8279999999999998</v>
      </c>
      <c r="F22" s="120" t="s">
        <v>214</v>
      </c>
      <c r="G22" s="119">
        <v>3.42</v>
      </c>
      <c r="I22" s="120" t="s">
        <v>254</v>
      </c>
      <c r="J22" s="119">
        <v>-4.1529999999999996</v>
      </c>
    </row>
    <row r="23" spans="2:10" x14ac:dyDescent="0.2">
      <c r="B23" s="120" t="s">
        <v>215</v>
      </c>
      <c r="C23" s="119">
        <v>-2.8279999999999998</v>
      </c>
      <c r="F23" s="120" t="s">
        <v>215</v>
      </c>
      <c r="G23" s="119">
        <v>3.58</v>
      </c>
      <c r="I23" s="120" t="s">
        <v>255</v>
      </c>
      <c r="J23" s="119">
        <v>-4.1449999999999996</v>
      </c>
    </row>
    <row r="24" spans="2:10" x14ac:dyDescent="0.2">
      <c r="B24" s="120" t="s">
        <v>216</v>
      </c>
      <c r="C24" s="119">
        <v>2.1110000000000002</v>
      </c>
      <c r="F24" s="120" t="s">
        <v>216</v>
      </c>
      <c r="G24" s="119">
        <v>3.49</v>
      </c>
      <c r="I24" s="120" t="s">
        <v>256</v>
      </c>
      <c r="J24" s="119">
        <v>15.398</v>
      </c>
    </row>
    <row r="25" spans="2:10" x14ac:dyDescent="0.2">
      <c r="B25" s="120" t="s">
        <v>217</v>
      </c>
      <c r="C25" s="119">
        <v>2.121</v>
      </c>
      <c r="F25" s="120" t="s">
        <v>217</v>
      </c>
      <c r="G25" s="119">
        <v>2.5299999999999998</v>
      </c>
      <c r="I25" s="120" t="s">
        <v>257</v>
      </c>
      <c r="J25" s="119">
        <v>17.617999999999999</v>
      </c>
    </row>
    <row r="26" spans="2:10" x14ac:dyDescent="0.2">
      <c r="B26" s="120" t="s">
        <v>218</v>
      </c>
      <c r="C26" s="119">
        <v>2.121</v>
      </c>
      <c r="F26" s="120" t="s">
        <v>218</v>
      </c>
      <c r="G26" s="119">
        <v>2.0699999999999998</v>
      </c>
      <c r="I26" s="120" t="s">
        <v>258</v>
      </c>
      <c r="J26" s="119">
        <v>19.041</v>
      </c>
    </row>
    <row r="27" spans="2:10" x14ac:dyDescent="0.2">
      <c r="B27" s="120" t="s">
        <v>219</v>
      </c>
      <c r="C27" s="119">
        <v>2.2360000000000002</v>
      </c>
      <c r="F27" s="120" t="s">
        <v>219</v>
      </c>
      <c r="G27" s="119">
        <v>2.9</v>
      </c>
      <c r="I27" s="120" t="s">
        <v>259</v>
      </c>
      <c r="J27" s="119">
        <v>19.638000000000002</v>
      </c>
    </row>
    <row r="28" spans="2:10" x14ac:dyDescent="0.2">
      <c r="B28" s="120" t="s">
        <v>220</v>
      </c>
      <c r="C28" s="119">
        <v>2.3239999999999998</v>
      </c>
      <c r="F28" s="120" t="s">
        <v>220</v>
      </c>
      <c r="G28" s="119">
        <v>6.75</v>
      </c>
      <c r="I28" s="120" t="s">
        <v>260</v>
      </c>
      <c r="J28" s="119">
        <v>19.943999999999999</v>
      </c>
    </row>
    <row r="29" spans="2:10" x14ac:dyDescent="0.2">
      <c r="B29" s="120" t="s">
        <v>221</v>
      </c>
      <c r="C29" s="119">
        <v>2.4489999999999998</v>
      </c>
      <c r="F29" s="120" t="s">
        <v>221</v>
      </c>
      <c r="G29" s="119">
        <v>3.85</v>
      </c>
      <c r="I29" s="120" t="s">
        <v>261</v>
      </c>
      <c r="J29" s="119">
        <v>20.783999999999999</v>
      </c>
    </row>
    <row r="30" spans="2:10" x14ac:dyDescent="0.2">
      <c r="B30" s="120" t="s">
        <v>222</v>
      </c>
      <c r="C30" s="119">
        <v>2.4489999999999998</v>
      </c>
      <c r="F30" s="120" t="s">
        <v>222</v>
      </c>
      <c r="G30" s="119">
        <v>2.61</v>
      </c>
      <c r="I30" s="120" t="s">
        <v>262</v>
      </c>
      <c r="J30" s="119">
        <v>21.193000000000001</v>
      </c>
    </row>
    <row r="31" spans="2:10" x14ac:dyDescent="0.2">
      <c r="B31" s="120" t="s">
        <v>223</v>
      </c>
      <c r="C31" s="119">
        <v>2.5</v>
      </c>
      <c r="F31" s="120" t="s">
        <v>223</v>
      </c>
      <c r="G31" s="119">
        <v>3.26</v>
      </c>
      <c r="I31" s="120" t="s">
        <v>263</v>
      </c>
      <c r="J31" s="119">
        <v>23.326000000000001</v>
      </c>
    </row>
    <row r="32" spans="2:10" x14ac:dyDescent="0.2">
      <c r="B32" s="120" t="s">
        <v>224</v>
      </c>
      <c r="C32" s="119">
        <v>2.5</v>
      </c>
      <c r="F32" s="120" t="s">
        <v>224</v>
      </c>
      <c r="G32" s="119">
        <v>5.68</v>
      </c>
      <c r="I32" s="120" t="s">
        <v>264</v>
      </c>
      <c r="J32" s="119">
        <v>28.56</v>
      </c>
    </row>
    <row r="33" spans="2:10" x14ac:dyDescent="0.2">
      <c r="B33" s="120" t="s">
        <v>225</v>
      </c>
      <c r="C33" s="119">
        <v>2.5</v>
      </c>
      <c r="F33" s="120" t="s">
        <v>225</v>
      </c>
      <c r="G33" s="119">
        <v>5.96</v>
      </c>
      <c r="I33" s="120" t="s">
        <v>265</v>
      </c>
      <c r="J33" s="119">
        <v>31.05</v>
      </c>
    </row>
    <row r="34" spans="2:10" x14ac:dyDescent="0.2">
      <c r="B34" s="120" t="s">
        <v>226</v>
      </c>
      <c r="C34" s="119">
        <v>2.5299999999999998</v>
      </c>
      <c r="F34" s="120" t="s">
        <v>226</v>
      </c>
      <c r="G34" s="119">
        <v>4.6399999999999997</v>
      </c>
      <c r="I34" s="120" t="s">
        <v>266</v>
      </c>
      <c r="J34" s="119">
        <v>46.686</v>
      </c>
    </row>
    <row r="35" spans="2:10" x14ac:dyDescent="0.2">
      <c r="B35" s="120" t="s">
        <v>227</v>
      </c>
      <c r="C35" s="119">
        <v>2.746</v>
      </c>
      <c r="F35" s="120" t="s">
        <v>227</v>
      </c>
      <c r="G35" s="119">
        <v>8.2200000000000006</v>
      </c>
      <c r="I35" s="120" t="s">
        <v>267</v>
      </c>
      <c r="J35" s="119">
        <v>52.845999999999997</v>
      </c>
    </row>
    <row r="36" spans="2:10" x14ac:dyDescent="0.2">
      <c r="B36" s="120" t="s">
        <v>228</v>
      </c>
      <c r="C36" s="119">
        <v>2.887</v>
      </c>
      <c r="F36" s="120" t="s">
        <v>228</v>
      </c>
      <c r="G36" s="119">
        <v>9.3800000000000008</v>
      </c>
      <c r="I36" s="120" t="s">
        <v>268</v>
      </c>
      <c r="J36" s="119">
        <v>62.72</v>
      </c>
    </row>
    <row r="37" spans="2:10" x14ac:dyDescent="0.2">
      <c r="B37" s="120" t="s">
        <v>229</v>
      </c>
      <c r="C37" s="119">
        <v>2.9590000000000001</v>
      </c>
      <c r="F37" s="120" t="s">
        <v>229</v>
      </c>
      <c r="G37" s="119">
        <v>11.4</v>
      </c>
      <c r="I37" s="120" t="s">
        <v>269</v>
      </c>
      <c r="J37" s="119">
        <v>68.521000000000001</v>
      </c>
    </row>
    <row r="38" spans="2:10" x14ac:dyDescent="0.2">
      <c r="B38" s="120" t="s">
        <v>230</v>
      </c>
      <c r="C38" s="119">
        <v>3.024</v>
      </c>
      <c r="F38" s="120" t="s">
        <v>230</v>
      </c>
      <c r="G38" s="119">
        <v>11.2</v>
      </c>
      <c r="I38" s="120" t="s">
        <v>270</v>
      </c>
      <c r="J38" s="119">
        <v>100.634</v>
      </c>
    </row>
    <row r="39" spans="2:10" x14ac:dyDescent="0.2">
      <c r="B39" s="120" t="s">
        <v>231</v>
      </c>
      <c r="C39" s="119">
        <v>3.3069999999999999</v>
      </c>
      <c r="F39" s="120" t="s">
        <v>231</v>
      </c>
      <c r="G39" s="119">
        <v>7.24</v>
      </c>
      <c r="I39" s="120" t="s">
        <v>271</v>
      </c>
      <c r="J39" s="119">
        <v>111.19799999999999</v>
      </c>
    </row>
    <row r="40" spans="2:10" x14ac:dyDescent="0.2">
      <c r="B40" s="120" t="s">
        <v>232</v>
      </c>
      <c r="C40" s="119">
        <v>3.9220000000000002</v>
      </c>
      <c r="F40" s="120" t="s">
        <v>232</v>
      </c>
      <c r="G40" s="119">
        <v>1.31</v>
      </c>
      <c r="I40" s="120" t="s">
        <v>272</v>
      </c>
      <c r="J40" s="119">
        <v>114.021</v>
      </c>
    </row>
    <row r="41" spans="2:10" x14ac:dyDescent="0.2">
      <c r="B41" s="120" t="s">
        <v>233</v>
      </c>
      <c r="C41" s="119">
        <v>4</v>
      </c>
      <c r="F41" s="120" t="s">
        <v>233</v>
      </c>
      <c r="G41" s="119">
        <v>8.14</v>
      </c>
      <c r="I41" s="120" t="s">
        <v>273</v>
      </c>
      <c r="J41" s="119">
        <v>121.636</v>
      </c>
    </row>
    <row r="42" spans="2:10" x14ac:dyDescent="0.2">
      <c r="B42" s="120" t="s">
        <v>234</v>
      </c>
      <c r="C42" s="119">
        <v>4.0410000000000004</v>
      </c>
      <c r="F42" s="120" t="s">
        <v>234</v>
      </c>
      <c r="G42" s="119">
        <v>18.399999999999999</v>
      </c>
      <c r="I42" s="120" t="s">
        <v>274</v>
      </c>
      <c r="J42" s="119">
        <v>151.24</v>
      </c>
    </row>
    <row r="43" spans="2:10" x14ac:dyDescent="0.2">
      <c r="B43" s="120" t="s">
        <v>235</v>
      </c>
      <c r="C43" s="119">
        <v>4.7960000000000003</v>
      </c>
      <c r="F43" s="120" t="s">
        <v>235</v>
      </c>
      <c r="G43" s="119">
        <v>17.100000000000001</v>
      </c>
      <c r="I43" s="120" t="s">
        <v>275</v>
      </c>
      <c r="J43" s="119">
        <v>218.34700000000001</v>
      </c>
    </row>
  </sheetData>
  <mergeCells count="2">
    <mergeCell ref="B2:G2"/>
    <mergeCell ref="I2:J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0E0C-AEB2-4B3D-882F-F0AC9E3917E4}">
  <dimension ref="A2:C42"/>
  <sheetViews>
    <sheetView workbookViewId="0">
      <selection activeCell="P24" sqref="P24"/>
    </sheetView>
  </sheetViews>
  <sheetFormatPr defaultRowHeight="15" x14ac:dyDescent="0.25"/>
  <sheetData>
    <row r="2" spans="1:3" x14ac:dyDescent="0.25">
      <c r="A2" s="5" t="s">
        <v>78</v>
      </c>
      <c r="B2" s="80" t="s">
        <v>312</v>
      </c>
      <c r="C2" s="82"/>
    </row>
    <row r="3" spans="1:3" x14ac:dyDescent="0.25">
      <c r="B3" s="16" t="s">
        <v>278</v>
      </c>
      <c r="C3" s="2">
        <v>-0.5</v>
      </c>
    </row>
    <row r="4" spans="1:3" x14ac:dyDescent="0.25">
      <c r="B4" s="16" t="s">
        <v>279</v>
      </c>
      <c r="C4" s="2">
        <v>-0.5</v>
      </c>
    </row>
    <row r="5" spans="1:3" x14ac:dyDescent="0.25">
      <c r="B5" s="16" t="s">
        <v>280</v>
      </c>
      <c r="C5" s="2">
        <v>-0.5</v>
      </c>
    </row>
    <row r="6" spans="1:3" x14ac:dyDescent="0.25">
      <c r="B6" s="16" t="s">
        <v>281</v>
      </c>
      <c r="C6" s="2">
        <v>-0.5</v>
      </c>
    </row>
    <row r="7" spans="1:3" x14ac:dyDescent="0.25">
      <c r="B7" s="16" t="s">
        <v>282</v>
      </c>
      <c r="C7" s="2">
        <v>-0.49</v>
      </c>
    </row>
    <row r="8" spans="1:3" x14ac:dyDescent="0.25">
      <c r="B8" s="16" t="s">
        <v>283</v>
      </c>
      <c r="C8" s="2">
        <v>-0.47</v>
      </c>
    </row>
    <row r="9" spans="1:3" x14ac:dyDescent="0.25">
      <c r="B9" s="16" t="s">
        <v>284</v>
      </c>
      <c r="C9" s="2">
        <v>-0.47</v>
      </c>
    </row>
    <row r="10" spans="1:3" x14ac:dyDescent="0.25">
      <c r="B10" s="16" t="s">
        <v>285</v>
      </c>
      <c r="C10" s="2">
        <v>-0.47</v>
      </c>
    </row>
    <row r="11" spans="1:3" x14ac:dyDescent="0.25">
      <c r="B11" s="16" t="s">
        <v>286</v>
      </c>
      <c r="C11" s="2">
        <v>-0.47</v>
      </c>
    </row>
    <row r="12" spans="1:3" x14ac:dyDescent="0.25">
      <c r="B12" s="16" t="s">
        <v>287</v>
      </c>
      <c r="C12" s="2">
        <v>-0.46</v>
      </c>
    </row>
    <row r="13" spans="1:3" x14ac:dyDescent="0.25">
      <c r="B13" s="16" t="s">
        <v>288</v>
      </c>
      <c r="C13" s="2">
        <v>-0.45</v>
      </c>
    </row>
    <row r="14" spans="1:3" x14ac:dyDescent="0.25">
      <c r="B14" s="16" t="s">
        <v>289</v>
      </c>
      <c r="C14" s="2">
        <v>-0.44</v>
      </c>
    </row>
    <row r="15" spans="1:3" x14ac:dyDescent="0.25">
      <c r="B15" s="16" t="s">
        <v>290</v>
      </c>
      <c r="C15" s="2">
        <v>-0.43</v>
      </c>
    </row>
    <row r="16" spans="1:3" x14ac:dyDescent="0.25">
      <c r="B16" s="16" t="s">
        <v>291</v>
      </c>
      <c r="C16" s="2">
        <v>-0.43</v>
      </c>
    </row>
    <row r="17" spans="2:3" x14ac:dyDescent="0.25">
      <c r="B17" s="16" t="s">
        <v>292</v>
      </c>
      <c r="C17" s="2">
        <v>-0.42</v>
      </c>
    </row>
    <row r="18" spans="2:3" x14ac:dyDescent="0.25">
      <c r="B18" s="16" t="s">
        <v>293</v>
      </c>
      <c r="C18" s="2">
        <v>-0.42</v>
      </c>
    </row>
    <row r="19" spans="2:3" x14ac:dyDescent="0.25">
      <c r="B19" s="16" t="s">
        <v>294</v>
      </c>
      <c r="C19" s="2">
        <v>-0.41</v>
      </c>
    </row>
    <row r="20" spans="2:3" x14ac:dyDescent="0.25">
      <c r="B20" s="16" t="s">
        <v>295</v>
      </c>
      <c r="C20" s="2">
        <v>-0.41</v>
      </c>
    </row>
    <row r="21" spans="2:3" x14ac:dyDescent="0.25">
      <c r="B21" s="16" t="s">
        <v>296</v>
      </c>
      <c r="C21" s="2">
        <v>-0.41</v>
      </c>
    </row>
    <row r="22" spans="2:3" x14ac:dyDescent="0.25">
      <c r="B22" s="16" t="s">
        <v>297</v>
      </c>
      <c r="C22" s="2">
        <v>-0.41</v>
      </c>
    </row>
    <row r="23" spans="2:3" x14ac:dyDescent="0.25">
      <c r="B23" s="16" t="s">
        <v>298</v>
      </c>
      <c r="C23" s="2">
        <v>0.47</v>
      </c>
    </row>
    <row r="24" spans="2:3" x14ac:dyDescent="0.25">
      <c r="B24" s="16" t="s">
        <v>299</v>
      </c>
      <c r="C24" s="2">
        <v>0.47</v>
      </c>
    </row>
    <row r="25" spans="2:3" x14ac:dyDescent="0.25">
      <c r="B25" s="16" t="s">
        <v>194</v>
      </c>
      <c r="C25" s="2">
        <v>0.48</v>
      </c>
    </row>
    <row r="26" spans="2:3" x14ac:dyDescent="0.25">
      <c r="B26" s="16" t="s">
        <v>300</v>
      </c>
      <c r="C26" s="2">
        <v>0.48</v>
      </c>
    </row>
    <row r="27" spans="2:3" x14ac:dyDescent="0.25">
      <c r="B27" s="16" t="s">
        <v>301</v>
      </c>
      <c r="C27" s="2">
        <v>0.48</v>
      </c>
    </row>
    <row r="28" spans="2:3" x14ac:dyDescent="0.25">
      <c r="B28" s="16" t="s">
        <v>302</v>
      </c>
      <c r="C28" s="2">
        <v>0.5</v>
      </c>
    </row>
    <row r="29" spans="2:3" x14ac:dyDescent="0.25">
      <c r="B29" s="16" t="s">
        <v>303</v>
      </c>
      <c r="C29" s="2">
        <v>0.51</v>
      </c>
    </row>
    <row r="30" spans="2:3" x14ac:dyDescent="0.25">
      <c r="B30" s="16" t="s">
        <v>178</v>
      </c>
      <c r="C30" s="2">
        <v>0.51</v>
      </c>
    </row>
    <row r="31" spans="2:3" x14ac:dyDescent="0.25">
      <c r="B31" s="16" t="s">
        <v>274</v>
      </c>
      <c r="C31" s="2">
        <v>0.52</v>
      </c>
    </row>
    <row r="32" spans="2:3" x14ac:dyDescent="0.25">
      <c r="B32" s="16" t="s">
        <v>304</v>
      </c>
      <c r="C32" s="2">
        <v>0.52</v>
      </c>
    </row>
    <row r="33" spans="2:3" x14ac:dyDescent="0.25">
      <c r="B33" s="16" t="s">
        <v>305</v>
      </c>
      <c r="C33" s="2">
        <v>0.52</v>
      </c>
    </row>
    <row r="34" spans="2:3" x14ac:dyDescent="0.25">
      <c r="B34" s="16" t="s">
        <v>306</v>
      </c>
      <c r="C34" s="2">
        <v>0.53</v>
      </c>
    </row>
    <row r="35" spans="2:3" x14ac:dyDescent="0.25">
      <c r="B35" s="16" t="s">
        <v>307</v>
      </c>
      <c r="C35" s="2">
        <v>0.55000000000000004</v>
      </c>
    </row>
    <row r="36" spans="2:3" x14ac:dyDescent="0.25">
      <c r="B36" s="16" t="s">
        <v>308</v>
      </c>
      <c r="C36" s="2">
        <v>0.55000000000000004</v>
      </c>
    </row>
    <row r="37" spans="2:3" x14ac:dyDescent="0.25">
      <c r="B37" s="16" t="s">
        <v>273</v>
      </c>
      <c r="C37" s="2">
        <v>0.56000000000000005</v>
      </c>
    </row>
    <row r="38" spans="2:3" x14ac:dyDescent="0.25">
      <c r="B38" s="16" t="s">
        <v>180</v>
      </c>
      <c r="C38" s="2">
        <v>0.56000000000000005</v>
      </c>
    </row>
    <row r="39" spans="2:3" x14ac:dyDescent="0.25">
      <c r="B39" s="16" t="s">
        <v>309</v>
      </c>
      <c r="C39" s="2">
        <v>0.56999999999999995</v>
      </c>
    </row>
    <row r="40" spans="2:3" x14ac:dyDescent="0.25">
      <c r="B40" s="16" t="s">
        <v>105</v>
      </c>
      <c r="C40" s="2">
        <v>0.57999999999999996</v>
      </c>
    </row>
    <row r="41" spans="2:3" x14ac:dyDescent="0.25">
      <c r="B41" s="16" t="s">
        <v>310</v>
      </c>
      <c r="C41" s="2">
        <v>0.6</v>
      </c>
    </row>
    <row r="42" spans="2:3" x14ac:dyDescent="0.25">
      <c r="B42" s="16" t="s">
        <v>311</v>
      </c>
      <c r="C42" s="2">
        <v>0.63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D5FB-4E66-4AB0-83A3-8FBC954C8358}">
  <dimension ref="A2:AF89"/>
  <sheetViews>
    <sheetView topLeftCell="A18" zoomScale="71" zoomScaleNormal="71" workbookViewId="0">
      <selection activeCell="AA21" sqref="AA21"/>
    </sheetView>
  </sheetViews>
  <sheetFormatPr defaultRowHeight="15" x14ac:dyDescent="0.25"/>
  <sheetData>
    <row r="2" spans="1:29" x14ac:dyDescent="0.25">
      <c r="A2" s="7" t="s">
        <v>27</v>
      </c>
      <c r="B2" s="77" t="s">
        <v>18</v>
      </c>
      <c r="C2" s="77"/>
      <c r="D2" s="7"/>
      <c r="E2" s="77" t="s">
        <v>21</v>
      </c>
      <c r="F2" s="77"/>
      <c r="G2" s="7"/>
      <c r="H2" s="77" t="s">
        <v>26</v>
      </c>
      <c r="I2" s="77"/>
      <c r="J2" s="9"/>
      <c r="K2" s="77" t="s">
        <v>29</v>
      </c>
      <c r="L2" s="77"/>
      <c r="M2" s="7"/>
      <c r="N2" s="77" t="s">
        <v>22</v>
      </c>
      <c r="O2" s="77"/>
      <c r="P2" s="7"/>
      <c r="Q2" s="77" t="s">
        <v>25</v>
      </c>
      <c r="R2" s="77"/>
      <c r="S2" s="9"/>
      <c r="T2" s="77" t="s">
        <v>30</v>
      </c>
      <c r="U2" s="77"/>
      <c r="V2" s="9"/>
      <c r="W2" s="77" t="s">
        <v>31</v>
      </c>
      <c r="X2" s="77"/>
      <c r="Y2" s="9"/>
      <c r="Z2" s="77" t="s">
        <v>32</v>
      </c>
      <c r="AA2" s="77"/>
      <c r="AB2" s="9"/>
      <c r="AC2" s="9"/>
    </row>
    <row r="3" spans="1:29" x14ac:dyDescent="0.25">
      <c r="A3" s="6" t="s">
        <v>28</v>
      </c>
      <c r="B3" s="12" t="s">
        <v>12</v>
      </c>
      <c r="C3" s="86" t="s">
        <v>603</v>
      </c>
      <c r="D3" s="12"/>
      <c r="E3" s="12" t="s">
        <v>12</v>
      </c>
      <c r="F3" s="86" t="s">
        <v>603</v>
      </c>
      <c r="G3" s="12"/>
      <c r="H3" s="12" t="s">
        <v>12</v>
      </c>
      <c r="I3" s="86" t="s">
        <v>603</v>
      </c>
      <c r="J3" s="12"/>
      <c r="K3" s="12" t="s">
        <v>12</v>
      </c>
      <c r="L3" s="86" t="s">
        <v>603</v>
      </c>
      <c r="M3" s="12"/>
      <c r="N3" s="12" t="s">
        <v>12</v>
      </c>
      <c r="O3" s="86" t="s">
        <v>603</v>
      </c>
      <c r="P3" s="12"/>
      <c r="Q3" s="12" t="s">
        <v>12</v>
      </c>
      <c r="R3" s="86" t="s">
        <v>603</v>
      </c>
      <c r="S3" s="12"/>
      <c r="T3" s="12" t="s">
        <v>12</v>
      </c>
      <c r="U3" s="86" t="s">
        <v>603</v>
      </c>
      <c r="V3" s="12"/>
      <c r="W3" s="12" t="s">
        <v>12</v>
      </c>
      <c r="X3" s="86" t="s">
        <v>603</v>
      </c>
      <c r="Y3" s="12"/>
      <c r="Z3" s="12" t="s">
        <v>12</v>
      </c>
      <c r="AA3" s="86" t="s">
        <v>603</v>
      </c>
      <c r="AB3" s="8"/>
      <c r="AC3" s="8"/>
    </row>
    <row r="4" spans="1:29" x14ac:dyDescent="0.25">
      <c r="A4" s="9"/>
      <c r="B4" s="11">
        <v>41.5</v>
      </c>
      <c r="C4" s="11">
        <v>33.5</v>
      </c>
      <c r="D4" s="11"/>
      <c r="E4" s="11">
        <v>36.4</v>
      </c>
      <c r="F4" s="11">
        <v>30.2</v>
      </c>
      <c r="G4" s="11"/>
      <c r="H4" s="11">
        <v>21.8</v>
      </c>
      <c r="I4" s="11">
        <v>20.2</v>
      </c>
      <c r="J4" s="11"/>
      <c r="K4" s="11">
        <v>5.01</v>
      </c>
      <c r="L4" s="11">
        <v>1.31</v>
      </c>
      <c r="M4" s="11"/>
      <c r="N4" s="11">
        <v>2.21</v>
      </c>
      <c r="O4" s="11">
        <v>2.5299999999999998</v>
      </c>
      <c r="P4" s="11"/>
      <c r="Q4" s="11">
        <v>12.4</v>
      </c>
      <c r="R4" s="11">
        <v>6.05</v>
      </c>
      <c r="S4" s="11"/>
      <c r="T4" s="11">
        <v>2.92</v>
      </c>
      <c r="U4" s="11">
        <v>1.73</v>
      </c>
      <c r="V4" s="11"/>
      <c r="W4" s="11">
        <v>1.88</v>
      </c>
      <c r="X4" s="11">
        <v>0.44</v>
      </c>
      <c r="Y4" s="11"/>
      <c r="Z4" s="11">
        <v>2.41</v>
      </c>
      <c r="AA4" s="11">
        <v>1.23</v>
      </c>
      <c r="AB4" s="9"/>
      <c r="AC4" s="9"/>
    </row>
    <row r="5" spans="1:29" x14ac:dyDescent="0.25">
      <c r="A5" s="9"/>
      <c r="B5" s="11">
        <v>46.5</v>
      </c>
      <c r="C5" s="11">
        <v>34</v>
      </c>
      <c r="D5" s="11"/>
      <c r="E5" s="11">
        <v>35.1</v>
      </c>
      <c r="F5" s="11">
        <v>25.9</v>
      </c>
      <c r="G5" s="11"/>
      <c r="H5" s="11">
        <v>28.8</v>
      </c>
      <c r="I5" s="11">
        <v>26.6</v>
      </c>
      <c r="J5" s="11"/>
      <c r="K5" s="11">
        <v>4.96</v>
      </c>
      <c r="L5" s="11">
        <v>0.65</v>
      </c>
      <c r="M5" s="11"/>
      <c r="N5" s="11">
        <v>0.87</v>
      </c>
      <c r="O5" s="11">
        <v>1.25</v>
      </c>
      <c r="P5" s="11"/>
      <c r="Q5" s="11">
        <v>5.43</v>
      </c>
      <c r="R5" s="11">
        <v>5.77</v>
      </c>
      <c r="S5" s="11"/>
      <c r="T5" s="11">
        <v>3.49</v>
      </c>
      <c r="U5" s="11">
        <v>0.67</v>
      </c>
      <c r="V5" s="11"/>
      <c r="W5" s="11">
        <v>0.57999999999999996</v>
      </c>
      <c r="X5" s="11">
        <v>2.21</v>
      </c>
      <c r="Y5" s="11"/>
      <c r="Z5" s="11">
        <v>1.98</v>
      </c>
      <c r="AA5" s="11">
        <v>1.6</v>
      </c>
      <c r="AB5" s="9"/>
      <c r="AC5" s="9"/>
    </row>
    <row r="6" spans="1:29" x14ac:dyDescent="0.25">
      <c r="A6" s="9"/>
      <c r="B6" s="11">
        <v>30.1</v>
      </c>
      <c r="C6" s="11">
        <v>40.799999999999997</v>
      </c>
      <c r="D6" s="11"/>
      <c r="E6" s="11">
        <v>38.1</v>
      </c>
      <c r="F6" s="11">
        <v>29.8</v>
      </c>
      <c r="G6" s="11"/>
      <c r="H6" s="11">
        <v>26.2</v>
      </c>
      <c r="I6" s="11">
        <v>25.8</v>
      </c>
      <c r="J6" s="11"/>
      <c r="K6" s="11">
        <v>0.85</v>
      </c>
      <c r="L6" s="11">
        <v>1.84</v>
      </c>
      <c r="M6" s="11"/>
      <c r="N6" s="11">
        <v>1.6</v>
      </c>
      <c r="O6" s="11">
        <v>0.78</v>
      </c>
      <c r="P6" s="11"/>
      <c r="Q6" s="11">
        <v>14.1</v>
      </c>
      <c r="R6" s="11">
        <v>5.55</v>
      </c>
      <c r="S6" s="11"/>
      <c r="T6" s="11">
        <v>7.47</v>
      </c>
      <c r="U6" s="11">
        <v>1.52</v>
      </c>
      <c r="V6" s="11"/>
      <c r="W6" s="11">
        <v>0.89</v>
      </c>
      <c r="X6" s="11">
        <v>0.2</v>
      </c>
      <c r="Y6" s="11"/>
      <c r="Z6" s="11">
        <v>4.88</v>
      </c>
      <c r="AA6" s="11">
        <v>2.27</v>
      </c>
      <c r="AB6" s="9"/>
      <c r="AC6" s="9"/>
    </row>
    <row r="7" spans="1:29" x14ac:dyDescent="0.25">
      <c r="A7" s="9"/>
      <c r="B7" s="11">
        <v>49</v>
      </c>
      <c r="C7" s="11">
        <v>33.299999999999997</v>
      </c>
      <c r="D7" s="11"/>
      <c r="E7" s="11">
        <v>43.2</v>
      </c>
      <c r="F7" s="11">
        <v>30.8</v>
      </c>
      <c r="G7" s="11"/>
      <c r="H7" s="11">
        <v>36.1</v>
      </c>
      <c r="I7" s="11">
        <v>22.6</v>
      </c>
      <c r="J7" s="11"/>
      <c r="K7" s="11">
        <v>1.76</v>
      </c>
      <c r="L7" s="11">
        <v>3.45</v>
      </c>
      <c r="M7" s="11"/>
      <c r="N7" s="11">
        <v>6.72</v>
      </c>
      <c r="O7" s="11">
        <v>0.7</v>
      </c>
      <c r="P7" s="11"/>
      <c r="Q7" s="11">
        <v>11.6</v>
      </c>
      <c r="R7" s="11">
        <v>4.84</v>
      </c>
      <c r="S7" s="11"/>
      <c r="T7" s="11">
        <v>3.31</v>
      </c>
      <c r="U7" s="11">
        <v>2.3199999999999998</v>
      </c>
      <c r="V7" s="11"/>
      <c r="W7" s="11">
        <v>3.37</v>
      </c>
      <c r="X7" s="11">
        <v>3.1</v>
      </c>
      <c r="Y7" s="11"/>
      <c r="Z7" s="11">
        <v>4.49</v>
      </c>
      <c r="AA7" s="11">
        <v>3.42</v>
      </c>
      <c r="AB7" s="9"/>
      <c r="AC7" s="9"/>
    </row>
    <row r="8" spans="1:29" x14ac:dyDescent="0.25">
      <c r="A8" s="9"/>
      <c r="B8" s="11">
        <v>35.4</v>
      </c>
      <c r="C8" s="11">
        <v>30.4</v>
      </c>
      <c r="D8" s="11"/>
      <c r="E8" s="11">
        <v>30.8</v>
      </c>
      <c r="F8" s="11">
        <v>30.2</v>
      </c>
      <c r="G8" s="11"/>
      <c r="H8" s="11">
        <v>31</v>
      </c>
      <c r="I8" s="11">
        <v>34.1</v>
      </c>
      <c r="J8" s="11"/>
      <c r="K8" s="11">
        <v>1.7</v>
      </c>
      <c r="L8" s="11">
        <v>3.2</v>
      </c>
      <c r="M8" s="11"/>
      <c r="N8" s="11">
        <v>0.82</v>
      </c>
      <c r="O8" s="11">
        <v>1.81</v>
      </c>
      <c r="P8" s="11"/>
      <c r="Q8" s="11">
        <v>2.71</v>
      </c>
      <c r="R8" s="11">
        <v>1.94</v>
      </c>
      <c r="S8" s="11"/>
      <c r="T8" s="11">
        <v>4.5599999999999996</v>
      </c>
      <c r="U8" s="11">
        <v>3.57</v>
      </c>
      <c r="V8" s="11"/>
      <c r="W8" s="11">
        <v>1.72</v>
      </c>
      <c r="X8" s="11">
        <v>0.41</v>
      </c>
      <c r="Y8" s="11"/>
      <c r="Z8" s="11">
        <v>1.24</v>
      </c>
      <c r="AA8" s="11">
        <v>1.1499999999999999</v>
      </c>
      <c r="AB8" s="9"/>
      <c r="AC8" s="9"/>
    </row>
    <row r="9" spans="1:29" x14ac:dyDescent="0.25">
      <c r="A9" s="9"/>
      <c r="B9" s="11">
        <v>39.299999999999997</v>
      </c>
      <c r="C9" s="11">
        <v>34.5</v>
      </c>
      <c r="D9" s="11"/>
      <c r="E9" s="11">
        <v>24.3</v>
      </c>
      <c r="F9" s="11">
        <v>29</v>
      </c>
      <c r="G9" s="11"/>
      <c r="H9" s="11">
        <v>30.8</v>
      </c>
      <c r="I9" s="11">
        <v>15.2</v>
      </c>
      <c r="J9" s="11"/>
      <c r="K9" s="11">
        <v>4.92</v>
      </c>
      <c r="L9" s="11">
        <v>2.0299999999999998</v>
      </c>
      <c r="M9" s="11"/>
      <c r="N9" s="11">
        <v>24.1</v>
      </c>
      <c r="O9" s="11">
        <v>2.91</v>
      </c>
      <c r="P9" s="11"/>
      <c r="Q9" s="11">
        <v>3.13</v>
      </c>
      <c r="R9" s="11">
        <v>8.85</v>
      </c>
      <c r="S9" s="11"/>
      <c r="T9" s="11">
        <v>5.48</v>
      </c>
      <c r="U9" s="11">
        <v>2.0299999999999998</v>
      </c>
      <c r="V9" s="11"/>
      <c r="W9" s="11">
        <v>1.72</v>
      </c>
      <c r="X9" s="11">
        <v>0.73</v>
      </c>
      <c r="Y9" s="11"/>
      <c r="Z9" s="11">
        <v>1.79</v>
      </c>
      <c r="AA9" s="11">
        <v>0.61</v>
      </c>
      <c r="AB9" s="9"/>
      <c r="AC9" s="9"/>
    </row>
    <row r="10" spans="1:29" x14ac:dyDescent="0.25">
      <c r="A10" s="9"/>
      <c r="B10" s="11">
        <v>35.4</v>
      </c>
      <c r="C10" s="11">
        <v>41.9</v>
      </c>
      <c r="D10" s="11"/>
      <c r="E10" s="11">
        <v>48.3</v>
      </c>
      <c r="F10" s="11">
        <v>28</v>
      </c>
      <c r="G10" s="11"/>
      <c r="H10" s="11">
        <v>35.200000000000003</v>
      </c>
      <c r="I10" s="11">
        <v>36.1</v>
      </c>
      <c r="J10" s="11"/>
      <c r="K10" s="11">
        <v>12.5</v>
      </c>
      <c r="L10" s="11">
        <v>3.83</v>
      </c>
      <c r="M10" s="11"/>
      <c r="N10" s="11">
        <v>16.3</v>
      </c>
      <c r="O10" s="11">
        <v>2.2999999999999998</v>
      </c>
      <c r="P10" s="11"/>
      <c r="Q10" s="11">
        <v>6.93</v>
      </c>
      <c r="R10" s="11">
        <v>5.01</v>
      </c>
      <c r="S10" s="11"/>
      <c r="T10" s="11">
        <v>4.9400000000000004</v>
      </c>
      <c r="U10" s="11">
        <v>3.19</v>
      </c>
      <c r="V10" s="11"/>
      <c r="W10" s="11">
        <v>1.63</v>
      </c>
      <c r="X10" s="11">
        <v>5.1100000000000003</v>
      </c>
      <c r="Y10" s="11"/>
      <c r="Z10" s="11">
        <v>10.4</v>
      </c>
      <c r="AA10" s="11">
        <v>1.45</v>
      </c>
      <c r="AB10" s="9"/>
      <c r="AC10" s="9"/>
    </row>
    <row r="11" spans="1:29" x14ac:dyDescent="0.25">
      <c r="A11" s="9"/>
      <c r="B11" s="11">
        <v>33.799999999999997</v>
      </c>
      <c r="C11" s="11">
        <v>38.200000000000003</v>
      </c>
      <c r="D11" s="11"/>
      <c r="E11" s="11">
        <v>27.9</v>
      </c>
      <c r="F11" s="11">
        <v>17.899999999999999</v>
      </c>
      <c r="G11" s="11"/>
      <c r="H11" s="11">
        <v>23.5</v>
      </c>
      <c r="I11" s="11">
        <v>15.3</v>
      </c>
      <c r="J11" s="11"/>
      <c r="K11" s="11">
        <v>15.6</v>
      </c>
      <c r="L11" s="11">
        <v>3.6</v>
      </c>
      <c r="M11" s="11"/>
      <c r="N11" s="11">
        <v>2.62</v>
      </c>
      <c r="O11" s="11">
        <v>5.35</v>
      </c>
      <c r="P11" s="11"/>
      <c r="Q11" s="11">
        <v>2.04</v>
      </c>
      <c r="R11" s="11">
        <v>4.1500000000000004</v>
      </c>
      <c r="S11" s="11"/>
      <c r="T11" s="11">
        <v>5.28</v>
      </c>
      <c r="U11" s="11">
        <v>1.95</v>
      </c>
      <c r="V11" s="11"/>
      <c r="W11" s="11">
        <v>0.93</v>
      </c>
      <c r="X11" s="11">
        <v>1.03</v>
      </c>
      <c r="Y11" s="11"/>
      <c r="Z11" s="11">
        <v>8.26</v>
      </c>
      <c r="AA11" s="11">
        <v>2.2200000000000002</v>
      </c>
      <c r="AB11" s="9"/>
      <c r="AC11" s="9"/>
    </row>
    <row r="12" spans="1:29" x14ac:dyDescent="0.25">
      <c r="A12" s="9"/>
      <c r="B12" s="11">
        <v>39.5</v>
      </c>
      <c r="C12" s="11">
        <v>38.299999999999997</v>
      </c>
      <c r="D12" s="11"/>
      <c r="E12" s="11">
        <v>32.5</v>
      </c>
      <c r="F12" s="11">
        <v>21.8</v>
      </c>
      <c r="G12" s="11"/>
      <c r="H12" s="11">
        <v>15.8</v>
      </c>
      <c r="I12" s="11">
        <v>26.4</v>
      </c>
      <c r="J12" s="11"/>
      <c r="K12" s="11">
        <v>2.42</v>
      </c>
      <c r="L12" s="11">
        <v>3.74</v>
      </c>
      <c r="M12" s="11"/>
      <c r="N12" s="11">
        <v>15.6</v>
      </c>
      <c r="O12" s="11">
        <v>1.48</v>
      </c>
      <c r="P12" s="11"/>
      <c r="Q12" s="11">
        <v>3.33</v>
      </c>
      <c r="R12" s="11">
        <v>3.51</v>
      </c>
      <c r="S12" s="11"/>
      <c r="T12" s="11">
        <v>2.15</v>
      </c>
      <c r="U12" s="11">
        <v>2.12</v>
      </c>
      <c r="V12" s="11"/>
      <c r="W12" s="11">
        <v>1.36</v>
      </c>
      <c r="X12" s="11">
        <v>3.82</v>
      </c>
      <c r="Y12" s="11"/>
      <c r="Z12" s="11">
        <v>2.73</v>
      </c>
      <c r="AA12" s="11">
        <v>1.28</v>
      </c>
      <c r="AB12" s="9"/>
      <c r="AC12" s="9"/>
    </row>
    <row r="13" spans="1:29" x14ac:dyDescent="0.25">
      <c r="A13" s="9"/>
      <c r="B13" s="11">
        <v>33.6</v>
      </c>
      <c r="C13" s="11">
        <v>31.7</v>
      </c>
      <c r="D13" s="11"/>
      <c r="E13" s="11">
        <v>41.7</v>
      </c>
      <c r="F13" s="11">
        <v>20.5</v>
      </c>
      <c r="G13" s="11"/>
      <c r="H13" s="11">
        <v>23.1</v>
      </c>
      <c r="I13" s="11">
        <v>13.9</v>
      </c>
      <c r="J13" s="11"/>
      <c r="K13" s="11">
        <v>3.29</v>
      </c>
      <c r="L13" s="11">
        <v>6.64</v>
      </c>
      <c r="M13" s="11"/>
      <c r="N13" s="11">
        <v>26.6</v>
      </c>
      <c r="O13" s="11">
        <v>3.57</v>
      </c>
      <c r="P13" s="11"/>
      <c r="Q13" s="11">
        <v>8.1999999999999993</v>
      </c>
      <c r="R13" s="11">
        <v>1.7</v>
      </c>
      <c r="S13" s="11"/>
      <c r="T13" s="11">
        <v>1.85</v>
      </c>
      <c r="U13" s="11">
        <v>2.38</v>
      </c>
      <c r="V13" s="11"/>
      <c r="W13" s="11">
        <v>0.99</v>
      </c>
      <c r="X13" s="11">
        <v>0.35</v>
      </c>
      <c r="Y13" s="11"/>
      <c r="Z13" s="11">
        <v>3.3</v>
      </c>
      <c r="AA13" s="11">
        <v>1.84</v>
      </c>
      <c r="AB13" s="9"/>
      <c r="AC13" s="9"/>
    </row>
    <row r="14" spans="1:29" x14ac:dyDescent="0.25">
      <c r="A14" s="9"/>
      <c r="B14" s="11">
        <v>39.799999999999997</v>
      </c>
      <c r="C14" s="11">
        <v>40.299999999999997</v>
      </c>
      <c r="D14" s="11"/>
      <c r="E14" s="11">
        <v>41.1</v>
      </c>
      <c r="F14" s="11">
        <v>42.9</v>
      </c>
      <c r="G14" s="11"/>
      <c r="H14" s="11">
        <v>35.299999999999997</v>
      </c>
      <c r="I14" s="11">
        <v>29.3</v>
      </c>
      <c r="J14" s="11"/>
      <c r="K14" s="11">
        <v>5.0999999999999996</v>
      </c>
      <c r="L14" s="11">
        <v>7.73</v>
      </c>
      <c r="M14" s="11"/>
      <c r="N14" s="11">
        <v>8.0299999999999994</v>
      </c>
      <c r="O14" s="11">
        <v>1.85</v>
      </c>
      <c r="P14" s="11"/>
      <c r="Q14" s="11">
        <v>4.07</v>
      </c>
      <c r="R14" s="11">
        <v>4.25</v>
      </c>
      <c r="S14" s="11"/>
      <c r="T14" s="11">
        <v>1.62</v>
      </c>
      <c r="U14" s="11">
        <v>7.35</v>
      </c>
      <c r="V14" s="11"/>
      <c r="W14" s="11">
        <v>38.4</v>
      </c>
      <c r="X14" s="11">
        <v>2.21</v>
      </c>
      <c r="Y14" s="11"/>
      <c r="Z14" s="11">
        <v>3.92</v>
      </c>
      <c r="AA14" s="11"/>
      <c r="AB14" s="9"/>
      <c r="AC14" s="9"/>
    </row>
    <row r="15" spans="1:29" x14ac:dyDescent="0.25">
      <c r="A15" s="9"/>
      <c r="B15" s="11">
        <v>41.1</v>
      </c>
      <c r="C15" s="11">
        <v>39.4</v>
      </c>
      <c r="D15" s="11"/>
      <c r="E15" s="11">
        <v>39.799999999999997</v>
      </c>
      <c r="F15" s="11">
        <v>36.6</v>
      </c>
      <c r="G15" s="11"/>
      <c r="H15" s="11">
        <v>36.700000000000003</v>
      </c>
      <c r="I15" s="11">
        <v>25</v>
      </c>
      <c r="J15" s="11"/>
      <c r="K15" s="11">
        <v>4.63</v>
      </c>
      <c r="L15" s="11">
        <v>4.63</v>
      </c>
      <c r="M15" s="11"/>
      <c r="N15" s="11">
        <v>2.44</v>
      </c>
      <c r="O15" s="11">
        <v>2.54</v>
      </c>
      <c r="P15" s="11"/>
      <c r="Q15" s="11">
        <v>19.100000000000001</v>
      </c>
      <c r="R15" s="11">
        <v>2.33</v>
      </c>
      <c r="S15" s="11"/>
      <c r="T15" s="11">
        <v>3.4</v>
      </c>
      <c r="U15" s="11">
        <v>3.46</v>
      </c>
      <c r="V15" s="11"/>
      <c r="W15" s="11">
        <v>2.86</v>
      </c>
      <c r="X15" s="11">
        <v>2.5099999999999998</v>
      </c>
      <c r="Y15" s="11"/>
      <c r="Z15" s="11"/>
      <c r="AA15" s="11"/>
      <c r="AB15" s="9"/>
      <c r="AC15" s="9"/>
    </row>
    <row r="16" spans="1:29" x14ac:dyDescent="0.25">
      <c r="A16" s="9"/>
      <c r="B16" s="11"/>
      <c r="C16" s="11"/>
      <c r="D16" s="11"/>
      <c r="E16" s="11">
        <v>45.6</v>
      </c>
      <c r="F16" s="11">
        <v>41</v>
      </c>
      <c r="G16" s="11"/>
      <c r="H16" s="11">
        <v>41.6</v>
      </c>
      <c r="I16" s="11">
        <v>22.9</v>
      </c>
      <c r="J16" s="11"/>
      <c r="K16" s="11"/>
      <c r="L16" s="11"/>
      <c r="M16" s="11"/>
      <c r="N16" s="11">
        <v>5.75</v>
      </c>
      <c r="O16" s="11">
        <v>2.11</v>
      </c>
      <c r="P16" s="11"/>
      <c r="Q16" s="11">
        <v>9.73</v>
      </c>
      <c r="R16" s="11">
        <v>10.1</v>
      </c>
      <c r="S16" s="11"/>
      <c r="T16" s="11"/>
      <c r="U16" s="11"/>
      <c r="V16" s="11"/>
      <c r="W16" s="11">
        <v>3.2</v>
      </c>
      <c r="X16" s="11">
        <v>0.84</v>
      </c>
      <c r="Y16" s="11"/>
      <c r="Z16" s="11"/>
      <c r="AA16" s="11"/>
      <c r="AB16" s="9"/>
      <c r="AC16" s="9"/>
    </row>
    <row r="17" spans="1:32" x14ac:dyDescent="0.25">
      <c r="A17" s="9"/>
      <c r="B17" s="11"/>
      <c r="C17" s="11"/>
      <c r="D17" s="11"/>
      <c r="E17" s="11">
        <v>42.8</v>
      </c>
      <c r="F17" s="11">
        <v>42.8</v>
      </c>
      <c r="G17" s="11"/>
      <c r="H17" s="11">
        <v>38.5</v>
      </c>
      <c r="I17" s="11">
        <v>22.9</v>
      </c>
      <c r="J17" s="11"/>
      <c r="K17" s="11"/>
      <c r="L17" s="11"/>
      <c r="M17" s="11"/>
      <c r="N17" s="11">
        <v>3.09</v>
      </c>
      <c r="O17" s="11">
        <v>8.58</v>
      </c>
      <c r="P17" s="11"/>
      <c r="Q17" s="11">
        <v>4.97</v>
      </c>
      <c r="R17" s="11">
        <v>6.72</v>
      </c>
      <c r="S17" s="11"/>
      <c r="T17" s="11"/>
      <c r="U17" s="11"/>
      <c r="V17" s="11"/>
      <c r="W17" s="11">
        <v>6.91</v>
      </c>
      <c r="X17" s="11">
        <v>3.16</v>
      </c>
      <c r="Y17" s="11"/>
      <c r="Z17" s="11"/>
      <c r="AA17" s="11"/>
      <c r="AB17" s="9"/>
      <c r="AC17" s="9"/>
    </row>
    <row r="18" spans="1:32" ht="16.5" x14ac:dyDescent="0.25">
      <c r="A18" s="9"/>
      <c r="B18" s="11"/>
      <c r="C18" s="11"/>
      <c r="D18" s="11"/>
      <c r="E18" s="11">
        <v>39.6</v>
      </c>
      <c r="F18" s="11">
        <v>36.700000000000003</v>
      </c>
      <c r="G18" s="11"/>
      <c r="H18" s="11">
        <v>37.700000000000003</v>
      </c>
      <c r="I18" s="11">
        <v>20.7</v>
      </c>
      <c r="J18" s="11"/>
      <c r="K18" s="11"/>
      <c r="L18" s="11"/>
      <c r="M18" s="11"/>
      <c r="N18" s="11">
        <v>5.31</v>
      </c>
      <c r="O18" s="11">
        <v>2.12</v>
      </c>
      <c r="P18" s="11"/>
      <c r="Q18" s="11">
        <v>8.3699999999999992</v>
      </c>
      <c r="R18" s="11">
        <v>3.92</v>
      </c>
      <c r="S18" s="11"/>
      <c r="T18" s="11"/>
      <c r="U18" s="11"/>
      <c r="V18" s="11"/>
      <c r="W18" s="11">
        <v>21.6</v>
      </c>
      <c r="X18" s="11"/>
      <c r="Y18" s="11"/>
      <c r="Z18" s="11"/>
      <c r="AA18" s="11"/>
      <c r="AB18" s="9"/>
      <c r="AC18" s="9"/>
      <c r="AF18" s="88"/>
    </row>
    <row r="19" spans="1:3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3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32" ht="16.5" x14ac:dyDescent="0.25">
      <c r="A21" s="6" t="s">
        <v>33</v>
      </c>
      <c r="B21" s="12" t="s">
        <v>12</v>
      </c>
      <c r="C21" s="86" t="s">
        <v>602</v>
      </c>
      <c r="D21" s="12"/>
      <c r="E21" s="12" t="s">
        <v>12</v>
      </c>
      <c r="F21" s="86" t="s">
        <v>602</v>
      </c>
      <c r="G21" s="12"/>
      <c r="H21" s="12" t="s">
        <v>12</v>
      </c>
      <c r="I21" s="86" t="s">
        <v>602</v>
      </c>
      <c r="J21" s="12"/>
      <c r="K21" s="12" t="s">
        <v>12</v>
      </c>
      <c r="L21" s="86" t="s">
        <v>602</v>
      </c>
      <c r="M21" s="12"/>
      <c r="N21" s="12" t="s">
        <v>12</v>
      </c>
      <c r="O21" s="86" t="s">
        <v>602</v>
      </c>
      <c r="P21" s="12"/>
      <c r="Q21" s="12" t="s">
        <v>12</v>
      </c>
      <c r="R21" s="86" t="s">
        <v>602</v>
      </c>
      <c r="S21" s="12"/>
      <c r="T21" s="12" t="s">
        <v>12</v>
      </c>
      <c r="U21" s="86" t="s">
        <v>602</v>
      </c>
      <c r="V21" s="12"/>
      <c r="W21" s="12" t="s">
        <v>12</v>
      </c>
      <c r="X21" s="86" t="s">
        <v>602</v>
      </c>
      <c r="Y21" s="12"/>
      <c r="Z21" s="12" t="s">
        <v>12</v>
      </c>
      <c r="AA21" s="86" t="s">
        <v>602</v>
      </c>
      <c r="AB21" s="13"/>
      <c r="AC21" s="13"/>
    </row>
    <row r="22" spans="1:32" x14ac:dyDescent="0.25">
      <c r="A22" s="9"/>
      <c r="B22" s="11">
        <v>12</v>
      </c>
      <c r="C22" s="11">
        <v>32.299999999999997</v>
      </c>
      <c r="D22" s="11"/>
      <c r="E22" s="11">
        <v>1.08</v>
      </c>
      <c r="F22" s="11">
        <v>12.1</v>
      </c>
      <c r="G22" s="11"/>
      <c r="H22" s="11">
        <v>9.32</v>
      </c>
      <c r="I22" s="11">
        <v>22</v>
      </c>
      <c r="J22" s="11"/>
      <c r="K22" s="11">
        <v>63.4</v>
      </c>
      <c r="L22" s="11">
        <v>75.2</v>
      </c>
      <c r="M22" s="11"/>
      <c r="N22" s="11">
        <v>83.8</v>
      </c>
      <c r="O22" s="11">
        <v>82.5</v>
      </c>
      <c r="P22" s="11"/>
      <c r="Q22" s="11">
        <v>60.3</v>
      </c>
      <c r="R22" s="11">
        <v>78.2</v>
      </c>
      <c r="S22" s="11"/>
      <c r="T22" s="11">
        <v>74.099999999999994</v>
      </c>
      <c r="U22" s="11">
        <v>86</v>
      </c>
      <c r="V22" s="11"/>
      <c r="W22" s="11">
        <v>81.3</v>
      </c>
      <c r="X22" s="11">
        <v>85.1</v>
      </c>
      <c r="Y22" s="11"/>
      <c r="Z22" s="11">
        <v>84.7</v>
      </c>
      <c r="AA22" s="11">
        <v>81.599999999999994</v>
      </c>
      <c r="AB22" s="11"/>
      <c r="AC22" s="11"/>
    </row>
    <row r="23" spans="1:32" x14ac:dyDescent="0.25">
      <c r="A23" s="9"/>
      <c r="B23" s="11">
        <v>20.399999999999999</v>
      </c>
      <c r="C23" s="11">
        <v>35.4</v>
      </c>
      <c r="D23" s="11"/>
      <c r="E23" s="11">
        <v>3.13</v>
      </c>
      <c r="F23" s="11">
        <v>10.3</v>
      </c>
      <c r="G23" s="11"/>
      <c r="H23" s="11">
        <v>8.1199999999999992</v>
      </c>
      <c r="I23" s="11">
        <v>14.7</v>
      </c>
      <c r="J23" s="11"/>
      <c r="K23" s="11">
        <v>72.900000000000006</v>
      </c>
      <c r="L23" s="11">
        <v>60</v>
      </c>
      <c r="M23" s="11"/>
      <c r="N23" s="11">
        <v>83.1</v>
      </c>
      <c r="O23" s="11">
        <v>84.9</v>
      </c>
      <c r="P23" s="11"/>
      <c r="Q23" s="11">
        <v>74</v>
      </c>
      <c r="R23" s="11">
        <v>71.7</v>
      </c>
      <c r="S23" s="11"/>
      <c r="T23" s="11">
        <v>74.8</v>
      </c>
      <c r="U23" s="11">
        <v>95.2</v>
      </c>
      <c r="V23" s="11"/>
      <c r="W23" s="11">
        <v>90.4</v>
      </c>
      <c r="X23" s="11">
        <v>88.9</v>
      </c>
      <c r="Y23" s="11"/>
      <c r="Z23" s="11">
        <v>88.2</v>
      </c>
      <c r="AA23" s="11">
        <v>36.799999999999997</v>
      </c>
      <c r="AB23" s="11"/>
      <c r="AC23" s="11"/>
    </row>
    <row r="24" spans="1:32" x14ac:dyDescent="0.25">
      <c r="A24" s="9"/>
      <c r="B24" s="11">
        <v>24.6</v>
      </c>
      <c r="C24" s="11">
        <v>25.7</v>
      </c>
      <c r="D24" s="11"/>
      <c r="E24" s="11">
        <v>3.75</v>
      </c>
      <c r="F24" s="11">
        <v>4.93</v>
      </c>
      <c r="G24" s="11"/>
      <c r="H24" s="11">
        <v>6.71</v>
      </c>
      <c r="I24" s="11">
        <v>29.2</v>
      </c>
      <c r="J24" s="11"/>
      <c r="K24" s="11">
        <v>81</v>
      </c>
      <c r="L24" s="11">
        <v>82.4</v>
      </c>
      <c r="M24" s="11"/>
      <c r="N24" s="11">
        <v>83</v>
      </c>
      <c r="O24" s="11">
        <v>86.5</v>
      </c>
      <c r="P24" s="11"/>
      <c r="Q24" s="11">
        <v>57.1</v>
      </c>
      <c r="R24" s="11">
        <v>70.400000000000006</v>
      </c>
      <c r="S24" s="11"/>
      <c r="T24" s="11">
        <v>69.2</v>
      </c>
      <c r="U24" s="11">
        <v>86.4</v>
      </c>
      <c r="V24" s="11"/>
      <c r="W24" s="11">
        <v>88.4</v>
      </c>
      <c r="X24" s="11">
        <v>93.2</v>
      </c>
      <c r="Y24" s="11"/>
      <c r="Z24" s="11">
        <v>76.7</v>
      </c>
      <c r="AA24" s="11">
        <v>77.900000000000006</v>
      </c>
      <c r="AB24" s="11"/>
      <c r="AC24" s="11"/>
    </row>
    <row r="25" spans="1:32" x14ac:dyDescent="0.25">
      <c r="A25" s="9"/>
      <c r="B25" s="11">
        <v>13.6</v>
      </c>
      <c r="C25" s="11">
        <v>29</v>
      </c>
      <c r="D25" s="11"/>
      <c r="E25" s="11">
        <v>2.4</v>
      </c>
      <c r="F25" s="11">
        <v>5.38</v>
      </c>
      <c r="G25" s="11"/>
      <c r="H25" s="11">
        <v>5.1100000000000003</v>
      </c>
      <c r="I25" s="11">
        <v>22.4</v>
      </c>
      <c r="J25" s="11"/>
      <c r="K25" s="11">
        <v>84.2</v>
      </c>
      <c r="L25" s="11">
        <v>76</v>
      </c>
      <c r="M25" s="11"/>
      <c r="N25" s="11">
        <v>73.599999999999994</v>
      </c>
      <c r="O25" s="11">
        <v>85.8</v>
      </c>
      <c r="P25" s="11"/>
      <c r="Q25" s="11">
        <v>56.9</v>
      </c>
      <c r="R25" s="11">
        <v>73.2</v>
      </c>
      <c r="S25" s="11"/>
      <c r="T25" s="11">
        <v>87.1</v>
      </c>
      <c r="U25" s="11">
        <v>85.1</v>
      </c>
      <c r="V25" s="11"/>
      <c r="W25" s="11">
        <v>79.7</v>
      </c>
      <c r="X25" s="11">
        <v>33</v>
      </c>
      <c r="Y25" s="11"/>
      <c r="Z25" s="11">
        <v>76.599999999999994</v>
      </c>
      <c r="AA25" s="11">
        <v>74.900000000000006</v>
      </c>
      <c r="AB25" s="11"/>
      <c r="AC25" s="11"/>
    </row>
    <row r="26" spans="1:32" x14ac:dyDescent="0.25">
      <c r="A26" s="9"/>
      <c r="B26" s="11">
        <v>20.3</v>
      </c>
      <c r="C26" s="11">
        <v>24.3</v>
      </c>
      <c r="D26" s="11"/>
      <c r="E26" s="11">
        <v>0.61</v>
      </c>
      <c r="F26" s="11">
        <v>8.11</v>
      </c>
      <c r="G26" s="11"/>
      <c r="H26" s="11">
        <v>5.68</v>
      </c>
      <c r="I26" s="11">
        <v>28.4</v>
      </c>
      <c r="J26" s="11"/>
      <c r="K26" s="11">
        <v>82.1</v>
      </c>
      <c r="L26" s="11">
        <v>80.099999999999994</v>
      </c>
      <c r="M26" s="11"/>
      <c r="N26" s="11">
        <v>76.900000000000006</v>
      </c>
      <c r="O26" s="11">
        <v>89.4</v>
      </c>
      <c r="P26" s="11"/>
      <c r="Q26" s="11">
        <v>72.900000000000006</v>
      </c>
      <c r="R26" s="11">
        <v>51.1</v>
      </c>
      <c r="S26" s="11"/>
      <c r="T26" s="11">
        <v>77.099999999999994</v>
      </c>
      <c r="U26" s="11">
        <v>79.099999999999994</v>
      </c>
      <c r="V26" s="11"/>
      <c r="W26" s="11">
        <v>84.1</v>
      </c>
      <c r="X26" s="11">
        <v>83.8</v>
      </c>
      <c r="Y26" s="11"/>
      <c r="Z26" s="11">
        <v>43.3</v>
      </c>
      <c r="AA26" s="11">
        <v>81.5</v>
      </c>
      <c r="AB26" s="11"/>
      <c r="AC26" s="11"/>
    </row>
    <row r="27" spans="1:32" x14ac:dyDescent="0.25">
      <c r="A27" s="9"/>
      <c r="B27" s="11">
        <v>11.1</v>
      </c>
      <c r="C27" s="11">
        <v>30.3</v>
      </c>
      <c r="D27" s="11"/>
      <c r="E27" s="11">
        <v>3.29</v>
      </c>
      <c r="F27" s="11">
        <v>32.200000000000003</v>
      </c>
      <c r="G27" s="11"/>
      <c r="H27" s="11">
        <v>22.1</v>
      </c>
      <c r="I27" s="11">
        <v>54.4</v>
      </c>
      <c r="J27" s="11"/>
      <c r="K27" s="11">
        <v>70.5</v>
      </c>
      <c r="L27" s="11">
        <v>74.099999999999994</v>
      </c>
      <c r="M27" s="11"/>
      <c r="N27" s="11">
        <v>68.099999999999994</v>
      </c>
      <c r="O27" s="11">
        <v>78</v>
      </c>
      <c r="P27" s="11"/>
      <c r="Q27" s="11">
        <v>68.2</v>
      </c>
      <c r="R27" s="11">
        <v>60.8</v>
      </c>
      <c r="S27" s="11"/>
      <c r="T27" s="11">
        <v>69.7</v>
      </c>
      <c r="U27" s="11">
        <v>85.2</v>
      </c>
      <c r="V27" s="11"/>
      <c r="W27" s="11">
        <v>65.2</v>
      </c>
      <c r="X27" s="11">
        <v>91.1</v>
      </c>
      <c r="Y27" s="11"/>
      <c r="Z27" s="11">
        <v>54.1</v>
      </c>
      <c r="AA27" s="11">
        <v>68.900000000000006</v>
      </c>
      <c r="AB27" s="11"/>
      <c r="AC27" s="11"/>
    </row>
    <row r="28" spans="1:32" x14ac:dyDescent="0.25">
      <c r="A28" s="9"/>
      <c r="B28" s="11">
        <v>24.8</v>
      </c>
      <c r="C28" s="11">
        <v>28.9</v>
      </c>
      <c r="D28" s="11"/>
      <c r="E28" s="11">
        <v>6.56</v>
      </c>
      <c r="F28" s="11">
        <v>21.1</v>
      </c>
      <c r="G28" s="11"/>
      <c r="H28" s="11">
        <v>15.9</v>
      </c>
      <c r="I28" s="11">
        <v>32.299999999999997</v>
      </c>
      <c r="J28" s="11"/>
      <c r="K28" s="11">
        <v>55.4</v>
      </c>
      <c r="L28" s="11">
        <v>70</v>
      </c>
      <c r="M28" s="11"/>
      <c r="N28" s="11">
        <v>45.9</v>
      </c>
      <c r="O28" s="11">
        <v>72</v>
      </c>
      <c r="P28" s="11"/>
      <c r="Q28" s="11">
        <v>65.8</v>
      </c>
      <c r="R28" s="11">
        <v>66.2</v>
      </c>
      <c r="S28" s="11"/>
      <c r="T28" s="11">
        <v>55.6</v>
      </c>
      <c r="U28" s="11">
        <v>72.3</v>
      </c>
      <c r="V28" s="11"/>
      <c r="W28" s="11">
        <v>74.5</v>
      </c>
      <c r="X28" s="11">
        <v>77</v>
      </c>
      <c r="Y28" s="11"/>
      <c r="Z28" s="11">
        <v>54.6</v>
      </c>
      <c r="AA28" s="11">
        <v>32.200000000000003</v>
      </c>
      <c r="AB28" s="11"/>
      <c r="AC28" s="11"/>
    </row>
    <row r="29" spans="1:32" x14ac:dyDescent="0.25">
      <c r="A29" s="9"/>
      <c r="B29" s="11">
        <v>22.5</v>
      </c>
      <c r="C29" s="11">
        <v>24.1</v>
      </c>
      <c r="D29" s="11"/>
      <c r="E29" s="11">
        <v>6.18</v>
      </c>
      <c r="F29" s="11">
        <v>44.3</v>
      </c>
      <c r="G29" s="11"/>
      <c r="H29" s="11">
        <v>10</v>
      </c>
      <c r="I29" s="11">
        <v>35.4</v>
      </c>
      <c r="J29" s="11"/>
      <c r="K29" s="11">
        <v>58.2</v>
      </c>
      <c r="L29" s="11">
        <v>77.400000000000006</v>
      </c>
      <c r="M29" s="11"/>
      <c r="N29" s="11">
        <v>73.8</v>
      </c>
      <c r="O29" s="11">
        <v>77.5</v>
      </c>
      <c r="P29" s="11"/>
      <c r="Q29" s="11">
        <v>57.7</v>
      </c>
      <c r="R29" s="11">
        <v>63.6</v>
      </c>
      <c r="S29" s="11"/>
      <c r="T29" s="11">
        <v>71.7</v>
      </c>
      <c r="U29" s="11">
        <v>65.400000000000006</v>
      </c>
      <c r="V29" s="11"/>
      <c r="W29" s="11">
        <v>80.400000000000006</v>
      </c>
      <c r="X29" s="11">
        <v>86.3</v>
      </c>
      <c r="Y29" s="11"/>
      <c r="Z29" s="11">
        <v>41.9</v>
      </c>
      <c r="AA29" s="11">
        <v>58</v>
      </c>
      <c r="AB29" s="11"/>
      <c r="AC29" s="11"/>
    </row>
    <row r="30" spans="1:32" x14ac:dyDescent="0.25">
      <c r="A30" s="9"/>
      <c r="B30" s="11">
        <v>18.5</v>
      </c>
      <c r="C30" s="11">
        <v>14.1</v>
      </c>
      <c r="D30" s="11"/>
      <c r="E30" s="11">
        <v>1.57</v>
      </c>
      <c r="F30" s="11">
        <v>30.2</v>
      </c>
      <c r="G30" s="11"/>
      <c r="H30" s="11">
        <v>12</v>
      </c>
      <c r="I30" s="11">
        <v>29.4</v>
      </c>
      <c r="J30" s="11"/>
      <c r="K30" s="11">
        <v>84.1</v>
      </c>
      <c r="L30" s="11">
        <v>83.5</v>
      </c>
      <c r="M30" s="11"/>
      <c r="N30" s="11">
        <v>47</v>
      </c>
      <c r="O30" s="11">
        <v>48.3</v>
      </c>
      <c r="P30" s="11"/>
      <c r="Q30" s="11">
        <v>68.8</v>
      </c>
      <c r="R30" s="11">
        <v>64.7</v>
      </c>
      <c r="S30" s="11"/>
      <c r="T30" s="11">
        <v>73.7</v>
      </c>
      <c r="U30" s="11">
        <v>87.7</v>
      </c>
      <c r="V30" s="11"/>
      <c r="W30" s="11">
        <v>71.8</v>
      </c>
      <c r="X30" s="11">
        <v>48.1</v>
      </c>
      <c r="Y30" s="11"/>
      <c r="Z30" s="11">
        <v>52.8</v>
      </c>
      <c r="AA30" s="11">
        <v>63.6</v>
      </c>
      <c r="AB30" s="11"/>
      <c r="AC30" s="11"/>
    </row>
    <row r="31" spans="1:32" x14ac:dyDescent="0.25">
      <c r="A31" s="9"/>
      <c r="B31" s="11">
        <v>17.8</v>
      </c>
      <c r="C31" s="11">
        <v>33.5</v>
      </c>
      <c r="D31" s="11"/>
      <c r="E31" s="11">
        <v>1.43</v>
      </c>
      <c r="F31" s="11">
        <v>28.1</v>
      </c>
      <c r="G31" s="11"/>
      <c r="H31" s="11">
        <v>9.91</v>
      </c>
      <c r="I31" s="11">
        <v>25.3</v>
      </c>
      <c r="J31" s="11"/>
      <c r="K31" s="11">
        <v>69.400000000000006</v>
      </c>
      <c r="L31" s="11">
        <v>79.400000000000006</v>
      </c>
      <c r="M31" s="11"/>
      <c r="N31" s="11">
        <v>37.4</v>
      </c>
      <c r="O31" s="11">
        <v>79.599999999999994</v>
      </c>
      <c r="P31" s="11"/>
      <c r="Q31" s="11">
        <v>62.2</v>
      </c>
      <c r="R31" s="11">
        <v>68.3</v>
      </c>
      <c r="S31" s="11"/>
      <c r="T31" s="11">
        <v>53.1</v>
      </c>
      <c r="U31" s="11">
        <v>84.6</v>
      </c>
      <c r="V31" s="11"/>
      <c r="W31" s="11">
        <v>45.3</v>
      </c>
      <c r="X31" s="11">
        <v>80.400000000000006</v>
      </c>
      <c r="Y31" s="11"/>
      <c r="Z31" s="11">
        <v>76.099999999999994</v>
      </c>
      <c r="AA31" s="11">
        <v>66.099999999999994</v>
      </c>
      <c r="AB31" s="11"/>
      <c r="AC31" s="11"/>
    </row>
    <row r="32" spans="1:32" x14ac:dyDescent="0.25">
      <c r="A32" s="9"/>
      <c r="B32" s="11">
        <v>21.4</v>
      </c>
      <c r="C32" s="11">
        <v>12.2</v>
      </c>
      <c r="D32" s="11"/>
      <c r="E32" s="11">
        <v>9.61</v>
      </c>
      <c r="F32" s="11">
        <v>19</v>
      </c>
      <c r="G32" s="11"/>
      <c r="H32" s="11">
        <v>6.05</v>
      </c>
      <c r="I32" s="11">
        <v>11.8</v>
      </c>
      <c r="J32" s="11"/>
      <c r="K32" s="11">
        <v>73.599999999999994</v>
      </c>
      <c r="L32" s="11">
        <v>73.7</v>
      </c>
      <c r="M32" s="11"/>
      <c r="N32" s="11">
        <v>64.900000000000006</v>
      </c>
      <c r="O32" s="11">
        <v>65.099999999999994</v>
      </c>
      <c r="P32" s="11"/>
      <c r="Q32" s="11">
        <v>54.2</v>
      </c>
      <c r="R32" s="11">
        <v>57.7</v>
      </c>
      <c r="S32" s="11"/>
      <c r="T32" s="11">
        <v>70.599999999999994</v>
      </c>
      <c r="U32" s="11">
        <v>64.2</v>
      </c>
      <c r="V32" s="11"/>
      <c r="W32" s="11">
        <v>65.400000000000006</v>
      </c>
      <c r="X32" s="11">
        <v>75.5</v>
      </c>
      <c r="Y32" s="11"/>
      <c r="Z32" s="11">
        <v>67.7</v>
      </c>
      <c r="AA32" s="11"/>
      <c r="AB32" s="11"/>
      <c r="AC32" s="11"/>
    </row>
    <row r="33" spans="1:29" x14ac:dyDescent="0.25">
      <c r="A33" s="9"/>
      <c r="B33" s="11">
        <v>16.899999999999999</v>
      </c>
      <c r="C33" s="11">
        <v>19.5</v>
      </c>
      <c r="D33" s="11"/>
      <c r="E33" s="11">
        <v>6.39</v>
      </c>
      <c r="F33" s="11">
        <v>13.1</v>
      </c>
      <c r="G33" s="11"/>
      <c r="H33" s="11">
        <v>3.79</v>
      </c>
      <c r="I33" s="11">
        <v>15.9</v>
      </c>
      <c r="J33" s="11"/>
      <c r="K33" s="11">
        <v>69.400000000000006</v>
      </c>
      <c r="L33" s="11">
        <v>80.7</v>
      </c>
      <c r="M33" s="11"/>
      <c r="N33" s="11">
        <v>71.8</v>
      </c>
      <c r="O33" s="11">
        <v>67.599999999999994</v>
      </c>
      <c r="P33" s="11"/>
      <c r="Q33" s="11">
        <v>28.1</v>
      </c>
      <c r="R33" s="11">
        <v>61.2</v>
      </c>
      <c r="S33" s="11"/>
      <c r="T33" s="11">
        <v>72.5</v>
      </c>
      <c r="U33" s="11">
        <v>77.599999999999994</v>
      </c>
      <c r="V33" s="11"/>
      <c r="W33" s="11">
        <v>76.900000000000006</v>
      </c>
      <c r="X33" s="11">
        <v>48.3</v>
      </c>
      <c r="Y33" s="11"/>
      <c r="Z33" s="11"/>
      <c r="AA33" s="11"/>
      <c r="AB33" s="11"/>
      <c r="AC33" s="11"/>
    </row>
    <row r="34" spans="1:29" x14ac:dyDescent="0.25">
      <c r="A34" s="9"/>
      <c r="B34" s="11"/>
      <c r="C34" s="11"/>
      <c r="D34" s="11"/>
      <c r="E34" s="11">
        <v>3.77</v>
      </c>
      <c r="F34" s="11">
        <v>21.1</v>
      </c>
      <c r="G34" s="11"/>
      <c r="H34" s="11">
        <v>24.9</v>
      </c>
      <c r="I34" s="11">
        <v>23.5</v>
      </c>
      <c r="J34" s="11"/>
      <c r="K34" s="11"/>
      <c r="L34" s="11"/>
      <c r="M34" s="11"/>
      <c r="N34" s="11">
        <v>64.8</v>
      </c>
      <c r="O34" s="11">
        <v>62.6</v>
      </c>
      <c r="P34" s="11"/>
      <c r="Q34" s="11">
        <v>52.7</v>
      </c>
      <c r="R34" s="11">
        <v>39.700000000000003</v>
      </c>
      <c r="S34" s="11"/>
      <c r="T34" s="11"/>
      <c r="U34" s="11"/>
      <c r="V34" s="11"/>
      <c r="W34" s="11">
        <v>77.400000000000006</v>
      </c>
      <c r="X34" s="11">
        <v>70.7</v>
      </c>
      <c r="Y34" s="11"/>
      <c r="Z34" s="11"/>
      <c r="AA34" s="11"/>
      <c r="AB34" s="11"/>
      <c r="AC34" s="11"/>
    </row>
    <row r="35" spans="1:29" x14ac:dyDescent="0.25">
      <c r="A35" s="9"/>
      <c r="B35" s="11"/>
      <c r="C35" s="11"/>
      <c r="D35" s="11"/>
      <c r="E35" s="11">
        <v>5.51</v>
      </c>
      <c r="F35" s="11">
        <v>14.3</v>
      </c>
      <c r="G35" s="11"/>
      <c r="H35" s="11">
        <v>46.6</v>
      </c>
      <c r="I35" s="11">
        <v>52.9</v>
      </c>
      <c r="J35" s="11"/>
      <c r="K35" s="11"/>
      <c r="L35" s="11"/>
      <c r="M35" s="11"/>
      <c r="N35" s="11">
        <v>69.5</v>
      </c>
      <c r="O35" s="11">
        <v>45.2</v>
      </c>
      <c r="P35" s="11"/>
      <c r="Q35" s="11">
        <v>63.1</v>
      </c>
      <c r="R35" s="11">
        <v>41.5</v>
      </c>
      <c r="S35" s="11"/>
      <c r="T35" s="11"/>
      <c r="U35" s="11"/>
      <c r="V35" s="11"/>
      <c r="W35" s="11">
        <v>78.5</v>
      </c>
      <c r="X35" s="11">
        <v>60.9</v>
      </c>
      <c r="Y35" s="11"/>
      <c r="Z35" s="11"/>
      <c r="AA35" s="11"/>
      <c r="AB35" s="11"/>
      <c r="AC35" s="11"/>
    </row>
    <row r="36" spans="1:29" x14ac:dyDescent="0.25">
      <c r="A36" s="9"/>
      <c r="B36" s="11"/>
      <c r="C36" s="11"/>
      <c r="D36" s="11"/>
      <c r="E36" s="11">
        <v>3.93</v>
      </c>
      <c r="F36" s="11">
        <v>22.1</v>
      </c>
      <c r="G36" s="11"/>
      <c r="H36" s="11">
        <v>34.700000000000003</v>
      </c>
      <c r="I36" s="11">
        <v>53.3</v>
      </c>
      <c r="J36" s="11"/>
      <c r="K36" s="11"/>
      <c r="L36" s="11"/>
      <c r="M36" s="11"/>
      <c r="N36" s="11">
        <v>49.7</v>
      </c>
      <c r="O36" s="11">
        <v>61.2</v>
      </c>
      <c r="P36" s="11"/>
      <c r="Q36" s="11">
        <v>53.9</v>
      </c>
      <c r="R36" s="11">
        <v>64.8</v>
      </c>
      <c r="S36" s="11"/>
      <c r="T36" s="11"/>
      <c r="U36" s="11"/>
      <c r="V36" s="11"/>
      <c r="W36" s="11">
        <v>63.5</v>
      </c>
      <c r="X36" s="11"/>
      <c r="Y36" s="11"/>
      <c r="Z36" s="11"/>
      <c r="AA36" s="11"/>
      <c r="AB36" s="11"/>
      <c r="AC36" s="11"/>
    </row>
    <row r="37" spans="1:29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.5" x14ac:dyDescent="0.25">
      <c r="A39" s="6" t="s">
        <v>34</v>
      </c>
      <c r="B39" s="12" t="s">
        <v>12</v>
      </c>
      <c r="C39" s="86" t="s">
        <v>602</v>
      </c>
      <c r="D39" s="12"/>
      <c r="E39" s="12" t="s">
        <v>12</v>
      </c>
      <c r="F39" s="86" t="s">
        <v>602</v>
      </c>
      <c r="G39" s="12"/>
      <c r="H39" s="12" t="s">
        <v>12</v>
      </c>
      <c r="I39" s="86" t="s">
        <v>602</v>
      </c>
      <c r="J39" s="12"/>
      <c r="K39" s="12" t="s">
        <v>12</v>
      </c>
      <c r="L39" s="86" t="s">
        <v>602</v>
      </c>
      <c r="M39" s="12"/>
      <c r="N39" s="12" t="s">
        <v>12</v>
      </c>
      <c r="O39" s="86" t="s">
        <v>602</v>
      </c>
      <c r="P39" s="12"/>
      <c r="Q39" s="12" t="s">
        <v>12</v>
      </c>
      <c r="R39" s="86" t="s">
        <v>602</v>
      </c>
      <c r="S39" s="12"/>
      <c r="T39" s="12" t="s">
        <v>12</v>
      </c>
      <c r="U39" s="86" t="s">
        <v>602</v>
      </c>
      <c r="V39" s="12"/>
      <c r="W39" s="12" t="s">
        <v>12</v>
      </c>
      <c r="X39" s="86" t="s">
        <v>602</v>
      </c>
      <c r="Y39" s="12"/>
      <c r="Z39" s="12" t="s">
        <v>12</v>
      </c>
      <c r="AA39" s="86" t="s">
        <v>602</v>
      </c>
      <c r="AB39" s="12"/>
      <c r="AC39" s="12"/>
    </row>
    <row r="40" spans="1:29" x14ac:dyDescent="0.25">
      <c r="A40" s="9"/>
      <c r="B40" s="11">
        <v>4.8499999999999996</v>
      </c>
      <c r="C40" s="11">
        <v>4.87</v>
      </c>
      <c r="D40" s="11"/>
      <c r="E40" s="11">
        <v>0.4</v>
      </c>
      <c r="F40" s="11">
        <v>1.9</v>
      </c>
      <c r="G40" s="11"/>
      <c r="H40" s="11">
        <v>0.87</v>
      </c>
      <c r="I40" s="11">
        <v>2.2999999999999998</v>
      </c>
      <c r="J40" s="11"/>
      <c r="K40" s="11">
        <v>24.4</v>
      </c>
      <c r="L40" s="11">
        <v>19.5</v>
      </c>
      <c r="M40" s="11"/>
      <c r="N40" s="11">
        <v>17.8</v>
      </c>
      <c r="O40" s="11">
        <v>27.5</v>
      </c>
      <c r="P40" s="11"/>
      <c r="Q40" s="11">
        <v>29.2</v>
      </c>
      <c r="R40" s="11">
        <v>29.2</v>
      </c>
      <c r="S40" s="11"/>
      <c r="T40" s="11">
        <v>21.6</v>
      </c>
      <c r="U40" s="11">
        <v>10.199999999999999</v>
      </c>
      <c r="V40" s="11"/>
      <c r="W40" s="11">
        <v>27.3</v>
      </c>
      <c r="X40" s="11">
        <v>19</v>
      </c>
      <c r="Y40" s="11"/>
      <c r="Z40" s="11">
        <v>22</v>
      </c>
      <c r="AA40" s="11">
        <v>36.200000000000003</v>
      </c>
      <c r="AB40" s="11"/>
      <c r="AC40" s="11"/>
    </row>
    <row r="41" spans="1:29" ht="17.25" x14ac:dyDescent="0.25">
      <c r="A41" s="9"/>
      <c r="B41" s="11">
        <v>3.29</v>
      </c>
      <c r="C41" s="11">
        <v>6.17</v>
      </c>
      <c r="D41" s="11"/>
      <c r="E41" s="11">
        <v>0.48</v>
      </c>
      <c r="F41" s="11">
        <v>5.04</v>
      </c>
      <c r="G41" s="11"/>
      <c r="H41" s="11">
        <v>1.96</v>
      </c>
      <c r="I41" s="11">
        <v>4.42</v>
      </c>
      <c r="J41" s="11"/>
      <c r="K41" s="11">
        <v>16.3</v>
      </c>
      <c r="L41" s="11">
        <v>37.6</v>
      </c>
      <c r="M41" s="11"/>
      <c r="N41" s="87">
        <v>20.7</v>
      </c>
      <c r="O41" s="11">
        <v>22.2</v>
      </c>
      <c r="P41" s="11"/>
      <c r="Q41" s="11">
        <v>16.3</v>
      </c>
      <c r="R41" s="11">
        <v>27</v>
      </c>
      <c r="S41" s="11"/>
      <c r="T41" s="11">
        <v>19.3</v>
      </c>
      <c r="U41" s="11">
        <v>3.41</v>
      </c>
      <c r="V41" s="11"/>
      <c r="W41" s="11">
        <v>14</v>
      </c>
      <c r="X41" s="11">
        <v>34.799999999999997</v>
      </c>
      <c r="Y41" s="11"/>
      <c r="Z41" s="11">
        <v>27.2</v>
      </c>
      <c r="AA41" s="11">
        <v>29.4</v>
      </c>
      <c r="AB41" s="11"/>
      <c r="AC41" s="11"/>
    </row>
    <row r="42" spans="1:29" x14ac:dyDescent="0.25">
      <c r="A42" s="9"/>
      <c r="B42" s="11">
        <v>15.3</v>
      </c>
      <c r="C42" s="11">
        <v>5.78</v>
      </c>
      <c r="D42" s="11"/>
      <c r="E42" s="11">
        <v>0.32</v>
      </c>
      <c r="F42" s="11">
        <v>1.71</v>
      </c>
      <c r="G42" s="11"/>
      <c r="H42" s="11">
        <v>1.1399999999999999</v>
      </c>
      <c r="I42" s="11">
        <v>4.18</v>
      </c>
      <c r="J42" s="11"/>
      <c r="K42" s="11">
        <v>13.4</v>
      </c>
      <c r="L42" s="11">
        <v>13.1</v>
      </c>
      <c r="M42" s="11"/>
      <c r="N42" s="11">
        <v>21</v>
      </c>
      <c r="O42" s="11">
        <v>30.3</v>
      </c>
      <c r="P42" s="11"/>
      <c r="Q42" s="11">
        <v>22.7</v>
      </c>
      <c r="R42" s="11">
        <v>28.3</v>
      </c>
      <c r="S42" s="11"/>
      <c r="T42" s="11">
        <v>19.2</v>
      </c>
      <c r="U42" s="11">
        <v>10.8</v>
      </c>
      <c r="V42" s="11"/>
      <c r="W42" s="11">
        <v>16.3</v>
      </c>
      <c r="X42" s="11">
        <v>22.4</v>
      </c>
      <c r="Y42" s="11"/>
      <c r="Z42" s="11">
        <v>4.18</v>
      </c>
      <c r="AA42" s="11">
        <v>7.48</v>
      </c>
      <c r="AB42" s="11"/>
      <c r="AC42" s="11"/>
    </row>
    <row r="43" spans="1:29" x14ac:dyDescent="0.25">
      <c r="A43" s="9"/>
      <c r="B43" s="11">
        <v>3.31</v>
      </c>
      <c r="C43" s="11">
        <v>5.19</v>
      </c>
      <c r="D43" s="11"/>
      <c r="E43" s="11">
        <v>0.56999999999999995</v>
      </c>
      <c r="F43" s="11">
        <v>1.61</v>
      </c>
      <c r="G43" s="11"/>
      <c r="H43" s="11">
        <v>2.17</v>
      </c>
      <c r="I43" s="11">
        <v>2.23</v>
      </c>
      <c r="J43" s="11"/>
      <c r="K43" s="11">
        <v>11</v>
      </c>
      <c r="L43" s="11">
        <v>16.8</v>
      </c>
      <c r="M43" s="11"/>
      <c r="N43" s="11">
        <v>20.2</v>
      </c>
      <c r="O43" s="11">
        <v>36.4</v>
      </c>
      <c r="P43" s="11"/>
      <c r="Q43" s="11">
        <v>19</v>
      </c>
      <c r="R43" s="11">
        <v>33.5</v>
      </c>
      <c r="S43" s="11"/>
      <c r="T43" s="11">
        <v>6.99</v>
      </c>
      <c r="U43" s="11">
        <v>11.1</v>
      </c>
      <c r="V43" s="11"/>
      <c r="W43" s="11">
        <v>14.3</v>
      </c>
      <c r="X43" s="11">
        <v>24.1</v>
      </c>
      <c r="Y43" s="11"/>
      <c r="Z43" s="11">
        <v>3.16</v>
      </c>
      <c r="AA43" s="11">
        <v>15.8</v>
      </c>
      <c r="AB43" s="11"/>
      <c r="AC43" s="11"/>
    </row>
    <row r="44" spans="1:29" x14ac:dyDescent="0.25">
      <c r="A44" s="9"/>
      <c r="B44" s="11">
        <v>5.72</v>
      </c>
      <c r="C44" s="11">
        <v>5.43</v>
      </c>
      <c r="D44" s="11"/>
      <c r="E44" s="11">
        <v>0.3</v>
      </c>
      <c r="F44" s="11">
        <v>1.47</v>
      </c>
      <c r="G44" s="11"/>
      <c r="H44" s="11">
        <v>0.91</v>
      </c>
      <c r="I44" s="11">
        <v>2.19</v>
      </c>
      <c r="J44" s="11"/>
      <c r="K44" s="11">
        <v>13.6</v>
      </c>
      <c r="L44" s="11">
        <v>12</v>
      </c>
      <c r="M44" s="11"/>
      <c r="N44" s="11">
        <v>37</v>
      </c>
      <c r="O44" s="11">
        <v>30.9</v>
      </c>
      <c r="P44" s="11"/>
      <c r="Q44" s="11">
        <v>16.5</v>
      </c>
      <c r="R44" s="11">
        <v>19.2</v>
      </c>
      <c r="S44" s="11"/>
      <c r="T44" s="11">
        <v>15.4</v>
      </c>
      <c r="U44" s="11">
        <v>15</v>
      </c>
      <c r="V44" s="11"/>
      <c r="W44" s="11">
        <v>28.6</v>
      </c>
      <c r="X44" s="11">
        <v>14</v>
      </c>
      <c r="Y44" s="11"/>
      <c r="Z44" s="11">
        <v>5.12</v>
      </c>
      <c r="AA44" s="11">
        <v>14</v>
      </c>
      <c r="AB44" s="11"/>
      <c r="AC44" s="11"/>
    </row>
    <row r="45" spans="1:29" x14ac:dyDescent="0.25">
      <c r="A45" s="9"/>
      <c r="B45" s="11">
        <v>2.58</v>
      </c>
      <c r="C45" s="11">
        <v>3.22</v>
      </c>
      <c r="D45" s="11"/>
      <c r="E45" s="11">
        <v>0.77</v>
      </c>
      <c r="F45" s="11">
        <v>17.600000000000001</v>
      </c>
      <c r="G45" s="11"/>
      <c r="H45" s="11">
        <v>10.3</v>
      </c>
      <c r="I45" s="11">
        <v>21.5</v>
      </c>
      <c r="J45" s="11"/>
      <c r="K45" s="11">
        <v>17.899999999999999</v>
      </c>
      <c r="L45" s="11">
        <v>22.1</v>
      </c>
      <c r="M45" s="11"/>
      <c r="N45" s="11">
        <v>4.71</v>
      </c>
      <c r="O45" s="11">
        <v>23.54</v>
      </c>
      <c r="P45" s="11"/>
      <c r="Q45" s="11">
        <v>6.49</v>
      </c>
      <c r="R45" s="11">
        <v>10.9</v>
      </c>
      <c r="S45" s="11"/>
      <c r="T45" s="11">
        <v>21</v>
      </c>
      <c r="U45" s="11">
        <v>11</v>
      </c>
      <c r="V45" s="11"/>
      <c r="W45" s="11">
        <v>12</v>
      </c>
      <c r="X45" s="11">
        <v>16.809999999999999</v>
      </c>
      <c r="Y45" s="11"/>
      <c r="Z45" s="11">
        <v>6.07</v>
      </c>
      <c r="AA45" s="11">
        <v>13.5</v>
      </c>
      <c r="AB45" s="11"/>
      <c r="AC45" s="11"/>
    </row>
    <row r="46" spans="1:29" x14ac:dyDescent="0.25">
      <c r="A46" s="9"/>
      <c r="B46" s="11">
        <v>9.8699999999999992</v>
      </c>
      <c r="C46" s="11">
        <v>4.8</v>
      </c>
      <c r="D46" s="11"/>
      <c r="E46" s="11">
        <v>2.81</v>
      </c>
      <c r="F46" s="11">
        <v>18</v>
      </c>
      <c r="G46" s="11"/>
      <c r="H46" s="11">
        <v>2.44</v>
      </c>
      <c r="I46" s="11">
        <v>6.93</v>
      </c>
      <c r="J46" s="11"/>
      <c r="K46" s="11">
        <v>14.2</v>
      </c>
      <c r="L46" s="11">
        <v>20.100000000000001</v>
      </c>
      <c r="M46" s="11"/>
      <c r="N46" s="11">
        <v>11.4</v>
      </c>
      <c r="O46" s="11">
        <v>22.32</v>
      </c>
      <c r="P46" s="11"/>
      <c r="Q46" s="11">
        <v>11.3</v>
      </c>
      <c r="R46" s="11">
        <v>15.4</v>
      </c>
      <c r="S46" s="11"/>
      <c r="T46" s="11">
        <v>29.2</v>
      </c>
      <c r="U46" s="11">
        <v>18.600000000000001</v>
      </c>
      <c r="V46" s="11"/>
      <c r="W46" s="11">
        <v>7.28</v>
      </c>
      <c r="X46" s="11">
        <v>16.14</v>
      </c>
      <c r="Y46" s="11"/>
      <c r="Z46" s="11">
        <v>5.84</v>
      </c>
      <c r="AA46" s="11">
        <v>10.4</v>
      </c>
      <c r="AB46" s="11"/>
      <c r="AC46" s="11"/>
    </row>
    <row r="47" spans="1:29" x14ac:dyDescent="0.25">
      <c r="A47" s="9"/>
      <c r="B47" s="11">
        <v>5.25</v>
      </c>
      <c r="C47" s="11">
        <v>10.4</v>
      </c>
      <c r="D47" s="11"/>
      <c r="E47" s="11">
        <v>1.89</v>
      </c>
      <c r="F47" s="11">
        <v>5.53</v>
      </c>
      <c r="G47" s="11"/>
      <c r="H47" s="11">
        <v>3.14</v>
      </c>
      <c r="I47" s="11">
        <v>14.7</v>
      </c>
      <c r="J47" s="11"/>
      <c r="K47" s="11">
        <v>9.98</v>
      </c>
      <c r="L47" s="11">
        <v>13.1</v>
      </c>
      <c r="M47" s="11"/>
      <c r="N47" s="11">
        <v>8.89</v>
      </c>
      <c r="O47" s="11">
        <v>22.17</v>
      </c>
      <c r="P47" s="11"/>
      <c r="Q47" s="11">
        <v>4.12</v>
      </c>
      <c r="R47" s="11">
        <v>19.7</v>
      </c>
      <c r="S47" s="11"/>
      <c r="T47" s="11">
        <v>17.2</v>
      </c>
      <c r="U47" s="11">
        <v>27.2</v>
      </c>
      <c r="V47" s="11"/>
      <c r="W47" s="11">
        <v>8.5299999999999994</v>
      </c>
      <c r="X47" s="11">
        <v>24.3</v>
      </c>
      <c r="Y47" s="11"/>
      <c r="Z47" s="11">
        <v>6.18</v>
      </c>
      <c r="AA47" s="11">
        <v>5.19</v>
      </c>
      <c r="AB47" s="11"/>
      <c r="AC47" s="11"/>
    </row>
    <row r="48" spans="1:29" x14ac:dyDescent="0.25">
      <c r="A48" s="9"/>
      <c r="B48" s="11">
        <v>6.08</v>
      </c>
      <c r="C48" s="11">
        <v>5.98</v>
      </c>
      <c r="D48" s="11"/>
      <c r="E48" s="11">
        <v>2.61</v>
      </c>
      <c r="F48" s="11">
        <v>5.2</v>
      </c>
      <c r="G48" s="11"/>
      <c r="H48" s="11">
        <v>5.05</v>
      </c>
      <c r="I48" s="11">
        <v>10.5</v>
      </c>
      <c r="J48" s="11"/>
      <c r="K48" s="11">
        <v>9.5399999999999991</v>
      </c>
      <c r="L48" s="11">
        <v>7.6</v>
      </c>
      <c r="M48" s="11"/>
      <c r="N48" s="11">
        <v>3.5</v>
      </c>
      <c r="O48" s="11">
        <v>7.68</v>
      </c>
      <c r="P48" s="11"/>
      <c r="Q48" s="11">
        <v>6.5</v>
      </c>
      <c r="R48" s="11">
        <v>18.100000000000001</v>
      </c>
      <c r="S48" s="11"/>
      <c r="T48" s="11">
        <v>19.3</v>
      </c>
      <c r="U48" s="11">
        <v>7.28</v>
      </c>
      <c r="V48" s="11"/>
      <c r="W48" s="11">
        <v>11.4</v>
      </c>
      <c r="X48" s="11">
        <v>15.9</v>
      </c>
      <c r="Y48" s="11"/>
      <c r="Z48" s="11">
        <v>5.3</v>
      </c>
      <c r="AA48" s="11">
        <v>1.96</v>
      </c>
      <c r="AB48" s="11"/>
      <c r="AC48" s="11"/>
    </row>
    <row r="49" spans="1:29" x14ac:dyDescent="0.25">
      <c r="A49" s="9"/>
      <c r="B49" s="11">
        <v>11.7</v>
      </c>
      <c r="C49" s="11">
        <v>4.29</v>
      </c>
      <c r="D49" s="11"/>
      <c r="E49" s="11">
        <v>2.0699999999999998</v>
      </c>
      <c r="F49" s="11">
        <v>12.4</v>
      </c>
      <c r="G49" s="11"/>
      <c r="H49" s="11">
        <v>2.4300000000000002</v>
      </c>
      <c r="I49" s="11">
        <v>16.5</v>
      </c>
      <c r="J49" s="11"/>
      <c r="K49" s="11">
        <v>20.6</v>
      </c>
      <c r="L49" s="11">
        <v>6.71</v>
      </c>
      <c r="M49" s="11"/>
      <c r="N49" s="11">
        <v>16.100000000000001</v>
      </c>
      <c r="O49" s="11">
        <v>24.99</v>
      </c>
      <c r="P49" s="11"/>
      <c r="Q49" s="11">
        <v>20.9</v>
      </c>
      <c r="R49" s="11">
        <v>44.5</v>
      </c>
      <c r="S49" s="11"/>
      <c r="T49" s="11">
        <v>38.9</v>
      </c>
      <c r="U49" s="11">
        <v>9.64</v>
      </c>
      <c r="V49" s="11"/>
      <c r="W49" s="11">
        <v>10.5</v>
      </c>
      <c r="X49" s="11">
        <v>6.21</v>
      </c>
      <c r="Y49" s="11"/>
      <c r="Z49" s="11">
        <v>2.7</v>
      </c>
      <c r="AA49" s="11">
        <v>4.63</v>
      </c>
      <c r="AB49" s="11"/>
      <c r="AC49" s="11"/>
    </row>
    <row r="50" spans="1:29" x14ac:dyDescent="0.25">
      <c r="A50" s="9"/>
      <c r="B50" s="11">
        <v>4.3</v>
      </c>
      <c r="C50" s="11">
        <v>4.16</v>
      </c>
      <c r="D50" s="11"/>
      <c r="E50" s="11">
        <v>3.95</v>
      </c>
      <c r="F50" s="11">
        <v>6.07</v>
      </c>
      <c r="G50" s="11"/>
      <c r="H50" s="11">
        <v>2.1</v>
      </c>
      <c r="I50" s="11">
        <v>2.17</v>
      </c>
      <c r="J50" s="11"/>
      <c r="K50" s="11">
        <v>14.3</v>
      </c>
      <c r="L50" s="11">
        <v>10.5</v>
      </c>
      <c r="M50" s="11"/>
      <c r="N50" s="11">
        <v>2.91</v>
      </c>
      <c r="O50" s="11">
        <v>10.4</v>
      </c>
      <c r="P50" s="11"/>
      <c r="Q50" s="11">
        <v>6.84</v>
      </c>
      <c r="R50" s="11">
        <v>8.1</v>
      </c>
      <c r="S50" s="11"/>
      <c r="T50" s="11">
        <v>22.9</v>
      </c>
      <c r="U50" s="11">
        <v>19.7</v>
      </c>
      <c r="V50" s="11"/>
      <c r="W50" s="11">
        <v>13.1</v>
      </c>
      <c r="X50" s="11">
        <v>15.7</v>
      </c>
      <c r="Y50" s="11"/>
      <c r="Z50" s="11">
        <v>3.59</v>
      </c>
      <c r="AA50" s="11"/>
      <c r="AB50" s="11"/>
      <c r="AC50" s="11"/>
    </row>
    <row r="51" spans="1:29" x14ac:dyDescent="0.25">
      <c r="A51" s="9"/>
      <c r="B51" s="11">
        <v>5.49</v>
      </c>
      <c r="C51" s="11">
        <v>5.75</v>
      </c>
      <c r="D51" s="11"/>
      <c r="E51" s="11">
        <v>1.74</v>
      </c>
      <c r="F51" s="11">
        <v>6.66</v>
      </c>
      <c r="G51" s="11"/>
      <c r="H51" s="11">
        <v>1.44</v>
      </c>
      <c r="I51" s="11">
        <v>1.38</v>
      </c>
      <c r="J51" s="11"/>
      <c r="K51" s="11">
        <v>19.600000000000001</v>
      </c>
      <c r="L51" s="11">
        <v>8.9</v>
      </c>
      <c r="M51" s="11"/>
      <c r="N51" s="11">
        <v>8.08</v>
      </c>
      <c r="O51" s="11">
        <v>18.5</v>
      </c>
      <c r="P51" s="11"/>
      <c r="Q51" s="11">
        <v>7.35</v>
      </c>
      <c r="R51" s="11">
        <v>11.8</v>
      </c>
      <c r="S51" s="11"/>
      <c r="T51" s="11">
        <v>18.2</v>
      </c>
      <c r="U51" s="11">
        <v>11.5</v>
      </c>
      <c r="V51" s="11"/>
      <c r="W51" s="11">
        <v>16.3</v>
      </c>
      <c r="X51" s="11">
        <v>6.16</v>
      </c>
      <c r="Y51" s="11"/>
      <c r="Z51" s="11"/>
      <c r="AA51" s="11"/>
      <c r="AB51" s="11"/>
      <c r="AC51" s="11"/>
    </row>
    <row r="52" spans="1:29" x14ac:dyDescent="0.25">
      <c r="A52" s="9"/>
      <c r="B52" s="11"/>
      <c r="C52" s="11"/>
      <c r="D52" s="11"/>
      <c r="E52" s="11">
        <v>3.05</v>
      </c>
      <c r="F52" s="11">
        <v>9.7899999999999991</v>
      </c>
      <c r="G52" s="11"/>
      <c r="H52" s="11">
        <v>2.0699999999999998</v>
      </c>
      <c r="I52" s="11">
        <v>5.65</v>
      </c>
      <c r="J52" s="11"/>
      <c r="K52" s="11"/>
      <c r="L52" s="11"/>
      <c r="M52" s="11"/>
      <c r="N52" s="11">
        <v>16</v>
      </c>
      <c r="O52" s="11">
        <v>6.53</v>
      </c>
      <c r="P52" s="11"/>
      <c r="Q52" s="11">
        <v>4.76</v>
      </c>
      <c r="R52" s="11">
        <v>8.6300000000000008</v>
      </c>
      <c r="S52" s="11"/>
      <c r="T52" s="11"/>
      <c r="U52" s="11"/>
      <c r="V52" s="11"/>
      <c r="W52" s="11">
        <v>9.08</v>
      </c>
      <c r="X52" s="11">
        <v>45.9</v>
      </c>
      <c r="Y52" s="11"/>
      <c r="Z52" s="11"/>
      <c r="AA52" s="11"/>
      <c r="AB52" s="11"/>
      <c r="AC52" s="11"/>
    </row>
    <row r="53" spans="1:29" x14ac:dyDescent="0.25">
      <c r="A53" s="9"/>
      <c r="B53" s="11"/>
      <c r="C53" s="11"/>
      <c r="D53" s="11"/>
      <c r="E53" s="11">
        <v>0.52</v>
      </c>
      <c r="F53" s="11">
        <v>10</v>
      </c>
      <c r="G53" s="11"/>
      <c r="H53" s="11">
        <v>9.44</v>
      </c>
      <c r="I53" s="11">
        <v>4.0999999999999996</v>
      </c>
      <c r="J53" s="11"/>
      <c r="K53" s="11"/>
      <c r="L53" s="11"/>
      <c r="M53" s="11"/>
      <c r="N53" s="11">
        <v>9.15</v>
      </c>
      <c r="O53" s="11">
        <v>39.6</v>
      </c>
      <c r="P53" s="11"/>
      <c r="Q53" s="11">
        <v>6.45</v>
      </c>
      <c r="R53" s="11">
        <v>8.77</v>
      </c>
      <c r="S53" s="11"/>
      <c r="T53" s="11"/>
      <c r="U53" s="11"/>
      <c r="V53" s="11"/>
      <c r="W53" s="11">
        <v>11.6</v>
      </c>
      <c r="X53" s="11">
        <v>11.1</v>
      </c>
      <c r="Y53" s="11"/>
      <c r="Z53" s="11"/>
      <c r="AA53" s="11"/>
      <c r="AB53" s="11"/>
      <c r="AC53" s="11"/>
    </row>
    <row r="54" spans="1:29" x14ac:dyDescent="0.25">
      <c r="A54" s="9"/>
      <c r="B54" s="11"/>
      <c r="C54" s="11"/>
      <c r="D54" s="11"/>
      <c r="E54" s="11">
        <v>1.96</v>
      </c>
      <c r="F54" s="11">
        <v>9.0500000000000007</v>
      </c>
      <c r="G54" s="11"/>
      <c r="H54" s="11">
        <v>1.39</v>
      </c>
      <c r="I54" s="11">
        <v>6.1</v>
      </c>
      <c r="J54" s="11"/>
      <c r="K54" s="11"/>
      <c r="L54" s="11"/>
      <c r="M54" s="11"/>
      <c r="N54" s="11">
        <v>5.0999999999999996</v>
      </c>
      <c r="O54" s="11">
        <v>5.61</v>
      </c>
      <c r="P54" s="11"/>
      <c r="Q54" s="11">
        <v>5.29</v>
      </c>
      <c r="R54" s="11">
        <v>12.6</v>
      </c>
      <c r="S54" s="11"/>
      <c r="T54" s="11"/>
      <c r="U54" s="11"/>
      <c r="V54" s="11"/>
      <c r="W54" s="11">
        <v>14</v>
      </c>
      <c r="X54" s="11"/>
      <c r="Y54" s="11"/>
      <c r="Z54" s="11"/>
      <c r="AA54" s="11"/>
      <c r="AB54" s="11"/>
      <c r="AC54" s="11"/>
    </row>
    <row r="55" spans="1:2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.5" x14ac:dyDescent="0.25">
      <c r="A57" s="6" t="s">
        <v>35</v>
      </c>
      <c r="B57" s="12" t="s">
        <v>12</v>
      </c>
      <c r="C57" s="86" t="s">
        <v>602</v>
      </c>
      <c r="D57" s="12"/>
      <c r="E57" s="12" t="s">
        <v>12</v>
      </c>
      <c r="F57" s="86" t="s">
        <v>602</v>
      </c>
      <c r="G57" s="12"/>
      <c r="H57" s="12" t="s">
        <v>12</v>
      </c>
      <c r="I57" s="86" t="s">
        <v>602</v>
      </c>
      <c r="J57" s="12"/>
      <c r="K57" s="12" t="s">
        <v>12</v>
      </c>
      <c r="L57" s="86" t="s">
        <v>602</v>
      </c>
      <c r="M57" s="12"/>
      <c r="N57" s="12" t="s">
        <v>12</v>
      </c>
      <c r="O57" s="86" t="s">
        <v>602</v>
      </c>
      <c r="P57" s="12"/>
      <c r="Q57" s="12" t="s">
        <v>12</v>
      </c>
      <c r="R57" s="86" t="s">
        <v>602</v>
      </c>
      <c r="S57" s="12"/>
      <c r="T57" s="12" t="s">
        <v>12</v>
      </c>
      <c r="U57" s="86" t="s">
        <v>602</v>
      </c>
      <c r="V57" s="12"/>
      <c r="W57" s="12" t="s">
        <v>12</v>
      </c>
      <c r="X57" s="86" t="s">
        <v>602</v>
      </c>
      <c r="Y57" s="12"/>
      <c r="Z57" s="12" t="s">
        <v>12</v>
      </c>
      <c r="AA57" s="86" t="s">
        <v>602</v>
      </c>
      <c r="AB57" s="13"/>
      <c r="AC57" s="13"/>
    </row>
    <row r="58" spans="1:29" x14ac:dyDescent="0.25">
      <c r="A58" s="9"/>
      <c r="B58" s="11">
        <v>1.48</v>
      </c>
      <c r="C58" s="11">
        <v>1.1299999999999999</v>
      </c>
      <c r="D58" s="11"/>
      <c r="E58" s="11">
        <v>0.28000000000000003</v>
      </c>
      <c r="F58" s="11">
        <v>1.9</v>
      </c>
      <c r="G58" s="11"/>
      <c r="H58" s="11">
        <v>2.79</v>
      </c>
      <c r="I58" s="11">
        <v>2.0299999999999998</v>
      </c>
      <c r="J58" s="11"/>
      <c r="K58" s="11">
        <v>1.3</v>
      </c>
      <c r="L58" s="11">
        <v>0.79</v>
      </c>
      <c r="M58" s="11"/>
      <c r="N58" s="11">
        <v>1.62</v>
      </c>
      <c r="O58" s="11">
        <v>1.33</v>
      </c>
      <c r="P58" s="11"/>
      <c r="Q58" s="11">
        <v>4.2</v>
      </c>
      <c r="R58" s="11">
        <v>1.89</v>
      </c>
      <c r="S58" s="11"/>
      <c r="T58" s="11">
        <v>0.27</v>
      </c>
      <c r="U58" s="11">
        <v>0.28999999999999998</v>
      </c>
      <c r="V58" s="11"/>
      <c r="W58" s="11">
        <v>2.2799999999999998</v>
      </c>
      <c r="X58" s="11">
        <v>2.2400000000000002</v>
      </c>
      <c r="Y58" s="11"/>
      <c r="Z58" s="11">
        <v>1.45</v>
      </c>
      <c r="AA58" s="11">
        <v>1.69</v>
      </c>
      <c r="AB58" s="11"/>
      <c r="AC58" s="11"/>
    </row>
    <row r="59" spans="1:29" x14ac:dyDescent="0.25">
      <c r="A59" s="9"/>
      <c r="B59" s="11">
        <v>0.97</v>
      </c>
      <c r="C59" s="11">
        <v>0.94</v>
      </c>
      <c r="D59" s="11"/>
      <c r="E59" s="11">
        <v>0.22</v>
      </c>
      <c r="F59" s="11">
        <v>0.3</v>
      </c>
      <c r="G59" s="11"/>
      <c r="H59" s="11">
        <v>1.01</v>
      </c>
      <c r="I59" s="11">
        <v>1.94</v>
      </c>
      <c r="J59" s="11"/>
      <c r="K59" s="11">
        <v>0.57999999999999996</v>
      </c>
      <c r="L59" s="11">
        <v>0.61</v>
      </c>
      <c r="M59" s="11"/>
      <c r="N59" s="11">
        <v>0.66</v>
      </c>
      <c r="O59" s="11">
        <v>1.04</v>
      </c>
      <c r="P59" s="11"/>
      <c r="Q59" s="11">
        <v>2.81</v>
      </c>
      <c r="R59" s="11">
        <v>3.67</v>
      </c>
      <c r="S59" s="11"/>
      <c r="T59" s="11">
        <v>0.56000000000000005</v>
      </c>
      <c r="U59" s="11">
        <v>0.17</v>
      </c>
      <c r="V59" s="11"/>
      <c r="W59" s="11">
        <v>3.52</v>
      </c>
      <c r="X59" s="11">
        <v>4.3600000000000003</v>
      </c>
      <c r="Y59" s="11"/>
      <c r="Z59" s="11">
        <v>2.5099999999999998</v>
      </c>
      <c r="AA59" s="11">
        <v>3.34</v>
      </c>
      <c r="AB59" s="11"/>
      <c r="AC59" s="11"/>
    </row>
    <row r="60" spans="1:29" x14ac:dyDescent="0.25">
      <c r="A60" s="9"/>
      <c r="B60" s="11">
        <v>2.08</v>
      </c>
      <c r="C60" s="11">
        <v>1.79</v>
      </c>
      <c r="D60" s="11"/>
      <c r="E60" s="11">
        <v>0.17</v>
      </c>
      <c r="F60" s="11">
        <v>0.82</v>
      </c>
      <c r="G60" s="11"/>
      <c r="H60" s="11">
        <v>1.27</v>
      </c>
      <c r="I60" s="11">
        <v>4.04</v>
      </c>
      <c r="J60" s="11"/>
      <c r="K60" s="11">
        <v>1.54</v>
      </c>
      <c r="L60" s="11">
        <v>0.67</v>
      </c>
      <c r="M60" s="11"/>
      <c r="N60" s="11">
        <v>1.04</v>
      </c>
      <c r="O60" s="11">
        <v>0.53</v>
      </c>
      <c r="P60" s="11"/>
      <c r="Q60" s="11">
        <v>2.97</v>
      </c>
      <c r="R60" s="11">
        <v>7.59</v>
      </c>
      <c r="S60" s="11"/>
      <c r="T60" s="11">
        <v>0.37</v>
      </c>
      <c r="U60" s="11">
        <v>0.17</v>
      </c>
      <c r="V60" s="11"/>
      <c r="W60" s="11">
        <v>1.73</v>
      </c>
      <c r="X60" s="11">
        <v>2.31</v>
      </c>
      <c r="Y60" s="11"/>
      <c r="Z60" s="11">
        <v>2.41</v>
      </c>
      <c r="AA60" s="11">
        <v>2.85</v>
      </c>
      <c r="AB60" s="11"/>
      <c r="AC60" s="11"/>
    </row>
    <row r="61" spans="1:29" x14ac:dyDescent="0.25">
      <c r="A61" s="9"/>
      <c r="B61" s="11">
        <v>0.9</v>
      </c>
      <c r="C61" s="11">
        <v>1.85</v>
      </c>
      <c r="D61" s="11"/>
      <c r="E61" s="11">
        <v>0.18</v>
      </c>
      <c r="F61" s="11">
        <v>0.19</v>
      </c>
      <c r="G61" s="11"/>
      <c r="H61" s="11">
        <v>1.29</v>
      </c>
      <c r="I61" s="11">
        <v>1.88</v>
      </c>
      <c r="J61" s="11"/>
      <c r="K61" s="11">
        <v>0.53</v>
      </c>
      <c r="L61" s="11">
        <v>0.75</v>
      </c>
      <c r="M61" s="11"/>
      <c r="N61" s="11">
        <v>0.6</v>
      </c>
      <c r="O61" s="11">
        <v>0.7</v>
      </c>
      <c r="P61" s="11"/>
      <c r="Q61" s="11">
        <v>3.42</v>
      </c>
      <c r="R61" s="11">
        <v>6.72</v>
      </c>
      <c r="S61" s="11"/>
      <c r="T61" s="11">
        <v>0.16</v>
      </c>
      <c r="U61" s="11">
        <v>0.25</v>
      </c>
      <c r="V61" s="11"/>
      <c r="W61" s="11">
        <v>2.35</v>
      </c>
      <c r="X61" s="11">
        <v>6.09</v>
      </c>
      <c r="Y61" s="11"/>
      <c r="Z61" s="11">
        <v>1.32</v>
      </c>
      <c r="AA61" s="11">
        <v>5.26</v>
      </c>
      <c r="AB61" s="11"/>
      <c r="AC61" s="11"/>
    </row>
    <row r="62" spans="1:29" x14ac:dyDescent="0.25">
      <c r="A62" s="9"/>
      <c r="B62" s="11">
        <v>0.95</v>
      </c>
      <c r="C62" s="11">
        <v>2.48</v>
      </c>
      <c r="D62" s="11"/>
      <c r="E62" s="11">
        <v>0.22</v>
      </c>
      <c r="F62" s="11">
        <v>0.63</v>
      </c>
      <c r="G62" s="11"/>
      <c r="H62" s="11">
        <v>0.77</v>
      </c>
      <c r="I62" s="11">
        <v>1.53</v>
      </c>
      <c r="J62" s="11"/>
      <c r="K62" s="11">
        <v>0.32</v>
      </c>
      <c r="L62" s="11">
        <v>2.72</v>
      </c>
      <c r="M62" s="11"/>
      <c r="N62" s="11">
        <v>1.02</v>
      </c>
      <c r="O62" s="11">
        <v>0.89</v>
      </c>
      <c r="P62" s="11"/>
      <c r="Q62" s="11">
        <v>3.65</v>
      </c>
      <c r="R62" s="11">
        <v>5.61</v>
      </c>
      <c r="S62" s="11"/>
      <c r="T62" s="11">
        <v>0.82</v>
      </c>
      <c r="U62" s="11">
        <v>0.43</v>
      </c>
      <c r="V62" s="11"/>
      <c r="W62" s="11">
        <v>2.13</v>
      </c>
      <c r="X62" s="11">
        <v>0.43</v>
      </c>
      <c r="Y62" s="11"/>
      <c r="Z62" s="11">
        <v>0.93</v>
      </c>
      <c r="AA62" s="11">
        <v>2.12</v>
      </c>
      <c r="AB62" s="11"/>
      <c r="AC62" s="11"/>
    </row>
    <row r="63" spans="1:29" x14ac:dyDescent="0.25">
      <c r="A63" s="9"/>
      <c r="B63" s="11">
        <v>1.0900000000000001</v>
      </c>
      <c r="C63" s="11">
        <v>0.46</v>
      </c>
      <c r="D63" s="11"/>
      <c r="E63" s="11">
        <v>0.2</v>
      </c>
      <c r="F63" s="11">
        <v>2.37</v>
      </c>
      <c r="G63" s="11"/>
      <c r="H63" s="11">
        <v>0.17</v>
      </c>
      <c r="I63" s="11">
        <v>1.19</v>
      </c>
      <c r="J63" s="11"/>
      <c r="K63" s="11">
        <v>0.76</v>
      </c>
      <c r="L63" s="11">
        <v>0.42</v>
      </c>
      <c r="M63" s="11"/>
      <c r="N63" s="11">
        <v>2.19</v>
      </c>
      <c r="O63" s="11">
        <v>8.02</v>
      </c>
      <c r="P63" s="11"/>
      <c r="Q63" s="11">
        <v>2.4500000000000002</v>
      </c>
      <c r="R63" s="11">
        <v>0.57999999999999996</v>
      </c>
      <c r="S63" s="11"/>
      <c r="T63" s="11">
        <v>0.31</v>
      </c>
      <c r="U63" s="11">
        <v>0.81</v>
      </c>
      <c r="V63" s="11"/>
      <c r="W63" s="11">
        <v>2.5099999999999998</v>
      </c>
      <c r="X63" s="11">
        <v>0.61</v>
      </c>
      <c r="Y63" s="11"/>
      <c r="Z63" s="11">
        <v>5.08</v>
      </c>
      <c r="AA63" s="11">
        <v>1.83</v>
      </c>
      <c r="AB63" s="11"/>
      <c r="AC63" s="11"/>
    </row>
    <row r="64" spans="1:29" x14ac:dyDescent="0.25">
      <c r="A64" s="9"/>
      <c r="B64" s="11">
        <v>3.7</v>
      </c>
      <c r="C64" s="11">
        <v>1.77</v>
      </c>
      <c r="D64" s="11"/>
      <c r="E64" s="11">
        <v>9.0999999999999998E-2</v>
      </c>
      <c r="F64" s="11">
        <v>0.45</v>
      </c>
      <c r="G64" s="11"/>
      <c r="H64" s="11">
        <v>7.1999999999999995E-2</v>
      </c>
      <c r="I64" s="11">
        <v>1.64</v>
      </c>
      <c r="J64" s="11"/>
      <c r="K64" s="11">
        <v>9.84</v>
      </c>
      <c r="L64" s="11">
        <v>1.1499999999999999</v>
      </c>
      <c r="M64" s="11"/>
      <c r="N64" s="11">
        <v>1.53</v>
      </c>
      <c r="O64" s="11">
        <v>5.28</v>
      </c>
      <c r="P64" s="11"/>
      <c r="Q64" s="11">
        <v>0.81</v>
      </c>
      <c r="R64" s="11">
        <v>1.58</v>
      </c>
      <c r="S64" s="11"/>
      <c r="T64" s="11">
        <v>6.24</v>
      </c>
      <c r="U64" s="11">
        <v>1.25</v>
      </c>
      <c r="V64" s="11"/>
      <c r="W64" s="11">
        <v>0.46</v>
      </c>
      <c r="X64" s="11">
        <v>0.27</v>
      </c>
      <c r="Y64" s="11"/>
      <c r="Z64" s="11">
        <v>0.45</v>
      </c>
      <c r="AA64" s="11">
        <v>3.97</v>
      </c>
      <c r="AB64" s="11"/>
      <c r="AC64" s="11"/>
    </row>
    <row r="65" spans="1:29" x14ac:dyDescent="0.25">
      <c r="A65" s="9"/>
      <c r="B65" s="11">
        <v>2.38</v>
      </c>
      <c r="C65" s="11">
        <v>2.82</v>
      </c>
      <c r="D65" s="11"/>
      <c r="E65" s="11">
        <v>0.21</v>
      </c>
      <c r="F65" s="11">
        <v>1.53</v>
      </c>
      <c r="G65" s="11"/>
      <c r="H65" s="11">
        <v>0.26</v>
      </c>
      <c r="I65" s="11">
        <v>0.76</v>
      </c>
      <c r="J65" s="11"/>
      <c r="K65" s="11">
        <v>4.7699999999999996</v>
      </c>
      <c r="L65" s="11">
        <v>1.58</v>
      </c>
      <c r="M65" s="11"/>
      <c r="N65" s="11">
        <v>1.24</v>
      </c>
      <c r="O65" s="11">
        <v>5.66</v>
      </c>
      <c r="P65" s="11"/>
      <c r="Q65" s="11">
        <v>1.43</v>
      </c>
      <c r="R65" s="11">
        <v>0.74</v>
      </c>
      <c r="S65" s="11"/>
      <c r="T65" s="11">
        <v>2.0299999999999998</v>
      </c>
      <c r="U65" s="11">
        <v>2.08</v>
      </c>
      <c r="V65" s="11"/>
      <c r="W65" s="11">
        <v>0.64</v>
      </c>
      <c r="X65" s="11">
        <v>0</v>
      </c>
      <c r="Y65" s="11"/>
      <c r="Z65" s="11">
        <v>0.66</v>
      </c>
      <c r="AA65" s="11">
        <v>1.48</v>
      </c>
      <c r="AB65" s="11"/>
      <c r="AC65" s="11"/>
    </row>
    <row r="66" spans="1:29" x14ac:dyDescent="0.25">
      <c r="A66" s="9"/>
      <c r="B66" s="11">
        <v>1.51</v>
      </c>
      <c r="C66" s="11">
        <v>5.72</v>
      </c>
      <c r="D66" s="11"/>
      <c r="E66" s="11">
        <v>0.34</v>
      </c>
      <c r="F66" s="11">
        <v>0.6</v>
      </c>
      <c r="G66" s="11"/>
      <c r="H66" s="11">
        <v>0.21</v>
      </c>
      <c r="I66" s="11">
        <v>0.97</v>
      </c>
      <c r="J66" s="11"/>
      <c r="K66" s="11">
        <v>0.85</v>
      </c>
      <c r="L66" s="11">
        <v>1.1299999999999999</v>
      </c>
      <c r="M66" s="11"/>
      <c r="N66" s="11">
        <v>4.26</v>
      </c>
      <c r="O66" s="11">
        <v>2.8</v>
      </c>
      <c r="P66" s="11"/>
      <c r="Q66" s="11">
        <v>2.11</v>
      </c>
      <c r="R66" s="11">
        <v>0.81</v>
      </c>
      <c r="S66" s="11"/>
      <c r="T66" s="11">
        <v>1.1200000000000001</v>
      </c>
      <c r="U66" s="11">
        <v>0.48</v>
      </c>
      <c r="V66" s="11"/>
      <c r="W66" s="11">
        <v>2.13</v>
      </c>
      <c r="X66" s="11">
        <v>0.39</v>
      </c>
      <c r="Y66" s="11"/>
      <c r="Z66" s="11">
        <v>0.17</v>
      </c>
      <c r="AA66" s="11">
        <v>0.2</v>
      </c>
      <c r="AB66" s="11"/>
      <c r="AC66" s="11"/>
    </row>
    <row r="67" spans="1:29" x14ac:dyDescent="0.25">
      <c r="A67" s="9"/>
      <c r="B67" s="11">
        <v>2.0299999999999998</v>
      </c>
      <c r="C67" s="11">
        <v>1.27</v>
      </c>
      <c r="D67" s="11"/>
      <c r="E67" s="11">
        <v>1</v>
      </c>
      <c r="F67" s="11">
        <v>1.44</v>
      </c>
      <c r="G67" s="11"/>
      <c r="H67" s="11">
        <v>0.18</v>
      </c>
      <c r="I67" s="11">
        <v>1.44</v>
      </c>
      <c r="J67" s="11"/>
      <c r="K67" s="11">
        <v>1.4</v>
      </c>
      <c r="L67" s="11">
        <v>2.1800000000000002</v>
      </c>
      <c r="M67" s="11"/>
      <c r="N67" s="11">
        <v>1.43</v>
      </c>
      <c r="O67" s="11">
        <v>2.35</v>
      </c>
      <c r="P67" s="11"/>
      <c r="Q67" s="11">
        <v>0.64</v>
      </c>
      <c r="R67" s="11">
        <v>0.45</v>
      </c>
      <c r="S67" s="11"/>
      <c r="T67" s="11">
        <v>1.1100000000000001</v>
      </c>
      <c r="U67" s="11">
        <v>0.7</v>
      </c>
      <c r="V67" s="11"/>
      <c r="W67" s="11">
        <v>0.8</v>
      </c>
      <c r="X67" s="11">
        <v>1.33</v>
      </c>
      <c r="Y67" s="11"/>
      <c r="Z67" s="11">
        <v>0.27</v>
      </c>
      <c r="AA67" s="11">
        <v>0.66</v>
      </c>
      <c r="AB67" s="11"/>
      <c r="AC67" s="11"/>
    </row>
    <row r="68" spans="1:29" x14ac:dyDescent="0.25">
      <c r="A68" s="9"/>
      <c r="B68" s="11">
        <v>2.25</v>
      </c>
      <c r="C68" s="11">
        <v>3.01</v>
      </c>
      <c r="D68" s="11"/>
      <c r="E68" s="11">
        <v>1.32</v>
      </c>
      <c r="F68" s="11">
        <v>2.84</v>
      </c>
      <c r="G68" s="11"/>
      <c r="H68" s="11">
        <v>0.96</v>
      </c>
      <c r="I68" s="11">
        <v>0.96</v>
      </c>
      <c r="J68" s="11"/>
      <c r="K68" s="11">
        <v>1.78</v>
      </c>
      <c r="L68" s="11">
        <v>2.1800000000000002</v>
      </c>
      <c r="M68" s="11"/>
      <c r="N68" s="11">
        <v>1.45</v>
      </c>
      <c r="O68" s="11">
        <v>5.15</v>
      </c>
      <c r="P68" s="11"/>
      <c r="Q68" s="11">
        <v>0.4</v>
      </c>
      <c r="R68" s="11">
        <v>0.93</v>
      </c>
      <c r="S68" s="11"/>
      <c r="T68" s="11">
        <v>1.33</v>
      </c>
      <c r="U68" s="11">
        <v>2.59</v>
      </c>
      <c r="V68" s="11"/>
      <c r="W68" s="11">
        <v>0.71</v>
      </c>
      <c r="X68" s="11">
        <v>1.74</v>
      </c>
      <c r="Y68" s="11"/>
      <c r="Z68" s="11">
        <v>0.47</v>
      </c>
      <c r="AA68" s="11"/>
      <c r="AB68" s="11"/>
      <c r="AC68" s="11"/>
    </row>
    <row r="69" spans="1:29" x14ac:dyDescent="0.25">
      <c r="A69" s="9"/>
      <c r="B69" s="11">
        <v>5.38</v>
      </c>
      <c r="C69" s="11">
        <v>1.03</v>
      </c>
      <c r="D69" s="11"/>
      <c r="E69" s="11">
        <v>1.04</v>
      </c>
      <c r="F69" s="11">
        <v>1.98</v>
      </c>
      <c r="G69" s="11"/>
      <c r="H69" s="11">
        <v>1.62</v>
      </c>
      <c r="I69" s="11">
        <v>0.74</v>
      </c>
      <c r="J69" s="11"/>
      <c r="K69" s="11">
        <v>0.97</v>
      </c>
      <c r="L69" s="11">
        <v>1.94</v>
      </c>
      <c r="M69" s="11"/>
      <c r="N69" s="11">
        <v>5.1100000000000003</v>
      </c>
      <c r="O69" s="11">
        <v>1.97</v>
      </c>
      <c r="P69" s="11"/>
      <c r="Q69" s="11">
        <v>0.96</v>
      </c>
      <c r="R69" s="11">
        <v>0.66</v>
      </c>
      <c r="S69" s="11"/>
      <c r="T69" s="11">
        <v>1.68</v>
      </c>
      <c r="U69" s="11">
        <v>3.27</v>
      </c>
      <c r="V69" s="11"/>
      <c r="W69" s="11">
        <v>3.32</v>
      </c>
      <c r="X69" s="11">
        <v>1.83</v>
      </c>
      <c r="Y69" s="11"/>
      <c r="Z69" s="11"/>
      <c r="AA69" s="11"/>
      <c r="AB69" s="11"/>
      <c r="AC69" s="11"/>
    </row>
    <row r="70" spans="1:29" x14ac:dyDescent="0.25">
      <c r="A70" s="9"/>
      <c r="B70" s="11"/>
      <c r="C70" s="11"/>
      <c r="D70" s="11"/>
      <c r="E70" s="11">
        <v>0.98</v>
      </c>
      <c r="F70" s="11">
        <v>3.08</v>
      </c>
      <c r="G70" s="11"/>
      <c r="H70" s="11">
        <v>0.49</v>
      </c>
      <c r="I70" s="11">
        <v>1.77</v>
      </c>
      <c r="J70" s="11"/>
      <c r="K70" s="11"/>
      <c r="L70" s="11"/>
      <c r="M70" s="11"/>
      <c r="N70" s="11">
        <v>1.28</v>
      </c>
      <c r="O70" s="11">
        <v>4.18</v>
      </c>
      <c r="P70" s="11"/>
      <c r="Q70" s="11">
        <v>0.16</v>
      </c>
      <c r="R70" s="11">
        <v>0.42</v>
      </c>
      <c r="S70" s="11"/>
      <c r="T70" s="11"/>
      <c r="U70" s="11"/>
      <c r="V70" s="11"/>
      <c r="W70" s="11">
        <v>3.58</v>
      </c>
      <c r="X70" s="11">
        <v>0.85</v>
      </c>
      <c r="Y70" s="11"/>
      <c r="Z70" s="11"/>
      <c r="AA70" s="11"/>
      <c r="AB70" s="11"/>
      <c r="AC70" s="11"/>
    </row>
    <row r="71" spans="1:29" x14ac:dyDescent="0.25">
      <c r="A71" s="9"/>
      <c r="B71" s="11"/>
      <c r="C71" s="11"/>
      <c r="D71" s="11"/>
      <c r="E71" s="11">
        <v>0.13</v>
      </c>
      <c r="F71" s="11">
        <v>2.08</v>
      </c>
      <c r="G71" s="11"/>
      <c r="H71" s="11">
        <v>0.42</v>
      </c>
      <c r="I71" s="11">
        <v>1.08</v>
      </c>
      <c r="J71" s="11"/>
      <c r="K71" s="11"/>
      <c r="L71" s="11"/>
      <c r="M71" s="11"/>
      <c r="N71" s="11">
        <v>2.98</v>
      </c>
      <c r="O71" s="11">
        <v>1.92</v>
      </c>
      <c r="P71" s="11"/>
      <c r="Q71" s="11">
        <v>0.59</v>
      </c>
      <c r="R71" s="11">
        <v>0.45</v>
      </c>
      <c r="S71" s="11"/>
      <c r="T71" s="11"/>
      <c r="U71" s="11"/>
      <c r="V71" s="11"/>
      <c r="W71" s="11">
        <v>3.53</v>
      </c>
      <c r="X71" s="11">
        <v>2.0699999999999998</v>
      </c>
      <c r="Y71" s="11"/>
      <c r="Z71" s="11"/>
      <c r="AA71" s="11"/>
      <c r="AB71" s="11"/>
      <c r="AC71" s="11"/>
    </row>
    <row r="72" spans="1:29" x14ac:dyDescent="0.25">
      <c r="A72" s="9"/>
      <c r="B72" s="11"/>
      <c r="C72" s="11"/>
      <c r="D72" s="11"/>
      <c r="E72" s="11">
        <v>1.07</v>
      </c>
      <c r="F72" s="11">
        <v>2.6</v>
      </c>
      <c r="G72" s="11"/>
      <c r="H72" s="11">
        <v>0.98</v>
      </c>
      <c r="I72" s="11">
        <v>1.33</v>
      </c>
      <c r="J72" s="11"/>
      <c r="K72" s="11"/>
      <c r="L72" s="11"/>
      <c r="M72" s="11"/>
      <c r="N72" s="11">
        <v>2.57</v>
      </c>
      <c r="O72" s="11">
        <v>6.94</v>
      </c>
      <c r="P72" s="11"/>
      <c r="Q72" s="11">
        <v>0.6</v>
      </c>
      <c r="R72" s="11">
        <v>0.43</v>
      </c>
      <c r="S72" s="11"/>
      <c r="T72" s="11"/>
      <c r="U72" s="11"/>
      <c r="V72" s="11"/>
      <c r="W72" s="11">
        <v>5.53</v>
      </c>
      <c r="X72" s="11"/>
      <c r="Y72" s="11"/>
      <c r="Z72" s="11"/>
      <c r="AA72" s="11"/>
      <c r="AB72" s="11"/>
      <c r="AC72" s="11"/>
    </row>
    <row r="73" spans="1:2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.5" x14ac:dyDescent="0.25">
      <c r="A74" s="7" t="s">
        <v>36</v>
      </c>
      <c r="B74" s="12" t="s">
        <v>12</v>
      </c>
      <c r="C74" s="86" t="s">
        <v>602</v>
      </c>
      <c r="D74" s="12"/>
      <c r="E74" s="12" t="s">
        <v>12</v>
      </c>
      <c r="F74" s="86" t="s">
        <v>602</v>
      </c>
      <c r="G74" s="12"/>
      <c r="H74" s="12" t="s">
        <v>12</v>
      </c>
      <c r="I74" s="86" t="s">
        <v>602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9"/>
      <c r="B75" s="11">
        <v>74.3</v>
      </c>
      <c r="C75" s="11">
        <v>81.3</v>
      </c>
      <c r="D75" s="11"/>
      <c r="E75" s="11">
        <v>59.2</v>
      </c>
      <c r="F75" s="11">
        <v>87.5</v>
      </c>
      <c r="G75" s="11"/>
      <c r="H75" s="11">
        <v>39.6</v>
      </c>
      <c r="I75" s="11">
        <v>72.5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9"/>
      <c r="B76" s="11">
        <v>59.9</v>
      </c>
      <c r="C76" s="11">
        <v>67.099999999999994</v>
      </c>
      <c r="D76" s="11"/>
      <c r="E76" s="11">
        <v>40.4</v>
      </c>
      <c r="F76" s="11">
        <v>70.8</v>
      </c>
      <c r="G76" s="11"/>
      <c r="H76" s="11">
        <v>84.9</v>
      </c>
      <c r="I76" s="11">
        <v>96.2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9"/>
      <c r="B77" s="11">
        <v>70.3</v>
      </c>
      <c r="C77" s="11">
        <v>76.400000000000006</v>
      </c>
      <c r="D77" s="11"/>
      <c r="E77" s="11">
        <v>60</v>
      </c>
      <c r="F77" s="11">
        <v>59.1</v>
      </c>
      <c r="G77" s="11"/>
      <c r="H77" s="11">
        <v>94.2</v>
      </c>
      <c r="I77" s="11">
        <v>60.9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9"/>
      <c r="B78" s="11">
        <v>81.7</v>
      </c>
      <c r="C78" s="11">
        <v>46.3</v>
      </c>
      <c r="D78" s="11"/>
      <c r="E78" s="11">
        <v>63.1</v>
      </c>
      <c r="F78" s="11">
        <v>66.2</v>
      </c>
      <c r="G78" s="11"/>
      <c r="H78" s="11">
        <v>77.3</v>
      </c>
      <c r="I78" s="11">
        <v>56.8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9"/>
      <c r="B79" s="11">
        <v>74</v>
      </c>
      <c r="C79" s="11">
        <v>57.1</v>
      </c>
      <c r="D79" s="11"/>
      <c r="E79" s="11">
        <v>73.5</v>
      </c>
      <c r="F79" s="11">
        <v>74</v>
      </c>
      <c r="G79" s="11"/>
      <c r="H79" s="11">
        <v>32.5</v>
      </c>
      <c r="I79" s="11">
        <v>64.099999999999994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9"/>
      <c r="B80" s="11">
        <v>69.5</v>
      </c>
      <c r="C80" s="11">
        <v>68.599999999999994</v>
      </c>
      <c r="D80" s="11"/>
      <c r="E80" s="11">
        <v>42.6</v>
      </c>
      <c r="F80" s="11">
        <v>90.7</v>
      </c>
      <c r="G80" s="11"/>
      <c r="H80" s="11">
        <v>95.3</v>
      </c>
      <c r="I80" s="11">
        <v>79.900000000000006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9"/>
      <c r="B81" s="11">
        <v>87.9</v>
      </c>
      <c r="C81" s="11">
        <v>93.5</v>
      </c>
      <c r="D81" s="11"/>
      <c r="E81" s="11">
        <v>89.2</v>
      </c>
      <c r="F81" s="11">
        <v>96.7</v>
      </c>
      <c r="G81" s="11"/>
      <c r="H81" s="11">
        <v>94.1</v>
      </c>
      <c r="I81" s="11">
        <v>86.5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9"/>
      <c r="B82" s="11">
        <v>94.3</v>
      </c>
      <c r="C82" s="11">
        <v>90.2</v>
      </c>
      <c r="D82" s="11"/>
      <c r="E82" s="11">
        <v>93.6</v>
      </c>
      <c r="F82" s="11">
        <v>85.5</v>
      </c>
      <c r="G82" s="11"/>
      <c r="H82" s="11">
        <v>67.900000000000006</v>
      </c>
      <c r="I82" s="11">
        <v>95.6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9"/>
      <c r="B83" s="11">
        <v>94.2</v>
      </c>
      <c r="C83" s="11">
        <v>86.6</v>
      </c>
      <c r="D83" s="11"/>
      <c r="E83" s="11">
        <v>29.8</v>
      </c>
      <c r="F83" s="11">
        <v>93.4</v>
      </c>
      <c r="G83" s="11"/>
      <c r="H83" s="11">
        <v>66.8</v>
      </c>
      <c r="I83" s="11">
        <v>60.1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9"/>
      <c r="B84" s="11">
        <v>93.9</v>
      </c>
      <c r="C84" s="11">
        <v>95.6</v>
      </c>
      <c r="D84" s="11"/>
      <c r="E84" s="11">
        <v>93.7</v>
      </c>
      <c r="F84" s="11">
        <v>94.2</v>
      </c>
      <c r="G84" s="11"/>
      <c r="H84" s="11">
        <v>70.400000000000006</v>
      </c>
      <c r="I84" s="11">
        <v>85.1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9"/>
      <c r="B85" s="11">
        <v>95.4</v>
      </c>
      <c r="C85" s="11">
        <v>86.8</v>
      </c>
      <c r="D85" s="11"/>
      <c r="E85" s="11">
        <v>96.6</v>
      </c>
      <c r="F85" s="11">
        <v>95.6</v>
      </c>
      <c r="G85" s="11"/>
      <c r="H85" s="11">
        <v>93.9</v>
      </c>
      <c r="I85" s="11">
        <v>80.599999999999994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9"/>
      <c r="B86" s="11">
        <v>93.9</v>
      </c>
      <c r="C86" s="11">
        <v>95.1</v>
      </c>
      <c r="D86" s="11"/>
      <c r="E86" s="11">
        <v>96</v>
      </c>
      <c r="F86" s="11">
        <v>95.4</v>
      </c>
      <c r="G86" s="11"/>
      <c r="H86" s="11">
        <v>92.4</v>
      </c>
      <c r="I86" s="11">
        <v>82.3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9"/>
      <c r="B87" s="11"/>
      <c r="C87" s="11"/>
      <c r="D87" s="11"/>
      <c r="E87" s="11">
        <v>89.4</v>
      </c>
      <c r="F87" s="11">
        <v>93</v>
      </c>
      <c r="G87" s="11"/>
      <c r="H87" s="11">
        <v>95.6</v>
      </c>
      <c r="I87" s="11">
        <v>63.1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9"/>
      <c r="B88" s="11"/>
      <c r="C88" s="11"/>
      <c r="D88" s="11"/>
      <c r="E88" s="11">
        <v>91.9</v>
      </c>
      <c r="F88" s="11">
        <v>94.8</v>
      </c>
      <c r="G88" s="11"/>
      <c r="H88" s="11">
        <v>92.7</v>
      </c>
      <c r="I88" s="11">
        <v>83.4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9"/>
      <c r="B89" s="11"/>
      <c r="C89" s="11"/>
      <c r="D89" s="11"/>
      <c r="E89" s="11">
        <v>95.2</v>
      </c>
      <c r="F89" s="11">
        <v>97.3</v>
      </c>
      <c r="G89" s="11"/>
      <c r="H89" s="11">
        <v>91.1</v>
      </c>
      <c r="I89" s="11">
        <v>84.1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</sheetData>
  <mergeCells count="9">
    <mergeCell ref="T2:U2"/>
    <mergeCell ref="W2:X2"/>
    <mergeCell ref="Z2:AA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2460-F4B8-4B1C-9660-A71C8984C49C}">
  <dimension ref="A1:U142"/>
  <sheetViews>
    <sheetView topLeftCell="B1" zoomScale="70" zoomScaleNormal="70" workbookViewId="0">
      <selection activeCell="AB27" sqref="AB27"/>
    </sheetView>
  </sheetViews>
  <sheetFormatPr defaultRowHeight="15" x14ac:dyDescent="0.2"/>
  <cols>
    <col min="1" max="1" width="9.140625" style="108"/>
    <col min="2" max="2" width="11.85546875" style="108" customWidth="1"/>
    <col min="3" max="3" width="13.42578125" style="108" customWidth="1"/>
    <col min="4" max="4" width="16" style="108" customWidth="1"/>
    <col min="5" max="7" width="9.140625" style="108"/>
    <col min="8" max="8" width="9.140625" style="108" customWidth="1"/>
    <col min="9" max="9" width="32" style="108" bestFit="1" customWidth="1"/>
    <col min="10" max="10" width="16.42578125" style="108" customWidth="1"/>
    <col min="11" max="12" width="18.7109375" style="108" customWidth="1"/>
    <col min="13" max="13" width="36.140625" style="108" customWidth="1"/>
    <col min="14" max="16" width="9.140625" style="108"/>
    <col min="17" max="17" width="25.140625" style="108" customWidth="1"/>
    <col min="18" max="18" width="9.140625" style="108"/>
    <col min="19" max="19" width="8.42578125" style="108" customWidth="1"/>
    <col min="20" max="20" width="11.42578125" style="108" customWidth="1"/>
    <col min="21" max="21" width="29.5703125" style="108" customWidth="1"/>
    <col min="22" max="16384" width="9.140625" style="108"/>
  </cols>
  <sheetData>
    <row r="1" spans="1:21" ht="15.75" x14ac:dyDescent="0.25">
      <c r="A1" s="117" t="s">
        <v>27</v>
      </c>
      <c r="B1" s="118" t="s">
        <v>313</v>
      </c>
      <c r="C1" s="118"/>
      <c r="D1" s="118"/>
      <c r="G1" s="118" t="s">
        <v>589</v>
      </c>
      <c r="H1" s="118"/>
      <c r="I1" s="118"/>
      <c r="J1" s="118"/>
      <c r="K1" s="118"/>
      <c r="L1" s="118"/>
      <c r="M1" s="118"/>
      <c r="N1" s="118"/>
      <c r="R1" s="118" t="s">
        <v>390</v>
      </c>
      <c r="S1" s="118"/>
      <c r="T1" s="118"/>
      <c r="U1" s="118"/>
    </row>
    <row r="2" spans="1:21" x14ac:dyDescent="0.2">
      <c r="B2" s="107" t="s">
        <v>314</v>
      </c>
      <c r="C2" s="107" t="s">
        <v>315</v>
      </c>
      <c r="D2" s="107" t="s">
        <v>316</v>
      </c>
      <c r="I2" s="107"/>
      <c r="J2" s="107" t="s">
        <v>361</v>
      </c>
      <c r="K2" s="107" t="s">
        <v>318</v>
      </c>
      <c r="L2" s="107" t="s">
        <v>319</v>
      </c>
      <c r="M2" s="107" t="s">
        <v>320</v>
      </c>
      <c r="Q2" s="107"/>
      <c r="R2" s="107" t="s">
        <v>361</v>
      </c>
      <c r="S2" s="107" t="s">
        <v>318</v>
      </c>
      <c r="T2" s="107" t="s">
        <v>319</v>
      </c>
      <c r="U2" s="107" t="s">
        <v>320</v>
      </c>
    </row>
    <row r="3" spans="1:21" x14ac:dyDescent="0.2">
      <c r="B3" s="119" t="s">
        <v>574</v>
      </c>
      <c r="C3" s="119" t="s">
        <v>572</v>
      </c>
      <c r="D3" s="119">
        <v>13</v>
      </c>
      <c r="I3" s="120" t="s">
        <v>321</v>
      </c>
      <c r="J3" s="119">
        <v>1</v>
      </c>
      <c r="K3" s="119">
        <v>20</v>
      </c>
      <c r="L3" s="119">
        <v>1</v>
      </c>
      <c r="M3" s="119">
        <v>100</v>
      </c>
      <c r="Q3" s="120" t="s">
        <v>341</v>
      </c>
      <c r="R3" s="119">
        <v>1</v>
      </c>
      <c r="S3" s="119">
        <v>20</v>
      </c>
      <c r="T3" s="119">
        <v>8.4080000000000005E-3</v>
      </c>
      <c r="U3" s="119">
        <v>0</v>
      </c>
    </row>
    <row r="4" spans="1:21" x14ac:dyDescent="0.2">
      <c r="B4" s="119" t="s">
        <v>574</v>
      </c>
      <c r="C4" s="119" t="s">
        <v>573</v>
      </c>
      <c r="D4" s="119">
        <v>53</v>
      </c>
      <c r="I4" s="120" t="s">
        <v>322</v>
      </c>
      <c r="J4" s="119">
        <v>1</v>
      </c>
      <c r="K4" s="119">
        <v>19</v>
      </c>
      <c r="L4" s="119">
        <v>1</v>
      </c>
      <c r="M4" s="119">
        <v>100</v>
      </c>
      <c r="Q4" s="120" t="s">
        <v>342</v>
      </c>
      <c r="R4" s="119">
        <v>1</v>
      </c>
      <c r="S4" s="119">
        <v>19</v>
      </c>
      <c r="T4" s="119">
        <v>8.1370000000000001E-3</v>
      </c>
      <c r="U4" s="119">
        <v>0</v>
      </c>
    </row>
    <row r="5" spans="1:21" x14ac:dyDescent="0.2">
      <c r="B5" s="119" t="s">
        <v>574</v>
      </c>
      <c r="C5" s="119" t="s">
        <v>426</v>
      </c>
      <c r="D5" s="119">
        <v>68</v>
      </c>
      <c r="I5" s="120" t="s">
        <v>323</v>
      </c>
      <c r="J5" s="119">
        <v>1</v>
      </c>
      <c r="K5" s="119">
        <v>18</v>
      </c>
      <c r="L5" s="119">
        <v>1</v>
      </c>
      <c r="M5" s="119">
        <v>100</v>
      </c>
      <c r="Q5" s="120" t="s">
        <v>343</v>
      </c>
      <c r="R5" s="119">
        <v>1</v>
      </c>
      <c r="S5" s="119">
        <v>18</v>
      </c>
      <c r="T5" s="119">
        <v>0</v>
      </c>
      <c r="U5" s="119">
        <v>0</v>
      </c>
    </row>
    <row r="6" spans="1:21" x14ac:dyDescent="0.2">
      <c r="B6" s="119" t="s">
        <v>574</v>
      </c>
      <c r="C6" s="119" t="s">
        <v>36</v>
      </c>
      <c r="D6" s="119">
        <v>51</v>
      </c>
      <c r="I6" s="120" t="s">
        <v>324</v>
      </c>
      <c r="J6" s="119">
        <v>1</v>
      </c>
      <c r="K6" s="119">
        <v>17</v>
      </c>
      <c r="L6" s="119">
        <v>1</v>
      </c>
      <c r="M6" s="119">
        <v>100</v>
      </c>
      <c r="Q6" s="120" t="s">
        <v>344</v>
      </c>
      <c r="R6" s="119">
        <v>1</v>
      </c>
      <c r="S6" s="119">
        <v>17</v>
      </c>
      <c r="T6" s="119">
        <v>3.4425999999999998E-2</v>
      </c>
      <c r="U6" s="119">
        <v>0</v>
      </c>
    </row>
    <row r="7" spans="1:21" x14ac:dyDescent="0.2">
      <c r="B7" s="119" t="s">
        <v>574</v>
      </c>
      <c r="C7" s="119" t="s">
        <v>28</v>
      </c>
      <c r="D7" s="119">
        <v>62</v>
      </c>
      <c r="I7" s="120" t="s">
        <v>325</v>
      </c>
      <c r="J7" s="119">
        <v>1</v>
      </c>
      <c r="K7" s="119">
        <v>16</v>
      </c>
      <c r="L7" s="119">
        <v>1</v>
      </c>
      <c r="M7" s="119">
        <v>100</v>
      </c>
      <c r="Q7" s="120" t="s">
        <v>345</v>
      </c>
      <c r="R7" s="119">
        <v>1</v>
      </c>
      <c r="S7" s="119">
        <v>16</v>
      </c>
      <c r="T7" s="119">
        <v>8.6638999999999994E-2</v>
      </c>
      <c r="U7" s="119">
        <v>34.988999999999997</v>
      </c>
    </row>
    <row r="8" spans="1:21" x14ac:dyDescent="0.2">
      <c r="B8" s="119" t="s">
        <v>574</v>
      </c>
      <c r="C8" s="119" t="s">
        <v>427</v>
      </c>
      <c r="D8" s="119">
        <v>30</v>
      </c>
      <c r="I8" s="120" t="s">
        <v>326</v>
      </c>
      <c r="J8" s="119">
        <v>1</v>
      </c>
      <c r="K8" s="119">
        <v>15</v>
      </c>
      <c r="L8" s="119">
        <v>1</v>
      </c>
      <c r="M8" s="119">
        <v>100</v>
      </c>
      <c r="Q8" s="120" t="s">
        <v>346</v>
      </c>
      <c r="R8" s="119">
        <v>1</v>
      </c>
      <c r="S8" s="119">
        <v>15</v>
      </c>
      <c r="T8" s="119">
        <v>1.5139999999999999E-3</v>
      </c>
      <c r="U8" s="119">
        <v>0</v>
      </c>
    </row>
    <row r="9" spans="1:21" x14ac:dyDescent="0.2">
      <c r="B9" s="119" t="s">
        <v>574</v>
      </c>
      <c r="C9" s="119" t="s">
        <v>154</v>
      </c>
      <c r="D9" s="119">
        <v>25</v>
      </c>
      <c r="I9" s="120" t="s">
        <v>327</v>
      </c>
      <c r="J9" s="119">
        <v>1</v>
      </c>
      <c r="K9" s="119">
        <v>14</v>
      </c>
      <c r="L9" s="119">
        <v>1</v>
      </c>
      <c r="M9" s="119">
        <v>100</v>
      </c>
      <c r="Q9" s="120" t="s">
        <v>347</v>
      </c>
      <c r="R9" s="119">
        <v>1</v>
      </c>
      <c r="S9" s="119">
        <v>14</v>
      </c>
      <c r="T9" s="119">
        <v>0.71012600000000003</v>
      </c>
      <c r="U9" s="119">
        <v>31.32</v>
      </c>
    </row>
    <row r="10" spans="1:21" x14ac:dyDescent="0.2">
      <c r="B10" s="119" t="s">
        <v>574</v>
      </c>
      <c r="C10" s="119" t="s">
        <v>574</v>
      </c>
      <c r="D10" s="119">
        <v>13</v>
      </c>
      <c r="I10" s="120" t="s">
        <v>328</v>
      </c>
      <c r="J10" s="119">
        <v>1</v>
      </c>
      <c r="K10" s="119">
        <v>13</v>
      </c>
      <c r="L10" s="119">
        <v>1</v>
      </c>
      <c r="M10" s="119">
        <v>100</v>
      </c>
      <c r="Q10" s="120" t="s">
        <v>348</v>
      </c>
      <c r="R10" s="119">
        <v>1</v>
      </c>
      <c r="S10" s="119">
        <v>13</v>
      </c>
      <c r="T10" s="119">
        <v>0.18743099999999999</v>
      </c>
      <c r="U10" s="119">
        <v>0</v>
      </c>
    </row>
    <row r="11" spans="1:21" x14ac:dyDescent="0.2">
      <c r="B11" s="119" t="s">
        <v>154</v>
      </c>
      <c r="C11" s="119" t="s">
        <v>572</v>
      </c>
      <c r="D11" s="119">
        <v>13</v>
      </c>
      <c r="I11" s="120" t="s">
        <v>329</v>
      </c>
      <c r="J11" s="119">
        <v>1</v>
      </c>
      <c r="K11" s="119">
        <v>12</v>
      </c>
      <c r="L11" s="119">
        <v>1</v>
      </c>
      <c r="M11" s="119">
        <v>100</v>
      </c>
      <c r="Q11" s="120" t="s">
        <v>349</v>
      </c>
      <c r="R11" s="119">
        <v>1</v>
      </c>
      <c r="S11" s="119">
        <v>12</v>
      </c>
      <c r="T11" s="119">
        <v>0.26002999999999998</v>
      </c>
      <c r="U11" s="119">
        <v>0</v>
      </c>
    </row>
    <row r="12" spans="1:21" x14ac:dyDescent="0.2">
      <c r="B12" s="119" t="s">
        <v>154</v>
      </c>
      <c r="C12" s="119" t="s">
        <v>573</v>
      </c>
      <c r="D12" s="119">
        <v>43</v>
      </c>
      <c r="I12" s="120" t="s">
        <v>330</v>
      </c>
      <c r="J12" s="119">
        <v>1</v>
      </c>
      <c r="K12" s="119">
        <v>11</v>
      </c>
      <c r="L12" s="119">
        <v>0.93600700000000003</v>
      </c>
      <c r="M12" s="119">
        <v>97.201999999999998</v>
      </c>
      <c r="Q12" s="120" t="s">
        <v>350</v>
      </c>
      <c r="R12" s="119">
        <v>1</v>
      </c>
      <c r="S12" s="119">
        <v>11</v>
      </c>
      <c r="T12" s="119">
        <v>6.4549999999999998E-3</v>
      </c>
      <c r="U12" s="119">
        <v>0</v>
      </c>
    </row>
    <row r="13" spans="1:21" x14ac:dyDescent="0.2">
      <c r="B13" s="119" t="s">
        <v>154</v>
      </c>
      <c r="C13" s="119" t="s">
        <v>426</v>
      </c>
      <c r="D13" s="119">
        <v>75</v>
      </c>
      <c r="I13" s="120" t="s">
        <v>331</v>
      </c>
      <c r="J13" s="119">
        <v>1</v>
      </c>
      <c r="K13" s="119">
        <v>10</v>
      </c>
      <c r="L13" s="119">
        <v>0.83831699999999998</v>
      </c>
      <c r="M13" s="119">
        <v>73.159000000000006</v>
      </c>
      <c r="Q13" s="120" t="s">
        <v>351</v>
      </c>
      <c r="R13" s="119">
        <v>1</v>
      </c>
      <c r="S13" s="119">
        <v>10</v>
      </c>
      <c r="T13" s="119">
        <v>0</v>
      </c>
      <c r="U13" s="119">
        <v>0</v>
      </c>
    </row>
    <row r="14" spans="1:21" x14ac:dyDescent="0.2">
      <c r="B14" s="119" t="s">
        <v>154</v>
      </c>
      <c r="C14" s="119" t="s">
        <v>36</v>
      </c>
      <c r="D14" s="119">
        <v>60</v>
      </c>
      <c r="I14" s="120" t="s">
        <v>332</v>
      </c>
      <c r="J14" s="119">
        <v>1</v>
      </c>
      <c r="K14" s="119">
        <v>9</v>
      </c>
      <c r="L14" s="119">
        <v>0.79962200000000005</v>
      </c>
      <c r="M14" s="119">
        <v>73.159000000000006</v>
      </c>
      <c r="Q14" s="120" t="s">
        <v>352</v>
      </c>
      <c r="R14" s="119">
        <v>1</v>
      </c>
      <c r="S14" s="119">
        <v>9</v>
      </c>
      <c r="T14" s="119">
        <v>7.8125E-2</v>
      </c>
      <c r="U14" s="119">
        <v>0</v>
      </c>
    </row>
    <row r="15" spans="1:21" x14ac:dyDescent="0.2">
      <c r="B15" s="119" t="s">
        <v>154</v>
      </c>
      <c r="C15" s="119" t="s">
        <v>28</v>
      </c>
      <c r="D15" s="119">
        <v>56</v>
      </c>
      <c r="I15" s="120" t="s">
        <v>333</v>
      </c>
      <c r="J15" s="119">
        <v>1</v>
      </c>
      <c r="K15" s="119">
        <v>8</v>
      </c>
      <c r="L15" s="119">
        <v>0.72181700000000004</v>
      </c>
      <c r="M15" s="119">
        <v>67.2</v>
      </c>
      <c r="Q15" s="120" t="s">
        <v>353</v>
      </c>
      <c r="R15" s="119">
        <v>1</v>
      </c>
      <c r="S15" s="119">
        <v>8</v>
      </c>
      <c r="T15" s="119">
        <v>1.5480000000000001E-2</v>
      </c>
      <c r="U15" s="119">
        <v>0</v>
      </c>
    </row>
    <row r="16" spans="1:21" x14ac:dyDescent="0.2">
      <c r="B16" s="119" t="s">
        <v>154</v>
      </c>
      <c r="C16" s="119" t="s">
        <v>427</v>
      </c>
      <c r="D16" s="119">
        <v>33</v>
      </c>
      <c r="I16" s="120" t="s">
        <v>334</v>
      </c>
      <c r="J16" s="119">
        <v>1</v>
      </c>
      <c r="K16" s="119">
        <v>7</v>
      </c>
      <c r="L16" s="119">
        <v>0.84504199999999996</v>
      </c>
      <c r="M16" s="119">
        <v>52.737000000000002</v>
      </c>
      <c r="Q16" s="120" t="s">
        <v>354</v>
      </c>
      <c r="R16" s="119">
        <v>1</v>
      </c>
      <c r="S16" s="119">
        <v>7</v>
      </c>
      <c r="T16" s="119">
        <v>0.12970899999999999</v>
      </c>
      <c r="U16" s="119">
        <v>0</v>
      </c>
    </row>
    <row r="17" spans="2:21" x14ac:dyDescent="0.2">
      <c r="B17" s="119" t="s">
        <v>154</v>
      </c>
      <c r="C17" s="119" t="s">
        <v>154</v>
      </c>
      <c r="D17" s="119">
        <v>24</v>
      </c>
      <c r="I17" s="120" t="s">
        <v>335</v>
      </c>
      <c r="J17" s="119">
        <v>1</v>
      </c>
      <c r="K17" s="119">
        <v>6</v>
      </c>
      <c r="L17" s="119">
        <v>0.86549699999999996</v>
      </c>
      <c r="M17" s="119">
        <v>65.763999999999996</v>
      </c>
      <c r="Q17" s="120" t="s">
        <v>355</v>
      </c>
      <c r="R17" s="119">
        <v>1</v>
      </c>
      <c r="S17" s="119">
        <v>6</v>
      </c>
      <c r="T17" s="119">
        <v>0.76841400000000004</v>
      </c>
      <c r="U17" s="119">
        <v>42.110999999999997</v>
      </c>
    </row>
    <row r="18" spans="2:21" x14ac:dyDescent="0.2">
      <c r="B18" s="119" t="s">
        <v>154</v>
      </c>
      <c r="C18" s="119" t="s">
        <v>574</v>
      </c>
      <c r="D18" s="119">
        <v>25</v>
      </c>
      <c r="I18" s="120" t="s">
        <v>336</v>
      </c>
      <c r="J18" s="119">
        <v>1</v>
      </c>
      <c r="K18" s="119">
        <v>5</v>
      </c>
      <c r="L18" s="119">
        <v>0.63969900000000002</v>
      </c>
      <c r="M18" s="119">
        <v>0</v>
      </c>
      <c r="Q18" s="120" t="s">
        <v>356</v>
      </c>
      <c r="R18" s="119">
        <v>1</v>
      </c>
      <c r="S18" s="119">
        <v>5</v>
      </c>
      <c r="T18" s="119">
        <v>0</v>
      </c>
      <c r="U18" s="119">
        <v>27.582000000000001</v>
      </c>
    </row>
    <row r="19" spans="2:21" x14ac:dyDescent="0.2">
      <c r="B19" s="119" t="s">
        <v>427</v>
      </c>
      <c r="C19" s="119" t="s">
        <v>572</v>
      </c>
      <c r="D19" s="119">
        <v>18</v>
      </c>
      <c r="I19" s="120" t="s">
        <v>337</v>
      </c>
      <c r="J19" s="119">
        <v>1</v>
      </c>
      <c r="K19" s="119">
        <v>4</v>
      </c>
      <c r="L19" s="119">
        <v>0.86457600000000001</v>
      </c>
      <c r="M19" s="119">
        <v>58.048999999999999</v>
      </c>
      <c r="Q19" s="120" t="s">
        <v>357</v>
      </c>
      <c r="R19" s="119">
        <v>1</v>
      </c>
      <c r="S19" s="119">
        <v>4</v>
      </c>
      <c r="T19" s="119">
        <v>0.21143899999999999</v>
      </c>
      <c r="U19" s="119">
        <v>0</v>
      </c>
    </row>
    <row r="20" spans="2:21" x14ac:dyDescent="0.2">
      <c r="B20" s="119" t="s">
        <v>427</v>
      </c>
      <c r="C20" s="119" t="s">
        <v>573</v>
      </c>
      <c r="D20" s="119">
        <v>53</v>
      </c>
      <c r="I20" s="120" t="s">
        <v>338</v>
      </c>
      <c r="J20" s="119">
        <v>1</v>
      </c>
      <c r="K20" s="119">
        <v>3</v>
      </c>
      <c r="L20" s="119">
        <v>0.79455399999999998</v>
      </c>
      <c r="M20" s="119">
        <v>55.244999999999997</v>
      </c>
      <c r="Q20" s="120" t="s">
        <v>358</v>
      </c>
      <c r="R20" s="119">
        <v>1</v>
      </c>
      <c r="S20" s="119">
        <v>3</v>
      </c>
      <c r="T20" s="119">
        <v>1.8804999999999999E-2</v>
      </c>
      <c r="U20" s="119">
        <v>0</v>
      </c>
    </row>
    <row r="21" spans="2:21" x14ac:dyDescent="0.2">
      <c r="B21" s="119" t="s">
        <v>427</v>
      </c>
      <c r="C21" s="119" t="s">
        <v>426</v>
      </c>
      <c r="D21" s="119">
        <v>68</v>
      </c>
      <c r="I21" s="120" t="s">
        <v>339</v>
      </c>
      <c r="J21" s="119">
        <v>1</v>
      </c>
      <c r="K21" s="119">
        <v>2</v>
      </c>
      <c r="L21" s="119">
        <v>0.85213899999999998</v>
      </c>
      <c r="M21" s="119">
        <v>66.900000000000006</v>
      </c>
      <c r="Q21" s="120" t="s">
        <v>359</v>
      </c>
      <c r="R21" s="119">
        <v>1</v>
      </c>
      <c r="S21" s="119">
        <v>2</v>
      </c>
      <c r="T21" s="119">
        <v>0.12003999999999999</v>
      </c>
      <c r="U21" s="119">
        <v>0</v>
      </c>
    </row>
    <row r="22" spans="2:21" x14ac:dyDescent="0.2">
      <c r="B22" s="119" t="s">
        <v>427</v>
      </c>
      <c r="C22" s="119" t="s">
        <v>36</v>
      </c>
      <c r="D22" s="119">
        <v>57</v>
      </c>
      <c r="I22" s="120" t="s">
        <v>340</v>
      </c>
      <c r="J22" s="119">
        <v>1</v>
      </c>
      <c r="K22" s="119">
        <v>1</v>
      </c>
      <c r="L22" s="119">
        <v>0.99873599999999996</v>
      </c>
      <c r="M22" s="119">
        <v>92.813000000000002</v>
      </c>
      <c r="Q22" s="120" t="s">
        <v>360</v>
      </c>
      <c r="R22" s="119">
        <v>1</v>
      </c>
      <c r="S22" s="119">
        <v>1</v>
      </c>
      <c r="T22" s="119">
        <v>0.12003999999999999</v>
      </c>
      <c r="U22" s="119">
        <v>0</v>
      </c>
    </row>
    <row r="23" spans="2:21" x14ac:dyDescent="0.2">
      <c r="B23" s="119" t="s">
        <v>427</v>
      </c>
      <c r="C23" s="119" t="s">
        <v>28</v>
      </c>
      <c r="D23" s="119">
        <v>61</v>
      </c>
      <c r="I23" s="120" t="s">
        <v>321</v>
      </c>
      <c r="J23" s="119">
        <v>2</v>
      </c>
      <c r="K23" s="119">
        <v>20</v>
      </c>
      <c r="L23" s="119">
        <v>0.65248499999999998</v>
      </c>
      <c r="M23" s="119">
        <v>60.63</v>
      </c>
      <c r="Q23" s="120" t="s">
        <v>341</v>
      </c>
      <c r="R23" s="119">
        <v>2</v>
      </c>
      <c r="S23" s="119">
        <v>20</v>
      </c>
      <c r="T23" s="119">
        <v>0</v>
      </c>
      <c r="U23" s="119">
        <v>0</v>
      </c>
    </row>
    <row r="24" spans="2:21" x14ac:dyDescent="0.2">
      <c r="B24" s="119" t="s">
        <v>427</v>
      </c>
      <c r="C24" s="119" t="s">
        <v>427</v>
      </c>
      <c r="D24" s="119">
        <v>17</v>
      </c>
      <c r="I24" s="120" t="s">
        <v>322</v>
      </c>
      <c r="J24" s="119">
        <v>2</v>
      </c>
      <c r="K24" s="119">
        <v>19</v>
      </c>
      <c r="L24" s="119">
        <v>0.87002000000000002</v>
      </c>
      <c r="M24" s="119">
        <v>82.855999999999995</v>
      </c>
      <c r="Q24" s="120" t="s">
        <v>342</v>
      </c>
      <c r="R24" s="119">
        <v>2</v>
      </c>
      <c r="S24" s="119">
        <v>19</v>
      </c>
      <c r="T24" s="119">
        <v>0</v>
      </c>
      <c r="U24" s="119">
        <v>0</v>
      </c>
    </row>
    <row r="25" spans="2:21" x14ac:dyDescent="0.2">
      <c r="B25" s="119" t="s">
        <v>427</v>
      </c>
      <c r="C25" s="119" t="s">
        <v>154</v>
      </c>
      <c r="D25" s="119">
        <v>33</v>
      </c>
      <c r="I25" s="120" t="s">
        <v>323</v>
      </c>
      <c r="J25" s="119">
        <v>2</v>
      </c>
      <c r="K25" s="119">
        <v>18</v>
      </c>
      <c r="L25" s="119">
        <v>0.96612699999999996</v>
      </c>
      <c r="M25" s="119">
        <v>92.835999999999999</v>
      </c>
      <c r="Q25" s="120" t="s">
        <v>343</v>
      </c>
      <c r="R25" s="119">
        <v>2</v>
      </c>
      <c r="S25" s="119">
        <v>18</v>
      </c>
      <c r="T25" s="119">
        <v>2.3779999999999999E-3</v>
      </c>
      <c r="U25" s="119">
        <v>0</v>
      </c>
    </row>
    <row r="26" spans="2:21" x14ac:dyDescent="0.2">
      <c r="B26" s="119" t="s">
        <v>427</v>
      </c>
      <c r="C26" s="119" t="s">
        <v>574</v>
      </c>
      <c r="D26" s="119">
        <v>30</v>
      </c>
      <c r="I26" s="120" t="s">
        <v>324</v>
      </c>
      <c r="J26" s="119">
        <v>2</v>
      </c>
      <c r="K26" s="119">
        <v>17</v>
      </c>
      <c r="L26" s="119">
        <v>0.60049300000000005</v>
      </c>
      <c r="M26" s="119">
        <v>0</v>
      </c>
      <c r="Q26" s="120" t="s">
        <v>344</v>
      </c>
      <c r="R26" s="119">
        <v>2</v>
      </c>
      <c r="S26" s="119">
        <v>17</v>
      </c>
      <c r="T26" s="119">
        <v>0</v>
      </c>
      <c r="U26" s="119">
        <v>0</v>
      </c>
    </row>
    <row r="27" spans="2:21" x14ac:dyDescent="0.2">
      <c r="B27" s="119" t="s">
        <v>28</v>
      </c>
      <c r="C27" s="119" t="s">
        <v>572</v>
      </c>
      <c r="D27" s="119">
        <v>30</v>
      </c>
      <c r="I27" s="120" t="s">
        <v>325</v>
      </c>
      <c r="J27" s="119">
        <v>2</v>
      </c>
      <c r="K27" s="119">
        <v>16</v>
      </c>
      <c r="L27" s="119">
        <v>0.68264599999999998</v>
      </c>
      <c r="M27" s="119">
        <v>0</v>
      </c>
      <c r="Q27" s="120" t="s">
        <v>345</v>
      </c>
      <c r="R27" s="119">
        <v>2</v>
      </c>
      <c r="S27" s="119">
        <v>16</v>
      </c>
      <c r="T27" s="119">
        <v>0</v>
      </c>
      <c r="U27" s="119">
        <v>32.796999999999997</v>
      </c>
    </row>
    <row r="28" spans="2:21" x14ac:dyDescent="0.2">
      <c r="B28" s="119" t="s">
        <v>28</v>
      </c>
      <c r="C28" s="119" t="s">
        <v>573</v>
      </c>
      <c r="D28" s="119">
        <v>92</v>
      </c>
      <c r="I28" s="120" t="s">
        <v>326</v>
      </c>
      <c r="J28" s="119">
        <v>2</v>
      </c>
      <c r="K28" s="119">
        <v>15</v>
      </c>
      <c r="L28" s="119">
        <v>0.72993399999999997</v>
      </c>
      <c r="M28" s="119">
        <v>59.533999999999999</v>
      </c>
      <c r="Q28" s="120" t="s">
        <v>346</v>
      </c>
      <c r="R28" s="119">
        <v>2</v>
      </c>
      <c r="S28" s="119">
        <v>15</v>
      </c>
      <c r="T28" s="119">
        <v>8.5815000000000002E-2</v>
      </c>
      <c r="U28" s="119">
        <v>0</v>
      </c>
    </row>
    <row r="29" spans="2:21" x14ac:dyDescent="0.2">
      <c r="B29" s="119" t="s">
        <v>28</v>
      </c>
      <c r="C29" s="119" t="s">
        <v>426</v>
      </c>
      <c r="D29" s="119">
        <v>153</v>
      </c>
      <c r="I29" s="120" t="s">
        <v>327</v>
      </c>
      <c r="J29" s="119">
        <v>2</v>
      </c>
      <c r="K29" s="119">
        <v>14</v>
      </c>
      <c r="L29" s="119">
        <v>0.89244199999999996</v>
      </c>
      <c r="M29" s="119">
        <v>90.057000000000002</v>
      </c>
      <c r="Q29" s="120" t="s">
        <v>347</v>
      </c>
      <c r="R29" s="119">
        <v>2</v>
      </c>
      <c r="S29" s="119">
        <v>14</v>
      </c>
      <c r="T29" s="119">
        <v>0.68166800000000005</v>
      </c>
      <c r="U29" s="119">
        <v>0</v>
      </c>
    </row>
    <row r="30" spans="2:21" x14ac:dyDescent="0.2">
      <c r="B30" s="119" t="s">
        <v>28</v>
      </c>
      <c r="C30" s="119" t="s">
        <v>36</v>
      </c>
      <c r="D30" s="119">
        <v>115</v>
      </c>
      <c r="I30" s="120" t="s">
        <v>328</v>
      </c>
      <c r="J30" s="119">
        <v>2</v>
      </c>
      <c r="K30" s="119">
        <v>13</v>
      </c>
      <c r="L30" s="119">
        <v>0.89679500000000001</v>
      </c>
      <c r="M30" s="119">
        <v>89.456000000000003</v>
      </c>
      <c r="Q30" s="120" t="s">
        <v>348</v>
      </c>
      <c r="R30" s="119">
        <v>2</v>
      </c>
      <c r="S30" s="119">
        <v>13</v>
      </c>
      <c r="T30" s="119">
        <v>4.7409E-2</v>
      </c>
      <c r="U30" s="119">
        <v>0</v>
      </c>
    </row>
    <row r="31" spans="2:21" x14ac:dyDescent="0.2">
      <c r="B31" s="119" t="s">
        <v>28</v>
      </c>
      <c r="C31" s="119" t="s">
        <v>28</v>
      </c>
      <c r="D31" s="119">
        <v>73</v>
      </c>
      <c r="I31" s="120" t="s">
        <v>329</v>
      </c>
      <c r="J31" s="119">
        <v>2</v>
      </c>
      <c r="K31" s="119">
        <v>12</v>
      </c>
      <c r="L31" s="119">
        <v>0.80893000000000004</v>
      </c>
      <c r="M31" s="119">
        <v>83.286000000000001</v>
      </c>
      <c r="Q31" s="120" t="s">
        <v>349</v>
      </c>
      <c r="R31" s="119">
        <v>2</v>
      </c>
      <c r="S31" s="119">
        <v>12</v>
      </c>
      <c r="T31" s="119">
        <v>0.457652</v>
      </c>
      <c r="U31" s="119">
        <v>0</v>
      </c>
    </row>
    <row r="32" spans="2:21" x14ac:dyDescent="0.2">
      <c r="B32" s="119" t="s">
        <v>28</v>
      </c>
      <c r="C32" s="119" t="s">
        <v>427</v>
      </c>
      <c r="D32" s="119">
        <v>61</v>
      </c>
      <c r="I32" s="120" t="s">
        <v>330</v>
      </c>
      <c r="J32" s="119">
        <v>2</v>
      </c>
      <c r="K32" s="119">
        <v>11</v>
      </c>
      <c r="L32" s="119">
        <v>1</v>
      </c>
      <c r="M32" s="119">
        <v>100</v>
      </c>
      <c r="Q32" s="120" t="s">
        <v>350</v>
      </c>
      <c r="R32" s="119">
        <v>2</v>
      </c>
      <c r="S32" s="119">
        <v>11</v>
      </c>
      <c r="T32" s="119">
        <v>0</v>
      </c>
      <c r="U32" s="119">
        <v>0</v>
      </c>
    </row>
    <row r="33" spans="2:21" x14ac:dyDescent="0.2">
      <c r="B33" s="119" t="s">
        <v>28</v>
      </c>
      <c r="C33" s="119" t="s">
        <v>154</v>
      </c>
      <c r="D33" s="119">
        <v>56</v>
      </c>
      <c r="I33" s="120" t="s">
        <v>331</v>
      </c>
      <c r="J33" s="119">
        <v>2</v>
      </c>
      <c r="K33" s="119">
        <v>10</v>
      </c>
      <c r="L33" s="119">
        <v>0.87031000000000003</v>
      </c>
      <c r="M33" s="119">
        <v>78.447999999999993</v>
      </c>
      <c r="Q33" s="120" t="s">
        <v>351</v>
      </c>
      <c r="R33" s="119">
        <v>2</v>
      </c>
      <c r="S33" s="119">
        <v>10</v>
      </c>
      <c r="T33" s="119">
        <v>4.8430000000000001E-3</v>
      </c>
      <c r="U33" s="119">
        <v>0</v>
      </c>
    </row>
    <row r="34" spans="2:21" x14ac:dyDescent="0.2">
      <c r="B34" s="119" t="s">
        <v>28</v>
      </c>
      <c r="C34" s="119" t="s">
        <v>574</v>
      </c>
      <c r="D34" s="119">
        <v>62</v>
      </c>
      <c r="I34" s="120" t="s">
        <v>332</v>
      </c>
      <c r="J34" s="119">
        <v>2</v>
      </c>
      <c r="K34" s="119">
        <v>9</v>
      </c>
      <c r="L34" s="119">
        <v>0.83908300000000002</v>
      </c>
      <c r="M34" s="119">
        <v>78.447999999999993</v>
      </c>
      <c r="Q34" s="120" t="s">
        <v>352</v>
      </c>
      <c r="R34" s="119">
        <v>2</v>
      </c>
      <c r="S34" s="119">
        <v>9</v>
      </c>
      <c r="T34" s="119">
        <v>1.9761000000000001E-2</v>
      </c>
      <c r="U34" s="119">
        <v>0</v>
      </c>
    </row>
    <row r="35" spans="2:21" x14ac:dyDescent="0.2">
      <c r="B35" s="119" t="s">
        <v>36</v>
      </c>
      <c r="C35" s="119" t="s">
        <v>572</v>
      </c>
      <c r="D35" s="119">
        <v>19</v>
      </c>
      <c r="I35" s="120" t="s">
        <v>333</v>
      </c>
      <c r="J35" s="119">
        <v>2</v>
      </c>
      <c r="K35" s="119">
        <v>8</v>
      </c>
      <c r="L35" s="119">
        <v>0.52685700000000002</v>
      </c>
      <c r="M35" s="119">
        <v>44.198</v>
      </c>
      <c r="Q35" s="120" t="s">
        <v>353</v>
      </c>
      <c r="R35" s="119">
        <v>2</v>
      </c>
      <c r="S35" s="119">
        <v>8</v>
      </c>
      <c r="T35" s="119">
        <v>0</v>
      </c>
      <c r="U35" s="119">
        <v>0</v>
      </c>
    </row>
    <row r="36" spans="2:21" x14ac:dyDescent="0.2">
      <c r="B36" s="119" t="s">
        <v>36</v>
      </c>
      <c r="C36" s="119" t="s">
        <v>573</v>
      </c>
      <c r="D36" s="119">
        <v>68</v>
      </c>
      <c r="I36" s="120" t="s">
        <v>334</v>
      </c>
      <c r="J36" s="119">
        <v>2</v>
      </c>
      <c r="K36" s="119">
        <v>7</v>
      </c>
      <c r="L36" s="119">
        <v>0.80832599999999999</v>
      </c>
      <c r="M36" s="119">
        <v>43.326999999999998</v>
      </c>
      <c r="Q36" s="120" t="s">
        <v>354</v>
      </c>
      <c r="R36" s="119">
        <v>2</v>
      </c>
      <c r="S36" s="119">
        <v>7</v>
      </c>
      <c r="T36" s="119">
        <v>0.21565500000000001</v>
      </c>
      <c r="U36" s="119">
        <v>0</v>
      </c>
    </row>
    <row r="37" spans="2:21" x14ac:dyDescent="0.2">
      <c r="B37" s="119" t="s">
        <v>36</v>
      </c>
      <c r="C37" s="119" t="s">
        <v>426</v>
      </c>
      <c r="D37" s="119">
        <v>123</v>
      </c>
      <c r="I37" s="120" t="s">
        <v>335</v>
      </c>
      <c r="J37" s="119">
        <v>2</v>
      </c>
      <c r="K37" s="119">
        <v>6</v>
      </c>
      <c r="L37" s="119">
        <v>0.90021899999999999</v>
      </c>
      <c r="M37" s="119">
        <v>70.662999999999997</v>
      </c>
      <c r="Q37" s="120" t="s">
        <v>355</v>
      </c>
      <c r="R37" s="119">
        <v>2</v>
      </c>
      <c r="S37" s="119">
        <v>6</v>
      </c>
      <c r="T37" s="119">
        <v>0</v>
      </c>
      <c r="U37" s="119">
        <v>31.774999999999999</v>
      </c>
    </row>
    <row r="38" spans="2:21" x14ac:dyDescent="0.2">
      <c r="B38" s="119" t="s">
        <v>36</v>
      </c>
      <c r="C38" s="119" t="s">
        <v>36</v>
      </c>
      <c r="D38" s="119">
        <v>40</v>
      </c>
      <c r="I38" s="120" t="s">
        <v>336</v>
      </c>
      <c r="J38" s="119">
        <v>2</v>
      </c>
      <c r="K38" s="119">
        <v>5</v>
      </c>
      <c r="L38" s="119">
        <v>0.53810000000000002</v>
      </c>
      <c r="M38" s="119">
        <v>0</v>
      </c>
      <c r="Q38" s="120" t="s">
        <v>356</v>
      </c>
      <c r="R38" s="119">
        <v>2</v>
      </c>
      <c r="S38" s="119">
        <v>5</v>
      </c>
      <c r="T38" s="119">
        <v>0.110789</v>
      </c>
      <c r="U38" s="119">
        <v>35.131999999999998</v>
      </c>
    </row>
    <row r="39" spans="2:21" x14ac:dyDescent="0.2">
      <c r="B39" s="119" t="s">
        <v>36</v>
      </c>
      <c r="C39" s="119" t="s">
        <v>28</v>
      </c>
      <c r="D39" s="119">
        <v>115</v>
      </c>
      <c r="I39" s="120" t="s">
        <v>337</v>
      </c>
      <c r="J39" s="119">
        <v>2</v>
      </c>
      <c r="K39" s="119">
        <v>4</v>
      </c>
      <c r="L39" s="119">
        <v>0.89926200000000001</v>
      </c>
      <c r="M39" s="119">
        <v>62.374000000000002</v>
      </c>
      <c r="Q39" s="120" t="s">
        <v>357</v>
      </c>
      <c r="R39" s="119">
        <v>2</v>
      </c>
      <c r="S39" s="119">
        <v>4</v>
      </c>
      <c r="T39" s="119">
        <v>9.4701999999999995E-2</v>
      </c>
      <c r="U39" s="119">
        <v>0</v>
      </c>
    </row>
    <row r="40" spans="2:21" x14ac:dyDescent="0.2">
      <c r="B40" s="119" t="s">
        <v>36</v>
      </c>
      <c r="C40" s="119" t="s">
        <v>427</v>
      </c>
      <c r="D40" s="119">
        <v>57</v>
      </c>
      <c r="I40" s="120" t="s">
        <v>338</v>
      </c>
      <c r="J40" s="119">
        <v>2</v>
      </c>
      <c r="K40" s="119">
        <v>3</v>
      </c>
      <c r="L40" s="119">
        <v>1</v>
      </c>
      <c r="M40" s="119">
        <v>100</v>
      </c>
      <c r="Q40" s="120" t="s">
        <v>358</v>
      </c>
      <c r="R40" s="119">
        <v>2</v>
      </c>
      <c r="S40" s="119">
        <v>3</v>
      </c>
      <c r="T40" s="119">
        <v>0</v>
      </c>
      <c r="U40" s="119">
        <v>0</v>
      </c>
    </row>
    <row r="41" spans="2:21" x14ac:dyDescent="0.2">
      <c r="B41" s="119" t="s">
        <v>36</v>
      </c>
      <c r="C41" s="119" t="s">
        <v>154</v>
      </c>
      <c r="D41" s="119">
        <v>60</v>
      </c>
      <c r="I41" s="120" t="s">
        <v>339</v>
      </c>
      <c r="J41" s="119">
        <v>2</v>
      </c>
      <c r="K41" s="119">
        <v>2</v>
      </c>
      <c r="L41" s="119">
        <v>1</v>
      </c>
      <c r="M41" s="119">
        <v>100</v>
      </c>
      <c r="Q41" s="120" t="s">
        <v>359</v>
      </c>
      <c r="R41" s="119">
        <v>2</v>
      </c>
      <c r="S41" s="119">
        <v>2</v>
      </c>
      <c r="T41" s="119">
        <v>2.0170000000000001E-3</v>
      </c>
      <c r="U41" s="119">
        <v>0</v>
      </c>
    </row>
    <row r="42" spans="2:21" x14ac:dyDescent="0.2">
      <c r="B42" s="119" t="s">
        <v>36</v>
      </c>
      <c r="C42" s="119" t="s">
        <v>574</v>
      </c>
      <c r="D42" s="119">
        <v>51</v>
      </c>
      <c r="I42" s="120" t="s">
        <v>340</v>
      </c>
      <c r="J42" s="119">
        <v>2</v>
      </c>
      <c r="K42" s="119">
        <v>1</v>
      </c>
      <c r="L42" s="119">
        <v>1</v>
      </c>
      <c r="M42" s="119">
        <v>93.031000000000006</v>
      </c>
      <c r="Q42" s="120" t="s">
        <v>360</v>
      </c>
      <c r="R42" s="119">
        <v>2</v>
      </c>
      <c r="S42" s="119">
        <v>1</v>
      </c>
      <c r="T42" s="119">
        <v>2.0170000000000001E-3</v>
      </c>
      <c r="U42" s="119">
        <v>0</v>
      </c>
    </row>
    <row r="43" spans="2:21" x14ac:dyDescent="0.2">
      <c r="B43" s="119" t="s">
        <v>426</v>
      </c>
      <c r="C43" s="119" t="s">
        <v>572</v>
      </c>
      <c r="D43" s="119">
        <v>32</v>
      </c>
      <c r="I43" s="120" t="s">
        <v>321</v>
      </c>
      <c r="J43" s="119">
        <v>3</v>
      </c>
      <c r="K43" s="119">
        <v>20</v>
      </c>
      <c r="L43" s="119">
        <v>0.85487100000000005</v>
      </c>
      <c r="M43" s="119">
        <v>83.528999999999996</v>
      </c>
      <c r="Q43" s="120" t="s">
        <v>341</v>
      </c>
      <c r="R43" s="119">
        <v>3</v>
      </c>
      <c r="S43" s="119">
        <v>20</v>
      </c>
      <c r="T43" s="119">
        <v>1.2612999999999999E-2</v>
      </c>
      <c r="U43" s="119">
        <v>0</v>
      </c>
    </row>
    <row r="44" spans="2:21" x14ac:dyDescent="0.2">
      <c r="B44" s="119" t="s">
        <v>426</v>
      </c>
      <c r="C44" s="119" t="s">
        <v>573</v>
      </c>
      <c r="D44" s="119">
        <v>97</v>
      </c>
      <c r="I44" s="120" t="s">
        <v>322</v>
      </c>
      <c r="J44" s="119">
        <v>3</v>
      </c>
      <c r="K44" s="119">
        <v>19</v>
      </c>
      <c r="L44" s="119">
        <v>0.68230900000000005</v>
      </c>
      <c r="M44" s="119">
        <v>58.085999999999999</v>
      </c>
      <c r="Q44" s="120" t="s">
        <v>342</v>
      </c>
      <c r="R44" s="119">
        <v>3</v>
      </c>
      <c r="S44" s="119">
        <v>19</v>
      </c>
      <c r="T44" s="119">
        <v>1.6598999999999999E-2</v>
      </c>
      <c r="U44" s="119">
        <v>0</v>
      </c>
    </row>
    <row r="45" spans="2:21" x14ac:dyDescent="0.2">
      <c r="B45" s="119" t="s">
        <v>426</v>
      </c>
      <c r="C45" s="119" t="s">
        <v>426</v>
      </c>
      <c r="D45" s="119">
        <v>86</v>
      </c>
      <c r="I45" s="120" t="s">
        <v>323</v>
      </c>
      <c r="J45" s="119">
        <v>3</v>
      </c>
      <c r="K45" s="119">
        <v>18</v>
      </c>
      <c r="L45" s="119">
        <v>0.58983799999999997</v>
      </c>
      <c r="M45" s="119">
        <v>0</v>
      </c>
      <c r="Q45" s="120" t="s">
        <v>343</v>
      </c>
      <c r="R45" s="119">
        <v>3</v>
      </c>
      <c r="S45" s="119">
        <v>18</v>
      </c>
      <c r="T45" s="119">
        <v>2.4877E-2</v>
      </c>
      <c r="U45" s="119">
        <v>0</v>
      </c>
    </row>
    <row r="46" spans="2:21" x14ac:dyDescent="0.2">
      <c r="B46" s="119" t="s">
        <v>426</v>
      </c>
      <c r="C46" s="119" t="s">
        <v>36</v>
      </c>
      <c r="D46" s="119">
        <v>123</v>
      </c>
      <c r="I46" s="120" t="s">
        <v>324</v>
      </c>
      <c r="J46" s="119">
        <v>3</v>
      </c>
      <c r="K46" s="119">
        <v>17</v>
      </c>
      <c r="L46" s="119">
        <v>0.33538800000000002</v>
      </c>
      <c r="M46" s="119">
        <v>0</v>
      </c>
      <c r="Q46" s="120" t="s">
        <v>344</v>
      </c>
      <c r="R46" s="119">
        <v>3</v>
      </c>
      <c r="S46" s="119">
        <v>17</v>
      </c>
      <c r="T46" s="119">
        <v>2.0986000000000001E-2</v>
      </c>
      <c r="U46" s="119">
        <v>0</v>
      </c>
    </row>
    <row r="47" spans="2:21" x14ac:dyDescent="0.2">
      <c r="B47" s="119" t="s">
        <v>426</v>
      </c>
      <c r="C47" s="119" t="s">
        <v>28</v>
      </c>
      <c r="D47" s="119">
        <v>153</v>
      </c>
      <c r="I47" s="120" t="s">
        <v>325</v>
      </c>
      <c r="J47" s="119">
        <v>3</v>
      </c>
      <c r="K47" s="119">
        <v>16</v>
      </c>
      <c r="L47" s="119">
        <v>0.69781599999999999</v>
      </c>
      <c r="M47" s="119">
        <v>0</v>
      </c>
      <c r="Q47" s="120" t="s">
        <v>345</v>
      </c>
      <c r="R47" s="119">
        <v>3</v>
      </c>
      <c r="S47" s="119">
        <v>16</v>
      </c>
      <c r="T47" s="119">
        <v>9.2380000000000004E-2</v>
      </c>
      <c r="U47" s="119">
        <v>35.134999999999998</v>
      </c>
    </row>
    <row r="48" spans="2:21" x14ac:dyDescent="0.2">
      <c r="B48" s="119" t="s">
        <v>426</v>
      </c>
      <c r="C48" s="119" t="s">
        <v>427</v>
      </c>
      <c r="D48" s="119">
        <v>68</v>
      </c>
      <c r="I48" s="120" t="s">
        <v>326</v>
      </c>
      <c r="J48" s="119">
        <v>3</v>
      </c>
      <c r="K48" s="119">
        <v>15</v>
      </c>
      <c r="L48" s="119">
        <v>0.70160500000000003</v>
      </c>
      <c r="M48" s="119">
        <v>55.268000000000001</v>
      </c>
      <c r="Q48" s="120" t="s">
        <v>346</v>
      </c>
      <c r="R48" s="119">
        <v>3</v>
      </c>
      <c r="S48" s="119">
        <v>15</v>
      </c>
      <c r="T48" s="119">
        <v>0</v>
      </c>
      <c r="U48" s="119">
        <v>0</v>
      </c>
    </row>
    <row r="49" spans="2:21" x14ac:dyDescent="0.2">
      <c r="B49" s="119" t="s">
        <v>426</v>
      </c>
      <c r="C49" s="119" t="s">
        <v>154</v>
      </c>
      <c r="D49" s="119">
        <v>75</v>
      </c>
      <c r="I49" s="120" t="s">
        <v>327</v>
      </c>
      <c r="J49" s="119">
        <v>3</v>
      </c>
      <c r="K49" s="119">
        <v>14</v>
      </c>
      <c r="L49" s="119">
        <v>0.77252900000000002</v>
      </c>
      <c r="M49" s="119">
        <v>79.001999999999995</v>
      </c>
      <c r="Q49" s="120" t="s">
        <v>347</v>
      </c>
      <c r="R49" s="119">
        <v>3</v>
      </c>
      <c r="S49" s="119">
        <v>14</v>
      </c>
      <c r="T49" s="119">
        <v>0.57180699999999995</v>
      </c>
      <c r="U49" s="119">
        <v>0</v>
      </c>
    </row>
    <row r="50" spans="2:21" x14ac:dyDescent="0.2">
      <c r="B50" s="119" t="s">
        <v>426</v>
      </c>
      <c r="C50" s="119" t="s">
        <v>574</v>
      </c>
      <c r="D50" s="119">
        <v>68</v>
      </c>
      <c r="I50" s="120" t="s">
        <v>328</v>
      </c>
      <c r="J50" s="119">
        <v>3</v>
      </c>
      <c r="K50" s="119">
        <v>13</v>
      </c>
      <c r="L50" s="119">
        <v>0.41390500000000002</v>
      </c>
      <c r="M50" s="119">
        <v>40.122999999999998</v>
      </c>
      <c r="Q50" s="120" t="s">
        <v>348</v>
      </c>
      <c r="R50" s="119">
        <v>3</v>
      </c>
      <c r="S50" s="119">
        <v>13</v>
      </c>
      <c r="T50" s="119">
        <v>0</v>
      </c>
      <c r="U50" s="119">
        <v>0</v>
      </c>
    </row>
    <row r="51" spans="2:21" x14ac:dyDescent="0.2">
      <c r="B51" s="119" t="s">
        <v>573</v>
      </c>
      <c r="C51" s="119" t="s">
        <v>572</v>
      </c>
      <c r="D51" s="119">
        <v>20</v>
      </c>
      <c r="I51" s="120" t="s">
        <v>329</v>
      </c>
      <c r="J51" s="119">
        <v>3</v>
      </c>
      <c r="K51" s="119">
        <v>12</v>
      </c>
      <c r="L51" s="119">
        <v>0.81204600000000005</v>
      </c>
      <c r="M51" s="119">
        <v>83.578000000000003</v>
      </c>
      <c r="Q51" s="120" t="s">
        <v>349</v>
      </c>
      <c r="R51" s="119">
        <v>3</v>
      </c>
      <c r="S51" s="119">
        <v>12</v>
      </c>
      <c r="T51" s="119">
        <v>0</v>
      </c>
      <c r="U51" s="119">
        <v>0</v>
      </c>
    </row>
    <row r="52" spans="2:21" x14ac:dyDescent="0.2">
      <c r="B52" s="119" t="s">
        <v>573</v>
      </c>
      <c r="C52" s="119" t="s">
        <v>573</v>
      </c>
      <c r="D52" s="119">
        <v>32</v>
      </c>
      <c r="I52" s="120" t="s">
        <v>330</v>
      </c>
      <c r="J52" s="119">
        <v>3</v>
      </c>
      <c r="K52" s="119">
        <v>11</v>
      </c>
      <c r="L52" s="119">
        <v>0.90699700000000005</v>
      </c>
      <c r="M52" s="119">
        <v>0</v>
      </c>
      <c r="Q52" s="120" t="s">
        <v>350</v>
      </c>
      <c r="R52" s="119">
        <v>3</v>
      </c>
      <c r="S52" s="119">
        <v>11</v>
      </c>
      <c r="T52" s="119">
        <v>1.0142999999999999E-2</v>
      </c>
      <c r="U52" s="119">
        <v>0</v>
      </c>
    </row>
    <row r="53" spans="2:21" x14ac:dyDescent="0.2">
      <c r="B53" s="119" t="s">
        <v>573</v>
      </c>
      <c r="C53" s="119" t="s">
        <v>426</v>
      </c>
      <c r="D53" s="119">
        <v>97</v>
      </c>
      <c r="I53" s="120" t="s">
        <v>331</v>
      </c>
      <c r="J53" s="119">
        <v>3</v>
      </c>
      <c r="K53" s="119">
        <v>10</v>
      </c>
      <c r="L53" s="119">
        <v>1</v>
      </c>
      <c r="M53" s="119">
        <v>100</v>
      </c>
      <c r="Q53" s="120" t="s">
        <v>351</v>
      </c>
      <c r="R53" s="119">
        <v>3</v>
      </c>
      <c r="S53" s="119">
        <v>10</v>
      </c>
      <c r="T53" s="119">
        <v>8.7170000000000008E-3</v>
      </c>
      <c r="U53" s="119">
        <v>0</v>
      </c>
    </row>
    <row r="54" spans="2:21" x14ac:dyDescent="0.2">
      <c r="B54" s="119" t="s">
        <v>573</v>
      </c>
      <c r="C54" s="119" t="s">
        <v>36</v>
      </c>
      <c r="D54" s="119">
        <v>68</v>
      </c>
      <c r="I54" s="120" t="s">
        <v>332</v>
      </c>
      <c r="J54" s="119">
        <v>3</v>
      </c>
      <c r="K54" s="119">
        <v>9</v>
      </c>
      <c r="L54" s="119">
        <v>1</v>
      </c>
      <c r="M54" s="119">
        <v>100</v>
      </c>
      <c r="Q54" s="120" t="s">
        <v>352</v>
      </c>
      <c r="R54" s="119">
        <v>3</v>
      </c>
      <c r="S54" s="119">
        <v>9</v>
      </c>
      <c r="T54" s="119">
        <v>0</v>
      </c>
      <c r="U54" s="119">
        <v>0</v>
      </c>
    </row>
    <row r="55" spans="2:21" x14ac:dyDescent="0.2">
      <c r="B55" s="119" t="s">
        <v>573</v>
      </c>
      <c r="C55" s="119" t="s">
        <v>28</v>
      </c>
      <c r="D55" s="119">
        <v>92</v>
      </c>
      <c r="I55" s="120" t="s">
        <v>333</v>
      </c>
      <c r="J55" s="119">
        <v>3</v>
      </c>
      <c r="K55" s="119">
        <v>8</v>
      </c>
      <c r="L55" s="119">
        <v>1</v>
      </c>
      <c r="M55" s="119">
        <v>100</v>
      </c>
      <c r="Q55" s="120" t="s">
        <v>353</v>
      </c>
      <c r="R55" s="119">
        <v>3</v>
      </c>
      <c r="S55" s="119">
        <v>8</v>
      </c>
      <c r="T55" s="119">
        <v>3.1579000000000003E-2</v>
      </c>
      <c r="U55" s="119">
        <v>0</v>
      </c>
    </row>
    <row r="56" spans="2:21" x14ac:dyDescent="0.2">
      <c r="B56" s="119" t="s">
        <v>573</v>
      </c>
      <c r="C56" s="119" t="s">
        <v>427</v>
      </c>
      <c r="D56" s="119">
        <v>53</v>
      </c>
      <c r="I56" s="120" t="s">
        <v>334</v>
      </c>
      <c r="J56" s="119">
        <v>3</v>
      </c>
      <c r="K56" s="119">
        <v>7</v>
      </c>
      <c r="L56" s="119">
        <v>1</v>
      </c>
      <c r="M56" s="119">
        <v>92.825000000000003</v>
      </c>
      <c r="Q56" s="120" t="s">
        <v>354</v>
      </c>
      <c r="R56" s="119">
        <v>3</v>
      </c>
      <c r="S56" s="119">
        <v>7</v>
      </c>
      <c r="T56" s="119">
        <v>0</v>
      </c>
      <c r="U56" s="119">
        <v>0</v>
      </c>
    </row>
    <row r="57" spans="2:21" x14ac:dyDescent="0.2">
      <c r="B57" s="119" t="s">
        <v>573</v>
      </c>
      <c r="C57" s="119" t="s">
        <v>154</v>
      </c>
      <c r="D57" s="119">
        <v>43</v>
      </c>
      <c r="I57" s="120" t="s">
        <v>335</v>
      </c>
      <c r="J57" s="119">
        <v>3</v>
      </c>
      <c r="K57" s="119">
        <v>6</v>
      </c>
      <c r="L57" s="119">
        <v>1</v>
      </c>
      <c r="M57" s="119">
        <v>84.805999999999997</v>
      </c>
      <c r="Q57" s="120" t="s">
        <v>355</v>
      </c>
      <c r="R57" s="119">
        <v>3</v>
      </c>
      <c r="S57" s="119">
        <v>6</v>
      </c>
      <c r="T57" s="119">
        <v>0.47843400000000003</v>
      </c>
      <c r="U57" s="119">
        <v>38.210999999999999</v>
      </c>
    </row>
    <row r="58" spans="2:21" x14ac:dyDescent="0.2">
      <c r="B58" s="119" t="s">
        <v>573</v>
      </c>
      <c r="C58" s="119" t="s">
        <v>574</v>
      </c>
      <c r="D58" s="119">
        <v>53</v>
      </c>
      <c r="I58" s="120" t="s">
        <v>336</v>
      </c>
      <c r="J58" s="119">
        <v>3</v>
      </c>
      <c r="K58" s="119">
        <v>5</v>
      </c>
      <c r="L58" s="119">
        <v>0.78363099999999997</v>
      </c>
      <c r="M58" s="119">
        <v>80.793000000000006</v>
      </c>
      <c r="Q58" s="120" t="s">
        <v>356</v>
      </c>
      <c r="R58" s="119">
        <v>3</v>
      </c>
      <c r="S58" s="119">
        <v>5</v>
      </c>
      <c r="T58" s="119">
        <v>4.4025000000000002E-2</v>
      </c>
      <c r="U58" s="119">
        <v>30.56</v>
      </c>
    </row>
    <row r="59" spans="2:21" x14ac:dyDescent="0.2">
      <c r="B59" s="119" t="s">
        <v>572</v>
      </c>
      <c r="C59" s="119" t="s">
        <v>572</v>
      </c>
      <c r="D59" s="119">
        <v>5</v>
      </c>
      <c r="I59" s="120" t="s">
        <v>337</v>
      </c>
      <c r="J59" s="119">
        <v>3</v>
      </c>
      <c r="K59" s="119">
        <v>4</v>
      </c>
      <c r="L59" s="119">
        <v>1</v>
      </c>
      <c r="M59" s="119">
        <v>74.858000000000004</v>
      </c>
      <c r="Q59" s="120" t="s">
        <v>357</v>
      </c>
      <c r="R59" s="119">
        <v>3</v>
      </c>
      <c r="S59" s="119">
        <v>4</v>
      </c>
      <c r="T59" s="119">
        <v>0</v>
      </c>
      <c r="U59" s="119">
        <v>0</v>
      </c>
    </row>
    <row r="60" spans="2:21" x14ac:dyDescent="0.2">
      <c r="B60" s="119" t="s">
        <v>572</v>
      </c>
      <c r="C60" s="119" t="s">
        <v>573</v>
      </c>
      <c r="D60" s="119">
        <v>20</v>
      </c>
      <c r="I60" s="120" t="s">
        <v>338</v>
      </c>
      <c r="J60" s="119">
        <v>3</v>
      </c>
      <c r="K60" s="119">
        <v>3</v>
      </c>
      <c r="L60" s="119">
        <v>0.77832800000000002</v>
      </c>
      <c r="M60" s="119">
        <v>51.716000000000001</v>
      </c>
      <c r="Q60" s="120" t="s">
        <v>358</v>
      </c>
      <c r="R60" s="119">
        <v>3</v>
      </c>
      <c r="S60" s="119">
        <v>3</v>
      </c>
      <c r="T60" s="119">
        <v>3.7978999999999999E-2</v>
      </c>
      <c r="U60" s="119">
        <v>0</v>
      </c>
    </row>
    <row r="61" spans="2:21" x14ac:dyDescent="0.2">
      <c r="B61" s="119" t="s">
        <v>572</v>
      </c>
      <c r="C61" s="119" t="s">
        <v>426</v>
      </c>
      <c r="D61" s="119">
        <v>32</v>
      </c>
      <c r="I61" s="120" t="s">
        <v>339</v>
      </c>
      <c r="J61" s="119">
        <v>3</v>
      </c>
      <c r="K61" s="119">
        <v>2</v>
      </c>
      <c r="L61" s="119">
        <v>0.76871699999999998</v>
      </c>
      <c r="M61" s="119">
        <v>48.234999999999999</v>
      </c>
      <c r="Q61" s="120" t="s">
        <v>359</v>
      </c>
      <c r="R61" s="119">
        <v>3</v>
      </c>
      <c r="S61" s="119">
        <v>2</v>
      </c>
      <c r="T61" s="119">
        <v>7.8682000000000002E-2</v>
      </c>
      <c r="U61" s="119">
        <v>0</v>
      </c>
    </row>
    <row r="62" spans="2:21" x14ac:dyDescent="0.2">
      <c r="B62" s="119" t="s">
        <v>572</v>
      </c>
      <c r="C62" s="119" t="s">
        <v>36</v>
      </c>
      <c r="D62" s="119">
        <v>19</v>
      </c>
      <c r="I62" s="120" t="s">
        <v>340</v>
      </c>
      <c r="J62" s="119">
        <v>3</v>
      </c>
      <c r="K62" s="119">
        <v>1</v>
      </c>
      <c r="L62" s="119">
        <v>0.43425999999999998</v>
      </c>
      <c r="M62" s="119">
        <v>0.45700000000000002</v>
      </c>
      <c r="Q62" s="120" t="s">
        <v>360</v>
      </c>
      <c r="R62" s="119">
        <v>3</v>
      </c>
      <c r="S62" s="119">
        <v>1</v>
      </c>
      <c r="T62" s="119">
        <v>7.8682000000000002E-2</v>
      </c>
      <c r="U62" s="119">
        <v>0</v>
      </c>
    </row>
    <row r="63" spans="2:21" x14ac:dyDescent="0.2">
      <c r="B63" s="119" t="s">
        <v>572</v>
      </c>
      <c r="C63" s="119" t="s">
        <v>28</v>
      </c>
      <c r="D63" s="119">
        <v>30</v>
      </c>
      <c r="I63" s="120" t="s">
        <v>321</v>
      </c>
      <c r="J63" s="119">
        <v>4</v>
      </c>
      <c r="K63" s="119">
        <v>20</v>
      </c>
      <c r="L63" s="119">
        <v>5.4473000000000001E-2</v>
      </c>
      <c r="M63" s="119">
        <v>0</v>
      </c>
      <c r="Q63" s="120" t="s">
        <v>341</v>
      </c>
      <c r="R63" s="119">
        <v>4</v>
      </c>
      <c r="S63" s="119">
        <v>20</v>
      </c>
      <c r="T63" s="119">
        <v>0.90210199999999996</v>
      </c>
      <c r="U63" s="119">
        <v>100</v>
      </c>
    </row>
    <row r="64" spans="2:21" x14ac:dyDescent="0.2">
      <c r="B64" s="119" t="s">
        <v>572</v>
      </c>
      <c r="C64" s="119" t="s">
        <v>427</v>
      </c>
      <c r="D64" s="119">
        <v>18</v>
      </c>
      <c r="I64" s="120" t="s">
        <v>322</v>
      </c>
      <c r="J64" s="119">
        <v>4</v>
      </c>
      <c r="K64" s="119">
        <v>19</v>
      </c>
      <c r="L64" s="119">
        <v>7.4269999999999996E-3</v>
      </c>
      <c r="M64" s="119">
        <v>0</v>
      </c>
      <c r="Q64" s="120" t="s">
        <v>342</v>
      </c>
      <c r="R64" s="119">
        <v>4</v>
      </c>
      <c r="S64" s="119">
        <v>19</v>
      </c>
      <c r="T64" s="119">
        <v>1</v>
      </c>
      <c r="U64" s="119">
        <v>97.695999999999998</v>
      </c>
    </row>
    <row r="65" spans="2:21" x14ac:dyDescent="0.2">
      <c r="B65" s="119" t="s">
        <v>572</v>
      </c>
      <c r="C65" s="119" t="s">
        <v>154</v>
      </c>
      <c r="D65" s="119">
        <v>13</v>
      </c>
      <c r="I65" s="120" t="s">
        <v>323</v>
      </c>
      <c r="J65" s="119">
        <v>4</v>
      </c>
      <c r="K65" s="119">
        <v>18</v>
      </c>
      <c r="L65" s="119">
        <v>0.114138</v>
      </c>
      <c r="M65" s="119">
        <v>0</v>
      </c>
      <c r="Q65" s="120" t="s">
        <v>343</v>
      </c>
      <c r="R65" s="119">
        <v>4</v>
      </c>
      <c r="S65" s="119">
        <v>18</v>
      </c>
      <c r="T65" s="119">
        <v>0.99268299999999998</v>
      </c>
      <c r="U65" s="119">
        <v>93.695999999999998</v>
      </c>
    </row>
    <row r="66" spans="2:21" x14ac:dyDescent="0.2">
      <c r="B66" s="119" t="s">
        <v>572</v>
      </c>
      <c r="C66" s="119" t="s">
        <v>574</v>
      </c>
      <c r="D66" s="119">
        <v>13</v>
      </c>
      <c r="I66" s="120" t="s">
        <v>324</v>
      </c>
      <c r="J66" s="119">
        <v>4</v>
      </c>
      <c r="K66" s="119">
        <v>17</v>
      </c>
      <c r="L66" s="119">
        <v>0.33168900000000001</v>
      </c>
      <c r="M66" s="119">
        <v>0</v>
      </c>
      <c r="Q66" s="120" t="s">
        <v>344</v>
      </c>
      <c r="R66" s="119">
        <v>4</v>
      </c>
      <c r="S66" s="119">
        <v>17</v>
      </c>
      <c r="T66" s="119">
        <v>0.93515700000000002</v>
      </c>
      <c r="U66" s="119">
        <v>92.912999999999997</v>
      </c>
    </row>
    <row r="67" spans="2:21" x14ac:dyDescent="0.2">
      <c r="I67" s="120" t="s">
        <v>325</v>
      </c>
      <c r="J67" s="119">
        <v>4</v>
      </c>
      <c r="K67" s="119">
        <v>16</v>
      </c>
      <c r="L67" s="119">
        <v>6.2802999999999998E-2</v>
      </c>
      <c r="M67" s="119">
        <v>0</v>
      </c>
      <c r="Q67" s="120" t="s">
        <v>345</v>
      </c>
      <c r="R67" s="119">
        <v>4</v>
      </c>
      <c r="S67" s="119">
        <v>16</v>
      </c>
      <c r="T67" s="119">
        <v>0.86116899999999996</v>
      </c>
      <c r="U67" s="119">
        <v>87.361999999999995</v>
      </c>
    </row>
    <row r="68" spans="2:21" x14ac:dyDescent="0.2">
      <c r="I68" s="120" t="s">
        <v>326</v>
      </c>
      <c r="J68" s="119">
        <v>4</v>
      </c>
      <c r="K68" s="119">
        <v>15</v>
      </c>
      <c r="L68" s="119">
        <v>9.443E-3</v>
      </c>
      <c r="M68" s="119">
        <v>0</v>
      </c>
      <c r="Q68" s="120" t="s">
        <v>346</v>
      </c>
      <c r="R68" s="119">
        <v>4</v>
      </c>
      <c r="S68" s="119">
        <v>15</v>
      </c>
      <c r="T68" s="119">
        <v>1</v>
      </c>
      <c r="U68" s="119">
        <v>84.805999999999997</v>
      </c>
    </row>
    <row r="69" spans="2:21" x14ac:dyDescent="0.2">
      <c r="I69" s="120" t="s">
        <v>327</v>
      </c>
      <c r="J69" s="119">
        <v>4</v>
      </c>
      <c r="K69" s="119">
        <v>14</v>
      </c>
      <c r="L69" s="119">
        <v>7.267E-3</v>
      </c>
      <c r="M69" s="119">
        <v>0</v>
      </c>
      <c r="Q69" s="120" t="s">
        <v>347</v>
      </c>
      <c r="R69" s="119">
        <v>4</v>
      </c>
      <c r="S69" s="119">
        <v>14</v>
      </c>
      <c r="T69" s="119">
        <v>0.59563200000000005</v>
      </c>
      <c r="U69" s="119">
        <v>79.367999999999995</v>
      </c>
    </row>
    <row r="70" spans="2:21" x14ac:dyDescent="0.2">
      <c r="I70" s="120" t="s">
        <v>328</v>
      </c>
      <c r="J70" s="119">
        <v>4</v>
      </c>
      <c r="K70" s="119">
        <v>13</v>
      </c>
      <c r="L70" s="119">
        <v>1.4123E-2</v>
      </c>
      <c r="M70" s="119">
        <v>0</v>
      </c>
      <c r="Q70" s="120" t="s">
        <v>348</v>
      </c>
      <c r="R70" s="119">
        <v>4</v>
      </c>
      <c r="S70" s="119">
        <v>13</v>
      </c>
      <c r="T70" s="119">
        <v>0.85226000000000002</v>
      </c>
      <c r="U70" s="119">
        <v>79.004000000000005</v>
      </c>
    </row>
    <row r="71" spans="2:21" x14ac:dyDescent="0.2">
      <c r="I71" s="120" t="s">
        <v>329</v>
      </c>
      <c r="J71" s="119">
        <v>4</v>
      </c>
      <c r="K71" s="119">
        <v>12</v>
      </c>
      <c r="L71" s="119">
        <v>5.7109999999999999E-3</v>
      </c>
      <c r="M71" s="119">
        <v>0</v>
      </c>
      <c r="Q71" s="120" t="s">
        <v>349</v>
      </c>
      <c r="R71" s="119">
        <v>4</v>
      </c>
      <c r="S71" s="119">
        <v>12</v>
      </c>
      <c r="T71" s="119">
        <v>1</v>
      </c>
      <c r="U71" s="119">
        <v>69.221999999999994</v>
      </c>
    </row>
    <row r="72" spans="2:21" x14ac:dyDescent="0.2">
      <c r="I72" s="120" t="s">
        <v>330</v>
      </c>
      <c r="J72" s="119">
        <v>4</v>
      </c>
      <c r="K72" s="119">
        <v>11</v>
      </c>
      <c r="L72" s="119">
        <v>0</v>
      </c>
      <c r="M72" s="119">
        <v>0</v>
      </c>
      <c r="Q72" s="120" t="s">
        <v>350</v>
      </c>
      <c r="R72" s="119">
        <v>4</v>
      </c>
      <c r="S72" s="119">
        <v>11</v>
      </c>
      <c r="T72" s="119">
        <v>0.74873199999999995</v>
      </c>
      <c r="U72" s="119">
        <v>69.066000000000003</v>
      </c>
    </row>
    <row r="73" spans="2:21" x14ac:dyDescent="0.2">
      <c r="I73" s="120" t="s">
        <v>331</v>
      </c>
      <c r="J73" s="119">
        <v>4</v>
      </c>
      <c r="K73" s="119">
        <v>10</v>
      </c>
      <c r="L73" s="119">
        <v>1.2378999999999999E-2</v>
      </c>
      <c r="M73" s="119">
        <v>0</v>
      </c>
      <c r="Q73" s="120" t="s">
        <v>351</v>
      </c>
      <c r="R73" s="119">
        <v>4</v>
      </c>
      <c r="S73" s="119">
        <v>10</v>
      </c>
      <c r="T73" s="119">
        <v>0.58401899999999995</v>
      </c>
      <c r="U73" s="119">
        <v>0</v>
      </c>
    </row>
    <row r="74" spans="2:21" x14ac:dyDescent="0.2">
      <c r="I74" s="120" t="s">
        <v>332</v>
      </c>
      <c r="J74" s="119">
        <v>4</v>
      </c>
      <c r="K74" s="119">
        <v>9</v>
      </c>
      <c r="L74" s="119">
        <v>1.5122999999999999E-2</v>
      </c>
      <c r="M74" s="119">
        <v>0</v>
      </c>
      <c r="Q74" s="120" t="s">
        <v>352</v>
      </c>
      <c r="R74" s="119">
        <v>4</v>
      </c>
      <c r="S74" s="119">
        <v>9</v>
      </c>
      <c r="T74" s="119">
        <v>0.25</v>
      </c>
      <c r="U74" s="119">
        <v>0</v>
      </c>
    </row>
    <row r="75" spans="2:21" x14ac:dyDescent="0.2">
      <c r="I75" s="120" t="s">
        <v>333</v>
      </c>
      <c r="J75" s="119">
        <v>4</v>
      </c>
      <c r="K75" s="119">
        <v>8</v>
      </c>
      <c r="L75" s="119">
        <v>0</v>
      </c>
      <c r="M75" s="119">
        <v>0</v>
      </c>
      <c r="Q75" s="120" t="s">
        <v>353</v>
      </c>
      <c r="R75" s="119">
        <v>4</v>
      </c>
      <c r="S75" s="119">
        <v>8</v>
      </c>
      <c r="T75" s="119">
        <v>0.99226000000000003</v>
      </c>
      <c r="U75" s="119">
        <v>67.287999999999997</v>
      </c>
    </row>
    <row r="76" spans="2:21" x14ac:dyDescent="0.2">
      <c r="I76" s="120" t="s">
        <v>334</v>
      </c>
      <c r="J76" s="119">
        <v>4</v>
      </c>
      <c r="K76" s="119">
        <v>7</v>
      </c>
      <c r="L76" s="119">
        <v>1.4166E-2</v>
      </c>
      <c r="M76" s="119">
        <v>0</v>
      </c>
      <c r="Q76" s="120" t="s">
        <v>354</v>
      </c>
      <c r="R76" s="119">
        <v>4</v>
      </c>
      <c r="S76" s="119">
        <v>7</v>
      </c>
      <c r="T76" s="119">
        <v>0.85337200000000002</v>
      </c>
      <c r="U76" s="119">
        <v>48.368000000000002</v>
      </c>
    </row>
    <row r="77" spans="2:21" x14ac:dyDescent="0.2">
      <c r="I77" s="120" t="s">
        <v>335</v>
      </c>
      <c r="J77" s="119">
        <v>4</v>
      </c>
      <c r="K77" s="119">
        <v>6</v>
      </c>
      <c r="L77" s="119">
        <v>7.3099999999999999E-4</v>
      </c>
      <c r="M77" s="119">
        <v>0</v>
      </c>
      <c r="Q77" s="120" t="s">
        <v>355</v>
      </c>
      <c r="R77" s="119">
        <v>4</v>
      </c>
      <c r="S77" s="119">
        <v>6</v>
      </c>
      <c r="T77" s="119">
        <v>0.29727900000000002</v>
      </c>
      <c r="U77" s="119">
        <v>42.709000000000003</v>
      </c>
    </row>
    <row r="78" spans="2:21" x14ac:dyDescent="0.2">
      <c r="I78" s="120" t="s">
        <v>336</v>
      </c>
      <c r="J78" s="119">
        <v>4</v>
      </c>
      <c r="K78" s="119">
        <v>5</v>
      </c>
      <c r="L78" s="119">
        <v>0.681562</v>
      </c>
      <c r="M78" s="119">
        <v>0</v>
      </c>
      <c r="Q78" s="120" t="s">
        <v>356</v>
      </c>
      <c r="R78" s="119">
        <v>4</v>
      </c>
      <c r="S78" s="119">
        <v>5</v>
      </c>
      <c r="T78" s="119">
        <v>0.48766300000000001</v>
      </c>
      <c r="U78" s="119">
        <v>32.936999999999998</v>
      </c>
    </row>
    <row r="79" spans="2:21" x14ac:dyDescent="0.2">
      <c r="I79" s="120" t="s">
        <v>337</v>
      </c>
      <c r="J79" s="119">
        <v>4</v>
      </c>
      <c r="K79" s="119">
        <v>4</v>
      </c>
      <c r="L79" s="119">
        <v>0.33210299999999998</v>
      </c>
      <c r="M79" s="119">
        <v>10.755000000000001</v>
      </c>
      <c r="Q79" s="120" t="s">
        <v>357</v>
      </c>
      <c r="R79" s="119">
        <v>4</v>
      </c>
      <c r="S79" s="119">
        <v>4</v>
      </c>
      <c r="T79" s="119">
        <v>0.72620700000000005</v>
      </c>
      <c r="U79" s="119">
        <v>29.904</v>
      </c>
    </row>
    <row r="80" spans="2:21" x14ac:dyDescent="0.2">
      <c r="I80" s="120" t="s">
        <v>338</v>
      </c>
      <c r="J80" s="119">
        <v>4</v>
      </c>
      <c r="K80" s="119">
        <v>3</v>
      </c>
      <c r="L80" s="119">
        <v>5.6655999999999998E-2</v>
      </c>
      <c r="M80" s="119">
        <v>0</v>
      </c>
      <c r="Q80" s="120" t="s">
        <v>358</v>
      </c>
      <c r="R80" s="119">
        <v>4</v>
      </c>
      <c r="S80" s="119">
        <v>3</v>
      </c>
      <c r="T80" s="119">
        <v>0.71718300000000001</v>
      </c>
      <c r="U80" s="119">
        <v>29.917000000000002</v>
      </c>
    </row>
    <row r="81" spans="9:21" x14ac:dyDescent="0.2">
      <c r="I81" s="120" t="s">
        <v>339</v>
      </c>
      <c r="J81" s="119">
        <v>4</v>
      </c>
      <c r="K81" s="119">
        <v>2</v>
      </c>
      <c r="L81" s="119">
        <v>5.5079999999999997E-2</v>
      </c>
      <c r="M81" s="119">
        <v>0</v>
      </c>
      <c r="Q81" s="120" t="s">
        <v>359</v>
      </c>
      <c r="R81" s="119">
        <v>4</v>
      </c>
      <c r="S81" s="119">
        <v>2</v>
      </c>
      <c r="T81" s="119">
        <v>0.907196</v>
      </c>
      <c r="U81" s="119">
        <v>54.404000000000003</v>
      </c>
    </row>
    <row r="82" spans="9:21" x14ac:dyDescent="0.2">
      <c r="I82" s="120" t="s">
        <v>340</v>
      </c>
      <c r="J82" s="119">
        <v>4</v>
      </c>
      <c r="K82" s="119">
        <v>1</v>
      </c>
      <c r="L82" s="119">
        <v>0.22534799999999999</v>
      </c>
      <c r="M82" s="119">
        <v>20.584</v>
      </c>
      <c r="Q82" s="120" t="s">
        <v>360</v>
      </c>
      <c r="R82" s="119">
        <v>4</v>
      </c>
      <c r="S82" s="119">
        <v>1</v>
      </c>
      <c r="T82" s="119">
        <v>0.907196</v>
      </c>
      <c r="U82" s="119">
        <v>54.404000000000003</v>
      </c>
    </row>
    <row r="83" spans="9:21" x14ac:dyDescent="0.2">
      <c r="I83" s="120" t="s">
        <v>321</v>
      </c>
      <c r="J83" s="119">
        <v>5</v>
      </c>
      <c r="K83" s="119">
        <v>20</v>
      </c>
      <c r="L83" s="119">
        <v>0</v>
      </c>
      <c r="M83" s="119">
        <v>0</v>
      </c>
      <c r="Q83" s="120" t="s">
        <v>341</v>
      </c>
      <c r="R83" s="119">
        <v>5</v>
      </c>
      <c r="S83" s="119">
        <v>20</v>
      </c>
      <c r="T83" s="119">
        <v>1</v>
      </c>
      <c r="U83" s="119">
        <v>99.373999999999995</v>
      </c>
    </row>
    <row r="84" spans="9:21" x14ac:dyDescent="0.2">
      <c r="I84" s="120" t="s">
        <v>322</v>
      </c>
      <c r="J84" s="119">
        <v>5</v>
      </c>
      <c r="K84" s="119">
        <v>19</v>
      </c>
      <c r="L84" s="119">
        <v>0</v>
      </c>
      <c r="M84" s="119">
        <v>0</v>
      </c>
      <c r="Q84" s="120" t="s">
        <v>342</v>
      </c>
      <c r="R84" s="119">
        <v>5</v>
      </c>
      <c r="S84" s="119">
        <v>19</v>
      </c>
      <c r="T84" s="119">
        <v>0.95476000000000005</v>
      </c>
      <c r="U84" s="119">
        <v>93.105000000000004</v>
      </c>
    </row>
    <row r="85" spans="9:21" x14ac:dyDescent="0.2">
      <c r="I85" s="120" t="s">
        <v>323</v>
      </c>
      <c r="J85" s="119">
        <v>5</v>
      </c>
      <c r="K85" s="119">
        <v>18</v>
      </c>
      <c r="L85" s="119">
        <v>1.9145803999999999E-2</v>
      </c>
      <c r="M85" s="119">
        <v>0</v>
      </c>
      <c r="Q85" s="120" t="s">
        <v>343</v>
      </c>
      <c r="R85" s="119">
        <v>5</v>
      </c>
      <c r="S85" s="119">
        <v>18</v>
      </c>
      <c r="T85" s="119">
        <v>1</v>
      </c>
      <c r="U85" s="119">
        <v>96.614999999999995</v>
      </c>
    </row>
    <row r="86" spans="9:21" x14ac:dyDescent="0.2">
      <c r="I86" s="120" t="s">
        <v>324</v>
      </c>
      <c r="J86" s="119">
        <v>5</v>
      </c>
      <c r="K86" s="119">
        <v>17</v>
      </c>
      <c r="L86" s="119">
        <v>0.13070283799999999</v>
      </c>
      <c r="M86" s="119">
        <v>0</v>
      </c>
      <c r="Q86" s="120" t="s">
        <v>344</v>
      </c>
      <c r="R86" s="119">
        <v>5</v>
      </c>
      <c r="S86" s="119">
        <v>17</v>
      </c>
      <c r="T86" s="119">
        <v>1</v>
      </c>
      <c r="U86" s="119">
        <v>100</v>
      </c>
    </row>
    <row r="87" spans="9:21" x14ac:dyDescent="0.2">
      <c r="I87" s="120" t="s">
        <v>325</v>
      </c>
      <c r="J87" s="119">
        <v>5</v>
      </c>
      <c r="K87" s="119">
        <v>16</v>
      </c>
      <c r="L87" s="119">
        <v>8.7985430000000007E-3</v>
      </c>
      <c r="M87" s="119">
        <v>0</v>
      </c>
      <c r="Q87" s="120" t="s">
        <v>345</v>
      </c>
      <c r="R87" s="119">
        <v>5</v>
      </c>
      <c r="S87" s="119">
        <v>16</v>
      </c>
      <c r="T87" s="119">
        <v>0.76356999999999997</v>
      </c>
      <c r="U87" s="119">
        <v>80.287999999999997</v>
      </c>
    </row>
    <row r="88" spans="9:21" x14ac:dyDescent="0.2">
      <c r="I88" s="120" t="s">
        <v>326</v>
      </c>
      <c r="J88" s="119">
        <v>5</v>
      </c>
      <c r="K88" s="119">
        <v>15</v>
      </c>
      <c r="L88" s="119">
        <v>0</v>
      </c>
      <c r="M88" s="119">
        <v>0</v>
      </c>
      <c r="Q88" s="120" t="s">
        <v>346</v>
      </c>
      <c r="R88" s="119">
        <v>5</v>
      </c>
      <c r="S88" s="119">
        <v>15</v>
      </c>
      <c r="T88" s="119">
        <v>0.90459400000000001</v>
      </c>
      <c r="U88" s="119">
        <v>53.893999999999998</v>
      </c>
    </row>
    <row r="89" spans="9:21" x14ac:dyDescent="0.2">
      <c r="I89" s="120" t="s">
        <v>327</v>
      </c>
      <c r="J89" s="119">
        <v>5</v>
      </c>
      <c r="K89" s="119">
        <v>14</v>
      </c>
      <c r="L89" s="119">
        <v>0</v>
      </c>
      <c r="M89" s="119">
        <v>0</v>
      </c>
      <c r="Q89" s="120" t="s">
        <v>347</v>
      </c>
      <c r="R89" s="119">
        <v>5</v>
      </c>
      <c r="S89" s="119">
        <v>14</v>
      </c>
      <c r="T89" s="119">
        <v>1</v>
      </c>
      <c r="U89" s="119">
        <v>100</v>
      </c>
    </row>
    <row r="90" spans="9:21" x14ac:dyDescent="0.2">
      <c r="I90" s="120" t="s">
        <v>328</v>
      </c>
      <c r="J90" s="119">
        <v>5</v>
      </c>
      <c r="K90" s="119">
        <v>13</v>
      </c>
      <c r="L90" s="119">
        <v>0</v>
      </c>
      <c r="M90" s="119">
        <v>0</v>
      </c>
      <c r="Q90" s="120" t="s">
        <v>348</v>
      </c>
      <c r="R90" s="119">
        <v>5</v>
      </c>
      <c r="S90" s="119">
        <v>13</v>
      </c>
      <c r="T90" s="119">
        <v>1</v>
      </c>
      <c r="U90" s="119">
        <v>100</v>
      </c>
    </row>
    <row r="91" spans="9:21" x14ac:dyDescent="0.2">
      <c r="I91" s="120" t="s">
        <v>329</v>
      </c>
      <c r="J91" s="119">
        <v>5</v>
      </c>
      <c r="K91" s="119">
        <v>12</v>
      </c>
      <c r="L91" s="119">
        <v>0</v>
      </c>
      <c r="M91" s="119">
        <v>0</v>
      </c>
      <c r="Q91" s="120" t="s">
        <v>349</v>
      </c>
      <c r="R91" s="119">
        <v>5</v>
      </c>
      <c r="S91" s="119">
        <v>12</v>
      </c>
      <c r="T91" s="119">
        <v>0.66567600000000005</v>
      </c>
      <c r="U91" s="119">
        <v>0</v>
      </c>
    </row>
    <row r="92" spans="9:21" x14ac:dyDescent="0.2">
      <c r="I92" s="120" t="s">
        <v>330</v>
      </c>
      <c r="J92" s="119">
        <v>5</v>
      </c>
      <c r="K92" s="119">
        <v>11</v>
      </c>
      <c r="L92" s="119">
        <v>0</v>
      </c>
      <c r="M92" s="119">
        <v>0</v>
      </c>
      <c r="Q92" s="120" t="s">
        <v>350</v>
      </c>
      <c r="R92" s="119">
        <v>5</v>
      </c>
      <c r="S92" s="119">
        <v>11</v>
      </c>
      <c r="T92" s="119">
        <v>1</v>
      </c>
      <c r="U92" s="119">
        <v>100</v>
      </c>
    </row>
    <row r="93" spans="9:21" x14ac:dyDescent="0.2">
      <c r="I93" s="120" t="s">
        <v>331</v>
      </c>
      <c r="J93" s="119">
        <v>5</v>
      </c>
      <c r="K93" s="119">
        <v>10</v>
      </c>
      <c r="L93" s="119">
        <v>0</v>
      </c>
      <c r="M93" s="119">
        <v>0</v>
      </c>
      <c r="Q93" s="120" t="s">
        <v>351</v>
      </c>
      <c r="R93" s="119">
        <v>5</v>
      </c>
      <c r="S93" s="119">
        <v>10</v>
      </c>
      <c r="T93" s="119">
        <v>0.48183999999999999</v>
      </c>
      <c r="U93" s="119">
        <v>0</v>
      </c>
    </row>
    <row r="94" spans="9:21" x14ac:dyDescent="0.2">
      <c r="I94" s="120" t="s">
        <v>332</v>
      </c>
      <c r="J94" s="119">
        <v>5</v>
      </c>
      <c r="K94" s="119">
        <v>9</v>
      </c>
      <c r="L94" s="119">
        <v>0</v>
      </c>
      <c r="M94" s="119">
        <v>0</v>
      </c>
      <c r="Q94" s="120" t="s">
        <v>352</v>
      </c>
      <c r="R94" s="119">
        <v>5</v>
      </c>
      <c r="S94" s="119">
        <v>9</v>
      </c>
      <c r="T94" s="119">
        <v>0.21001800000000001</v>
      </c>
      <c r="U94" s="119">
        <v>0</v>
      </c>
    </row>
    <row r="95" spans="9:21" x14ac:dyDescent="0.2">
      <c r="I95" s="120" t="s">
        <v>333</v>
      </c>
      <c r="J95" s="119">
        <v>5</v>
      </c>
      <c r="K95" s="119">
        <v>8</v>
      </c>
      <c r="L95" s="119">
        <v>6.9628650000000004E-3</v>
      </c>
      <c r="M95" s="119">
        <v>0</v>
      </c>
      <c r="Q95" s="120" t="s">
        <v>353</v>
      </c>
      <c r="R95" s="119">
        <v>5</v>
      </c>
      <c r="S95" s="119">
        <v>8</v>
      </c>
      <c r="T95" s="119">
        <v>1</v>
      </c>
      <c r="U95" s="119">
        <v>69.474999999999994</v>
      </c>
    </row>
    <row r="96" spans="9:21" x14ac:dyDescent="0.2">
      <c r="I96" s="120" t="s">
        <v>334</v>
      </c>
      <c r="J96" s="119">
        <v>5</v>
      </c>
      <c r="K96" s="119">
        <v>7</v>
      </c>
      <c r="L96" s="119">
        <v>0</v>
      </c>
      <c r="M96" s="119">
        <v>0</v>
      </c>
      <c r="Q96" s="120" t="s">
        <v>354</v>
      </c>
      <c r="R96" s="119">
        <v>5</v>
      </c>
      <c r="S96" s="119">
        <v>7</v>
      </c>
      <c r="T96" s="119">
        <v>0.75998200000000005</v>
      </c>
      <c r="U96" s="119">
        <v>42.28</v>
      </c>
    </row>
    <row r="97" spans="9:21" x14ac:dyDescent="0.2">
      <c r="I97" s="120" t="s">
        <v>335</v>
      </c>
      <c r="J97" s="119">
        <v>5</v>
      </c>
      <c r="K97" s="119">
        <v>6</v>
      </c>
      <c r="L97" s="119">
        <v>6.1769005000000002E-2</v>
      </c>
      <c r="M97" s="119">
        <v>4.0229999999999997</v>
      </c>
      <c r="Q97" s="120" t="s">
        <v>355</v>
      </c>
      <c r="R97" s="119">
        <v>5</v>
      </c>
      <c r="S97" s="119">
        <v>6</v>
      </c>
      <c r="T97" s="119">
        <v>0.132714</v>
      </c>
      <c r="U97" s="119">
        <v>39.140999999999998</v>
      </c>
    </row>
    <row r="98" spans="9:21" x14ac:dyDescent="0.2">
      <c r="I98" s="120" t="s">
        <v>336</v>
      </c>
      <c r="J98" s="119">
        <v>5</v>
      </c>
      <c r="K98" s="119">
        <v>5</v>
      </c>
      <c r="L98" s="119">
        <v>1</v>
      </c>
      <c r="M98" s="119">
        <v>0</v>
      </c>
      <c r="Q98" s="120" t="s">
        <v>356</v>
      </c>
      <c r="R98" s="119">
        <v>5</v>
      </c>
      <c r="S98" s="119">
        <v>5</v>
      </c>
      <c r="T98" s="119">
        <v>0.36768299999999998</v>
      </c>
      <c r="U98" s="119">
        <v>30.184999999999999</v>
      </c>
    </row>
    <row r="99" spans="9:21" x14ac:dyDescent="0.2">
      <c r="I99" s="120" t="s">
        <v>337</v>
      </c>
      <c r="J99" s="119">
        <v>5</v>
      </c>
      <c r="K99" s="119">
        <v>4</v>
      </c>
      <c r="L99" s="119">
        <v>0.55756455699999996</v>
      </c>
      <c r="M99" s="119">
        <v>17.707000000000001</v>
      </c>
      <c r="Q99" s="120" t="s">
        <v>357</v>
      </c>
      <c r="R99" s="119">
        <v>5</v>
      </c>
      <c r="S99" s="119">
        <v>4</v>
      </c>
      <c r="T99" s="119">
        <v>0.60900100000000001</v>
      </c>
      <c r="U99" s="119">
        <v>26.172000000000001</v>
      </c>
    </row>
    <row r="100" spans="9:21" x14ac:dyDescent="0.2">
      <c r="I100" s="120" t="s">
        <v>338</v>
      </c>
      <c r="J100" s="119">
        <v>5</v>
      </c>
      <c r="K100" s="119">
        <v>3</v>
      </c>
      <c r="L100" s="119">
        <v>7.70077E-3</v>
      </c>
      <c r="M100" s="119">
        <v>0</v>
      </c>
      <c r="Q100" s="120" t="s">
        <v>358</v>
      </c>
      <c r="R100" s="119">
        <v>5</v>
      </c>
      <c r="S100" s="119">
        <v>3</v>
      </c>
      <c r="T100" s="119">
        <v>1</v>
      </c>
      <c r="U100" s="119">
        <v>63.33</v>
      </c>
    </row>
    <row r="101" spans="9:21" x14ac:dyDescent="0.2">
      <c r="I101" s="120" t="s">
        <v>339</v>
      </c>
      <c r="J101" s="119">
        <v>5</v>
      </c>
      <c r="K101" s="119">
        <v>2</v>
      </c>
      <c r="L101" s="119">
        <v>7.4866309999999997E-3</v>
      </c>
      <c r="M101" s="119">
        <v>0</v>
      </c>
      <c r="Q101" s="120" t="s">
        <v>359</v>
      </c>
      <c r="R101" s="119">
        <v>5</v>
      </c>
      <c r="S101" s="119">
        <v>2</v>
      </c>
      <c r="T101" s="119">
        <v>1</v>
      </c>
      <c r="U101" s="119">
        <v>58.552999999999997</v>
      </c>
    </row>
    <row r="102" spans="9:21" x14ac:dyDescent="0.2">
      <c r="I102" s="120" t="s">
        <v>340</v>
      </c>
      <c r="J102" s="119">
        <v>5</v>
      </c>
      <c r="K102" s="119">
        <v>1</v>
      </c>
      <c r="L102" s="119">
        <v>0</v>
      </c>
      <c r="M102" s="119">
        <v>12.826000000000001</v>
      </c>
      <c r="Q102" s="120" t="s">
        <v>360</v>
      </c>
      <c r="R102" s="119">
        <v>5</v>
      </c>
      <c r="S102" s="119">
        <v>1</v>
      </c>
      <c r="T102" s="119">
        <v>1</v>
      </c>
      <c r="U102" s="119">
        <v>58.552999999999997</v>
      </c>
    </row>
    <row r="103" spans="9:21" x14ac:dyDescent="0.2">
      <c r="I103" s="120" t="s">
        <v>321</v>
      </c>
      <c r="J103" s="119">
        <v>6</v>
      </c>
      <c r="K103" s="119">
        <v>20</v>
      </c>
      <c r="L103" s="119">
        <v>2.664E-2</v>
      </c>
      <c r="M103" s="119">
        <v>0</v>
      </c>
      <c r="Q103" s="120" t="s">
        <v>341</v>
      </c>
      <c r="R103" s="119">
        <v>6</v>
      </c>
      <c r="S103" s="119">
        <v>20</v>
      </c>
      <c r="T103" s="119">
        <v>0.40720699999999999</v>
      </c>
      <c r="U103" s="119">
        <v>0</v>
      </c>
    </row>
    <row r="104" spans="9:21" x14ac:dyDescent="0.2">
      <c r="I104" s="120" t="s">
        <v>322</v>
      </c>
      <c r="J104" s="119">
        <v>6</v>
      </c>
      <c r="K104" s="119">
        <v>19</v>
      </c>
      <c r="L104" s="119">
        <v>7.0899999999999999E-3</v>
      </c>
      <c r="M104" s="119">
        <v>0</v>
      </c>
      <c r="Q104" s="120" t="s">
        <v>342</v>
      </c>
      <c r="R104" s="119">
        <v>6</v>
      </c>
      <c r="S104" s="119">
        <v>19</v>
      </c>
      <c r="T104" s="119">
        <v>0.96615099999999998</v>
      </c>
      <c r="U104" s="119">
        <v>100</v>
      </c>
    </row>
    <row r="105" spans="9:21" x14ac:dyDescent="0.2">
      <c r="I105" s="120" t="s">
        <v>323</v>
      </c>
      <c r="J105" s="119">
        <v>6</v>
      </c>
      <c r="K105" s="119">
        <v>18</v>
      </c>
      <c r="L105" s="119">
        <v>0</v>
      </c>
      <c r="M105" s="119">
        <v>0</v>
      </c>
      <c r="Q105" s="120" t="s">
        <v>343</v>
      </c>
      <c r="R105" s="119">
        <v>6</v>
      </c>
      <c r="S105" s="119">
        <v>18</v>
      </c>
      <c r="T105" s="119">
        <v>0.95628299999999999</v>
      </c>
      <c r="U105" s="119">
        <v>79.099999999999994</v>
      </c>
    </row>
    <row r="106" spans="9:21" x14ac:dyDescent="0.2">
      <c r="I106" s="120" t="s">
        <v>324</v>
      </c>
      <c r="J106" s="119">
        <v>6</v>
      </c>
      <c r="K106" s="119">
        <v>17</v>
      </c>
      <c r="L106" s="119">
        <v>0</v>
      </c>
      <c r="M106" s="119">
        <v>0</v>
      </c>
      <c r="Q106" s="120" t="s">
        <v>344</v>
      </c>
      <c r="R106" s="119">
        <v>6</v>
      </c>
      <c r="S106" s="119">
        <v>17</v>
      </c>
      <c r="T106" s="119">
        <v>0.29898599999999997</v>
      </c>
      <c r="U106" s="119">
        <v>23.582000000000001</v>
      </c>
    </row>
    <row r="107" spans="9:21" x14ac:dyDescent="0.2">
      <c r="I107" s="120" t="s">
        <v>325</v>
      </c>
      <c r="J107" s="119">
        <v>6</v>
      </c>
      <c r="K107" s="119">
        <v>16</v>
      </c>
      <c r="L107" s="119">
        <v>0</v>
      </c>
      <c r="M107" s="119">
        <v>0</v>
      </c>
      <c r="Q107" s="120" t="s">
        <v>345</v>
      </c>
      <c r="R107" s="119">
        <v>6</v>
      </c>
      <c r="S107" s="119">
        <v>16</v>
      </c>
      <c r="T107" s="119">
        <v>1</v>
      </c>
      <c r="U107" s="119">
        <v>97.441999999999993</v>
      </c>
    </row>
    <row r="108" spans="9:21" x14ac:dyDescent="0.2">
      <c r="I108" s="120" t="s">
        <v>326</v>
      </c>
      <c r="J108" s="119">
        <v>6</v>
      </c>
      <c r="K108" s="119">
        <v>15</v>
      </c>
      <c r="L108" s="119">
        <v>9.7579999999999993E-3</v>
      </c>
      <c r="M108" s="119">
        <v>0</v>
      </c>
      <c r="Q108" s="120" t="s">
        <v>346</v>
      </c>
      <c r="R108" s="119">
        <v>6</v>
      </c>
      <c r="S108" s="119">
        <v>15</v>
      </c>
      <c r="T108" s="119">
        <v>0.82281700000000002</v>
      </c>
      <c r="U108" s="119">
        <v>0</v>
      </c>
    </row>
    <row r="109" spans="9:21" x14ac:dyDescent="0.2">
      <c r="I109" s="120" t="s">
        <v>327</v>
      </c>
      <c r="J109" s="119">
        <v>6</v>
      </c>
      <c r="K109" s="119">
        <v>14</v>
      </c>
      <c r="L109" s="119">
        <v>1.1627999999999999E-2</v>
      </c>
      <c r="M109" s="119">
        <v>0</v>
      </c>
      <c r="Q109" s="120" t="s">
        <v>347</v>
      </c>
      <c r="R109" s="119">
        <v>6</v>
      </c>
      <c r="S109" s="119">
        <v>14</v>
      </c>
      <c r="T109" s="119">
        <v>0</v>
      </c>
      <c r="U109" s="119">
        <v>37.856999999999999</v>
      </c>
    </row>
    <row r="110" spans="9:21" x14ac:dyDescent="0.2">
      <c r="I110" s="120" t="s">
        <v>328</v>
      </c>
      <c r="J110" s="119">
        <v>6</v>
      </c>
      <c r="K110" s="119">
        <v>13</v>
      </c>
      <c r="L110" s="119">
        <v>0.110266</v>
      </c>
      <c r="M110" s="119">
        <v>0</v>
      </c>
      <c r="Q110" s="120" t="s">
        <v>348</v>
      </c>
      <c r="R110" s="119">
        <v>6</v>
      </c>
      <c r="S110" s="119">
        <v>13</v>
      </c>
      <c r="T110" s="119">
        <v>0.32194</v>
      </c>
      <c r="U110" s="119">
        <v>0</v>
      </c>
    </row>
    <row r="111" spans="9:21" x14ac:dyDescent="0.2">
      <c r="I111" s="120" t="s">
        <v>329</v>
      </c>
      <c r="J111" s="119">
        <v>6</v>
      </c>
      <c r="K111" s="119">
        <v>12</v>
      </c>
      <c r="L111" s="119">
        <v>8.3070000000000001E-3</v>
      </c>
      <c r="M111" s="119">
        <v>0</v>
      </c>
      <c r="Q111" s="120" t="s">
        <v>349</v>
      </c>
      <c r="R111" s="119">
        <v>6</v>
      </c>
      <c r="S111" s="119">
        <v>12</v>
      </c>
      <c r="T111" s="119">
        <v>0.71867300000000001</v>
      </c>
      <c r="U111" s="119">
        <v>0</v>
      </c>
    </row>
    <row r="112" spans="9:21" x14ac:dyDescent="0.2">
      <c r="I112" s="120" t="s">
        <v>330</v>
      </c>
      <c r="J112" s="119">
        <v>6</v>
      </c>
      <c r="K112" s="119">
        <v>11</v>
      </c>
      <c r="L112" s="119">
        <v>0</v>
      </c>
      <c r="M112" s="119">
        <v>0</v>
      </c>
      <c r="Q112" s="120" t="s">
        <v>350</v>
      </c>
      <c r="R112" s="119">
        <v>6</v>
      </c>
      <c r="S112" s="119">
        <v>11</v>
      </c>
      <c r="T112" s="119">
        <v>0.309359</v>
      </c>
      <c r="U112" s="119">
        <v>0</v>
      </c>
    </row>
    <row r="113" spans="9:21" x14ac:dyDescent="0.2">
      <c r="I113" s="120" t="s">
        <v>331</v>
      </c>
      <c r="J113" s="119">
        <v>6</v>
      </c>
      <c r="K113" s="119">
        <v>10</v>
      </c>
      <c r="L113" s="119">
        <v>1.8473E-2</v>
      </c>
      <c r="M113" s="119">
        <v>0</v>
      </c>
      <c r="Q113" s="120" t="s">
        <v>351</v>
      </c>
      <c r="R113" s="119">
        <v>6</v>
      </c>
      <c r="S113" s="119">
        <v>10</v>
      </c>
      <c r="T113" s="119">
        <v>1</v>
      </c>
      <c r="U113" s="119">
        <v>100</v>
      </c>
    </row>
    <row r="114" spans="9:21" x14ac:dyDescent="0.2">
      <c r="I114" s="120" t="s">
        <v>332</v>
      </c>
      <c r="J114" s="119">
        <v>6</v>
      </c>
      <c r="K114" s="119">
        <v>9</v>
      </c>
      <c r="L114" s="119">
        <v>1.6067999999999999E-2</v>
      </c>
      <c r="M114" s="119">
        <v>0</v>
      </c>
      <c r="Q114" s="120" t="s">
        <v>352</v>
      </c>
      <c r="R114" s="119">
        <v>6</v>
      </c>
      <c r="S114" s="119">
        <v>9</v>
      </c>
      <c r="T114" s="119">
        <v>1</v>
      </c>
      <c r="U114" s="119">
        <v>100</v>
      </c>
    </row>
    <row r="115" spans="9:21" x14ac:dyDescent="0.2">
      <c r="I115" s="120" t="s">
        <v>333</v>
      </c>
      <c r="J115" s="119">
        <v>6</v>
      </c>
      <c r="K115" s="119">
        <v>8</v>
      </c>
      <c r="L115" s="119">
        <v>9.9469999999999992E-3</v>
      </c>
      <c r="M115" s="119">
        <v>0</v>
      </c>
      <c r="Q115" s="120" t="s">
        <v>353</v>
      </c>
      <c r="R115" s="119">
        <v>6</v>
      </c>
      <c r="S115" s="119">
        <v>8</v>
      </c>
      <c r="T115" s="119">
        <v>0.99504599999999999</v>
      </c>
      <c r="U115" s="119">
        <v>65.864999999999995</v>
      </c>
    </row>
    <row r="116" spans="9:21" x14ac:dyDescent="0.2">
      <c r="I116" s="120" t="s">
        <v>334</v>
      </c>
      <c r="J116" s="119">
        <v>6</v>
      </c>
      <c r="K116" s="119">
        <v>7</v>
      </c>
      <c r="L116" s="119">
        <v>3.9029000000000001E-2</v>
      </c>
      <c r="M116" s="119">
        <v>0</v>
      </c>
      <c r="Q116" s="120" t="s">
        <v>354</v>
      </c>
      <c r="R116" s="119">
        <v>6</v>
      </c>
      <c r="S116" s="119">
        <v>7</v>
      </c>
      <c r="T116" s="119">
        <v>1</v>
      </c>
      <c r="U116" s="119">
        <v>57.947000000000003</v>
      </c>
    </row>
    <row r="117" spans="9:21" x14ac:dyDescent="0.2">
      <c r="I117" s="120" t="s">
        <v>335</v>
      </c>
      <c r="J117" s="119">
        <v>6</v>
      </c>
      <c r="K117" s="119">
        <v>6</v>
      </c>
      <c r="L117" s="119">
        <v>0</v>
      </c>
      <c r="M117" s="119">
        <v>0</v>
      </c>
      <c r="Q117" s="120" t="s">
        <v>355</v>
      </c>
      <c r="R117" s="119">
        <v>6</v>
      </c>
      <c r="S117" s="119">
        <v>6</v>
      </c>
      <c r="T117" s="119">
        <v>1</v>
      </c>
      <c r="U117" s="119">
        <v>57.935000000000002</v>
      </c>
    </row>
    <row r="118" spans="9:21" x14ac:dyDescent="0.2">
      <c r="I118" s="120" t="s">
        <v>336</v>
      </c>
      <c r="J118" s="119">
        <v>6</v>
      </c>
      <c r="K118" s="119">
        <v>5</v>
      </c>
      <c r="L118" s="119">
        <v>0</v>
      </c>
      <c r="M118" s="119">
        <v>0</v>
      </c>
      <c r="Q118" s="120" t="s">
        <v>356</v>
      </c>
      <c r="R118" s="119">
        <v>6</v>
      </c>
      <c r="S118" s="119">
        <v>5</v>
      </c>
      <c r="T118" s="119">
        <v>1</v>
      </c>
      <c r="U118" s="119">
        <v>44.679000000000002</v>
      </c>
    </row>
    <row r="119" spans="9:21" x14ac:dyDescent="0.2">
      <c r="I119" s="120" t="s">
        <v>337</v>
      </c>
      <c r="J119" s="119">
        <v>6</v>
      </c>
      <c r="K119" s="119">
        <v>4</v>
      </c>
      <c r="L119" s="119">
        <v>0</v>
      </c>
      <c r="M119" s="119">
        <v>0.50700000000000001</v>
      </c>
      <c r="Q119" s="120" t="s">
        <v>357</v>
      </c>
      <c r="R119" s="119">
        <v>6</v>
      </c>
      <c r="S119" s="119">
        <v>4</v>
      </c>
      <c r="T119" s="119">
        <v>1</v>
      </c>
      <c r="U119" s="119">
        <v>38.606999999999999</v>
      </c>
    </row>
    <row r="120" spans="9:21" x14ac:dyDescent="0.2">
      <c r="I120" s="120" t="s">
        <v>338</v>
      </c>
      <c r="J120" s="119">
        <v>6</v>
      </c>
      <c r="K120" s="119">
        <v>3</v>
      </c>
      <c r="L120" s="119">
        <v>0</v>
      </c>
      <c r="M120" s="119">
        <v>0</v>
      </c>
      <c r="Q120" s="120" t="s">
        <v>358</v>
      </c>
      <c r="R120" s="119">
        <v>6</v>
      </c>
      <c r="S120" s="119">
        <v>3</v>
      </c>
      <c r="T120" s="119">
        <v>0.52544199999999996</v>
      </c>
      <c r="U120" s="119">
        <v>0</v>
      </c>
    </row>
    <row r="121" spans="9:21" x14ac:dyDescent="0.2">
      <c r="I121" s="120" t="s">
        <v>339</v>
      </c>
      <c r="J121" s="119">
        <v>6</v>
      </c>
      <c r="K121" s="119">
        <v>2</v>
      </c>
      <c r="L121" s="119">
        <v>0</v>
      </c>
      <c r="M121" s="119">
        <v>0</v>
      </c>
      <c r="Q121" s="120" t="s">
        <v>359</v>
      </c>
      <c r="R121" s="119">
        <v>6</v>
      </c>
      <c r="S121" s="119">
        <v>2</v>
      </c>
      <c r="T121" s="119">
        <v>0</v>
      </c>
      <c r="U121" s="119">
        <v>13.808</v>
      </c>
    </row>
    <row r="122" spans="9:21" x14ac:dyDescent="0.2">
      <c r="I122" s="120" t="s">
        <v>340</v>
      </c>
      <c r="J122" s="119">
        <v>6</v>
      </c>
      <c r="K122" s="119">
        <v>1</v>
      </c>
      <c r="L122" s="119">
        <v>0.123262</v>
      </c>
      <c r="M122" s="119">
        <v>12.445</v>
      </c>
      <c r="Q122" s="120" t="s">
        <v>360</v>
      </c>
      <c r="R122" s="119">
        <v>6</v>
      </c>
      <c r="S122" s="119">
        <v>1</v>
      </c>
      <c r="T122" s="119">
        <v>0</v>
      </c>
      <c r="U122" s="119">
        <v>13.808</v>
      </c>
    </row>
    <row r="123" spans="9:21" x14ac:dyDescent="0.2">
      <c r="I123" s="120"/>
      <c r="J123" s="119"/>
      <c r="K123" s="119"/>
      <c r="L123" s="119"/>
      <c r="M123" s="119"/>
      <c r="Q123" s="120"/>
      <c r="R123" s="119"/>
      <c r="S123" s="119"/>
      <c r="T123" s="119"/>
      <c r="U123" s="119"/>
    </row>
    <row r="124" spans="9:21" x14ac:dyDescent="0.2">
      <c r="I124" s="120"/>
      <c r="J124" s="119"/>
      <c r="K124" s="119"/>
      <c r="L124" s="119"/>
      <c r="M124" s="119"/>
      <c r="Q124" s="120"/>
      <c r="R124" s="119"/>
      <c r="S124" s="119"/>
      <c r="T124" s="119"/>
      <c r="U124" s="119"/>
    </row>
    <row r="125" spans="9:21" x14ac:dyDescent="0.2">
      <c r="I125" s="120"/>
      <c r="J125" s="119"/>
      <c r="K125" s="119"/>
      <c r="L125" s="119"/>
      <c r="M125" s="119"/>
      <c r="Q125" s="120"/>
      <c r="R125" s="119"/>
      <c r="S125" s="119"/>
      <c r="T125" s="119"/>
      <c r="U125" s="119"/>
    </row>
    <row r="126" spans="9:21" x14ac:dyDescent="0.2">
      <c r="I126" s="120"/>
      <c r="J126" s="119"/>
      <c r="K126" s="119"/>
      <c r="L126" s="119"/>
      <c r="M126" s="119"/>
      <c r="Q126" s="120"/>
      <c r="R126" s="119"/>
      <c r="S126" s="119"/>
      <c r="T126" s="119"/>
      <c r="U126" s="119"/>
    </row>
    <row r="127" spans="9:21" x14ac:dyDescent="0.2">
      <c r="I127" s="120"/>
      <c r="J127" s="119"/>
      <c r="K127" s="119"/>
      <c r="L127" s="119"/>
      <c r="M127" s="119"/>
      <c r="Q127" s="120"/>
      <c r="R127" s="119"/>
      <c r="S127" s="119"/>
      <c r="T127" s="119"/>
      <c r="U127" s="119"/>
    </row>
    <row r="128" spans="9:21" x14ac:dyDescent="0.2">
      <c r="I128" s="120"/>
      <c r="J128" s="119"/>
      <c r="K128" s="119"/>
      <c r="L128" s="119"/>
      <c r="M128" s="119"/>
      <c r="Q128" s="120"/>
      <c r="R128" s="119"/>
      <c r="S128" s="119"/>
      <c r="T128" s="119"/>
      <c r="U128" s="119"/>
    </row>
    <row r="129" spans="9:21" x14ac:dyDescent="0.2">
      <c r="I129" s="120"/>
      <c r="J129" s="119"/>
      <c r="K129" s="119"/>
      <c r="L129" s="119"/>
      <c r="M129" s="119"/>
      <c r="Q129" s="120"/>
      <c r="R129" s="119"/>
      <c r="S129" s="119"/>
      <c r="T129" s="119"/>
      <c r="U129" s="119"/>
    </row>
    <row r="130" spans="9:21" x14ac:dyDescent="0.2">
      <c r="I130" s="120"/>
      <c r="J130" s="119"/>
      <c r="K130" s="119"/>
      <c r="L130" s="119"/>
      <c r="M130" s="119"/>
      <c r="Q130" s="120"/>
      <c r="R130" s="119"/>
      <c r="S130" s="119"/>
      <c r="T130" s="119"/>
      <c r="U130" s="119"/>
    </row>
    <row r="131" spans="9:21" x14ac:dyDescent="0.2">
      <c r="I131" s="120"/>
      <c r="J131" s="119"/>
      <c r="K131" s="119"/>
      <c r="L131" s="119"/>
      <c r="M131" s="119"/>
      <c r="Q131" s="120"/>
      <c r="R131" s="119"/>
      <c r="S131" s="119"/>
      <c r="T131" s="119"/>
      <c r="U131" s="119"/>
    </row>
    <row r="132" spans="9:21" x14ac:dyDescent="0.2">
      <c r="I132" s="120"/>
      <c r="J132" s="119"/>
      <c r="K132" s="119"/>
      <c r="L132" s="119"/>
      <c r="M132" s="119"/>
      <c r="Q132" s="120"/>
      <c r="R132" s="119"/>
      <c r="S132" s="119"/>
      <c r="T132" s="119"/>
      <c r="U132" s="119"/>
    </row>
    <row r="133" spans="9:21" x14ac:dyDescent="0.2">
      <c r="I133" s="120"/>
      <c r="J133" s="119"/>
      <c r="K133" s="119"/>
      <c r="L133" s="119"/>
      <c r="M133" s="119"/>
      <c r="Q133" s="120"/>
      <c r="R133" s="119"/>
      <c r="S133" s="119"/>
      <c r="T133" s="119"/>
      <c r="U133" s="119"/>
    </row>
    <row r="134" spans="9:21" x14ac:dyDescent="0.2">
      <c r="I134" s="120"/>
      <c r="J134" s="119"/>
      <c r="K134" s="119"/>
      <c r="L134" s="119"/>
      <c r="M134" s="119"/>
      <c r="Q134" s="120"/>
      <c r="R134" s="119"/>
      <c r="S134" s="119"/>
      <c r="T134" s="119"/>
      <c r="U134" s="119"/>
    </row>
    <row r="135" spans="9:21" x14ac:dyDescent="0.2">
      <c r="I135" s="120"/>
      <c r="J135" s="119"/>
      <c r="K135" s="119"/>
      <c r="L135" s="119"/>
      <c r="M135" s="119"/>
      <c r="Q135" s="120"/>
      <c r="R135" s="119"/>
      <c r="S135" s="119"/>
      <c r="T135" s="119"/>
      <c r="U135" s="119"/>
    </row>
    <row r="136" spans="9:21" x14ac:dyDescent="0.2">
      <c r="I136" s="120"/>
      <c r="J136" s="119"/>
      <c r="K136" s="119"/>
      <c r="L136" s="119"/>
      <c r="M136" s="119"/>
      <c r="Q136" s="120"/>
      <c r="R136" s="119"/>
      <c r="S136" s="119"/>
      <c r="T136" s="119"/>
      <c r="U136" s="119"/>
    </row>
    <row r="137" spans="9:21" x14ac:dyDescent="0.2">
      <c r="I137" s="120"/>
      <c r="J137" s="119"/>
      <c r="K137" s="119"/>
      <c r="L137" s="119"/>
      <c r="M137" s="119"/>
      <c r="Q137" s="120"/>
      <c r="R137" s="119"/>
      <c r="S137" s="119"/>
      <c r="T137" s="119"/>
      <c r="U137" s="119"/>
    </row>
    <row r="138" spans="9:21" x14ac:dyDescent="0.2">
      <c r="I138" s="120"/>
      <c r="J138" s="119"/>
      <c r="K138" s="119"/>
      <c r="L138" s="119"/>
      <c r="M138" s="119"/>
      <c r="Q138" s="120"/>
      <c r="R138" s="119"/>
      <c r="S138" s="119"/>
      <c r="T138" s="119"/>
      <c r="U138" s="119"/>
    </row>
    <row r="139" spans="9:21" x14ac:dyDescent="0.2">
      <c r="I139" s="120"/>
      <c r="J139" s="119"/>
      <c r="K139" s="119"/>
      <c r="L139" s="119"/>
      <c r="M139" s="119"/>
      <c r="Q139" s="120"/>
      <c r="R139" s="119"/>
      <c r="S139" s="119"/>
      <c r="T139" s="119"/>
      <c r="U139" s="119"/>
    </row>
    <row r="140" spans="9:21" x14ac:dyDescent="0.2">
      <c r="I140" s="120"/>
      <c r="J140" s="119"/>
      <c r="K140" s="119"/>
      <c r="L140" s="119"/>
      <c r="M140" s="119"/>
      <c r="Q140" s="120"/>
      <c r="R140" s="119"/>
      <c r="S140" s="119"/>
      <c r="T140" s="119"/>
      <c r="U140" s="119"/>
    </row>
    <row r="141" spans="9:21" x14ac:dyDescent="0.2">
      <c r="I141" s="120"/>
      <c r="J141" s="119"/>
      <c r="K141" s="119"/>
      <c r="L141" s="119"/>
      <c r="M141" s="119"/>
      <c r="Q141" s="120"/>
      <c r="R141" s="119"/>
      <c r="S141" s="119"/>
      <c r="T141" s="119"/>
      <c r="U141" s="119"/>
    </row>
    <row r="142" spans="9:21" x14ac:dyDescent="0.2">
      <c r="I142" s="120"/>
      <c r="J142" s="119"/>
      <c r="K142" s="119"/>
      <c r="L142" s="119"/>
      <c r="M142" s="119"/>
      <c r="Q142" s="120"/>
      <c r="R142" s="119"/>
      <c r="S142" s="119"/>
      <c r="T142" s="119"/>
      <c r="U142" s="119"/>
    </row>
  </sheetData>
  <mergeCells count="3">
    <mergeCell ref="G1:N1"/>
    <mergeCell ref="R1:U1"/>
    <mergeCell ref="B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CBE0-FA54-4BBB-8CEB-A4625E251D15}">
  <dimension ref="A2:V103"/>
  <sheetViews>
    <sheetView zoomScale="80" zoomScaleNormal="80" workbookViewId="0">
      <selection activeCell="I64" sqref="I64"/>
    </sheetView>
  </sheetViews>
  <sheetFormatPr defaultRowHeight="15" x14ac:dyDescent="0.25"/>
  <cols>
    <col min="2" max="2" width="13.42578125" customWidth="1"/>
    <col min="3" max="3" width="12.28515625" customWidth="1"/>
    <col min="4" max="4" width="14.85546875" customWidth="1"/>
    <col min="9" max="9" width="34.42578125" customWidth="1"/>
    <col min="18" max="18" width="27.28515625" bestFit="1" customWidth="1"/>
  </cols>
  <sheetData>
    <row r="2" spans="1:22" x14ac:dyDescent="0.25">
      <c r="A2" s="5" t="s">
        <v>42</v>
      </c>
      <c r="B2" s="79" t="s">
        <v>362</v>
      </c>
      <c r="C2" s="79"/>
      <c r="D2" s="79"/>
      <c r="G2" s="79" t="s">
        <v>391</v>
      </c>
      <c r="H2" s="79"/>
      <c r="I2" s="79"/>
      <c r="J2" s="79"/>
      <c r="K2" s="79"/>
      <c r="L2" s="79"/>
      <c r="M2" s="79"/>
      <c r="N2" s="79"/>
      <c r="R2" s="79" t="s">
        <v>389</v>
      </c>
      <c r="S2" s="81"/>
      <c r="T2" s="81"/>
      <c r="U2" s="81"/>
    </row>
    <row r="3" spans="1:22" x14ac:dyDescent="0.25">
      <c r="B3" s="3" t="s">
        <v>314</v>
      </c>
      <c r="C3" s="3" t="s">
        <v>315</v>
      </c>
      <c r="D3" s="3" t="s">
        <v>316</v>
      </c>
      <c r="I3" s="3"/>
      <c r="J3" s="4" t="s">
        <v>361</v>
      </c>
      <c r="K3" s="4" t="s">
        <v>318</v>
      </c>
      <c r="L3" s="4" t="s">
        <v>319</v>
      </c>
      <c r="M3" s="4" t="s">
        <v>320</v>
      </c>
      <c r="R3" s="3"/>
      <c r="S3" s="3" t="s">
        <v>317</v>
      </c>
      <c r="T3" s="3" t="s">
        <v>318</v>
      </c>
      <c r="U3" s="3" t="s">
        <v>319</v>
      </c>
      <c r="V3" s="3" t="s">
        <v>320</v>
      </c>
    </row>
    <row r="4" spans="1:22" x14ac:dyDescent="0.25">
      <c r="B4" s="2" t="s">
        <v>574</v>
      </c>
      <c r="C4" s="2" t="s">
        <v>572</v>
      </c>
      <c r="D4" s="2">
        <v>66</v>
      </c>
      <c r="I4" s="14" t="s">
        <v>363</v>
      </c>
      <c r="J4" s="2">
        <v>1</v>
      </c>
      <c r="K4" s="2">
        <v>20</v>
      </c>
      <c r="L4" s="2">
        <v>1</v>
      </c>
      <c r="M4" s="2">
        <v>100</v>
      </c>
      <c r="R4" s="14" t="s">
        <v>377</v>
      </c>
      <c r="S4" s="2">
        <v>1</v>
      </c>
      <c r="T4" s="2">
        <v>20</v>
      </c>
      <c r="U4" s="2">
        <v>0</v>
      </c>
      <c r="V4" s="2">
        <v>0</v>
      </c>
    </row>
    <row r="5" spans="1:22" x14ac:dyDescent="0.25">
      <c r="B5" s="2" t="s">
        <v>574</v>
      </c>
      <c r="C5" s="2" t="s">
        <v>573</v>
      </c>
      <c r="D5" s="2">
        <v>87</v>
      </c>
      <c r="I5" s="14" t="s">
        <v>326</v>
      </c>
      <c r="J5" s="2">
        <v>1</v>
      </c>
      <c r="K5" s="2">
        <v>19</v>
      </c>
      <c r="L5" s="2">
        <v>1</v>
      </c>
      <c r="M5" s="2">
        <v>100</v>
      </c>
      <c r="R5" s="14" t="s">
        <v>378</v>
      </c>
      <c r="S5" s="2">
        <v>1</v>
      </c>
      <c r="T5" s="2">
        <v>19</v>
      </c>
      <c r="U5" s="2">
        <v>0</v>
      </c>
      <c r="V5" s="2">
        <v>0</v>
      </c>
    </row>
    <row r="6" spans="1:22" x14ac:dyDescent="0.25">
      <c r="B6" s="2" t="s">
        <v>574</v>
      </c>
      <c r="C6" s="2" t="s">
        <v>426</v>
      </c>
      <c r="D6" s="2">
        <v>118</v>
      </c>
      <c r="I6" s="14" t="s">
        <v>364</v>
      </c>
      <c r="J6" s="2">
        <v>1</v>
      </c>
      <c r="K6" s="2">
        <v>18</v>
      </c>
      <c r="L6" s="2">
        <v>1</v>
      </c>
      <c r="M6" s="2">
        <v>100</v>
      </c>
      <c r="R6" s="14" t="s">
        <v>349</v>
      </c>
      <c r="S6" s="2">
        <v>1</v>
      </c>
      <c r="T6" s="2">
        <v>18</v>
      </c>
      <c r="U6" s="2">
        <v>0</v>
      </c>
      <c r="V6" s="2">
        <v>0</v>
      </c>
    </row>
    <row r="7" spans="1:22" x14ac:dyDescent="0.25">
      <c r="B7" s="2" t="s">
        <v>574</v>
      </c>
      <c r="C7" s="2" t="s">
        <v>28</v>
      </c>
      <c r="D7" s="2">
        <v>132</v>
      </c>
      <c r="I7" s="14" t="s">
        <v>334</v>
      </c>
      <c r="J7" s="2">
        <v>1</v>
      </c>
      <c r="K7" s="2">
        <v>17</v>
      </c>
      <c r="L7" s="2">
        <v>1</v>
      </c>
      <c r="M7" s="2">
        <v>100</v>
      </c>
      <c r="R7" s="14" t="s">
        <v>343</v>
      </c>
      <c r="S7" s="2">
        <v>1</v>
      </c>
      <c r="T7" s="2">
        <v>17</v>
      </c>
      <c r="U7" s="2">
        <v>0</v>
      </c>
      <c r="V7" s="2">
        <v>0</v>
      </c>
    </row>
    <row r="8" spans="1:22" x14ac:dyDescent="0.25">
      <c r="B8" s="2" t="s">
        <v>574</v>
      </c>
      <c r="C8" s="2" t="s">
        <v>427</v>
      </c>
      <c r="D8" s="2">
        <v>72</v>
      </c>
      <c r="I8" s="14" t="s">
        <v>322</v>
      </c>
      <c r="J8" s="2">
        <v>1</v>
      </c>
      <c r="K8" s="2">
        <v>16</v>
      </c>
      <c r="L8" s="2">
        <v>1</v>
      </c>
      <c r="M8" s="2">
        <v>100</v>
      </c>
      <c r="R8" s="14" t="s">
        <v>379</v>
      </c>
      <c r="S8" s="2">
        <v>1</v>
      </c>
      <c r="T8" s="2">
        <v>16</v>
      </c>
      <c r="U8" s="2">
        <v>0</v>
      </c>
      <c r="V8" s="2">
        <v>0</v>
      </c>
    </row>
    <row r="9" spans="1:22" x14ac:dyDescent="0.25">
      <c r="B9" s="2" t="s">
        <v>574</v>
      </c>
      <c r="C9" s="2" t="s">
        <v>154</v>
      </c>
      <c r="D9" s="2">
        <v>54</v>
      </c>
      <c r="I9" s="14" t="s">
        <v>321</v>
      </c>
      <c r="J9" s="2">
        <v>1</v>
      </c>
      <c r="K9" s="2">
        <v>15</v>
      </c>
      <c r="L9" s="2">
        <v>1</v>
      </c>
      <c r="M9" s="2">
        <v>100</v>
      </c>
      <c r="R9" s="14" t="s">
        <v>345</v>
      </c>
      <c r="S9" s="2">
        <v>1</v>
      </c>
      <c r="T9" s="2">
        <v>15</v>
      </c>
      <c r="U9" s="2">
        <v>0</v>
      </c>
      <c r="V9" s="2">
        <v>11.428000000000001</v>
      </c>
    </row>
    <row r="10" spans="1:22" x14ac:dyDescent="0.25">
      <c r="B10" s="2" t="s">
        <v>574</v>
      </c>
      <c r="C10" s="2" t="s">
        <v>574</v>
      </c>
      <c r="D10" s="2">
        <v>37</v>
      </c>
      <c r="I10" s="14" t="s">
        <v>365</v>
      </c>
      <c r="J10" s="2">
        <v>1</v>
      </c>
      <c r="K10" s="2">
        <v>14</v>
      </c>
      <c r="L10" s="2">
        <v>0.99862200000000001</v>
      </c>
      <c r="M10" s="2">
        <v>99.724999999999994</v>
      </c>
      <c r="R10" s="14" t="s">
        <v>380</v>
      </c>
      <c r="S10" s="2">
        <v>1</v>
      </c>
      <c r="T10" s="2">
        <v>14</v>
      </c>
      <c r="U10" s="2">
        <v>0</v>
      </c>
      <c r="V10" s="2">
        <v>0</v>
      </c>
    </row>
    <row r="11" spans="1:22" x14ac:dyDescent="0.25">
      <c r="B11" s="2" t="s">
        <v>154</v>
      </c>
      <c r="C11" s="2" t="s">
        <v>572</v>
      </c>
      <c r="D11" s="2">
        <v>46</v>
      </c>
      <c r="I11" s="14" t="s">
        <v>366</v>
      </c>
      <c r="J11" s="2">
        <v>1</v>
      </c>
      <c r="K11" s="2">
        <v>13</v>
      </c>
      <c r="L11" s="2">
        <v>0.98910399999999998</v>
      </c>
      <c r="M11" s="2">
        <v>91.113</v>
      </c>
      <c r="R11" s="14" t="s">
        <v>341</v>
      </c>
      <c r="S11" s="2">
        <v>1</v>
      </c>
      <c r="T11" s="2">
        <v>13</v>
      </c>
      <c r="U11" s="2">
        <v>6.5200000000000002E-4</v>
      </c>
      <c r="V11" s="2">
        <v>0</v>
      </c>
    </row>
    <row r="12" spans="1:22" x14ac:dyDescent="0.25">
      <c r="B12" s="2" t="s">
        <v>154</v>
      </c>
      <c r="C12" s="2" t="s">
        <v>573</v>
      </c>
      <c r="D12" s="2">
        <v>38</v>
      </c>
      <c r="I12" s="14" t="s">
        <v>367</v>
      </c>
      <c r="J12" s="2">
        <v>1</v>
      </c>
      <c r="K12" s="2">
        <v>12</v>
      </c>
      <c r="L12" s="2">
        <v>0.95368900000000001</v>
      </c>
      <c r="M12" s="2">
        <v>84.911000000000001</v>
      </c>
      <c r="R12" s="14" t="s">
        <v>357</v>
      </c>
      <c r="S12" s="2">
        <v>1</v>
      </c>
      <c r="T12" s="2">
        <v>12</v>
      </c>
      <c r="U12" s="2">
        <v>0</v>
      </c>
      <c r="V12" s="2">
        <v>0</v>
      </c>
    </row>
    <row r="13" spans="1:22" x14ac:dyDescent="0.25">
      <c r="B13" s="2" t="s">
        <v>154</v>
      </c>
      <c r="C13" s="2" t="s">
        <v>426</v>
      </c>
      <c r="D13" s="2">
        <v>85</v>
      </c>
      <c r="I13" s="14" t="s">
        <v>368</v>
      </c>
      <c r="J13" s="2">
        <v>1</v>
      </c>
      <c r="K13" s="2">
        <v>11</v>
      </c>
      <c r="L13" s="2">
        <v>1</v>
      </c>
      <c r="M13" s="2">
        <v>84.054000000000002</v>
      </c>
      <c r="R13" s="14" t="s">
        <v>354</v>
      </c>
      <c r="S13" s="2">
        <v>1</v>
      </c>
      <c r="T13" s="2">
        <v>11</v>
      </c>
      <c r="U13" s="2">
        <v>7.7105000000000007E-2</v>
      </c>
      <c r="V13" s="2">
        <v>0</v>
      </c>
    </row>
    <row r="14" spans="1:22" x14ac:dyDescent="0.25">
      <c r="B14" s="2" t="s">
        <v>154</v>
      </c>
      <c r="C14" s="2" t="s">
        <v>28</v>
      </c>
      <c r="D14" s="2">
        <v>107</v>
      </c>
      <c r="I14" s="14" t="s">
        <v>332</v>
      </c>
      <c r="J14" s="2">
        <v>1</v>
      </c>
      <c r="K14" s="2">
        <v>10</v>
      </c>
      <c r="L14" s="2">
        <v>0.86986799999999997</v>
      </c>
      <c r="M14" s="2">
        <v>82.073999999999998</v>
      </c>
      <c r="R14" s="14" t="s">
        <v>381</v>
      </c>
      <c r="S14" s="2">
        <v>1</v>
      </c>
      <c r="T14" s="2">
        <v>10</v>
      </c>
      <c r="U14" s="2">
        <v>0</v>
      </c>
      <c r="V14" s="2">
        <v>0</v>
      </c>
    </row>
    <row r="15" spans="1:22" x14ac:dyDescent="0.25">
      <c r="B15" s="2" t="s">
        <v>154</v>
      </c>
      <c r="C15" s="2" t="s">
        <v>427</v>
      </c>
      <c r="D15" s="2">
        <v>61</v>
      </c>
      <c r="I15" s="14" t="s">
        <v>331</v>
      </c>
      <c r="J15" s="2">
        <v>1</v>
      </c>
      <c r="K15" s="2">
        <v>9</v>
      </c>
      <c r="L15" s="2">
        <v>0.88952299999999995</v>
      </c>
      <c r="M15" s="2">
        <v>82.073999999999998</v>
      </c>
      <c r="R15" s="14" t="s">
        <v>382</v>
      </c>
      <c r="S15" s="2">
        <v>1</v>
      </c>
      <c r="T15" s="2">
        <v>9</v>
      </c>
      <c r="U15" s="2">
        <v>0</v>
      </c>
      <c r="V15" s="2">
        <v>0</v>
      </c>
    </row>
    <row r="16" spans="1:22" x14ac:dyDescent="0.25">
      <c r="B16" s="2" t="s">
        <v>154</v>
      </c>
      <c r="C16" s="2" t="s">
        <v>154</v>
      </c>
      <c r="D16" s="2">
        <v>23</v>
      </c>
      <c r="I16" s="14" t="s">
        <v>369</v>
      </c>
      <c r="J16" s="2">
        <v>1</v>
      </c>
      <c r="K16" s="2">
        <v>8</v>
      </c>
      <c r="L16" s="2">
        <v>0.81244400000000006</v>
      </c>
      <c r="M16" s="2">
        <v>67.006</v>
      </c>
      <c r="R16" s="14" t="s">
        <v>383</v>
      </c>
      <c r="S16" s="2">
        <v>1</v>
      </c>
      <c r="T16" s="2">
        <v>8</v>
      </c>
      <c r="U16" s="2">
        <v>0</v>
      </c>
      <c r="V16" s="2">
        <v>0</v>
      </c>
    </row>
    <row r="17" spans="2:22" x14ac:dyDescent="0.25">
      <c r="B17" s="2" t="s">
        <v>154</v>
      </c>
      <c r="C17" s="2" t="s">
        <v>574</v>
      </c>
      <c r="D17" s="2">
        <v>54</v>
      </c>
      <c r="I17" s="14" t="s">
        <v>370</v>
      </c>
      <c r="J17" s="2">
        <v>1</v>
      </c>
      <c r="K17" s="2">
        <v>7</v>
      </c>
      <c r="L17" s="2">
        <v>0.5</v>
      </c>
      <c r="M17" s="2">
        <v>76.391999999999996</v>
      </c>
      <c r="R17" s="14" t="s">
        <v>384</v>
      </c>
      <c r="S17" s="2">
        <v>1</v>
      </c>
      <c r="T17" s="2">
        <v>7</v>
      </c>
      <c r="U17" s="2">
        <v>0</v>
      </c>
      <c r="V17" s="2">
        <v>2.6230000000000002</v>
      </c>
    </row>
    <row r="18" spans="2:22" x14ac:dyDescent="0.25">
      <c r="B18" s="2" t="s">
        <v>427</v>
      </c>
      <c r="C18" s="2" t="s">
        <v>572</v>
      </c>
      <c r="D18" s="2">
        <v>74</v>
      </c>
      <c r="I18" s="14" t="s">
        <v>371</v>
      </c>
      <c r="J18" s="2">
        <v>1</v>
      </c>
      <c r="K18" s="2">
        <v>6</v>
      </c>
      <c r="L18" s="2">
        <v>0</v>
      </c>
      <c r="M18" s="2">
        <v>3.7589999999999999</v>
      </c>
      <c r="R18" s="14" t="s">
        <v>356</v>
      </c>
      <c r="S18" s="2">
        <v>1</v>
      </c>
      <c r="T18" s="2">
        <v>6</v>
      </c>
      <c r="U18" s="2">
        <v>0</v>
      </c>
      <c r="V18" s="2">
        <v>14.961</v>
      </c>
    </row>
    <row r="19" spans="2:22" x14ac:dyDescent="0.25">
      <c r="B19" s="2" t="s">
        <v>427</v>
      </c>
      <c r="C19" s="2" t="s">
        <v>573</v>
      </c>
      <c r="D19" s="2">
        <v>81</v>
      </c>
      <c r="I19" s="14" t="s">
        <v>372</v>
      </c>
      <c r="J19" s="2">
        <v>1</v>
      </c>
      <c r="K19" s="2">
        <v>5</v>
      </c>
      <c r="L19" s="2">
        <v>0.85969799999999996</v>
      </c>
      <c r="M19" s="2">
        <v>38.325000000000003</v>
      </c>
      <c r="R19" s="14" t="s">
        <v>385</v>
      </c>
      <c r="S19" s="2">
        <v>1</v>
      </c>
      <c r="T19" s="2">
        <v>5</v>
      </c>
      <c r="U19" s="2">
        <v>7.7893000000000004E-2</v>
      </c>
      <c r="V19" s="2">
        <v>0</v>
      </c>
    </row>
    <row r="20" spans="2:22" x14ac:dyDescent="0.25">
      <c r="B20" s="2" t="s">
        <v>427</v>
      </c>
      <c r="C20" s="2" t="s">
        <v>426</v>
      </c>
      <c r="D20" s="2">
        <v>124</v>
      </c>
      <c r="I20" s="14" t="s">
        <v>373</v>
      </c>
      <c r="J20" s="2">
        <v>1</v>
      </c>
      <c r="K20" s="2">
        <v>4</v>
      </c>
      <c r="L20" s="2">
        <v>0.26757799999999998</v>
      </c>
      <c r="M20" s="2">
        <v>0</v>
      </c>
      <c r="R20" s="14" t="s">
        <v>386</v>
      </c>
      <c r="S20" s="2">
        <v>1</v>
      </c>
      <c r="T20" s="2">
        <v>4</v>
      </c>
      <c r="U20" s="2">
        <v>0.15560299999999999</v>
      </c>
      <c r="V20" s="2">
        <v>0</v>
      </c>
    </row>
    <row r="21" spans="2:22" x14ac:dyDescent="0.25">
      <c r="B21" s="2" t="s">
        <v>427</v>
      </c>
      <c r="C21" s="2" t="s">
        <v>28</v>
      </c>
      <c r="D21" s="2">
        <v>132</v>
      </c>
      <c r="I21" s="14" t="s">
        <v>374</v>
      </c>
      <c r="J21" s="2">
        <v>1</v>
      </c>
      <c r="K21" s="2">
        <v>3</v>
      </c>
      <c r="L21" s="2">
        <v>0.82308400000000004</v>
      </c>
      <c r="M21" s="2">
        <v>50.768999999999998</v>
      </c>
      <c r="R21" s="14" t="s">
        <v>387</v>
      </c>
      <c r="S21" s="2">
        <v>1</v>
      </c>
      <c r="T21" s="2">
        <v>3</v>
      </c>
      <c r="U21" s="2">
        <v>0</v>
      </c>
      <c r="V21" s="2">
        <v>0</v>
      </c>
    </row>
    <row r="22" spans="2:22" x14ac:dyDescent="0.25">
      <c r="B22" s="2" t="s">
        <v>427</v>
      </c>
      <c r="C22" s="2" t="s">
        <v>427</v>
      </c>
      <c r="D22" s="2">
        <v>41</v>
      </c>
      <c r="I22" s="14" t="s">
        <v>375</v>
      </c>
      <c r="J22" s="2">
        <v>1</v>
      </c>
      <c r="K22" s="2">
        <v>2</v>
      </c>
      <c r="L22" s="2">
        <v>1</v>
      </c>
      <c r="M22" s="2">
        <v>84.054000000000002</v>
      </c>
      <c r="R22" s="14" t="s">
        <v>388</v>
      </c>
      <c r="S22" s="2">
        <v>1</v>
      </c>
      <c r="T22" s="2">
        <v>2</v>
      </c>
      <c r="U22" s="2">
        <v>0</v>
      </c>
      <c r="V22" s="2">
        <v>0</v>
      </c>
    </row>
    <row r="23" spans="2:22" x14ac:dyDescent="0.25">
      <c r="B23" s="2" t="s">
        <v>427</v>
      </c>
      <c r="C23" s="2" t="s">
        <v>154</v>
      </c>
      <c r="D23" s="2">
        <v>61</v>
      </c>
      <c r="I23" s="14" t="s">
        <v>376</v>
      </c>
      <c r="J23" s="2">
        <v>1</v>
      </c>
      <c r="K23" s="2">
        <v>1</v>
      </c>
      <c r="L23" s="2">
        <v>0.97616199999999997</v>
      </c>
      <c r="M23" s="2">
        <v>68.997</v>
      </c>
      <c r="R23" s="14" t="s">
        <v>355</v>
      </c>
      <c r="S23" s="2">
        <v>1</v>
      </c>
      <c r="T23" s="2">
        <v>1</v>
      </c>
      <c r="U23" s="2">
        <v>0</v>
      </c>
      <c r="V23" s="2">
        <v>10.226000000000001</v>
      </c>
    </row>
    <row r="24" spans="2:22" x14ac:dyDescent="0.25">
      <c r="B24" s="2" t="s">
        <v>427</v>
      </c>
      <c r="C24" s="2" t="s">
        <v>574</v>
      </c>
      <c r="D24" s="2">
        <v>72</v>
      </c>
      <c r="I24" s="14" t="s">
        <v>363</v>
      </c>
      <c r="J24" s="2">
        <v>2</v>
      </c>
      <c r="K24" s="2">
        <v>20</v>
      </c>
      <c r="L24" s="2">
        <v>0.91822700000000002</v>
      </c>
      <c r="M24" s="2">
        <v>75.292000000000002</v>
      </c>
      <c r="R24" s="14" t="s">
        <v>377</v>
      </c>
      <c r="S24" s="2">
        <v>2</v>
      </c>
      <c r="T24" s="2">
        <v>20</v>
      </c>
      <c r="U24" s="2">
        <v>7.5193999999999997E-2</v>
      </c>
      <c r="V24" s="2">
        <v>0</v>
      </c>
    </row>
    <row r="25" spans="2:22" x14ac:dyDescent="0.25">
      <c r="B25" s="2" t="s">
        <v>28</v>
      </c>
      <c r="C25" s="2" t="s">
        <v>572</v>
      </c>
      <c r="D25" s="2">
        <v>115</v>
      </c>
      <c r="I25" s="14" t="s">
        <v>326</v>
      </c>
      <c r="J25" s="2">
        <v>2</v>
      </c>
      <c r="K25" s="2">
        <v>19</v>
      </c>
      <c r="L25" s="2">
        <v>0.77969699999999997</v>
      </c>
      <c r="M25" s="2">
        <v>73.656999999999996</v>
      </c>
      <c r="R25" s="14" t="s">
        <v>378</v>
      </c>
      <c r="S25" s="2">
        <v>2</v>
      </c>
      <c r="T25" s="2">
        <v>19</v>
      </c>
      <c r="U25" s="2">
        <v>0.41908000000000001</v>
      </c>
      <c r="V25" s="2">
        <v>0</v>
      </c>
    </row>
    <row r="26" spans="2:22" x14ac:dyDescent="0.25">
      <c r="B26" s="2" t="s">
        <v>28</v>
      </c>
      <c r="C26" s="2" t="s">
        <v>573</v>
      </c>
      <c r="D26" s="2">
        <v>120</v>
      </c>
      <c r="I26" s="14" t="s">
        <v>364</v>
      </c>
      <c r="J26" s="2">
        <v>2</v>
      </c>
      <c r="K26" s="2">
        <v>18</v>
      </c>
      <c r="L26" s="2">
        <v>0.828345</v>
      </c>
      <c r="M26" s="2">
        <v>55.436999999999998</v>
      </c>
      <c r="R26" s="14" t="s">
        <v>349</v>
      </c>
      <c r="S26" s="2">
        <v>2</v>
      </c>
      <c r="T26" s="2">
        <v>18</v>
      </c>
      <c r="U26" s="2">
        <v>0.30734600000000001</v>
      </c>
      <c r="V26" s="2">
        <v>0</v>
      </c>
    </row>
    <row r="27" spans="2:22" x14ac:dyDescent="0.25">
      <c r="B27" s="2" t="s">
        <v>28</v>
      </c>
      <c r="C27" s="2" t="s">
        <v>426</v>
      </c>
      <c r="D27" s="2">
        <v>204</v>
      </c>
      <c r="I27" s="14" t="s">
        <v>334</v>
      </c>
      <c r="J27" s="2">
        <v>2</v>
      </c>
      <c r="K27" s="2">
        <v>17</v>
      </c>
      <c r="L27" s="2">
        <v>0.93396699999999999</v>
      </c>
      <c r="M27" s="2">
        <v>79.713999999999999</v>
      </c>
      <c r="R27" s="14" t="s">
        <v>343</v>
      </c>
      <c r="S27" s="2">
        <v>2</v>
      </c>
      <c r="T27" s="2">
        <v>17</v>
      </c>
      <c r="U27" s="2">
        <v>6.3079999999999997E-2</v>
      </c>
      <c r="V27" s="2">
        <v>0</v>
      </c>
    </row>
    <row r="28" spans="2:22" x14ac:dyDescent="0.25">
      <c r="B28" s="2" t="s">
        <v>28</v>
      </c>
      <c r="C28" s="2" t="s">
        <v>28</v>
      </c>
      <c r="D28" s="2">
        <v>115</v>
      </c>
      <c r="I28" s="14" t="s">
        <v>322</v>
      </c>
      <c r="J28" s="2">
        <v>2</v>
      </c>
      <c r="K28" s="2">
        <v>16</v>
      </c>
      <c r="L28" s="2">
        <v>0.866896</v>
      </c>
      <c r="M28" s="2">
        <v>82.608999999999995</v>
      </c>
      <c r="R28" s="14" t="s">
        <v>379</v>
      </c>
      <c r="S28" s="2">
        <v>2</v>
      </c>
      <c r="T28" s="2">
        <v>16</v>
      </c>
      <c r="U28" s="2">
        <v>0.53763399999999995</v>
      </c>
      <c r="V28" s="2">
        <v>0</v>
      </c>
    </row>
    <row r="29" spans="2:22" x14ac:dyDescent="0.25">
      <c r="B29" s="2" t="s">
        <v>28</v>
      </c>
      <c r="C29" s="2" t="s">
        <v>427</v>
      </c>
      <c r="D29" s="2">
        <v>132</v>
      </c>
      <c r="I29" s="14" t="s">
        <v>321</v>
      </c>
      <c r="J29" s="2">
        <v>2</v>
      </c>
      <c r="K29" s="2">
        <v>15</v>
      </c>
      <c r="L29" s="2">
        <v>0.79749499999999995</v>
      </c>
      <c r="M29" s="2">
        <v>65.620999999999995</v>
      </c>
      <c r="R29" s="14" t="s">
        <v>345</v>
      </c>
      <c r="S29" s="2">
        <v>2</v>
      </c>
      <c r="T29" s="2">
        <v>15</v>
      </c>
      <c r="U29" s="2">
        <v>1.8389999999999999E-3</v>
      </c>
      <c r="V29" s="2">
        <v>11.436</v>
      </c>
    </row>
    <row r="30" spans="2:22" x14ac:dyDescent="0.25">
      <c r="B30" s="2" t="s">
        <v>28</v>
      </c>
      <c r="C30" s="2" t="s">
        <v>154</v>
      </c>
      <c r="D30" s="2">
        <v>107</v>
      </c>
      <c r="I30" s="14" t="s">
        <v>365</v>
      </c>
      <c r="J30" s="2">
        <v>2</v>
      </c>
      <c r="K30" s="2">
        <v>14</v>
      </c>
      <c r="L30" s="2">
        <v>1</v>
      </c>
      <c r="M30" s="2">
        <v>100</v>
      </c>
      <c r="R30" s="14" t="s">
        <v>380</v>
      </c>
      <c r="S30" s="2">
        <v>2</v>
      </c>
      <c r="T30" s="2">
        <v>14</v>
      </c>
      <c r="U30" s="2">
        <v>9.4810000000000005E-2</v>
      </c>
      <c r="V30" s="2">
        <v>17.091999999999999</v>
      </c>
    </row>
    <row r="31" spans="2:22" x14ac:dyDescent="0.25">
      <c r="B31" s="2" t="s">
        <v>28</v>
      </c>
      <c r="C31" s="2" t="s">
        <v>574</v>
      </c>
      <c r="D31" s="2">
        <v>132</v>
      </c>
      <c r="I31" s="14" t="s">
        <v>366</v>
      </c>
      <c r="J31" s="2">
        <v>2</v>
      </c>
      <c r="K31" s="2">
        <v>13</v>
      </c>
      <c r="L31" s="2">
        <v>1</v>
      </c>
      <c r="M31" s="2">
        <v>100</v>
      </c>
      <c r="R31" s="14" t="s">
        <v>341</v>
      </c>
      <c r="S31" s="2">
        <v>2</v>
      </c>
      <c r="T31" s="2">
        <v>13</v>
      </c>
      <c r="U31" s="2">
        <v>0</v>
      </c>
      <c r="V31" s="2">
        <v>0</v>
      </c>
    </row>
    <row r="32" spans="2:22" x14ac:dyDescent="0.25">
      <c r="B32" s="2" t="s">
        <v>426</v>
      </c>
      <c r="C32" s="2" t="s">
        <v>572</v>
      </c>
      <c r="D32" s="2">
        <v>105</v>
      </c>
      <c r="I32" s="14" t="s">
        <v>367</v>
      </c>
      <c r="J32" s="2">
        <v>2</v>
      </c>
      <c r="K32" s="2">
        <v>12</v>
      </c>
      <c r="L32" s="2">
        <v>1</v>
      </c>
      <c r="M32" s="2">
        <v>89.009</v>
      </c>
      <c r="R32" s="14" t="s">
        <v>357</v>
      </c>
      <c r="S32" s="2">
        <v>2</v>
      </c>
      <c r="T32" s="2">
        <v>12</v>
      </c>
      <c r="U32" s="2">
        <v>0.31587399999999999</v>
      </c>
      <c r="V32" s="2">
        <v>0</v>
      </c>
    </row>
    <row r="33" spans="2:22" x14ac:dyDescent="0.25">
      <c r="B33" s="2" t="s">
        <v>426</v>
      </c>
      <c r="C33" s="2" t="s">
        <v>573</v>
      </c>
      <c r="D33" s="2">
        <v>106</v>
      </c>
      <c r="I33" s="14" t="s">
        <v>368</v>
      </c>
      <c r="J33" s="2">
        <v>2</v>
      </c>
      <c r="K33" s="2">
        <v>11</v>
      </c>
      <c r="L33" s="2">
        <v>0.98801600000000001</v>
      </c>
      <c r="M33" s="2">
        <v>81.745999999999995</v>
      </c>
      <c r="R33" s="14" t="s">
        <v>354</v>
      </c>
      <c r="S33" s="2">
        <v>2</v>
      </c>
      <c r="T33" s="2">
        <v>11</v>
      </c>
      <c r="U33" s="2">
        <v>0</v>
      </c>
      <c r="V33" s="2">
        <v>0</v>
      </c>
    </row>
    <row r="34" spans="2:22" x14ac:dyDescent="0.25">
      <c r="B34" s="2" t="s">
        <v>426</v>
      </c>
      <c r="C34" s="2" t="s">
        <v>426</v>
      </c>
      <c r="D34" s="2">
        <v>93</v>
      </c>
      <c r="I34" s="14" t="s">
        <v>332</v>
      </c>
      <c r="J34" s="2">
        <v>2</v>
      </c>
      <c r="K34" s="2">
        <v>10</v>
      </c>
      <c r="L34" s="2">
        <v>1</v>
      </c>
      <c r="M34" s="2">
        <v>100</v>
      </c>
      <c r="R34" s="14" t="s">
        <v>381</v>
      </c>
      <c r="S34" s="2">
        <v>2</v>
      </c>
      <c r="T34" s="2">
        <v>10</v>
      </c>
      <c r="U34" s="2">
        <v>8.0864000000000005E-2</v>
      </c>
      <c r="V34" s="2">
        <v>16.097000000000001</v>
      </c>
    </row>
    <row r="35" spans="2:22" x14ac:dyDescent="0.25">
      <c r="B35" s="2" t="s">
        <v>426</v>
      </c>
      <c r="C35" s="2" t="s">
        <v>28</v>
      </c>
      <c r="D35" s="2">
        <v>204</v>
      </c>
      <c r="I35" s="14" t="s">
        <v>331</v>
      </c>
      <c r="J35" s="2">
        <v>2</v>
      </c>
      <c r="K35" s="2">
        <v>9</v>
      </c>
      <c r="L35" s="2">
        <v>1</v>
      </c>
      <c r="M35" s="2">
        <v>100</v>
      </c>
      <c r="R35" s="14" t="s">
        <v>382</v>
      </c>
      <c r="S35" s="2">
        <v>2</v>
      </c>
      <c r="T35" s="2">
        <v>9</v>
      </c>
      <c r="U35" s="2">
        <v>0.289329</v>
      </c>
      <c r="V35" s="2">
        <v>0</v>
      </c>
    </row>
    <row r="36" spans="2:22" x14ac:dyDescent="0.25">
      <c r="B36" s="2" t="s">
        <v>426</v>
      </c>
      <c r="C36" s="2" t="s">
        <v>427</v>
      </c>
      <c r="D36" s="2">
        <v>124</v>
      </c>
      <c r="I36" s="14" t="s">
        <v>369</v>
      </c>
      <c r="J36" s="2">
        <v>2</v>
      </c>
      <c r="K36" s="2">
        <v>8</v>
      </c>
      <c r="L36" s="2">
        <v>1</v>
      </c>
      <c r="M36" s="2">
        <v>100</v>
      </c>
      <c r="R36" s="14" t="s">
        <v>383</v>
      </c>
      <c r="S36" s="2">
        <v>2</v>
      </c>
      <c r="T36" s="2">
        <v>8</v>
      </c>
      <c r="U36" s="2">
        <v>0.212616</v>
      </c>
      <c r="V36" s="2">
        <v>0</v>
      </c>
    </row>
    <row r="37" spans="2:22" x14ac:dyDescent="0.25">
      <c r="B37" s="2" t="s">
        <v>426</v>
      </c>
      <c r="C37" s="2" t="s">
        <v>154</v>
      </c>
      <c r="D37" s="2">
        <v>85</v>
      </c>
      <c r="I37" s="14" t="s">
        <v>370</v>
      </c>
      <c r="J37" s="2">
        <v>2</v>
      </c>
      <c r="K37" s="2">
        <v>7</v>
      </c>
      <c r="L37" s="2">
        <v>1</v>
      </c>
      <c r="M37" s="2">
        <v>90.537999999999997</v>
      </c>
      <c r="R37" s="14" t="s">
        <v>384</v>
      </c>
      <c r="S37" s="2">
        <v>2</v>
      </c>
      <c r="T37" s="2">
        <v>7</v>
      </c>
      <c r="U37" s="2">
        <v>0.768316</v>
      </c>
      <c r="V37" s="2">
        <v>61.267000000000003</v>
      </c>
    </row>
    <row r="38" spans="2:22" x14ac:dyDescent="0.25">
      <c r="B38" s="2" t="s">
        <v>426</v>
      </c>
      <c r="C38" s="2" t="s">
        <v>574</v>
      </c>
      <c r="D38" s="2">
        <v>118</v>
      </c>
      <c r="I38" s="14" t="s">
        <v>371</v>
      </c>
      <c r="J38" s="2">
        <v>2</v>
      </c>
      <c r="K38" s="2">
        <v>6</v>
      </c>
      <c r="L38" s="2">
        <v>1</v>
      </c>
      <c r="M38" s="2">
        <v>87.82</v>
      </c>
      <c r="R38" s="14" t="s">
        <v>356</v>
      </c>
      <c r="S38" s="2">
        <v>2</v>
      </c>
      <c r="T38" s="2">
        <v>6</v>
      </c>
      <c r="U38" s="2">
        <v>0.12871299999999999</v>
      </c>
      <c r="V38" s="2">
        <v>17.710999999999999</v>
      </c>
    </row>
    <row r="39" spans="2:22" x14ac:dyDescent="0.25">
      <c r="B39" s="2" t="s">
        <v>573</v>
      </c>
      <c r="C39" s="2" t="s">
        <v>572</v>
      </c>
      <c r="D39" s="2">
        <v>62</v>
      </c>
      <c r="I39" s="14" t="s">
        <v>372</v>
      </c>
      <c r="J39" s="2">
        <v>2</v>
      </c>
      <c r="K39" s="2">
        <v>5</v>
      </c>
      <c r="L39" s="2">
        <v>1</v>
      </c>
      <c r="M39" s="2">
        <v>87.052000000000007</v>
      </c>
      <c r="R39" s="14" t="s">
        <v>385</v>
      </c>
      <c r="S39" s="2">
        <v>2</v>
      </c>
      <c r="T39" s="2">
        <v>5</v>
      </c>
      <c r="U39" s="2">
        <v>0</v>
      </c>
      <c r="V39" s="2">
        <v>0</v>
      </c>
    </row>
    <row r="40" spans="2:22" x14ac:dyDescent="0.25">
      <c r="B40" s="2" t="s">
        <v>573</v>
      </c>
      <c r="C40" s="2" t="s">
        <v>573</v>
      </c>
      <c r="D40" s="2">
        <v>28</v>
      </c>
      <c r="I40" s="14" t="s">
        <v>373</v>
      </c>
      <c r="J40" s="2">
        <v>2</v>
      </c>
      <c r="K40" s="2">
        <v>4</v>
      </c>
      <c r="L40" s="2">
        <v>1</v>
      </c>
      <c r="M40" s="2">
        <v>84.935000000000002</v>
      </c>
      <c r="R40" s="14" t="s">
        <v>386</v>
      </c>
      <c r="S40" s="2">
        <v>2</v>
      </c>
      <c r="T40" s="2">
        <v>4</v>
      </c>
      <c r="U40" s="2">
        <v>0</v>
      </c>
      <c r="V40" s="2">
        <v>0</v>
      </c>
    </row>
    <row r="41" spans="2:22" x14ac:dyDescent="0.25">
      <c r="B41" s="2" t="s">
        <v>573</v>
      </c>
      <c r="C41" s="2" t="s">
        <v>426</v>
      </c>
      <c r="D41" s="2">
        <v>106</v>
      </c>
      <c r="I41" s="14" t="s">
        <v>374</v>
      </c>
      <c r="J41" s="2">
        <v>2</v>
      </c>
      <c r="K41" s="2">
        <v>3</v>
      </c>
      <c r="L41" s="2">
        <v>1</v>
      </c>
      <c r="M41" s="2">
        <v>82.296999999999997</v>
      </c>
      <c r="R41" s="14" t="s">
        <v>387</v>
      </c>
      <c r="S41" s="2">
        <v>2</v>
      </c>
      <c r="T41" s="2">
        <v>3</v>
      </c>
      <c r="U41" s="2">
        <v>0.124664</v>
      </c>
      <c r="V41" s="2">
        <v>0</v>
      </c>
    </row>
    <row r="42" spans="2:22" x14ac:dyDescent="0.25">
      <c r="B42" s="2" t="s">
        <v>573</v>
      </c>
      <c r="C42" s="2" t="s">
        <v>28</v>
      </c>
      <c r="D42" s="2">
        <v>120</v>
      </c>
      <c r="I42" s="14" t="s">
        <v>375</v>
      </c>
      <c r="J42" s="2">
        <v>2</v>
      </c>
      <c r="K42" s="2">
        <v>2</v>
      </c>
      <c r="L42" s="2">
        <v>0.97945199999999999</v>
      </c>
      <c r="M42" s="2">
        <v>81.619</v>
      </c>
      <c r="R42" s="14" t="s">
        <v>388</v>
      </c>
      <c r="S42" s="2">
        <v>2</v>
      </c>
      <c r="T42" s="2">
        <v>2</v>
      </c>
      <c r="U42" s="2">
        <v>0.117963</v>
      </c>
      <c r="V42" s="2">
        <v>0</v>
      </c>
    </row>
    <row r="43" spans="2:22" x14ac:dyDescent="0.25">
      <c r="B43" s="2" t="s">
        <v>573</v>
      </c>
      <c r="C43" s="2" t="s">
        <v>427</v>
      </c>
      <c r="D43" s="2">
        <v>81</v>
      </c>
      <c r="I43" s="14" t="s">
        <v>376</v>
      </c>
      <c r="J43" s="2">
        <v>2</v>
      </c>
      <c r="K43" s="2">
        <v>1</v>
      </c>
      <c r="L43" s="2">
        <v>1</v>
      </c>
      <c r="M43" s="2">
        <v>75.727000000000004</v>
      </c>
      <c r="R43" s="14" t="s">
        <v>355</v>
      </c>
      <c r="S43" s="2">
        <v>2</v>
      </c>
      <c r="T43" s="2">
        <v>1</v>
      </c>
      <c r="U43" s="2">
        <v>0.16455700000000001</v>
      </c>
      <c r="V43" s="2">
        <v>13.65</v>
      </c>
    </row>
    <row r="44" spans="2:22" x14ac:dyDescent="0.25">
      <c r="B44" s="2" t="s">
        <v>573</v>
      </c>
      <c r="C44" s="2" t="s">
        <v>154</v>
      </c>
      <c r="D44" s="2">
        <v>38</v>
      </c>
      <c r="I44" s="14" t="s">
        <v>363</v>
      </c>
      <c r="J44" s="2">
        <v>3</v>
      </c>
      <c r="K44" s="2">
        <v>20</v>
      </c>
      <c r="L44" s="2">
        <v>0</v>
      </c>
      <c r="M44" s="2">
        <v>0</v>
      </c>
      <c r="R44" s="14" t="s">
        <v>377</v>
      </c>
      <c r="S44" s="2">
        <v>3</v>
      </c>
      <c r="T44" s="2">
        <v>20</v>
      </c>
      <c r="U44" s="2">
        <v>1</v>
      </c>
      <c r="V44" s="2"/>
    </row>
    <row r="45" spans="2:22" x14ac:dyDescent="0.25">
      <c r="B45" s="2" t="s">
        <v>573</v>
      </c>
      <c r="C45" s="2" t="s">
        <v>574</v>
      </c>
      <c r="D45" s="2">
        <v>87</v>
      </c>
      <c r="I45" s="14" t="s">
        <v>326</v>
      </c>
      <c r="J45" s="2">
        <v>3</v>
      </c>
      <c r="K45" s="2">
        <v>19</v>
      </c>
      <c r="L45" s="2">
        <v>0</v>
      </c>
      <c r="M45" s="2">
        <v>0</v>
      </c>
      <c r="R45" s="14" t="s">
        <v>378</v>
      </c>
      <c r="S45" s="2">
        <v>3</v>
      </c>
      <c r="T45" s="2">
        <v>19</v>
      </c>
      <c r="U45" s="2">
        <v>1</v>
      </c>
      <c r="V45" s="2">
        <v>100</v>
      </c>
    </row>
    <row r="46" spans="2:22" x14ac:dyDescent="0.25">
      <c r="B46" s="2" t="s">
        <v>572</v>
      </c>
      <c r="C46" s="2" t="s">
        <v>572</v>
      </c>
      <c r="D46" s="2">
        <v>31</v>
      </c>
      <c r="I46" s="14" t="s">
        <v>364</v>
      </c>
      <c r="J46" s="2">
        <v>3</v>
      </c>
      <c r="K46" s="2">
        <v>18</v>
      </c>
      <c r="L46" s="2">
        <v>0.42455700000000002</v>
      </c>
      <c r="M46" s="2">
        <v>0</v>
      </c>
      <c r="R46" s="14" t="s">
        <v>349</v>
      </c>
      <c r="S46" s="2">
        <v>3</v>
      </c>
      <c r="T46" s="2">
        <v>18</v>
      </c>
      <c r="U46" s="2">
        <v>1</v>
      </c>
      <c r="V46" s="2">
        <v>100</v>
      </c>
    </row>
    <row r="47" spans="2:22" x14ac:dyDescent="0.25">
      <c r="B47" s="2" t="s">
        <v>572</v>
      </c>
      <c r="C47" s="2" t="s">
        <v>573</v>
      </c>
      <c r="D47" s="2">
        <v>62</v>
      </c>
      <c r="I47" s="14" t="s">
        <v>334</v>
      </c>
      <c r="J47" s="2">
        <v>3</v>
      </c>
      <c r="K47" s="2">
        <v>17</v>
      </c>
      <c r="L47" s="2">
        <v>0</v>
      </c>
      <c r="M47" s="2">
        <v>0</v>
      </c>
      <c r="R47" s="14" t="s">
        <v>343</v>
      </c>
      <c r="S47" s="2">
        <v>3</v>
      </c>
      <c r="T47" s="2">
        <v>17</v>
      </c>
      <c r="U47" s="2">
        <v>1</v>
      </c>
      <c r="V47" s="2">
        <v>96.489000000000004</v>
      </c>
    </row>
    <row r="48" spans="2:22" x14ac:dyDescent="0.25">
      <c r="B48" s="2" t="s">
        <v>572</v>
      </c>
      <c r="C48" s="2" t="s">
        <v>426</v>
      </c>
      <c r="D48" s="2">
        <v>105</v>
      </c>
      <c r="I48" s="14" t="s">
        <v>322</v>
      </c>
      <c r="J48" s="2">
        <v>3</v>
      </c>
      <c r="K48" s="2">
        <v>16</v>
      </c>
      <c r="L48" s="2">
        <v>0</v>
      </c>
      <c r="M48" s="2">
        <v>0</v>
      </c>
      <c r="R48" s="14" t="s">
        <v>379</v>
      </c>
      <c r="S48" s="2">
        <v>3</v>
      </c>
      <c r="T48" s="2">
        <v>16</v>
      </c>
      <c r="U48" s="2">
        <v>1</v>
      </c>
      <c r="V48" s="2">
        <v>96.376999999999995</v>
      </c>
    </row>
    <row r="49" spans="2:22" x14ac:dyDescent="0.25">
      <c r="B49" s="2" t="s">
        <v>572</v>
      </c>
      <c r="C49" s="2" t="s">
        <v>28</v>
      </c>
      <c r="D49" s="2">
        <v>115</v>
      </c>
      <c r="I49" s="14" t="s">
        <v>321</v>
      </c>
      <c r="J49" s="2">
        <v>3</v>
      </c>
      <c r="K49" s="2">
        <v>15</v>
      </c>
      <c r="L49" s="2">
        <v>0</v>
      </c>
      <c r="M49" s="2">
        <v>0</v>
      </c>
      <c r="R49" s="14" t="s">
        <v>345</v>
      </c>
      <c r="S49" s="2">
        <v>3</v>
      </c>
      <c r="T49" s="2">
        <v>15</v>
      </c>
      <c r="U49" s="2">
        <v>1</v>
      </c>
      <c r="V49" s="2">
        <v>95.186999999999998</v>
      </c>
    </row>
    <row r="50" spans="2:22" x14ac:dyDescent="0.25">
      <c r="B50" s="2" t="s">
        <v>572</v>
      </c>
      <c r="C50" s="2" t="s">
        <v>427</v>
      </c>
      <c r="D50" s="2">
        <v>74</v>
      </c>
      <c r="I50" s="14" t="s">
        <v>365</v>
      </c>
      <c r="J50" s="2">
        <v>3</v>
      </c>
      <c r="K50" s="2">
        <v>14</v>
      </c>
      <c r="L50" s="2">
        <v>0</v>
      </c>
      <c r="M50" s="2">
        <v>0</v>
      </c>
      <c r="R50" s="14" t="s">
        <v>380</v>
      </c>
      <c r="S50" s="2">
        <v>3</v>
      </c>
      <c r="T50" s="2">
        <v>14</v>
      </c>
      <c r="U50" s="2">
        <v>0.90396399999999999</v>
      </c>
      <c r="V50" s="2">
        <v>92.194999999999993</v>
      </c>
    </row>
    <row r="51" spans="2:22" x14ac:dyDescent="0.25">
      <c r="B51" s="2" t="s">
        <v>572</v>
      </c>
      <c r="C51" s="2" t="s">
        <v>154</v>
      </c>
      <c r="D51" s="2">
        <v>46</v>
      </c>
      <c r="I51" s="14" t="s">
        <v>366</v>
      </c>
      <c r="J51" s="2">
        <v>3</v>
      </c>
      <c r="K51" s="2">
        <v>13</v>
      </c>
      <c r="L51" s="2">
        <v>0</v>
      </c>
      <c r="M51" s="2">
        <v>0</v>
      </c>
      <c r="R51" s="14" t="s">
        <v>341</v>
      </c>
      <c r="S51" s="2">
        <v>3</v>
      </c>
      <c r="T51" s="2">
        <v>13</v>
      </c>
      <c r="U51" s="2">
        <v>0.87801700000000005</v>
      </c>
      <c r="V51" s="2">
        <v>91.242999999999995</v>
      </c>
    </row>
    <row r="52" spans="2:22" x14ac:dyDescent="0.25">
      <c r="B52" s="2" t="s">
        <v>572</v>
      </c>
      <c r="C52" s="2" t="s">
        <v>574</v>
      </c>
      <c r="D52" s="2">
        <v>66</v>
      </c>
      <c r="I52" s="14" t="s">
        <v>367</v>
      </c>
      <c r="J52" s="2">
        <v>3</v>
      </c>
      <c r="K52" s="2">
        <v>12</v>
      </c>
      <c r="L52" s="2">
        <v>0</v>
      </c>
      <c r="M52" s="2">
        <v>13.867000000000001</v>
      </c>
      <c r="R52" s="14" t="s">
        <v>357</v>
      </c>
      <c r="S52" s="2">
        <v>3</v>
      </c>
      <c r="T52" s="2">
        <v>12</v>
      </c>
      <c r="U52" s="2">
        <v>0.93935199999999996</v>
      </c>
      <c r="V52" s="2">
        <v>90.352999999999994</v>
      </c>
    </row>
    <row r="53" spans="2:22" x14ac:dyDescent="0.25">
      <c r="B53" s="2"/>
      <c r="C53" s="2"/>
      <c r="D53" s="2"/>
      <c r="I53" s="14" t="s">
        <v>368</v>
      </c>
      <c r="J53" s="2">
        <v>3</v>
      </c>
      <c r="K53" s="2">
        <v>11</v>
      </c>
      <c r="L53" s="2">
        <v>0</v>
      </c>
      <c r="M53" s="2">
        <v>0</v>
      </c>
      <c r="R53" s="14" t="s">
        <v>354</v>
      </c>
      <c r="S53" s="2">
        <v>3</v>
      </c>
      <c r="T53" s="2">
        <v>11</v>
      </c>
      <c r="U53" s="2">
        <v>1</v>
      </c>
      <c r="V53" s="2">
        <v>89.441999999999993</v>
      </c>
    </row>
    <row r="54" spans="2:22" x14ac:dyDescent="0.25">
      <c r="B54" s="2"/>
      <c r="C54" s="2"/>
      <c r="D54" s="2"/>
      <c r="I54" s="14" t="s">
        <v>332</v>
      </c>
      <c r="J54" s="2">
        <v>3</v>
      </c>
      <c r="K54" s="2">
        <v>10</v>
      </c>
      <c r="L54" s="2">
        <v>0</v>
      </c>
      <c r="M54" s="2">
        <v>0</v>
      </c>
      <c r="R54" s="14" t="s">
        <v>381</v>
      </c>
      <c r="S54" s="2">
        <v>3</v>
      </c>
      <c r="T54" s="2">
        <v>10</v>
      </c>
      <c r="U54" s="2">
        <v>0.73126500000000005</v>
      </c>
      <c r="V54" s="2">
        <v>81.382000000000005</v>
      </c>
    </row>
    <row r="55" spans="2:22" x14ac:dyDescent="0.25">
      <c r="B55" s="2"/>
      <c r="C55" s="2"/>
      <c r="D55" s="2"/>
      <c r="I55" s="14" t="s">
        <v>331</v>
      </c>
      <c r="J55" s="2">
        <v>3</v>
      </c>
      <c r="K55" s="2">
        <v>9</v>
      </c>
      <c r="L55" s="2">
        <v>4.4782000000000002E-2</v>
      </c>
      <c r="M55" s="2">
        <v>0</v>
      </c>
      <c r="R55" s="14" t="s">
        <v>382</v>
      </c>
      <c r="S55" s="2">
        <v>3</v>
      </c>
      <c r="T55" s="2">
        <v>9</v>
      </c>
      <c r="U55" s="2">
        <v>0.92450399999999999</v>
      </c>
      <c r="V55" s="2">
        <v>75.724000000000004</v>
      </c>
    </row>
    <row r="56" spans="2:22" x14ac:dyDescent="0.25">
      <c r="B56" s="2"/>
      <c r="C56" s="2"/>
      <c r="D56" s="2"/>
      <c r="I56" s="14" t="s">
        <v>369</v>
      </c>
      <c r="J56" s="2">
        <v>3</v>
      </c>
      <c r="K56" s="2">
        <v>8</v>
      </c>
      <c r="L56" s="2">
        <v>7.0784E-2</v>
      </c>
      <c r="M56" s="2">
        <v>0</v>
      </c>
      <c r="R56" s="14" t="s">
        <v>383</v>
      </c>
      <c r="S56" s="2">
        <v>3</v>
      </c>
      <c r="T56" s="2">
        <v>8</v>
      </c>
      <c r="U56" s="2">
        <v>0.81032199999999999</v>
      </c>
      <c r="V56" s="2">
        <v>64.611999999999995</v>
      </c>
    </row>
    <row r="57" spans="2:22" x14ac:dyDescent="0.25">
      <c r="B57" s="2"/>
      <c r="C57" s="2"/>
      <c r="D57" s="2"/>
      <c r="I57" s="14" t="s">
        <v>370</v>
      </c>
      <c r="J57" s="2">
        <v>3</v>
      </c>
      <c r="K57" s="2">
        <v>7</v>
      </c>
      <c r="L57" s="2">
        <v>1.2635E-2</v>
      </c>
      <c r="M57" s="2">
        <v>53.564</v>
      </c>
      <c r="R57" s="14" t="s">
        <v>384</v>
      </c>
      <c r="S57" s="2">
        <v>3</v>
      </c>
      <c r="T57" s="2">
        <v>7</v>
      </c>
      <c r="U57" s="2">
        <v>0.73450199999999999</v>
      </c>
      <c r="V57" s="2">
        <v>60.545999999999999</v>
      </c>
    </row>
    <row r="58" spans="2:22" x14ac:dyDescent="0.25">
      <c r="B58" s="2"/>
      <c r="C58" s="2"/>
      <c r="D58" s="2"/>
      <c r="I58" s="14" t="s">
        <v>371</v>
      </c>
      <c r="J58" s="2">
        <v>3</v>
      </c>
      <c r="K58" s="2">
        <v>6</v>
      </c>
      <c r="L58" s="2">
        <v>0.70252700000000001</v>
      </c>
      <c r="M58" s="2">
        <v>43.164000000000001</v>
      </c>
      <c r="R58" s="14" t="s">
        <v>356</v>
      </c>
      <c r="S58" s="2">
        <v>3</v>
      </c>
      <c r="T58" s="2">
        <v>6</v>
      </c>
      <c r="U58" s="2">
        <v>0.23102300000000001</v>
      </c>
      <c r="V58" s="2">
        <v>58.348999999999997</v>
      </c>
    </row>
    <row r="59" spans="2:22" x14ac:dyDescent="0.25">
      <c r="B59" s="2"/>
      <c r="C59" s="2"/>
      <c r="D59" s="2"/>
      <c r="I59" s="14" t="s">
        <v>372</v>
      </c>
      <c r="J59" s="2">
        <v>3</v>
      </c>
      <c r="K59" s="2">
        <v>5</v>
      </c>
      <c r="L59" s="2">
        <v>0</v>
      </c>
      <c r="M59" s="2">
        <v>0</v>
      </c>
      <c r="R59" s="14" t="s">
        <v>385</v>
      </c>
      <c r="S59" s="2">
        <v>3</v>
      </c>
      <c r="T59" s="2">
        <v>5</v>
      </c>
      <c r="U59" s="2">
        <v>0.82087699999999997</v>
      </c>
      <c r="V59" s="2">
        <v>24.3</v>
      </c>
    </row>
    <row r="60" spans="2:22" x14ac:dyDescent="0.25">
      <c r="I60" s="14" t="s">
        <v>373</v>
      </c>
      <c r="J60" s="2">
        <v>3</v>
      </c>
      <c r="K60" s="2">
        <v>4</v>
      </c>
      <c r="L60" s="2">
        <v>1.0742E-2</v>
      </c>
      <c r="M60" s="2">
        <v>0</v>
      </c>
      <c r="R60" s="14" t="s">
        <v>386</v>
      </c>
      <c r="S60" s="2">
        <v>3</v>
      </c>
      <c r="T60" s="2">
        <v>4</v>
      </c>
      <c r="U60" s="2">
        <v>0.78066899999999995</v>
      </c>
      <c r="V60" s="2">
        <v>69.397999999999996</v>
      </c>
    </row>
    <row r="61" spans="2:22" x14ac:dyDescent="0.25">
      <c r="I61" s="14" t="s">
        <v>374</v>
      </c>
      <c r="J61" s="2">
        <v>3</v>
      </c>
      <c r="K61" s="2">
        <v>3</v>
      </c>
      <c r="L61" s="2">
        <v>0</v>
      </c>
      <c r="M61" s="2">
        <v>0</v>
      </c>
      <c r="R61" s="14" t="s">
        <v>387</v>
      </c>
      <c r="S61" s="2">
        <v>3</v>
      </c>
      <c r="T61" s="2">
        <v>3</v>
      </c>
      <c r="U61" s="2">
        <v>0.78594900000000001</v>
      </c>
      <c r="V61" s="2">
        <v>67.084000000000003</v>
      </c>
    </row>
    <row r="62" spans="2:22" x14ac:dyDescent="0.25">
      <c r="I62" s="14" t="s">
        <v>375</v>
      </c>
      <c r="J62" s="2">
        <v>3</v>
      </c>
      <c r="K62" s="2">
        <v>2</v>
      </c>
      <c r="L62" s="2">
        <v>0</v>
      </c>
      <c r="M62" s="2">
        <v>0</v>
      </c>
      <c r="R62" s="14" t="s">
        <v>388</v>
      </c>
      <c r="S62" s="2">
        <v>3</v>
      </c>
      <c r="T62" s="2">
        <v>2</v>
      </c>
      <c r="U62" s="2">
        <v>0.63875499999999996</v>
      </c>
      <c r="V62" s="2">
        <v>57.561999999999998</v>
      </c>
    </row>
    <row r="63" spans="2:22" x14ac:dyDescent="0.25">
      <c r="I63" s="14" t="s">
        <v>376</v>
      </c>
      <c r="J63" s="2">
        <v>3</v>
      </c>
      <c r="K63" s="2">
        <v>1</v>
      </c>
      <c r="L63" s="2">
        <v>0</v>
      </c>
      <c r="M63" s="2">
        <v>0</v>
      </c>
      <c r="R63" s="14" t="s">
        <v>355</v>
      </c>
      <c r="S63" s="2">
        <v>3</v>
      </c>
      <c r="T63" s="2">
        <v>1</v>
      </c>
      <c r="U63" s="2">
        <v>0.35443000000000002</v>
      </c>
      <c r="V63" s="2">
        <v>42.804000000000002</v>
      </c>
    </row>
    <row r="64" spans="2:22" x14ac:dyDescent="0.25">
      <c r="I64" s="14" t="s">
        <v>363</v>
      </c>
      <c r="J64" s="2">
        <v>4</v>
      </c>
      <c r="K64" s="2">
        <v>20</v>
      </c>
      <c r="L64" s="2">
        <v>0.149813</v>
      </c>
      <c r="M64" s="2">
        <v>0</v>
      </c>
      <c r="R64" s="14" t="s">
        <v>377</v>
      </c>
      <c r="S64" s="2">
        <v>4</v>
      </c>
      <c r="T64" s="2">
        <v>20</v>
      </c>
      <c r="U64" s="2">
        <v>0.72255800000000003</v>
      </c>
      <c r="V64" s="2">
        <v>21.643999999999998</v>
      </c>
    </row>
    <row r="65" spans="9:22" x14ac:dyDescent="0.25">
      <c r="I65" s="14" t="s">
        <v>326</v>
      </c>
      <c r="J65" s="2">
        <v>4</v>
      </c>
      <c r="K65" s="2">
        <v>19</v>
      </c>
      <c r="L65" s="2">
        <v>1.3901E-2</v>
      </c>
      <c r="M65" s="2">
        <v>0</v>
      </c>
      <c r="R65" s="14" t="s">
        <v>378</v>
      </c>
      <c r="S65" s="2">
        <v>4</v>
      </c>
      <c r="T65" s="2">
        <v>19</v>
      </c>
      <c r="U65" s="2">
        <v>0.75739100000000004</v>
      </c>
      <c r="V65" s="2">
        <v>0</v>
      </c>
    </row>
    <row r="66" spans="9:22" x14ac:dyDescent="0.25">
      <c r="I66" s="14" t="s">
        <v>364</v>
      </c>
      <c r="J66" s="2">
        <v>4</v>
      </c>
      <c r="K66" s="2">
        <v>18</v>
      </c>
      <c r="L66" s="2">
        <v>0</v>
      </c>
      <c r="M66" s="2">
        <v>0</v>
      </c>
      <c r="R66" s="14" t="s">
        <v>349</v>
      </c>
      <c r="S66" s="2">
        <v>4</v>
      </c>
      <c r="T66" s="2">
        <v>18</v>
      </c>
      <c r="U66" s="2">
        <v>0.71289400000000003</v>
      </c>
      <c r="V66" s="2">
        <v>50.226999999999997</v>
      </c>
    </row>
    <row r="67" spans="9:22" x14ac:dyDescent="0.25">
      <c r="I67" s="14" t="s">
        <v>334</v>
      </c>
      <c r="J67" s="2">
        <v>4</v>
      </c>
      <c r="K67" s="2">
        <v>17</v>
      </c>
      <c r="L67" s="2">
        <v>2.2162000000000001E-2</v>
      </c>
      <c r="M67" s="2">
        <v>0</v>
      </c>
      <c r="R67" s="14" t="s">
        <v>343</v>
      </c>
      <c r="S67" s="2">
        <v>4</v>
      </c>
      <c r="T67" s="2">
        <v>17</v>
      </c>
      <c r="U67" s="2">
        <v>0.96356900000000001</v>
      </c>
      <c r="V67" s="2">
        <v>44.677999999999997</v>
      </c>
    </row>
    <row r="68" spans="9:22" x14ac:dyDescent="0.25">
      <c r="I68" s="14" t="s">
        <v>322</v>
      </c>
      <c r="J68" s="2">
        <v>4</v>
      </c>
      <c r="K68" s="2">
        <v>16</v>
      </c>
      <c r="L68" s="2">
        <v>1.7661E-2</v>
      </c>
      <c r="M68" s="2">
        <v>0</v>
      </c>
      <c r="R68" s="14" t="s">
        <v>379</v>
      </c>
      <c r="S68" s="2">
        <v>4</v>
      </c>
      <c r="T68" s="2">
        <v>16</v>
      </c>
      <c r="U68" s="2">
        <v>0.86236599999999997</v>
      </c>
      <c r="V68" s="2">
        <v>85.414000000000001</v>
      </c>
    </row>
    <row r="69" spans="9:22" x14ac:dyDescent="0.25">
      <c r="I69" s="14" t="s">
        <v>321</v>
      </c>
      <c r="J69" s="2">
        <v>4</v>
      </c>
      <c r="K69" s="2">
        <v>15</v>
      </c>
      <c r="L69" s="2">
        <v>1.2217E-2</v>
      </c>
      <c r="M69" s="2">
        <v>0</v>
      </c>
      <c r="R69" s="14" t="s">
        <v>345</v>
      </c>
      <c r="S69" s="2">
        <v>4</v>
      </c>
      <c r="T69" s="2">
        <v>15</v>
      </c>
      <c r="U69" s="2">
        <v>0.82893899999999998</v>
      </c>
      <c r="V69" s="2">
        <v>0</v>
      </c>
    </row>
    <row r="70" spans="9:22" x14ac:dyDescent="0.25">
      <c r="I70" s="14" t="s">
        <v>365</v>
      </c>
      <c r="J70" s="2">
        <v>4</v>
      </c>
      <c r="K70" s="2">
        <v>14</v>
      </c>
      <c r="L70" s="2">
        <v>9.0959999999999999E-3</v>
      </c>
      <c r="M70" s="2">
        <v>0</v>
      </c>
      <c r="R70" s="14" t="s">
        <v>380</v>
      </c>
      <c r="S70" s="2">
        <v>4</v>
      </c>
      <c r="T70" s="2">
        <v>14</v>
      </c>
      <c r="U70" s="2">
        <v>1</v>
      </c>
      <c r="V70" s="2">
        <v>78.974999999999994</v>
      </c>
    </row>
    <row r="71" spans="9:22" x14ac:dyDescent="0.25">
      <c r="I71" s="14" t="s">
        <v>366</v>
      </c>
      <c r="J71" s="2">
        <v>4</v>
      </c>
      <c r="K71" s="2">
        <v>13</v>
      </c>
      <c r="L71" s="2">
        <v>6.8100000000000001E-3</v>
      </c>
      <c r="M71" s="2">
        <v>0</v>
      </c>
      <c r="R71" s="14" t="s">
        <v>341</v>
      </c>
      <c r="S71" s="2">
        <v>4</v>
      </c>
      <c r="T71" s="2">
        <v>13</v>
      </c>
      <c r="U71" s="2">
        <v>1</v>
      </c>
      <c r="V71" s="2">
        <v>100</v>
      </c>
    </row>
    <row r="72" spans="9:22" x14ac:dyDescent="0.25">
      <c r="I72" s="14" t="s">
        <v>367</v>
      </c>
      <c r="J72" s="2">
        <v>4</v>
      </c>
      <c r="K72" s="2">
        <v>12</v>
      </c>
      <c r="L72" s="2">
        <v>0.29748799999999997</v>
      </c>
      <c r="M72" s="2">
        <v>18.606999999999999</v>
      </c>
      <c r="R72" s="14" t="s">
        <v>357</v>
      </c>
      <c r="S72" s="2">
        <v>4</v>
      </c>
      <c r="T72" s="2">
        <v>12</v>
      </c>
      <c r="U72" s="2">
        <v>1</v>
      </c>
      <c r="V72" s="2">
        <v>100</v>
      </c>
    </row>
    <row r="73" spans="9:22" x14ac:dyDescent="0.25">
      <c r="I73" s="14" t="s">
        <v>368</v>
      </c>
      <c r="J73" s="2">
        <v>4</v>
      </c>
      <c r="K73" s="2">
        <v>11</v>
      </c>
      <c r="L73" s="2">
        <v>0.29801299999999997</v>
      </c>
      <c r="M73" s="2">
        <v>0</v>
      </c>
      <c r="R73" s="14" t="s">
        <v>354</v>
      </c>
      <c r="S73" s="2">
        <v>4</v>
      </c>
      <c r="T73" s="2">
        <v>11</v>
      </c>
      <c r="U73" s="2">
        <v>0.92500000000000004</v>
      </c>
      <c r="V73" s="2">
        <v>100</v>
      </c>
    </row>
    <row r="74" spans="9:22" x14ac:dyDescent="0.25">
      <c r="I74" s="14" t="s">
        <v>332</v>
      </c>
      <c r="J74" s="2">
        <v>4</v>
      </c>
      <c r="K74" s="2">
        <v>10</v>
      </c>
      <c r="L74" s="2">
        <v>3.9810000000000002E-3</v>
      </c>
      <c r="M74" s="2">
        <v>0</v>
      </c>
      <c r="R74" s="14" t="s">
        <v>381</v>
      </c>
      <c r="S74" s="2">
        <v>4</v>
      </c>
      <c r="T74" s="2">
        <v>10</v>
      </c>
      <c r="U74" s="2">
        <v>1</v>
      </c>
      <c r="V74" s="2">
        <v>74.41</v>
      </c>
    </row>
    <row r="75" spans="9:22" x14ac:dyDescent="0.25">
      <c r="I75" s="14" t="s">
        <v>331</v>
      </c>
      <c r="J75" s="2">
        <v>4</v>
      </c>
      <c r="K75" s="2">
        <v>9</v>
      </c>
      <c r="L75" s="2">
        <v>0</v>
      </c>
      <c r="M75" s="2">
        <v>0</v>
      </c>
      <c r="R75" s="14" t="s">
        <v>382</v>
      </c>
      <c r="S75" s="2">
        <v>4</v>
      </c>
      <c r="T75" s="2">
        <v>9</v>
      </c>
      <c r="U75" s="2">
        <v>1</v>
      </c>
      <c r="V75" s="2">
        <v>100</v>
      </c>
    </row>
    <row r="76" spans="9:22" x14ac:dyDescent="0.25">
      <c r="I76" s="14" t="s">
        <v>369</v>
      </c>
      <c r="J76" s="2">
        <v>4</v>
      </c>
      <c r="K76" s="2">
        <v>8</v>
      </c>
      <c r="L76" s="2">
        <v>0</v>
      </c>
      <c r="M76" s="2">
        <v>0</v>
      </c>
      <c r="R76" s="14" t="s">
        <v>383</v>
      </c>
      <c r="S76" s="2">
        <v>4</v>
      </c>
      <c r="T76" s="2">
        <v>8</v>
      </c>
      <c r="U76" s="2">
        <v>1</v>
      </c>
      <c r="V76" s="2">
        <v>100</v>
      </c>
    </row>
    <row r="77" spans="9:22" x14ac:dyDescent="0.25">
      <c r="I77" s="14" t="s">
        <v>370</v>
      </c>
      <c r="J77" s="2">
        <v>4</v>
      </c>
      <c r="K77" s="2">
        <v>7</v>
      </c>
      <c r="L77" s="2">
        <v>0</v>
      </c>
      <c r="M77" s="2">
        <v>57.048000000000002</v>
      </c>
      <c r="R77" s="14" t="s">
        <v>384</v>
      </c>
      <c r="S77" s="2">
        <v>4</v>
      </c>
      <c r="T77" s="2">
        <v>7</v>
      </c>
      <c r="U77" s="2">
        <v>1</v>
      </c>
      <c r="V77" s="2">
        <v>100</v>
      </c>
    </row>
    <row r="78" spans="9:22" x14ac:dyDescent="0.25">
      <c r="I78" s="14" t="s">
        <v>371</v>
      </c>
      <c r="J78" s="2">
        <v>4</v>
      </c>
      <c r="K78" s="2">
        <v>6</v>
      </c>
      <c r="L78" s="2">
        <v>0.83537099999999997</v>
      </c>
      <c r="M78" s="2">
        <v>64.305999999999997</v>
      </c>
      <c r="R78" s="14" t="s">
        <v>356</v>
      </c>
      <c r="S78" s="2">
        <v>4</v>
      </c>
      <c r="T78" s="2">
        <v>6</v>
      </c>
      <c r="U78" s="2">
        <v>1</v>
      </c>
      <c r="V78" s="2">
        <v>96.516999999999996</v>
      </c>
    </row>
    <row r="79" spans="9:22" x14ac:dyDescent="0.25">
      <c r="I79" s="14" t="s">
        <v>372</v>
      </c>
      <c r="J79" s="2">
        <v>4</v>
      </c>
      <c r="K79" s="2">
        <v>5</v>
      </c>
      <c r="L79" s="2">
        <v>4.3124000000000003E-2</v>
      </c>
      <c r="M79" s="2">
        <v>0</v>
      </c>
      <c r="R79" s="14" t="s">
        <v>385</v>
      </c>
      <c r="S79" s="2">
        <v>4</v>
      </c>
      <c r="T79" s="2">
        <v>5</v>
      </c>
      <c r="U79" s="2">
        <v>1</v>
      </c>
      <c r="V79" s="2">
        <v>88.052000000000007</v>
      </c>
    </row>
    <row r="80" spans="9:22" x14ac:dyDescent="0.25">
      <c r="I80" s="14" t="s">
        <v>373</v>
      </c>
      <c r="J80" s="2">
        <v>4</v>
      </c>
      <c r="K80" s="2">
        <v>4</v>
      </c>
      <c r="L80" s="2">
        <v>0</v>
      </c>
      <c r="M80" s="2">
        <v>0</v>
      </c>
      <c r="R80" s="14" t="s">
        <v>386</v>
      </c>
      <c r="S80" s="2">
        <v>4</v>
      </c>
      <c r="T80" s="2">
        <v>4</v>
      </c>
      <c r="U80" s="2">
        <v>1</v>
      </c>
      <c r="V80" s="2">
        <v>85.188999999999993</v>
      </c>
    </row>
    <row r="81" spans="9:22" x14ac:dyDescent="0.25">
      <c r="I81" s="14" t="s">
        <v>374</v>
      </c>
      <c r="J81" s="2">
        <v>4</v>
      </c>
      <c r="K81" s="2">
        <v>3</v>
      </c>
      <c r="L81" s="2">
        <v>0.24124899999999999</v>
      </c>
      <c r="M81" s="2">
        <v>0</v>
      </c>
      <c r="R81" s="14" t="s">
        <v>387</v>
      </c>
      <c r="S81" s="2">
        <v>4</v>
      </c>
      <c r="T81" s="2">
        <v>3</v>
      </c>
      <c r="U81" s="2">
        <v>1</v>
      </c>
      <c r="V81" s="2">
        <v>81.382000000000005</v>
      </c>
    </row>
    <row r="82" spans="9:22" x14ac:dyDescent="0.25">
      <c r="I82" s="14" t="s">
        <v>375</v>
      </c>
      <c r="J82" s="2">
        <v>4</v>
      </c>
      <c r="K82" s="2">
        <v>2</v>
      </c>
      <c r="L82" s="2">
        <v>0.17033200000000001</v>
      </c>
      <c r="M82" s="2">
        <v>0</v>
      </c>
      <c r="R82" s="14" t="s">
        <v>388</v>
      </c>
      <c r="S82" s="2">
        <v>4</v>
      </c>
      <c r="T82" s="2">
        <v>2</v>
      </c>
      <c r="U82" s="2">
        <v>1</v>
      </c>
      <c r="V82" s="2">
        <v>78.429000000000002</v>
      </c>
    </row>
    <row r="83" spans="9:22" x14ac:dyDescent="0.25">
      <c r="I83" s="14" t="s">
        <v>376</v>
      </c>
      <c r="J83" s="2">
        <v>4</v>
      </c>
      <c r="K83" s="2">
        <v>1</v>
      </c>
      <c r="L83" s="2">
        <v>0.169845</v>
      </c>
      <c r="M83" s="2">
        <v>0</v>
      </c>
      <c r="R83" s="14" t="s">
        <v>355</v>
      </c>
      <c r="S83" s="2">
        <v>4</v>
      </c>
      <c r="T83" s="2">
        <v>1</v>
      </c>
      <c r="U83" s="2">
        <v>1</v>
      </c>
      <c r="V83" s="2">
        <v>78.429000000000002</v>
      </c>
    </row>
    <row r="84" spans="9:22" x14ac:dyDescent="0.25">
      <c r="I84" s="14"/>
      <c r="J84" s="2"/>
      <c r="K84" s="2"/>
      <c r="L84" s="2"/>
      <c r="M84" s="2"/>
      <c r="R84" s="14"/>
      <c r="S84" s="2"/>
      <c r="T84" s="2"/>
      <c r="U84" s="2"/>
      <c r="V84" s="2"/>
    </row>
    <row r="85" spans="9:22" x14ac:dyDescent="0.25">
      <c r="I85" s="14"/>
      <c r="J85" s="2"/>
      <c r="K85" s="2"/>
      <c r="L85" s="2"/>
      <c r="M85" s="2"/>
      <c r="R85" s="14"/>
      <c r="S85" s="2"/>
      <c r="T85" s="2"/>
      <c r="U85" s="2"/>
      <c r="V85" s="2"/>
    </row>
    <row r="86" spans="9:22" x14ac:dyDescent="0.25">
      <c r="I86" s="14"/>
      <c r="J86" s="2"/>
      <c r="K86" s="2"/>
      <c r="L86" s="2"/>
      <c r="M86" s="2"/>
      <c r="R86" s="14"/>
      <c r="S86" s="2"/>
      <c r="T86" s="2"/>
      <c r="U86" s="2"/>
      <c r="V86" s="2"/>
    </row>
    <row r="87" spans="9:22" x14ac:dyDescent="0.25">
      <c r="I87" s="14"/>
      <c r="J87" s="2"/>
      <c r="K87" s="2"/>
      <c r="L87" s="2"/>
      <c r="M87" s="2"/>
      <c r="R87" s="14"/>
      <c r="S87" s="2"/>
      <c r="T87" s="2"/>
      <c r="U87" s="2"/>
      <c r="V87" s="2"/>
    </row>
    <row r="88" spans="9:22" x14ac:dyDescent="0.25">
      <c r="I88" s="14"/>
      <c r="J88" s="2"/>
      <c r="K88" s="2"/>
      <c r="L88" s="2"/>
      <c r="M88" s="2"/>
      <c r="R88" s="14"/>
      <c r="S88" s="2"/>
      <c r="T88" s="2"/>
      <c r="U88" s="2"/>
      <c r="V88" s="2"/>
    </row>
    <row r="89" spans="9:22" x14ac:dyDescent="0.25">
      <c r="I89" s="14"/>
      <c r="J89" s="2"/>
      <c r="K89" s="2"/>
      <c r="L89" s="2"/>
      <c r="M89" s="2"/>
      <c r="R89" s="14"/>
      <c r="S89" s="2"/>
      <c r="T89" s="2"/>
      <c r="U89" s="2"/>
      <c r="V89" s="2"/>
    </row>
    <row r="90" spans="9:22" x14ac:dyDescent="0.25">
      <c r="I90" s="14"/>
      <c r="J90" s="2"/>
      <c r="K90" s="2"/>
      <c r="L90" s="2"/>
      <c r="M90" s="2"/>
      <c r="R90" s="14"/>
      <c r="S90" s="2"/>
      <c r="T90" s="2"/>
      <c r="U90" s="2"/>
      <c r="V90" s="2"/>
    </row>
    <row r="91" spans="9:22" x14ac:dyDescent="0.25">
      <c r="I91" s="14"/>
      <c r="J91" s="2"/>
      <c r="K91" s="2"/>
      <c r="L91" s="2"/>
      <c r="M91" s="2"/>
      <c r="R91" s="14"/>
      <c r="S91" s="2"/>
      <c r="T91" s="2"/>
      <c r="U91" s="2"/>
      <c r="V91" s="2"/>
    </row>
    <row r="92" spans="9:22" x14ac:dyDescent="0.25">
      <c r="I92" s="14"/>
      <c r="J92" s="2"/>
      <c r="K92" s="2"/>
      <c r="L92" s="2"/>
      <c r="M92" s="2"/>
      <c r="R92" s="14"/>
      <c r="S92" s="2"/>
      <c r="T92" s="2"/>
      <c r="U92" s="2"/>
      <c r="V92" s="2"/>
    </row>
    <row r="93" spans="9:22" x14ac:dyDescent="0.25">
      <c r="I93" s="14"/>
      <c r="J93" s="2"/>
      <c r="K93" s="2"/>
      <c r="L93" s="2"/>
      <c r="M93" s="2"/>
      <c r="R93" s="14"/>
      <c r="S93" s="2"/>
      <c r="T93" s="2"/>
      <c r="U93" s="2"/>
      <c r="V93" s="2"/>
    </row>
    <row r="94" spans="9:22" x14ac:dyDescent="0.25">
      <c r="I94" s="14"/>
      <c r="J94" s="2"/>
      <c r="K94" s="2"/>
      <c r="L94" s="2"/>
      <c r="M94" s="2"/>
      <c r="R94" s="14"/>
      <c r="S94" s="2"/>
      <c r="T94" s="2"/>
      <c r="U94" s="2"/>
      <c r="V94" s="2"/>
    </row>
    <row r="95" spans="9:22" x14ac:dyDescent="0.25">
      <c r="I95" s="14"/>
      <c r="J95" s="2"/>
      <c r="K95" s="2"/>
      <c r="L95" s="2"/>
      <c r="M95" s="2"/>
      <c r="R95" s="14"/>
      <c r="S95" s="2"/>
      <c r="T95" s="2"/>
      <c r="U95" s="2"/>
      <c r="V95" s="2"/>
    </row>
    <row r="96" spans="9:22" x14ac:dyDescent="0.25">
      <c r="I96" s="14"/>
      <c r="J96" s="2"/>
      <c r="K96" s="2"/>
      <c r="L96" s="2"/>
      <c r="M96" s="2"/>
      <c r="R96" s="14"/>
      <c r="S96" s="2"/>
      <c r="T96" s="2"/>
      <c r="U96" s="2"/>
      <c r="V96" s="2"/>
    </row>
    <row r="97" spans="9:22" x14ac:dyDescent="0.25">
      <c r="I97" s="14"/>
      <c r="J97" s="2"/>
      <c r="K97" s="2"/>
      <c r="L97" s="2"/>
      <c r="M97" s="2"/>
      <c r="R97" s="14"/>
      <c r="S97" s="2"/>
      <c r="T97" s="2"/>
      <c r="U97" s="2"/>
      <c r="V97" s="2"/>
    </row>
    <row r="98" spans="9:22" x14ac:dyDescent="0.25">
      <c r="I98" s="14"/>
      <c r="J98" s="2"/>
      <c r="K98" s="2"/>
      <c r="L98" s="2"/>
      <c r="M98" s="2"/>
      <c r="R98" s="14"/>
      <c r="S98" s="2"/>
      <c r="T98" s="2"/>
      <c r="U98" s="2"/>
      <c r="V98" s="2"/>
    </row>
    <row r="99" spans="9:22" x14ac:dyDescent="0.25">
      <c r="I99" s="14"/>
      <c r="J99" s="2"/>
      <c r="K99" s="2"/>
      <c r="L99" s="2"/>
      <c r="M99" s="2"/>
      <c r="R99" s="14"/>
      <c r="S99" s="2"/>
      <c r="T99" s="2"/>
      <c r="U99" s="2"/>
      <c r="V99" s="2"/>
    </row>
    <row r="100" spans="9:22" x14ac:dyDescent="0.25">
      <c r="I100" s="14"/>
      <c r="J100" s="2"/>
      <c r="K100" s="2"/>
      <c r="L100" s="2"/>
      <c r="M100" s="2"/>
      <c r="R100" s="14"/>
      <c r="S100" s="2"/>
      <c r="T100" s="2"/>
      <c r="U100" s="2"/>
      <c r="V100" s="2"/>
    </row>
    <row r="101" spans="9:22" x14ac:dyDescent="0.25">
      <c r="I101" s="14"/>
      <c r="J101" s="2"/>
      <c r="K101" s="2"/>
      <c r="L101" s="2"/>
      <c r="M101" s="2"/>
      <c r="R101" s="14"/>
      <c r="S101" s="2"/>
      <c r="T101" s="2"/>
      <c r="U101" s="2"/>
      <c r="V101" s="2"/>
    </row>
    <row r="102" spans="9:22" x14ac:dyDescent="0.25">
      <c r="I102" s="14"/>
      <c r="J102" s="2"/>
      <c r="K102" s="2"/>
      <c r="L102" s="2"/>
      <c r="M102" s="2"/>
      <c r="R102" s="14"/>
      <c r="S102" s="2"/>
      <c r="T102" s="2"/>
      <c r="U102" s="2"/>
      <c r="V102" s="2"/>
    </row>
    <row r="103" spans="9:22" x14ac:dyDescent="0.25">
      <c r="I103" s="14"/>
      <c r="J103" s="2"/>
      <c r="K103" s="2"/>
      <c r="L103" s="2"/>
      <c r="M103" s="2"/>
      <c r="R103" s="14"/>
      <c r="S103" s="2"/>
      <c r="T103" s="2"/>
      <c r="U103" s="2"/>
      <c r="V103" s="2"/>
    </row>
  </sheetData>
  <mergeCells count="3">
    <mergeCell ref="B2:D2"/>
    <mergeCell ref="G2:N2"/>
    <mergeCell ref="R2:U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4E96-B73F-443A-9D98-BCC1EC444C70}">
  <dimension ref="B1:O51"/>
  <sheetViews>
    <sheetView tabSelected="1" workbookViewId="0">
      <selection activeCell="E31" sqref="E31"/>
    </sheetView>
  </sheetViews>
  <sheetFormatPr defaultRowHeight="14.25" x14ac:dyDescent="0.2"/>
  <cols>
    <col min="1" max="1" width="9.140625" style="8"/>
    <col min="2" max="2" width="9.28515625" style="8" bestFit="1" customWidth="1"/>
    <col min="3" max="3" width="21" style="8" customWidth="1"/>
    <col min="4" max="4" width="27.5703125" style="8" customWidth="1"/>
    <col min="5" max="5" width="26.28515625" style="8" customWidth="1"/>
    <col min="6" max="6" width="9.140625" style="8"/>
    <col min="7" max="7" width="9.28515625" style="8" bestFit="1" customWidth="1"/>
    <col min="8" max="8" width="16.85546875" style="8" customWidth="1"/>
    <col min="9" max="9" width="28.140625" style="8" customWidth="1"/>
    <col min="10" max="10" width="23.42578125" style="8" customWidth="1"/>
    <col min="11" max="11" width="9.140625" style="8"/>
    <col min="12" max="12" width="16.85546875" style="8" customWidth="1"/>
    <col min="13" max="13" width="21.140625" style="8" customWidth="1"/>
    <col min="14" max="14" width="21.42578125" style="8" customWidth="1"/>
    <col min="15" max="15" width="38.140625" style="8" customWidth="1"/>
    <col min="16" max="16384" width="9.140625" style="8"/>
  </cols>
  <sheetData>
    <row r="1" spans="2:15" x14ac:dyDescent="0.2">
      <c r="B1" s="82" t="s">
        <v>122</v>
      </c>
      <c r="C1" s="82"/>
      <c r="D1" s="82"/>
      <c r="E1" s="82"/>
      <c r="F1" s="3"/>
      <c r="G1" s="82" t="s">
        <v>66</v>
      </c>
      <c r="H1" s="82"/>
      <c r="I1" s="82"/>
      <c r="J1" s="82"/>
      <c r="K1" s="3"/>
      <c r="L1" s="82" t="s">
        <v>67</v>
      </c>
      <c r="M1" s="82"/>
      <c r="N1" s="82"/>
      <c r="O1" s="82"/>
    </row>
    <row r="2" spans="2:15" x14ac:dyDescent="0.2">
      <c r="B2" s="4" t="s">
        <v>12</v>
      </c>
      <c r="C2" s="103" t="s">
        <v>619</v>
      </c>
      <c r="D2" s="162" t="s">
        <v>636</v>
      </c>
      <c r="E2" s="89" t="s">
        <v>635</v>
      </c>
      <c r="F2" s="4"/>
      <c r="G2" s="4" t="s">
        <v>12</v>
      </c>
      <c r="H2" s="103" t="s">
        <v>619</v>
      </c>
      <c r="I2" s="162" t="s">
        <v>637</v>
      </c>
      <c r="J2" s="89" t="s">
        <v>635</v>
      </c>
      <c r="K2" s="4"/>
      <c r="L2" s="4" t="s">
        <v>12</v>
      </c>
      <c r="M2" s="103" t="s">
        <v>619</v>
      </c>
      <c r="N2" s="162" t="s">
        <v>636</v>
      </c>
      <c r="O2" s="89" t="s">
        <v>635</v>
      </c>
    </row>
    <row r="3" spans="2:15" x14ac:dyDescent="0.2">
      <c r="B3" s="3">
        <v>300</v>
      </c>
      <c r="C3" s="3">
        <v>91500</v>
      </c>
      <c r="D3" s="3">
        <v>600</v>
      </c>
      <c r="E3" s="3">
        <v>72000</v>
      </c>
      <c r="F3" s="3"/>
      <c r="G3" s="3">
        <v>10000</v>
      </c>
      <c r="H3" s="3">
        <v>8000000</v>
      </c>
      <c r="I3" s="3">
        <v>7000</v>
      </c>
      <c r="J3" s="3">
        <v>45500</v>
      </c>
      <c r="K3" s="3"/>
      <c r="L3" s="3">
        <v>11000</v>
      </c>
      <c r="M3" s="3">
        <v>5600000</v>
      </c>
      <c r="N3" s="3">
        <v>0</v>
      </c>
      <c r="O3" s="3">
        <v>110000</v>
      </c>
    </row>
    <row r="4" spans="2:15" x14ac:dyDescent="0.2">
      <c r="B4" s="3">
        <v>3900</v>
      </c>
      <c r="C4" s="3">
        <v>198000</v>
      </c>
      <c r="D4" s="3">
        <v>210000</v>
      </c>
      <c r="E4" s="3">
        <v>30000</v>
      </c>
      <c r="F4" s="3"/>
      <c r="G4" s="3">
        <v>305000</v>
      </c>
      <c r="H4" s="3">
        <v>5350000</v>
      </c>
      <c r="I4" s="3">
        <v>1500000</v>
      </c>
      <c r="J4" s="3">
        <v>180000</v>
      </c>
      <c r="K4" s="3"/>
      <c r="L4" s="3">
        <v>67000</v>
      </c>
      <c r="M4" s="3">
        <v>1600000</v>
      </c>
      <c r="N4" s="3">
        <v>1650000</v>
      </c>
      <c r="O4" s="3">
        <v>15000</v>
      </c>
    </row>
    <row r="5" spans="2:15" x14ac:dyDescent="0.2">
      <c r="B5" s="3">
        <v>1200</v>
      </c>
      <c r="C5" s="3">
        <v>76500</v>
      </c>
      <c r="D5" s="3">
        <v>172500</v>
      </c>
      <c r="E5" s="3">
        <v>12000</v>
      </c>
      <c r="F5" s="3"/>
      <c r="G5" s="3">
        <v>19000</v>
      </c>
      <c r="H5" s="3">
        <v>11050000</v>
      </c>
      <c r="I5" s="3">
        <v>855000</v>
      </c>
      <c r="J5" s="3">
        <v>275000</v>
      </c>
      <c r="K5" s="3"/>
      <c r="L5" s="3">
        <v>40500</v>
      </c>
      <c r="M5" s="3">
        <v>950000</v>
      </c>
      <c r="N5" s="3">
        <v>400000</v>
      </c>
      <c r="O5" s="3">
        <v>0</v>
      </c>
    </row>
    <row r="6" spans="2:15" x14ac:dyDescent="0.2">
      <c r="B6" s="3">
        <v>2250</v>
      </c>
      <c r="C6" s="3">
        <v>495000</v>
      </c>
      <c r="D6" s="3">
        <v>165000</v>
      </c>
      <c r="E6" s="3">
        <v>36000</v>
      </c>
      <c r="F6" s="3"/>
      <c r="G6" s="3">
        <v>36000</v>
      </c>
      <c r="H6" s="3">
        <v>1800000</v>
      </c>
      <c r="I6" s="3">
        <v>765000</v>
      </c>
      <c r="J6" s="3">
        <v>650000</v>
      </c>
      <c r="K6" s="3"/>
      <c r="L6" s="3">
        <v>550000</v>
      </c>
      <c r="M6" s="3">
        <v>11500000</v>
      </c>
      <c r="N6" s="3">
        <v>500000</v>
      </c>
      <c r="O6" s="3">
        <v>13500000</v>
      </c>
    </row>
    <row r="7" spans="2:15" x14ac:dyDescent="0.2">
      <c r="B7" s="3">
        <v>750</v>
      </c>
      <c r="C7" s="3">
        <v>135000</v>
      </c>
      <c r="D7" s="3">
        <v>97500</v>
      </c>
      <c r="E7" s="3">
        <v>270000</v>
      </c>
      <c r="F7" s="3"/>
      <c r="G7" s="3">
        <v>155000</v>
      </c>
      <c r="H7" s="3">
        <v>5000000</v>
      </c>
      <c r="I7" s="3">
        <v>485000</v>
      </c>
      <c r="J7" s="3">
        <v>770000</v>
      </c>
      <c r="K7" s="3"/>
      <c r="L7" s="3">
        <v>565000</v>
      </c>
      <c r="M7" s="3">
        <v>41500000</v>
      </c>
      <c r="N7" s="3">
        <v>16000000</v>
      </c>
      <c r="O7" s="3">
        <v>70000000</v>
      </c>
    </row>
    <row r="8" spans="2:15" x14ac:dyDescent="0.2">
      <c r="B8" s="3">
        <v>0</v>
      </c>
      <c r="C8" s="3">
        <v>171000</v>
      </c>
      <c r="D8" s="3">
        <v>18000</v>
      </c>
      <c r="E8" s="3">
        <v>1800</v>
      </c>
      <c r="F8" s="3"/>
      <c r="G8" s="3">
        <v>0</v>
      </c>
      <c r="H8" s="3">
        <v>22500000</v>
      </c>
      <c r="I8" s="3">
        <v>225000</v>
      </c>
      <c r="J8" s="3">
        <v>15500</v>
      </c>
      <c r="K8" s="3"/>
      <c r="L8" s="3">
        <v>650000</v>
      </c>
      <c r="M8" s="3">
        <v>55000000</v>
      </c>
      <c r="N8" s="3">
        <v>1450000</v>
      </c>
      <c r="O8" s="3">
        <v>3000000</v>
      </c>
    </row>
    <row r="9" spans="2:15" x14ac:dyDescent="0.2">
      <c r="B9" s="3">
        <v>8400</v>
      </c>
      <c r="C9" s="3">
        <v>6000000</v>
      </c>
      <c r="D9" s="3">
        <v>19500</v>
      </c>
      <c r="E9" s="3">
        <v>900</v>
      </c>
      <c r="F9" s="3"/>
      <c r="G9" s="3">
        <v>255000</v>
      </c>
      <c r="H9" s="3">
        <v>21000000</v>
      </c>
      <c r="I9" s="3">
        <v>165000</v>
      </c>
      <c r="J9" s="3">
        <v>2500</v>
      </c>
      <c r="K9" s="3"/>
      <c r="L9" s="3">
        <v>1200000</v>
      </c>
      <c r="M9" s="3">
        <v>100000000</v>
      </c>
      <c r="N9" s="3">
        <v>395000</v>
      </c>
      <c r="O9" s="3">
        <v>3550000</v>
      </c>
    </row>
    <row r="10" spans="2:15" x14ac:dyDescent="0.2">
      <c r="B10" s="3">
        <v>3900</v>
      </c>
      <c r="C10" s="3">
        <v>3450000</v>
      </c>
      <c r="D10" s="3">
        <v>10500</v>
      </c>
      <c r="E10" s="3">
        <v>3900</v>
      </c>
      <c r="F10" s="3"/>
      <c r="G10" s="3">
        <v>150000</v>
      </c>
      <c r="H10" s="3">
        <v>4000000</v>
      </c>
      <c r="I10" s="3">
        <v>4500</v>
      </c>
      <c r="J10" s="3">
        <v>720000</v>
      </c>
      <c r="K10" s="3"/>
      <c r="L10" s="3">
        <v>3750000</v>
      </c>
      <c r="M10" s="3">
        <v>4450000</v>
      </c>
      <c r="N10" s="3">
        <v>10000</v>
      </c>
      <c r="O10" s="3">
        <v>6000000</v>
      </c>
    </row>
    <row r="11" spans="2:15" x14ac:dyDescent="0.2">
      <c r="B11" s="3">
        <v>1200</v>
      </c>
      <c r="C11" s="3">
        <v>465000</v>
      </c>
      <c r="D11" s="3">
        <v>21000</v>
      </c>
      <c r="E11" s="3">
        <v>3900</v>
      </c>
      <c r="F11" s="3"/>
      <c r="G11" s="3">
        <v>50000</v>
      </c>
      <c r="H11" s="3">
        <v>2000000</v>
      </c>
      <c r="I11" s="3">
        <v>1250000</v>
      </c>
      <c r="J11" s="3">
        <v>1300000</v>
      </c>
      <c r="K11" s="3"/>
      <c r="L11" s="3">
        <v>2400000</v>
      </c>
      <c r="M11" s="3">
        <v>17500000</v>
      </c>
      <c r="N11" s="3">
        <v>110000</v>
      </c>
      <c r="O11" s="3">
        <v>4500000</v>
      </c>
    </row>
    <row r="12" spans="2:15" x14ac:dyDescent="0.2">
      <c r="B12" s="3">
        <v>28500</v>
      </c>
      <c r="C12" s="3">
        <v>105000</v>
      </c>
      <c r="D12" s="3">
        <v>525000</v>
      </c>
      <c r="E12" s="3">
        <v>8400</v>
      </c>
      <c r="F12" s="3"/>
      <c r="G12" s="3">
        <v>415000</v>
      </c>
      <c r="H12" s="3">
        <v>6500000</v>
      </c>
      <c r="I12" s="3">
        <v>600000</v>
      </c>
      <c r="J12" s="3">
        <v>850000</v>
      </c>
      <c r="K12" s="3"/>
      <c r="L12" s="3">
        <v>2350000</v>
      </c>
      <c r="M12" s="3">
        <v>16500000</v>
      </c>
      <c r="N12" s="3">
        <v>40000</v>
      </c>
      <c r="O12" s="3">
        <v>6000000</v>
      </c>
    </row>
    <row r="13" spans="2:15" x14ac:dyDescent="0.2">
      <c r="B13" s="3">
        <v>94500</v>
      </c>
      <c r="C13" s="3">
        <v>2100</v>
      </c>
      <c r="D13" s="3">
        <v>450</v>
      </c>
      <c r="E13" s="3">
        <v>54000</v>
      </c>
      <c r="F13" s="3"/>
      <c r="G13" s="3">
        <v>16500</v>
      </c>
      <c r="H13" s="3">
        <v>305000</v>
      </c>
      <c r="I13" s="3">
        <v>155000</v>
      </c>
      <c r="J13" s="3">
        <v>1750000</v>
      </c>
      <c r="K13" s="3"/>
      <c r="L13" s="3">
        <v>4200000</v>
      </c>
      <c r="M13" s="3">
        <v>6050000</v>
      </c>
      <c r="N13" s="3">
        <v>200000</v>
      </c>
      <c r="O13" s="3">
        <v>1100000</v>
      </c>
    </row>
    <row r="14" spans="2:15" x14ac:dyDescent="0.2">
      <c r="B14" s="3">
        <v>28500</v>
      </c>
      <c r="C14" s="3">
        <v>198000</v>
      </c>
      <c r="D14" s="3">
        <v>300</v>
      </c>
      <c r="E14" s="3">
        <v>12000</v>
      </c>
      <c r="F14" s="3"/>
      <c r="G14" s="3">
        <v>180000</v>
      </c>
      <c r="H14" s="3">
        <v>7500000</v>
      </c>
      <c r="I14" s="3">
        <v>355000</v>
      </c>
      <c r="J14" s="3">
        <v>100000</v>
      </c>
      <c r="K14" s="3"/>
      <c r="L14" s="3">
        <v>55000</v>
      </c>
      <c r="M14" s="3">
        <v>70000000</v>
      </c>
      <c r="N14" s="3">
        <v>500000</v>
      </c>
      <c r="O14" s="3">
        <v>5000000</v>
      </c>
    </row>
    <row r="15" spans="2:15" x14ac:dyDescent="0.2">
      <c r="B15" s="3">
        <v>9000</v>
      </c>
      <c r="C15" s="3">
        <v>28500</v>
      </c>
      <c r="D15" s="3">
        <v>450</v>
      </c>
      <c r="E15" s="3">
        <v>9000</v>
      </c>
      <c r="F15" s="3"/>
      <c r="G15" s="3">
        <v>55000</v>
      </c>
      <c r="H15" s="3">
        <v>645000</v>
      </c>
      <c r="I15" s="3">
        <v>2845000</v>
      </c>
      <c r="J15" s="3">
        <v>300000</v>
      </c>
      <c r="K15" s="3"/>
      <c r="L15" s="3">
        <v>4350000</v>
      </c>
      <c r="M15" s="3">
        <v>90000000</v>
      </c>
      <c r="N15" s="3">
        <v>150000</v>
      </c>
      <c r="O15" s="3">
        <v>6000000</v>
      </c>
    </row>
    <row r="16" spans="2:15" x14ac:dyDescent="0.2">
      <c r="B16" s="3">
        <v>12000</v>
      </c>
      <c r="C16" s="3">
        <v>12000</v>
      </c>
      <c r="D16" s="3">
        <v>3450</v>
      </c>
      <c r="E16" s="3">
        <v>37500</v>
      </c>
      <c r="F16" s="3"/>
      <c r="G16" s="3">
        <v>465000</v>
      </c>
      <c r="H16" s="3">
        <v>540000</v>
      </c>
      <c r="I16" s="3">
        <v>25000</v>
      </c>
      <c r="J16" s="3">
        <v>2050000</v>
      </c>
      <c r="K16" s="3"/>
      <c r="L16" s="3">
        <v>5450000</v>
      </c>
      <c r="M16" s="3">
        <v>2450000</v>
      </c>
      <c r="N16" s="3">
        <v>2050000</v>
      </c>
      <c r="O16" s="3">
        <v>12000000</v>
      </c>
    </row>
    <row r="17" spans="2:15" x14ac:dyDescent="0.2">
      <c r="B17" s="3">
        <v>4500</v>
      </c>
      <c r="C17" s="3">
        <v>7500</v>
      </c>
      <c r="D17" s="3">
        <v>1500</v>
      </c>
      <c r="E17" s="3">
        <v>81000</v>
      </c>
      <c r="F17" s="3"/>
      <c r="G17" s="3">
        <v>190000</v>
      </c>
      <c r="H17" s="3">
        <v>3650000</v>
      </c>
      <c r="I17" s="3">
        <v>180000</v>
      </c>
      <c r="J17" s="3">
        <v>200000</v>
      </c>
      <c r="K17" s="3"/>
      <c r="L17" s="3">
        <v>185000</v>
      </c>
      <c r="M17" s="3">
        <v>8500000</v>
      </c>
      <c r="N17" s="3">
        <v>40000</v>
      </c>
      <c r="O17" s="3">
        <v>8000000</v>
      </c>
    </row>
    <row r="18" spans="2:15" x14ac:dyDescent="0.2">
      <c r="B18" s="3">
        <v>3000</v>
      </c>
      <c r="C18" s="3">
        <v>16500</v>
      </c>
      <c r="D18" s="3"/>
      <c r="E18" s="3"/>
      <c r="F18" s="3"/>
      <c r="G18" s="3">
        <v>95000</v>
      </c>
      <c r="H18" s="3">
        <v>18500000</v>
      </c>
      <c r="I18" s="3"/>
      <c r="J18" s="3"/>
      <c r="K18" s="3"/>
      <c r="L18" s="3">
        <v>80000</v>
      </c>
      <c r="M18" s="3">
        <v>9000000</v>
      </c>
      <c r="N18" s="3"/>
      <c r="O18" s="3"/>
    </row>
    <row r="19" spans="2:15" x14ac:dyDescent="0.2">
      <c r="B19" s="3">
        <v>3600</v>
      </c>
      <c r="C19" s="3">
        <v>37500</v>
      </c>
      <c r="E19" s="3"/>
      <c r="F19" s="3"/>
      <c r="G19" s="3">
        <v>390000</v>
      </c>
      <c r="H19" s="3">
        <v>13000000</v>
      </c>
      <c r="J19" s="3"/>
      <c r="K19" s="3"/>
      <c r="L19" s="3">
        <v>750000</v>
      </c>
      <c r="M19" s="3">
        <v>100000</v>
      </c>
      <c r="O19" s="3"/>
    </row>
    <row r="20" spans="2:15" x14ac:dyDescent="0.2">
      <c r="B20" s="3">
        <v>7950</v>
      </c>
      <c r="C20" s="3">
        <v>52500</v>
      </c>
      <c r="E20" s="3"/>
      <c r="F20" s="3"/>
      <c r="G20" s="3">
        <v>210000</v>
      </c>
      <c r="H20" s="3">
        <v>4000000</v>
      </c>
      <c r="J20" s="3"/>
      <c r="K20" s="3"/>
      <c r="L20" s="3">
        <v>450000</v>
      </c>
      <c r="M20" s="3">
        <v>2350000</v>
      </c>
      <c r="O20" s="3"/>
    </row>
    <row r="21" spans="2:15" x14ac:dyDescent="0.2">
      <c r="B21" s="3">
        <v>9750</v>
      </c>
      <c r="C21" s="3">
        <v>15000</v>
      </c>
      <c r="E21" s="3"/>
      <c r="F21" s="3"/>
      <c r="G21" s="3">
        <v>250000</v>
      </c>
      <c r="H21" s="3">
        <v>7500000</v>
      </c>
      <c r="J21" s="3"/>
      <c r="K21" s="3"/>
      <c r="L21" s="3">
        <v>550000</v>
      </c>
      <c r="M21" s="3">
        <v>9600000</v>
      </c>
      <c r="O21" s="3"/>
    </row>
    <row r="22" spans="2:15" x14ac:dyDescent="0.2">
      <c r="B22" s="3">
        <v>25500</v>
      </c>
      <c r="C22" s="3">
        <v>22500</v>
      </c>
      <c r="E22" s="3"/>
      <c r="F22" s="3"/>
      <c r="G22" s="3">
        <v>95000</v>
      </c>
      <c r="H22" s="3">
        <v>1550000</v>
      </c>
      <c r="J22" s="3"/>
      <c r="K22" s="3"/>
      <c r="L22" s="3">
        <v>60000</v>
      </c>
      <c r="M22" s="3">
        <v>5600000</v>
      </c>
      <c r="O22" s="3"/>
    </row>
    <row r="23" spans="2:15" x14ac:dyDescent="0.2">
      <c r="B23" s="3">
        <v>6000</v>
      </c>
      <c r="C23" s="3">
        <v>15000</v>
      </c>
      <c r="E23" s="3"/>
      <c r="F23" s="3"/>
      <c r="G23" s="3">
        <v>220000</v>
      </c>
      <c r="H23" s="3">
        <v>1300000</v>
      </c>
      <c r="J23" s="3"/>
      <c r="K23" s="3"/>
      <c r="L23" s="3">
        <v>400000</v>
      </c>
      <c r="M23" s="3">
        <v>15600000</v>
      </c>
      <c r="O23" s="3"/>
    </row>
    <row r="24" spans="2:15" x14ac:dyDescent="0.2">
      <c r="B24" s="3">
        <v>2550</v>
      </c>
      <c r="C24" s="3"/>
      <c r="D24" s="3"/>
      <c r="E24" s="3"/>
      <c r="F24" s="3"/>
      <c r="G24" s="3">
        <v>75000</v>
      </c>
      <c r="H24" s="3"/>
      <c r="I24" s="3"/>
      <c r="J24" s="3"/>
      <c r="K24" s="3"/>
      <c r="L24" s="3">
        <v>200000</v>
      </c>
      <c r="M24" s="3"/>
      <c r="N24" s="3"/>
      <c r="O24" s="3"/>
    </row>
    <row r="26" spans="2:15" x14ac:dyDescent="0.2">
      <c r="B26" s="95"/>
      <c r="C26" s="95"/>
      <c r="D26" s="95"/>
      <c r="E26" s="95"/>
      <c r="H26" s="163"/>
      <c r="I26" s="95"/>
      <c r="J26" s="95"/>
      <c r="K26" s="3"/>
      <c r="L26" s="3"/>
      <c r="M26" s="95"/>
      <c r="N26" s="95"/>
      <c r="O26" s="95"/>
    </row>
    <row r="27" spans="2:15" x14ac:dyDescent="0.2">
      <c r="B27" s="163"/>
      <c r="C27" s="163"/>
      <c r="D27" s="163"/>
      <c r="E27" s="163"/>
      <c r="F27" s="95"/>
      <c r="G27" s="163"/>
      <c r="H27" s="163"/>
      <c r="I27" s="163"/>
      <c r="J27" s="163"/>
      <c r="K27" s="95"/>
      <c r="L27" s="163"/>
      <c r="M27" s="163"/>
      <c r="N27" s="163"/>
      <c r="O27" s="163"/>
    </row>
    <row r="28" spans="2:15" x14ac:dyDescent="0.2">
      <c r="B28" s="163"/>
      <c r="C28" s="163"/>
      <c r="D28" s="163"/>
      <c r="E28" s="163"/>
      <c r="F28" s="95"/>
      <c r="G28" s="163"/>
      <c r="H28" s="163"/>
      <c r="I28" s="163"/>
      <c r="J28" s="163"/>
      <c r="K28" s="95"/>
      <c r="L28" s="163"/>
      <c r="M28" s="163"/>
      <c r="N28" s="163"/>
      <c r="O28" s="163"/>
    </row>
    <row r="29" spans="2:15" x14ac:dyDescent="0.2">
      <c r="B29" s="163"/>
      <c r="C29" s="163"/>
      <c r="D29" s="163"/>
      <c r="E29" s="163"/>
      <c r="F29" s="95"/>
      <c r="G29" s="163"/>
      <c r="H29" s="163"/>
      <c r="I29" s="163"/>
      <c r="J29" s="163"/>
      <c r="K29" s="95"/>
      <c r="L29" s="163"/>
      <c r="M29" s="163"/>
      <c r="N29" s="163"/>
      <c r="O29" s="163"/>
    </row>
    <row r="30" spans="2:15" x14ac:dyDescent="0.2">
      <c r="B30" s="163"/>
      <c r="C30" s="163"/>
      <c r="D30" s="163"/>
      <c r="E30" s="163"/>
      <c r="F30" s="95"/>
      <c r="G30" s="163"/>
      <c r="H30" s="163"/>
      <c r="I30" s="163"/>
      <c r="J30" s="163"/>
      <c r="K30" s="95"/>
      <c r="L30" s="163"/>
      <c r="M30" s="163"/>
      <c r="N30" s="163"/>
      <c r="O30" s="163"/>
    </row>
    <row r="31" spans="2:15" x14ac:dyDescent="0.2">
      <c r="B31" s="163"/>
      <c r="C31" s="163"/>
      <c r="D31" s="163"/>
      <c r="E31" s="163"/>
      <c r="F31" s="95"/>
      <c r="G31" s="163"/>
      <c r="H31" s="163"/>
      <c r="I31" s="163"/>
      <c r="J31" s="163"/>
      <c r="K31" s="95"/>
      <c r="L31" s="163"/>
      <c r="M31" s="163"/>
      <c r="N31" s="163"/>
      <c r="O31" s="163"/>
    </row>
    <row r="32" spans="2:15" x14ac:dyDescent="0.2">
      <c r="B32" s="163"/>
      <c r="C32" s="163"/>
      <c r="D32" s="163"/>
      <c r="E32" s="163"/>
      <c r="F32" s="95"/>
      <c r="G32" s="163"/>
      <c r="H32" s="163"/>
      <c r="I32" s="163"/>
      <c r="J32" s="163"/>
      <c r="K32" s="95"/>
      <c r="L32" s="163"/>
      <c r="M32" s="163"/>
      <c r="N32" s="163"/>
      <c r="O32" s="163"/>
    </row>
    <row r="33" spans="2:15" x14ac:dyDescent="0.2">
      <c r="B33" s="163"/>
      <c r="C33" s="163"/>
      <c r="D33" s="163"/>
      <c r="E33" s="163"/>
      <c r="F33" s="95"/>
      <c r="G33" s="163"/>
      <c r="H33" s="163"/>
      <c r="I33" s="163"/>
      <c r="J33" s="163"/>
      <c r="K33" s="95"/>
      <c r="L33" s="163"/>
      <c r="M33" s="163"/>
      <c r="N33" s="163"/>
      <c r="O33" s="163"/>
    </row>
    <row r="34" spans="2:15" x14ac:dyDescent="0.2">
      <c r="B34" s="163"/>
      <c r="C34" s="163"/>
      <c r="D34" s="163"/>
      <c r="E34" s="163"/>
      <c r="F34" s="95"/>
      <c r="G34" s="163"/>
      <c r="H34" s="163"/>
      <c r="I34" s="163"/>
      <c r="J34" s="163"/>
      <c r="K34" s="95"/>
      <c r="L34" s="163"/>
      <c r="M34" s="163"/>
      <c r="N34" s="163"/>
      <c r="O34" s="163"/>
    </row>
    <row r="35" spans="2:15" x14ac:dyDescent="0.2">
      <c r="B35" s="163"/>
      <c r="C35" s="163"/>
      <c r="D35" s="163"/>
      <c r="E35" s="163"/>
      <c r="F35" s="95"/>
      <c r="G35" s="163"/>
      <c r="H35" s="163"/>
      <c r="I35" s="163"/>
      <c r="J35" s="163"/>
      <c r="K35" s="95"/>
      <c r="L35" s="163"/>
      <c r="M35" s="163"/>
      <c r="N35" s="163"/>
      <c r="O35" s="163"/>
    </row>
    <row r="36" spans="2:15" x14ac:dyDescent="0.2">
      <c r="B36" s="163"/>
      <c r="C36" s="163"/>
      <c r="D36" s="163"/>
      <c r="E36" s="163"/>
      <c r="F36" s="95"/>
      <c r="G36" s="163"/>
      <c r="H36" s="163"/>
      <c r="I36" s="163"/>
      <c r="J36" s="163"/>
      <c r="K36" s="95"/>
      <c r="L36" s="163"/>
      <c r="M36" s="163"/>
      <c r="N36" s="163"/>
      <c r="O36" s="163"/>
    </row>
    <row r="37" spans="2:15" x14ac:dyDescent="0.2">
      <c r="B37" s="163"/>
      <c r="C37" s="163"/>
      <c r="D37" s="163"/>
      <c r="E37" s="163"/>
      <c r="F37" s="95"/>
      <c r="G37" s="163"/>
      <c r="H37" s="163"/>
      <c r="I37" s="163"/>
      <c r="J37" s="163"/>
      <c r="K37" s="95"/>
      <c r="L37" s="163"/>
      <c r="M37" s="163"/>
      <c r="N37" s="163"/>
      <c r="O37" s="163"/>
    </row>
    <row r="38" spans="2:15" x14ac:dyDescent="0.2">
      <c r="B38" s="163"/>
      <c r="C38" s="163"/>
      <c r="D38" s="163"/>
      <c r="E38" s="163"/>
      <c r="F38" s="95"/>
      <c r="G38" s="163"/>
      <c r="H38" s="163"/>
      <c r="I38" s="163"/>
      <c r="J38" s="163"/>
      <c r="K38" s="95"/>
      <c r="L38" s="163"/>
      <c r="M38" s="163"/>
      <c r="N38" s="163"/>
      <c r="O38" s="163"/>
    </row>
    <row r="39" spans="2:15" x14ac:dyDescent="0.2">
      <c r="B39" s="163"/>
      <c r="C39" s="163"/>
      <c r="D39" s="163"/>
      <c r="E39" s="163"/>
      <c r="F39" s="95"/>
      <c r="G39" s="163"/>
      <c r="H39" s="163"/>
      <c r="I39" s="163"/>
      <c r="J39" s="163"/>
      <c r="K39" s="95"/>
      <c r="L39" s="163"/>
      <c r="M39" s="163"/>
      <c r="N39" s="163"/>
      <c r="O39" s="163"/>
    </row>
    <row r="40" spans="2:15" x14ac:dyDescent="0.2">
      <c r="B40" s="163"/>
      <c r="C40" s="163"/>
      <c r="D40" s="163"/>
      <c r="E40" s="163"/>
      <c r="F40" s="95"/>
      <c r="G40" s="163"/>
      <c r="H40" s="163"/>
      <c r="I40" s="163"/>
      <c r="J40" s="163"/>
      <c r="K40" s="95"/>
      <c r="L40" s="163"/>
      <c r="M40" s="163"/>
      <c r="N40" s="163"/>
      <c r="O40" s="163"/>
    </row>
    <row r="41" spans="2:15" x14ac:dyDescent="0.2">
      <c r="B41" s="163"/>
      <c r="C41" s="163"/>
      <c r="D41" s="163"/>
      <c r="E41" s="163"/>
      <c r="F41" s="95"/>
      <c r="G41" s="163"/>
      <c r="H41" s="163"/>
      <c r="I41" s="163"/>
      <c r="J41" s="163"/>
      <c r="K41" s="95"/>
      <c r="L41" s="163"/>
      <c r="M41" s="163"/>
      <c r="N41" s="163"/>
      <c r="O41" s="163"/>
    </row>
    <row r="42" spans="2:15" x14ac:dyDescent="0.2">
      <c r="B42" s="163"/>
      <c r="C42" s="163"/>
      <c r="D42" s="163"/>
      <c r="E42" s="163"/>
      <c r="F42" s="95"/>
      <c r="G42" s="163"/>
      <c r="H42" s="163"/>
      <c r="I42" s="163"/>
      <c r="J42" s="163"/>
      <c r="K42" s="95"/>
      <c r="L42" s="163"/>
      <c r="M42" s="163"/>
      <c r="N42" s="163"/>
      <c r="O42" s="163"/>
    </row>
    <row r="43" spans="2:15" x14ac:dyDescent="0.2">
      <c r="B43" s="163"/>
      <c r="C43" s="163"/>
      <c r="D43" s="163"/>
      <c r="E43" s="163"/>
      <c r="F43" s="95"/>
      <c r="G43" s="163"/>
      <c r="H43" s="163"/>
      <c r="I43" s="163"/>
      <c r="J43" s="163"/>
      <c r="K43" s="95"/>
      <c r="L43" s="163"/>
      <c r="M43" s="163"/>
      <c r="N43" s="163"/>
      <c r="O43" s="163"/>
    </row>
    <row r="44" spans="2:15" x14ac:dyDescent="0.2">
      <c r="B44" s="163"/>
      <c r="C44" s="163"/>
      <c r="D44" s="163"/>
      <c r="E44" s="163"/>
      <c r="F44" s="95"/>
      <c r="G44" s="163"/>
      <c r="H44" s="163"/>
      <c r="I44" s="163"/>
      <c r="J44" s="163"/>
      <c r="K44" s="95"/>
      <c r="L44" s="163"/>
      <c r="M44" s="163"/>
      <c r="N44" s="163"/>
      <c r="O44" s="163"/>
    </row>
    <row r="45" spans="2:15" x14ac:dyDescent="0.2">
      <c r="B45" s="163"/>
      <c r="C45" s="163"/>
      <c r="D45" s="163"/>
      <c r="E45" s="163"/>
      <c r="F45" s="95"/>
      <c r="G45" s="163"/>
      <c r="H45" s="163"/>
      <c r="I45" s="163"/>
      <c r="J45" s="163"/>
      <c r="K45" s="95"/>
      <c r="L45" s="163"/>
      <c r="M45" s="163"/>
      <c r="N45" s="163"/>
      <c r="O45" s="163"/>
    </row>
    <row r="46" spans="2:15" x14ac:dyDescent="0.2">
      <c r="B46" s="163"/>
      <c r="C46" s="163"/>
      <c r="D46" s="163"/>
      <c r="E46" s="163"/>
      <c r="F46" s="95"/>
      <c r="G46" s="163"/>
      <c r="H46" s="163"/>
      <c r="I46" s="163"/>
      <c r="J46" s="163"/>
      <c r="K46" s="95"/>
      <c r="L46" s="163"/>
      <c r="M46" s="163"/>
      <c r="N46" s="163"/>
      <c r="O46" s="163"/>
    </row>
    <row r="47" spans="2:15" x14ac:dyDescent="0.2">
      <c r="B47" s="163"/>
      <c r="C47" s="163"/>
      <c r="D47" s="163"/>
      <c r="E47" s="163"/>
      <c r="F47" s="95"/>
      <c r="G47" s="163"/>
      <c r="H47" s="163"/>
      <c r="I47" s="163"/>
      <c r="J47" s="163"/>
      <c r="K47" s="95"/>
      <c r="L47" s="163"/>
      <c r="M47" s="163"/>
      <c r="N47" s="163"/>
      <c r="O47" s="163"/>
    </row>
    <row r="48" spans="2:15" x14ac:dyDescent="0.2">
      <c r="B48" s="163"/>
      <c r="C48" s="163"/>
      <c r="D48" s="163"/>
      <c r="E48" s="163"/>
      <c r="F48" s="95"/>
      <c r="G48" s="163"/>
      <c r="H48" s="163"/>
      <c r="I48" s="163"/>
      <c r="J48" s="163"/>
      <c r="K48" s="95"/>
      <c r="L48" s="163"/>
      <c r="M48" s="163"/>
      <c r="N48" s="163"/>
      <c r="O48" s="163"/>
    </row>
    <row r="49" spans="2:15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</row>
    <row r="50" spans="2:15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2:15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9F96-6CB7-4A2C-8D78-3D35D9C95CE2}">
  <dimension ref="A1:N42"/>
  <sheetViews>
    <sheetView workbookViewId="0">
      <selection activeCell="K20" sqref="K20:L35"/>
    </sheetView>
  </sheetViews>
  <sheetFormatPr defaultRowHeight="12.75" x14ac:dyDescent="0.2"/>
  <cols>
    <col min="1" max="2" width="9.140625" style="100"/>
    <col min="3" max="3" width="11.7109375" style="100" customWidth="1"/>
    <col min="4" max="10" width="9.140625" style="100"/>
    <col min="11" max="11" width="14.85546875" style="100" customWidth="1"/>
    <col min="12" max="16384" width="9.140625" style="100"/>
  </cols>
  <sheetData>
    <row r="1" spans="1:14" x14ac:dyDescent="0.2">
      <c r="A1" s="99" t="s">
        <v>122</v>
      </c>
      <c r="B1" s="99"/>
      <c r="C1" s="99"/>
      <c r="E1" s="99" t="s">
        <v>66</v>
      </c>
      <c r="F1" s="99"/>
      <c r="G1" s="99"/>
      <c r="I1" s="99" t="s">
        <v>67</v>
      </c>
      <c r="J1" s="99"/>
      <c r="K1" s="99"/>
    </row>
    <row r="2" spans="1:14" ht="14.25" x14ac:dyDescent="0.2">
      <c r="A2" s="4" t="s">
        <v>12</v>
      </c>
      <c r="B2" s="89" t="s">
        <v>614</v>
      </c>
      <c r="C2" s="89" t="s">
        <v>615</v>
      </c>
      <c r="D2" s="3"/>
      <c r="E2" s="4" t="s">
        <v>12</v>
      </c>
      <c r="F2" s="89" t="s">
        <v>614</v>
      </c>
      <c r="G2" s="89" t="s">
        <v>615</v>
      </c>
      <c r="H2" s="3"/>
      <c r="I2" s="4" t="s">
        <v>12</v>
      </c>
      <c r="J2" s="89" t="s">
        <v>614</v>
      </c>
      <c r="K2" s="89" t="s">
        <v>615</v>
      </c>
    </row>
    <row r="3" spans="1:14" x14ac:dyDescent="0.2">
      <c r="A3" s="100">
        <v>450</v>
      </c>
      <c r="B3" s="100">
        <v>780000</v>
      </c>
      <c r="C3" s="100">
        <v>315000</v>
      </c>
      <c r="E3" s="100">
        <v>190000</v>
      </c>
      <c r="F3" s="100">
        <v>1800000</v>
      </c>
      <c r="G3" s="100">
        <v>3550000</v>
      </c>
      <c r="I3" s="100">
        <v>25000</v>
      </c>
      <c r="J3" s="100">
        <v>4350000</v>
      </c>
      <c r="K3" s="100">
        <v>20000000</v>
      </c>
      <c r="M3" s="125"/>
      <c r="N3" s="125"/>
    </row>
    <row r="4" spans="1:14" x14ac:dyDescent="0.2">
      <c r="A4" s="100">
        <v>48000</v>
      </c>
      <c r="B4" s="100">
        <v>375000</v>
      </c>
      <c r="C4" s="100">
        <v>660000</v>
      </c>
      <c r="E4" s="100">
        <v>35000</v>
      </c>
      <c r="F4" s="100">
        <v>80000</v>
      </c>
      <c r="G4" s="100">
        <v>6350000</v>
      </c>
      <c r="I4" s="100">
        <v>6500</v>
      </c>
      <c r="J4" s="100">
        <v>160000</v>
      </c>
      <c r="K4" s="100">
        <v>9000000</v>
      </c>
      <c r="M4" s="125"/>
      <c r="N4" s="125"/>
    </row>
    <row r="5" spans="1:14" x14ac:dyDescent="0.2">
      <c r="A5" s="100">
        <v>255000</v>
      </c>
      <c r="B5" s="100">
        <v>585000</v>
      </c>
      <c r="C5" s="100">
        <v>1635000</v>
      </c>
      <c r="E5" s="100">
        <v>645000</v>
      </c>
      <c r="F5" s="100">
        <v>260000</v>
      </c>
      <c r="G5" s="100">
        <v>5950000</v>
      </c>
      <c r="I5" s="100">
        <v>8000</v>
      </c>
      <c r="J5" s="100">
        <v>4450000</v>
      </c>
      <c r="K5" s="100">
        <v>48500000</v>
      </c>
      <c r="M5" s="125"/>
      <c r="N5" s="125"/>
    </row>
    <row r="6" spans="1:14" x14ac:dyDescent="0.2">
      <c r="A6" s="100">
        <v>480000</v>
      </c>
      <c r="B6" s="100">
        <v>495000</v>
      </c>
      <c r="C6" s="100">
        <v>1755000</v>
      </c>
      <c r="E6" s="100">
        <v>60000</v>
      </c>
      <c r="F6" s="100">
        <v>285000</v>
      </c>
      <c r="G6" s="100">
        <v>2000000</v>
      </c>
      <c r="I6" s="100">
        <v>395000</v>
      </c>
      <c r="J6" s="100">
        <v>200000</v>
      </c>
      <c r="K6" s="100">
        <v>15000000</v>
      </c>
      <c r="M6" s="125"/>
      <c r="N6" s="125"/>
    </row>
    <row r="7" spans="1:14" x14ac:dyDescent="0.2">
      <c r="A7" s="100">
        <v>210000</v>
      </c>
      <c r="B7" s="100">
        <v>120000</v>
      </c>
      <c r="C7" s="100">
        <v>1815000</v>
      </c>
      <c r="E7" s="100">
        <v>5500</v>
      </c>
      <c r="F7" s="100">
        <v>655000</v>
      </c>
      <c r="G7" s="100">
        <v>1200000</v>
      </c>
      <c r="I7" s="100">
        <v>1700000</v>
      </c>
      <c r="J7" s="100">
        <v>550000</v>
      </c>
      <c r="K7" s="100">
        <v>6000000</v>
      </c>
      <c r="M7" s="125"/>
      <c r="N7" s="125"/>
    </row>
    <row r="8" spans="1:14" x14ac:dyDescent="0.2">
      <c r="A8" s="100">
        <v>208500</v>
      </c>
      <c r="B8" s="100">
        <v>181500</v>
      </c>
      <c r="C8" s="100">
        <f>('[1]IL17A dep'!D13*100*150)</f>
        <v>1905000</v>
      </c>
      <c r="E8" s="100">
        <v>100000</v>
      </c>
      <c r="F8" s="100">
        <v>545000</v>
      </c>
      <c r="G8" s="100">
        <v>660000</v>
      </c>
      <c r="I8" s="100">
        <v>1100000</v>
      </c>
      <c r="J8" s="100">
        <v>2500000</v>
      </c>
      <c r="K8" s="100">
        <v>19000000</v>
      </c>
      <c r="M8" s="125"/>
      <c r="N8" s="125"/>
    </row>
    <row r="9" spans="1:14" x14ac:dyDescent="0.2">
      <c r="A9" s="100">
        <v>106500</v>
      </c>
      <c r="B9" s="100">
        <v>45000</v>
      </c>
      <c r="C9" s="100">
        <f>('[1]IL17A dep'!D14*100*150)</f>
        <v>2385000</v>
      </c>
      <c r="E9" s="100">
        <v>160000</v>
      </c>
      <c r="F9" s="100">
        <v>225000</v>
      </c>
      <c r="G9" s="100">
        <v>835000</v>
      </c>
      <c r="I9" s="100">
        <v>1550000</v>
      </c>
      <c r="J9" s="100">
        <v>1250000</v>
      </c>
      <c r="K9" s="100">
        <v>7350000</v>
      </c>
      <c r="M9" s="125"/>
      <c r="N9" s="125"/>
    </row>
    <row r="10" spans="1:14" x14ac:dyDescent="0.2">
      <c r="A10" s="100">
        <v>268500</v>
      </c>
      <c r="B10" s="100">
        <v>156000</v>
      </c>
      <c r="C10" s="100">
        <f>('[1]IL17A dep'!D15*100*150)</f>
        <v>1635000</v>
      </c>
      <c r="E10" s="100">
        <v>175000</v>
      </c>
      <c r="F10" s="100">
        <v>1085000</v>
      </c>
      <c r="G10" s="100">
        <v>660000</v>
      </c>
      <c r="I10" s="100">
        <v>7500000</v>
      </c>
      <c r="J10" s="100">
        <v>2500000</v>
      </c>
      <c r="K10" s="100">
        <v>2200000</v>
      </c>
      <c r="M10" s="125"/>
      <c r="N10" s="125"/>
    </row>
    <row r="11" spans="1:14" x14ac:dyDescent="0.2">
      <c r="A11" s="100">
        <v>259500</v>
      </c>
      <c r="B11" s="100">
        <v>106500</v>
      </c>
      <c r="C11" s="100">
        <f>('[1]IL17A dep'!D16*100*150)</f>
        <v>570000</v>
      </c>
      <c r="E11" s="100">
        <v>535000</v>
      </c>
      <c r="F11" s="100">
        <v>355000</v>
      </c>
      <c r="G11" s="100">
        <v>585000</v>
      </c>
      <c r="I11" s="100">
        <v>70000</v>
      </c>
      <c r="J11" s="100">
        <v>150000</v>
      </c>
      <c r="K11" s="100">
        <v>2500000</v>
      </c>
      <c r="M11" s="125"/>
      <c r="N11" s="125"/>
    </row>
    <row r="12" spans="1:14" x14ac:dyDescent="0.2">
      <c r="A12" s="100">
        <v>220500</v>
      </c>
      <c r="B12" s="100">
        <v>42000</v>
      </c>
      <c r="C12" s="100">
        <f>('[1]IL17A dep'!D17*100*150)</f>
        <v>255000</v>
      </c>
      <c r="E12" s="100">
        <v>50000</v>
      </c>
      <c r="F12" s="100">
        <v>2000000</v>
      </c>
      <c r="G12" s="100">
        <v>450000</v>
      </c>
      <c r="I12" s="100">
        <v>2900000</v>
      </c>
      <c r="J12" s="100">
        <v>80000</v>
      </c>
      <c r="K12" s="100">
        <v>10000</v>
      </c>
      <c r="M12" s="125"/>
      <c r="N12" s="125"/>
    </row>
    <row r="13" spans="1:14" x14ac:dyDescent="0.2">
      <c r="A13" s="100">
        <v>14100</v>
      </c>
      <c r="B13" s="100">
        <v>15750</v>
      </c>
      <c r="C13" s="100">
        <v>480000</v>
      </c>
      <c r="E13" s="100">
        <v>35500</v>
      </c>
      <c r="F13" s="100">
        <v>535000</v>
      </c>
      <c r="G13" s="100">
        <v>1700000</v>
      </c>
      <c r="I13" s="100">
        <v>310000</v>
      </c>
      <c r="J13" s="100">
        <v>750000</v>
      </c>
      <c r="K13" s="100">
        <v>18000</v>
      </c>
      <c r="M13" s="125"/>
      <c r="N13" s="125"/>
    </row>
    <row r="14" spans="1:14" x14ac:dyDescent="0.2">
      <c r="A14" s="100">
        <v>22050</v>
      </c>
      <c r="B14" s="100">
        <v>3510000</v>
      </c>
      <c r="C14" s="100">
        <v>435000</v>
      </c>
      <c r="E14" s="100">
        <v>16000</v>
      </c>
      <c r="F14" s="100">
        <v>405000</v>
      </c>
      <c r="G14" s="100">
        <v>700000</v>
      </c>
      <c r="I14" s="100">
        <v>8000</v>
      </c>
      <c r="J14" s="100">
        <v>170000</v>
      </c>
      <c r="K14" s="100">
        <v>9000000</v>
      </c>
      <c r="M14" s="125"/>
      <c r="N14" s="125"/>
    </row>
    <row r="15" spans="1:14" x14ac:dyDescent="0.2">
      <c r="A15" s="100">
        <v>8250</v>
      </c>
      <c r="B15" s="100">
        <v>495000</v>
      </c>
      <c r="C15" s="100">
        <v>1575000</v>
      </c>
      <c r="E15" s="100">
        <v>780000</v>
      </c>
      <c r="F15" s="100">
        <v>685000</v>
      </c>
      <c r="G15" s="100">
        <v>3050000</v>
      </c>
      <c r="I15" s="100">
        <v>7000</v>
      </c>
      <c r="J15" s="100">
        <v>15000</v>
      </c>
      <c r="K15" s="100">
        <v>12500000</v>
      </c>
      <c r="M15" s="125"/>
      <c r="N15" s="125"/>
    </row>
    <row r="16" spans="1:14" x14ac:dyDescent="0.2">
      <c r="A16" s="100">
        <v>4950</v>
      </c>
      <c r="B16" s="100">
        <v>105000</v>
      </c>
      <c r="C16" s="100">
        <v>2265000</v>
      </c>
      <c r="E16" s="100">
        <v>60000</v>
      </c>
      <c r="F16" s="100">
        <v>1350000</v>
      </c>
      <c r="G16" s="100">
        <v>800000</v>
      </c>
      <c r="I16" s="100">
        <v>4150000</v>
      </c>
      <c r="J16" s="100">
        <v>50000</v>
      </c>
      <c r="K16" s="100">
        <v>26500000</v>
      </c>
      <c r="M16" s="125"/>
      <c r="N16" s="125"/>
    </row>
    <row r="17" spans="1:14" x14ac:dyDescent="0.2">
      <c r="A17" s="100">
        <v>412500</v>
      </c>
      <c r="B17" s="100">
        <v>1395000</v>
      </c>
      <c r="C17" s="100">
        <v>1185000</v>
      </c>
      <c r="E17" s="100">
        <v>265000</v>
      </c>
      <c r="F17" s="100">
        <v>2000000</v>
      </c>
      <c r="G17" s="100">
        <v>900000</v>
      </c>
      <c r="I17" s="100">
        <v>29500</v>
      </c>
      <c r="J17" s="100">
        <v>2300000</v>
      </c>
      <c r="K17" s="100">
        <v>340000</v>
      </c>
      <c r="M17" s="125"/>
      <c r="N17" s="125"/>
    </row>
    <row r="18" spans="1:14" x14ac:dyDescent="0.2">
      <c r="A18" s="100">
        <v>162000</v>
      </c>
      <c r="B18" s="100">
        <v>1605000</v>
      </c>
      <c r="C18" s="100">
        <v>255000</v>
      </c>
      <c r="E18" s="100">
        <v>700000</v>
      </c>
      <c r="F18" s="100">
        <v>500000</v>
      </c>
      <c r="G18" s="100">
        <v>150000</v>
      </c>
      <c r="I18" s="100">
        <v>15000</v>
      </c>
      <c r="J18" s="100">
        <v>255000</v>
      </c>
      <c r="M18" s="125"/>
      <c r="N18" s="125"/>
    </row>
    <row r="20" spans="1:14" x14ac:dyDescent="0.2">
      <c r="A20" s="125"/>
      <c r="B20" s="125"/>
      <c r="C20" s="125"/>
      <c r="D20" s="2"/>
      <c r="E20" s="2"/>
      <c r="F20" s="2"/>
      <c r="G20" s="125"/>
      <c r="H20" s="2"/>
      <c r="I20" s="2"/>
      <c r="J20" s="125"/>
      <c r="K20" s="125"/>
      <c r="L20" s="2"/>
    </row>
    <row r="21" spans="1:14" x14ac:dyDescent="0.2">
      <c r="A21" s="125"/>
      <c r="B21" s="125"/>
      <c r="C21" s="125"/>
      <c r="D21" s="2"/>
      <c r="E21" s="2"/>
      <c r="F21" s="2"/>
      <c r="G21" s="125"/>
      <c r="H21" s="2"/>
      <c r="I21" s="2"/>
      <c r="J21" s="125"/>
      <c r="K21" s="125"/>
      <c r="L21" s="2"/>
    </row>
    <row r="22" spans="1:14" x14ac:dyDescent="0.2">
      <c r="A22" s="2"/>
      <c r="B22" s="2"/>
      <c r="C22" s="125"/>
      <c r="D22" s="2"/>
      <c r="E22" s="2"/>
      <c r="F22" s="2"/>
      <c r="G22" s="125"/>
      <c r="H22" s="2"/>
      <c r="I22" s="2"/>
      <c r="J22" s="125"/>
      <c r="K22" s="125"/>
      <c r="L22" s="2"/>
    </row>
    <row r="23" spans="1:14" x14ac:dyDescent="0.2">
      <c r="A23" s="2"/>
      <c r="B23" s="2"/>
      <c r="C23" s="125"/>
      <c r="D23" s="2"/>
      <c r="E23" s="2"/>
      <c r="F23" s="2"/>
      <c r="G23" s="125"/>
      <c r="H23" s="2"/>
      <c r="I23" s="2"/>
      <c r="J23" s="125"/>
      <c r="K23" s="125"/>
      <c r="L23" s="2"/>
    </row>
    <row r="24" spans="1:14" x14ac:dyDescent="0.2">
      <c r="A24" s="2"/>
      <c r="B24" s="2"/>
      <c r="C24" s="125"/>
      <c r="D24" s="2"/>
      <c r="E24" s="2"/>
      <c r="F24" s="2"/>
      <c r="G24" s="125"/>
      <c r="H24" s="2"/>
      <c r="I24" s="2"/>
      <c r="J24" s="125"/>
      <c r="K24" s="125"/>
      <c r="L24" s="2"/>
    </row>
    <row r="25" spans="1:14" x14ac:dyDescent="0.2">
      <c r="A25" s="2"/>
      <c r="B25" s="2"/>
      <c r="C25" s="125"/>
      <c r="D25" s="2"/>
      <c r="E25" s="2"/>
      <c r="F25" s="2"/>
      <c r="G25" s="125"/>
      <c r="H25" s="2"/>
      <c r="I25" s="2"/>
      <c r="J25" s="125"/>
      <c r="K25" s="125"/>
      <c r="L25" s="2"/>
    </row>
    <row r="26" spans="1:14" x14ac:dyDescent="0.2">
      <c r="A26" s="2"/>
      <c r="B26" s="2"/>
      <c r="C26" s="125"/>
      <c r="D26" s="2"/>
      <c r="E26" s="2"/>
      <c r="F26" s="2"/>
      <c r="G26" s="125"/>
      <c r="H26" s="2"/>
      <c r="I26" s="2"/>
      <c r="J26" s="125"/>
      <c r="K26" s="125"/>
      <c r="L26" s="2"/>
    </row>
    <row r="27" spans="1:14" x14ac:dyDescent="0.2">
      <c r="A27" s="2"/>
      <c r="B27" s="2"/>
      <c r="C27" s="125"/>
      <c r="D27" s="2"/>
      <c r="E27" s="2"/>
      <c r="F27" s="2"/>
      <c r="G27" s="125"/>
      <c r="H27" s="2"/>
      <c r="I27" s="2"/>
      <c r="J27" s="125"/>
      <c r="K27" s="125"/>
      <c r="L27" s="2"/>
    </row>
    <row r="28" spans="1:14" x14ac:dyDescent="0.2">
      <c r="A28" s="2"/>
      <c r="B28" s="2"/>
      <c r="C28" s="125"/>
      <c r="D28" s="2"/>
      <c r="E28" s="2"/>
      <c r="F28" s="2"/>
      <c r="G28" s="125"/>
      <c r="H28" s="2"/>
      <c r="I28" s="2"/>
      <c r="J28" s="125"/>
      <c r="K28" s="125"/>
      <c r="L28" s="2"/>
    </row>
    <row r="29" spans="1:14" x14ac:dyDescent="0.2">
      <c r="A29" s="2"/>
      <c r="B29" s="2"/>
      <c r="C29" s="125"/>
      <c r="D29" s="2"/>
      <c r="E29" s="2"/>
      <c r="F29" s="2"/>
      <c r="G29" s="125"/>
      <c r="H29" s="2"/>
      <c r="I29" s="2"/>
      <c r="J29" s="125"/>
      <c r="K29" s="125"/>
      <c r="L29" s="2"/>
    </row>
    <row r="30" spans="1:14" x14ac:dyDescent="0.2">
      <c r="A30" s="2"/>
      <c r="B30" s="2"/>
      <c r="C30" s="125"/>
      <c r="D30" s="2"/>
      <c r="E30" s="2"/>
      <c r="F30" s="2"/>
      <c r="G30" s="125"/>
      <c r="H30" s="2"/>
      <c r="I30" s="2"/>
      <c r="J30" s="125"/>
      <c r="K30" s="125"/>
      <c r="L30" s="2"/>
    </row>
    <row r="31" spans="1:14" x14ac:dyDescent="0.2">
      <c r="A31" s="2"/>
      <c r="B31" s="2"/>
      <c r="C31" s="125"/>
      <c r="D31" s="2"/>
      <c r="E31" s="2"/>
      <c r="F31" s="2"/>
      <c r="G31" s="125"/>
      <c r="H31" s="2"/>
      <c r="I31" s="2"/>
      <c r="J31" s="125"/>
      <c r="K31" s="125"/>
      <c r="L31" s="2"/>
    </row>
    <row r="32" spans="1:14" x14ac:dyDescent="0.2">
      <c r="A32" s="2"/>
      <c r="B32" s="2"/>
      <c r="C32" s="125"/>
      <c r="D32" s="2"/>
      <c r="E32" s="2"/>
      <c r="F32" s="2"/>
      <c r="G32" s="125"/>
      <c r="H32" s="2"/>
      <c r="I32" s="2"/>
      <c r="J32" s="125"/>
      <c r="K32" s="125"/>
      <c r="L32" s="2"/>
    </row>
    <row r="33" spans="1:12" x14ac:dyDescent="0.2">
      <c r="A33" s="2"/>
      <c r="B33" s="2"/>
      <c r="C33" s="125"/>
      <c r="D33" s="2"/>
      <c r="E33" s="2"/>
      <c r="F33" s="2"/>
      <c r="G33" s="125"/>
      <c r="H33" s="2"/>
      <c r="I33" s="2"/>
      <c r="J33" s="125"/>
      <c r="K33" s="125"/>
      <c r="L33" s="2"/>
    </row>
    <row r="34" spans="1:12" x14ac:dyDescent="0.2">
      <c r="A34" s="2"/>
      <c r="B34" s="2"/>
      <c r="C34" s="125"/>
      <c r="D34" s="2"/>
      <c r="E34" s="2"/>
      <c r="F34" s="2"/>
      <c r="G34" s="125"/>
      <c r="H34" s="2"/>
      <c r="I34" s="2"/>
      <c r="J34" s="125"/>
      <c r="K34" s="125"/>
      <c r="L34" s="2"/>
    </row>
    <row r="35" spans="1:12" x14ac:dyDescent="0.2">
      <c r="A35" s="2"/>
      <c r="B35" s="2"/>
      <c r="C35" s="125"/>
      <c r="D35" s="2"/>
      <c r="E35" s="2"/>
      <c r="F35" s="2"/>
      <c r="G35" s="125"/>
      <c r="H35" s="2"/>
      <c r="I35" s="2"/>
      <c r="J35" s="125"/>
      <c r="K35" s="125"/>
    </row>
    <row r="36" spans="1:12" x14ac:dyDescent="0.2">
      <c r="A36" s="2"/>
      <c r="B36" s="2"/>
      <c r="C36" s="125"/>
      <c r="D36" s="125"/>
      <c r="E36" s="2"/>
      <c r="F36" s="125"/>
      <c r="G36" s="125"/>
      <c r="H36" s="125"/>
      <c r="I36" s="125"/>
      <c r="J36" s="125"/>
      <c r="K36" s="125"/>
    </row>
    <row r="37" spans="1:12" x14ac:dyDescent="0.2">
      <c r="A37" s="2"/>
      <c r="B37" s="2"/>
      <c r="C37" s="125"/>
      <c r="E37" s="125"/>
      <c r="I37" s="125"/>
      <c r="J37" s="125"/>
      <c r="K37" s="125"/>
    </row>
    <row r="38" spans="1:12" x14ac:dyDescent="0.2">
      <c r="A38" s="125"/>
      <c r="B38" s="125"/>
      <c r="C38" s="125"/>
      <c r="E38" s="125"/>
      <c r="I38" s="125"/>
      <c r="J38" s="125"/>
      <c r="K38" s="125"/>
    </row>
    <row r="39" spans="1:12" x14ac:dyDescent="0.2">
      <c r="A39" s="125"/>
      <c r="B39" s="125"/>
      <c r="C39" s="125"/>
      <c r="E39" s="125"/>
      <c r="I39" s="125"/>
      <c r="J39" s="125"/>
      <c r="K39" s="125"/>
    </row>
    <row r="40" spans="1:12" x14ac:dyDescent="0.2">
      <c r="A40" s="125"/>
      <c r="B40" s="125"/>
      <c r="C40" s="125"/>
    </row>
    <row r="41" spans="1:12" x14ac:dyDescent="0.2">
      <c r="A41" s="125"/>
      <c r="B41" s="125"/>
      <c r="C41" s="125"/>
    </row>
    <row r="42" spans="1:12" x14ac:dyDescent="0.2">
      <c r="A42" s="125"/>
      <c r="B42" s="125"/>
      <c r="C42" s="125"/>
    </row>
  </sheetData>
  <mergeCells count="3">
    <mergeCell ref="A1:C1"/>
    <mergeCell ref="E1:G1"/>
    <mergeCell ref="I1:K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9914-61CA-4350-BC41-F4B0D676CE2A}">
  <dimension ref="A1:I28"/>
  <sheetViews>
    <sheetView workbookViewId="0">
      <selection activeCell="N21" sqref="N21"/>
    </sheetView>
  </sheetViews>
  <sheetFormatPr defaultRowHeight="12.75" x14ac:dyDescent="0.2"/>
  <cols>
    <col min="1" max="1" width="9.42578125" style="100" bestFit="1" customWidth="1"/>
    <col min="2" max="2" width="11.42578125" style="100" customWidth="1"/>
    <col min="3" max="3" width="15.140625" style="100" customWidth="1"/>
    <col min="4" max="5" width="9.42578125" style="100" bestFit="1" customWidth="1"/>
    <col min="6" max="6" width="10.28515625" style="100" bestFit="1" customWidth="1"/>
    <col min="7" max="7" width="9.42578125" style="100" bestFit="1" customWidth="1"/>
    <col min="8" max="8" width="10.28515625" style="100" bestFit="1" customWidth="1"/>
    <col min="9" max="9" width="11.5703125" style="100" bestFit="1" customWidth="1"/>
    <col min="10" max="16384" width="9.140625" style="100"/>
  </cols>
  <sheetData>
    <row r="1" spans="1:9" x14ac:dyDescent="0.2">
      <c r="A1" s="96" t="s">
        <v>122</v>
      </c>
      <c r="B1" s="96"/>
      <c r="C1" s="96"/>
      <c r="D1" s="96" t="s">
        <v>66</v>
      </c>
      <c r="E1" s="96"/>
      <c r="F1" s="96"/>
      <c r="G1" s="96" t="s">
        <v>67</v>
      </c>
      <c r="H1" s="96"/>
      <c r="I1" s="96"/>
    </row>
    <row r="2" spans="1:9" ht="14.25" x14ac:dyDescent="0.2">
      <c r="A2" s="4" t="s">
        <v>12</v>
      </c>
      <c r="B2" s="103" t="s">
        <v>617</v>
      </c>
      <c r="C2" s="4" t="s">
        <v>616</v>
      </c>
      <c r="D2" s="4" t="s">
        <v>12</v>
      </c>
      <c r="E2" s="103" t="s">
        <v>617</v>
      </c>
      <c r="F2" s="4" t="s">
        <v>616</v>
      </c>
      <c r="G2" s="4" t="s">
        <v>12</v>
      </c>
      <c r="H2" s="103" t="s">
        <v>617</v>
      </c>
      <c r="I2" s="4" t="s">
        <v>616</v>
      </c>
    </row>
    <row r="3" spans="1:9" x14ac:dyDescent="0.2">
      <c r="A3" s="97">
        <v>220500</v>
      </c>
      <c r="B3" s="97">
        <v>5100</v>
      </c>
      <c r="C3" s="97">
        <v>16500</v>
      </c>
      <c r="D3" s="97">
        <v>375000</v>
      </c>
      <c r="E3" s="97">
        <v>90000</v>
      </c>
      <c r="F3" s="97">
        <v>405000</v>
      </c>
      <c r="G3" s="97">
        <v>336000</v>
      </c>
      <c r="H3" s="97">
        <v>24000</v>
      </c>
      <c r="I3" s="97">
        <v>88000</v>
      </c>
    </row>
    <row r="4" spans="1:9" x14ac:dyDescent="0.2">
      <c r="A4" s="97">
        <v>64500</v>
      </c>
      <c r="B4" s="97">
        <v>1200</v>
      </c>
      <c r="C4" s="97">
        <v>78000</v>
      </c>
      <c r="D4" s="97">
        <v>155000</v>
      </c>
      <c r="E4" s="97">
        <v>5500</v>
      </c>
      <c r="F4" s="97">
        <v>110000</v>
      </c>
      <c r="G4" s="97">
        <v>56000</v>
      </c>
      <c r="H4" s="97">
        <v>50400</v>
      </c>
      <c r="I4" s="97">
        <v>192000</v>
      </c>
    </row>
    <row r="5" spans="1:9" x14ac:dyDescent="0.2">
      <c r="A5" s="97">
        <v>33000</v>
      </c>
      <c r="B5" s="97">
        <v>2700</v>
      </c>
      <c r="C5" s="97">
        <v>19500</v>
      </c>
      <c r="D5" s="97">
        <v>795000</v>
      </c>
      <c r="E5" s="97">
        <v>17000</v>
      </c>
      <c r="F5" s="97">
        <v>315000</v>
      </c>
      <c r="G5" s="97">
        <v>344000</v>
      </c>
      <c r="H5" s="97">
        <v>192000</v>
      </c>
      <c r="I5" s="97">
        <v>760000</v>
      </c>
    </row>
    <row r="6" spans="1:9" x14ac:dyDescent="0.2">
      <c r="A6" s="97">
        <v>18000</v>
      </c>
      <c r="B6" s="97">
        <v>6900</v>
      </c>
      <c r="C6" s="97">
        <v>42000</v>
      </c>
      <c r="D6" s="97">
        <v>30000</v>
      </c>
      <c r="E6" s="97">
        <v>31500</v>
      </c>
      <c r="F6" s="97">
        <v>360000</v>
      </c>
      <c r="G6" s="97">
        <v>192000</v>
      </c>
      <c r="H6" s="97">
        <v>480000</v>
      </c>
      <c r="I6" s="97">
        <v>88000</v>
      </c>
    </row>
    <row r="7" spans="1:9" x14ac:dyDescent="0.2">
      <c r="A7" s="97">
        <v>16500</v>
      </c>
      <c r="B7" s="97">
        <v>1050</v>
      </c>
      <c r="C7" s="97">
        <v>555000</v>
      </c>
      <c r="D7" s="97">
        <v>50000</v>
      </c>
      <c r="E7" s="97">
        <v>4000</v>
      </c>
      <c r="F7" s="97">
        <v>1200000</v>
      </c>
      <c r="G7" s="97">
        <v>200000</v>
      </c>
      <c r="H7" s="97">
        <v>800</v>
      </c>
      <c r="I7" s="97">
        <v>240000</v>
      </c>
    </row>
    <row r="8" spans="1:9" x14ac:dyDescent="0.2">
      <c r="A8" s="97">
        <v>600</v>
      </c>
      <c r="B8" s="97">
        <v>15000</v>
      </c>
      <c r="C8" s="97">
        <v>390000</v>
      </c>
      <c r="D8" s="97">
        <v>60000</v>
      </c>
      <c r="E8" s="97">
        <v>52500</v>
      </c>
      <c r="F8" s="97">
        <v>345000</v>
      </c>
      <c r="G8" s="97">
        <v>464000</v>
      </c>
      <c r="H8" s="97">
        <v>1120000</v>
      </c>
      <c r="I8" s="97">
        <v>11120000</v>
      </c>
    </row>
    <row r="9" spans="1:9" x14ac:dyDescent="0.2">
      <c r="A9" s="97">
        <v>66000</v>
      </c>
      <c r="B9" s="97">
        <v>90000</v>
      </c>
      <c r="C9" s="97">
        <v>105000</v>
      </c>
      <c r="D9" s="97">
        <v>40000</v>
      </c>
      <c r="E9" s="97">
        <v>51000</v>
      </c>
      <c r="F9" s="97">
        <v>150000</v>
      </c>
      <c r="G9" s="97">
        <v>320000</v>
      </c>
      <c r="H9" s="97">
        <v>2400000</v>
      </c>
      <c r="I9" s="97">
        <v>320000</v>
      </c>
    </row>
    <row r="10" spans="1:9" x14ac:dyDescent="0.2">
      <c r="A10" s="97">
        <v>264000</v>
      </c>
      <c r="B10" s="97">
        <v>42000</v>
      </c>
      <c r="C10" s="97">
        <v>51000</v>
      </c>
      <c r="D10" s="97">
        <v>750000</v>
      </c>
      <c r="E10" s="97">
        <v>63000</v>
      </c>
      <c r="F10" s="97">
        <v>180000</v>
      </c>
      <c r="G10" s="97">
        <v>64000</v>
      </c>
      <c r="H10" s="97">
        <v>224000</v>
      </c>
      <c r="I10" s="97">
        <v>2960000</v>
      </c>
    </row>
    <row r="11" spans="1:9" x14ac:dyDescent="0.2">
      <c r="A11" s="97">
        <v>190500</v>
      </c>
      <c r="B11" s="97">
        <v>24000</v>
      </c>
      <c r="C11" s="97">
        <v>21000</v>
      </c>
      <c r="D11" s="97">
        <v>100000</v>
      </c>
      <c r="E11" s="97">
        <v>226500</v>
      </c>
      <c r="F11" s="97">
        <v>250000</v>
      </c>
      <c r="G11" s="97">
        <v>872000</v>
      </c>
      <c r="H11" s="97">
        <v>3200000</v>
      </c>
      <c r="I11" s="97"/>
    </row>
    <row r="12" spans="1:9" x14ac:dyDescent="0.2">
      <c r="A12" s="97">
        <v>39000</v>
      </c>
      <c r="B12" s="97">
        <v>21000</v>
      </c>
      <c r="C12" s="97"/>
      <c r="D12" s="97">
        <v>15000</v>
      </c>
      <c r="E12" s="97">
        <v>37500</v>
      </c>
      <c r="F12" s="97"/>
      <c r="G12" s="97">
        <v>24000</v>
      </c>
      <c r="H12" s="97">
        <v>4000000</v>
      </c>
      <c r="I12" s="97"/>
    </row>
    <row r="14" spans="1:9" x14ac:dyDescent="0.2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x14ac:dyDescent="0.2">
      <c r="A15" s="125"/>
      <c r="B15" s="125"/>
      <c r="C15" s="125"/>
      <c r="D15" s="125"/>
      <c r="E15" s="125"/>
      <c r="F15" s="125"/>
      <c r="G15" s="125"/>
      <c r="H15" s="125"/>
      <c r="I15" s="125"/>
    </row>
    <row r="16" spans="1:9" x14ac:dyDescent="0.2">
      <c r="A16" s="125"/>
      <c r="B16" s="125"/>
      <c r="C16" s="125"/>
      <c r="D16" s="125"/>
      <c r="E16" s="125"/>
      <c r="F16" s="125"/>
      <c r="G16" s="125"/>
      <c r="H16" s="125"/>
      <c r="I16" s="125"/>
    </row>
    <row r="17" spans="1:9" x14ac:dyDescent="0.2">
      <c r="A17" s="125"/>
      <c r="B17" s="125"/>
      <c r="C17" s="125"/>
      <c r="D17" s="125"/>
      <c r="E17" s="125"/>
      <c r="F17" s="125"/>
      <c r="G17" s="125"/>
      <c r="H17" s="125"/>
      <c r="I17" s="125"/>
    </row>
    <row r="18" spans="1:9" x14ac:dyDescent="0.2">
      <c r="A18" s="125"/>
      <c r="B18" s="125"/>
      <c r="C18" s="125"/>
      <c r="D18" s="125"/>
      <c r="E18" s="125"/>
      <c r="F18" s="125"/>
      <c r="G18" s="125"/>
      <c r="H18" s="125"/>
      <c r="I18" s="125"/>
    </row>
    <row r="19" spans="1:9" x14ac:dyDescent="0.2">
      <c r="A19" s="125"/>
      <c r="B19" s="125"/>
      <c r="C19" s="125"/>
      <c r="D19" s="125"/>
      <c r="E19" s="125"/>
      <c r="F19" s="125"/>
      <c r="G19" s="125"/>
      <c r="H19" s="125"/>
      <c r="I19" s="125"/>
    </row>
    <row r="20" spans="1:9" x14ac:dyDescent="0.2">
      <c r="A20" s="125"/>
      <c r="B20" s="125"/>
      <c r="C20" s="125"/>
      <c r="D20" s="125"/>
      <c r="E20" s="125"/>
      <c r="F20" s="125"/>
      <c r="G20" s="125"/>
      <c r="H20" s="125"/>
      <c r="I20" s="125"/>
    </row>
    <row r="21" spans="1:9" x14ac:dyDescent="0.2">
      <c r="A21" s="125"/>
      <c r="B21" s="125"/>
      <c r="C21" s="125"/>
      <c r="D21" s="125"/>
      <c r="E21" s="125"/>
      <c r="F21" s="125"/>
      <c r="G21" s="125"/>
      <c r="H21" s="125"/>
      <c r="I21" s="125"/>
    </row>
    <row r="22" spans="1:9" x14ac:dyDescent="0.2">
      <c r="A22" s="125"/>
      <c r="B22" s="125"/>
      <c r="C22" s="125"/>
      <c r="D22" s="125"/>
      <c r="E22" s="125"/>
      <c r="F22" s="125"/>
      <c r="G22" s="125"/>
      <c r="H22" s="125"/>
      <c r="I22" s="125"/>
    </row>
    <row r="23" spans="1:9" x14ac:dyDescent="0.2">
      <c r="A23" s="125"/>
      <c r="B23" s="125"/>
      <c r="C23" s="125"/>
      <c r="D23" s="125"/>
      <c r="E23" s="125"/>
      <c r="F23" s="125"/>
      <c r="G23" s="125"/>
      <c r="H23" s="125"/>
      <c r="I23" s="125"/>
    </row>
    <row r="24" spans="1:9" x14ac:dyDescent="0.2">
      <c r="A24" s="125"/>
      <c r="B24" s="125"/>
      <c r="C24" s="125"/>
      <c r="D24" s="125"/>
      <c r="E24" s="125"/>
      <c r="F24" s="125"/>
      <c r="G24" s="125"/>
      <c r="H24" s="125"/>
      <c r="I24" s="125"/>
    </row>
    <row r="25" spans="1:9" x14ac:dyDescent="0.2">
      <c r="A25" s="125"/>
      <c r="B25" s="125"/>
      <c r="C25" s="125"/>
      <c r="D25" s="125"/>
      <c r="E25" s="125"/>
      <c r="F25" s="125"/>
      <c r="G25" s="125"/>
      <c r="H25" s="125"/>
      <c r="I25" s="125"/>
    </row>
    <row r="26" spans="1:9" x14ac:dyDescent="0.2">
      <c r="A26" s="113"/>
      <c r="B26" s="113"/>
      <c r="C26" s="113"/>
      <c r="G26" s="113"/>
      <c r="H26" s="113"/>
      <c r="I26" s="113"/>
    </row>
    <row r="27" spans="1:9" x14ac:dyDescent="0.2">
      <c r="A27" s="113"/>
      <c r="B27" s="113"/>
      <c r="C27" s="113"/>
      <c r="G27" s="113"/>
      <c r="H27" s="113"/>
      <c r="I27" s="113"/>
    </row>
    <row r="28" spans="1:9" x14ac:dyDescent="0.2">
      <c r="A28" s="113"/>
      <c r="B28" s="113"/>
      <c r="C28" s="113"/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2429-1BC1-4361-9A66-C53051C95986}">
  <dimension ref="A2:AE41"/>
  <sheetViews>
    <sheetView zoomScale="80" zoomScaleNormal="80" workbookViewId="0">
      <selection activeCell="Q36" sqref="Q36"/>
    </sheetView>
  </sheetViews>
  <sheetFormatPr defaultRowHeight="15" x14ac:dyDescent="0.25"/>
  <cols>
    <col min="1" max="1" width="11.140625" customWidth="1"/>
  </cols>
  <sheetData>
    <row r="2" spans="1:31" x14ac:dyDescent="0.25">
      <c r="A2" s="15" t="s">
        <v>122</v>
      </c>
      <c r="B2" s="83" t="s">
        <v>12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  <c r="Q2" s="105" t="s">
        <v>604</v>
      </c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5"/>
    </row>
    <row r="3" spans="1:31" x14ac:dyDescent="0.25">
      <c r="A3" s="15" t="s">
        <v>43</v>
      </c>
      <c r="B3" s="63">
        <v>4962.1000000000004</v>
      </c>
      <c r="C3" s="64">
        <v>4687.72</v>
      </c>
      <c r="D3" s="64">
        <v>2123.33</v>
      </c>
      <c r="E3" s="64">
        <v>3772.47</v>
      </c>
      <c r="F3" s="64">
        <v>687.73</v>
      </c>
      <c r="G3" s="64">
        <v>1507</v>
      </c>
      <c r="H3" s="64">
        <v>7398</v>
      </c>
      <c r="I3" s="64">
        <v>5160</v>
      </c>
      <c r="J3" s="64">
        <v>4658</v>
      </c>
      <c r="K3" s="64">
        <v>19944</v>
      </c>
      <c r="L3" s="64">
        <v>1612</v>
      </c>
      <c r="M3" s="64">
        <v>1528</v>
      </c>
      <c r="N3" s="64">
        <v>1548</v>
      </c>
      <c r="O3" s="64">
        <v>2740</v>
      </c>
      <c r="P3" s="65">
        <v>2534</v>
      </c>
      <c r="Q3" s="63">
        <v>5961.17</v>
      </c>
      <c r="R3" s="64">
        <v>14372.35</v>
      </c>
      <c r="S3" s="64">
        <v>5051.74</v>
      </c>
      <c r="T3" s="64">
        <v>4850.18</v>
      </c>
      <c r="U3" s="64">
        <v>3690.56</v>
      </c>
      <c r="V3" s="64">
        <v>6025</v>
      </c>
      <c r="W3" s="64">
        <v>3135</v>
      </c>
      <c r="X3" s="64">
        <v>12297</v>
      </c>
      <c r="Y3" s="64">
        <v>2654</v>
      </c>
      <c r="Z3" s="64">
        <v>7189</v>
      </c>
      <c r="AA3" s="64">
        <v>3454</v>
      </c>
      <c r="AB3" s="64">
        <v>5372</v>
      </c>
      <c r="AC3" s="64">
        <v>2494</v>
      </c>
      <c r="AD3" s="64">
        <v>3482</v>
      </c>
      <c r="AE3" s="65">
        <v>6282</v>
      </c>
    </row>
    <row r="4" spans="1:31" x14ac:dyDescent="0.25">
      <c r="A4" s="15" t="s">
        <v>422</v>
      </c>
      <c r="B4" s="63">
        <v>1525.7</v>
      </c>
      <c r="C4" s="64">
        <v>5720.6</v>
      </c>
      <c r="D4" s="64">
        <v>2175.33</v>
      </c>
      <c r="E4" s="64">
        <v>1874.3</v>
      </c>
      <c r="F4" s="64">
        <v>213.92</v>
      </c>
      <c r="G4" s="64">
        <v>6426</v>
      </c>
      <c r="H4" s="64">
        <v>15676</v>
      </c>
      <c r="I4" s="64">
        <v>13608</v>
      </c>
      <c r="J4" s="64">
        <v>13009</v>
      </c>
      <c r="K4" s="64">
        <v>72081</v>
      </c>
      <c r="L4" s="64">
        <v>490</v>
      </c>
      <c r="M4" s="64">
        <v>744</v>
      </c>
      <c r="N4" s="64">
        <v>652</v>
      </c>
      <c r="O4" s="64">
        <v>962</v>
      </c>
      <c r="P4" s="65">
        <v>1248</v>
      </c>
      <c r="Q4" s="63">
        <v>2924.87</v>
      </c>
      <c r="R4" s="64">
        <v>8302.2800000000007</v>
      </c>
      <c r="S4" s="64">
        <v>4362.8599999999997</v>
      </c>
      <c r="T4" s="64">
        <v>4159.6499999999996</v>
      </c>
      <c r="U4" s="64">
        <v>2460.37</v>
      </c>
      <c r="V4" s="64">
        <v>33436</v>
      </c>
      <c r="W4" s="64">
        <v>14222</v>
      </c>
      <c r="X4" s="64">
        <v>69204</v>
      </c>
      <c r="Y4" s="64">
        <v>10958</v>
      </c>
      <c r="Z4" s="64">
        <v>24823</v>
      </c>
      <c r="AA4" s="64">
        <v>3882</v>
      </c>
      <c r="AB4" s="64">
        <v>4346</v>
      </c>
      <c r="AC4" s="64">
        <v>2944</v>
      </c>
      <c r="AD4" s="64">
        <v>4788</v>
      </c>
      <c r="AE4" s="65">
        <v>10844</v>
      </c>
    </row>
    <row r="5" spans="1:31" x14ac:dyDescent="0.25">
      <c r="A5" s="15" t="s">
        <v>34</v>
      </c>
      <c r="B5" s="63">
        <v>1221.99</v>
      </c>
      <c r="C5" s="64">
        <v>1946.59</v>
      </c>
      <c r="D5" s="64">
        <v>1040</v>
      </c>
      <c r="E5" s="64">
        <v>922.82</v>
      </c>
      <c r="F5" s="64">
        <v>77.569999999999993</v>
      </c>
      <c r="G5" s="64">
        <v>4284</v>
      </c>
      <c r="H5" s="64">
        <v>13766</v>
      </c>
      <c r="I5" s="64">
        <v>7309</v>
      </c>
      <c r="J5" s="64">
        <v>4862</v>
      </c>
      <c r="K5" s="64">
        <v>28144</v>
      </c>
      <c r="L5" s="64">
        <v>462</v>
      </c>
      <c r="M5" s="64">
        <v>736</v>
      </c>
      <c r="N5" s="64">
        <v>534</v>
      </c>
      <c r="O5" s="64">
        <v>884</v>
      </c>
      <c r="P5" s="65">
        <v>976</v>
      </c>
      <c r="Q5" s="63">
        <v>1810.63</v>
      </c>
      <c r="R5" s="64">
        <v>3630.29</v>
      </c>
      <c r="S5" s="64">
        <v>1867.61</v>
      </c>
      <c r="T5" s="64">
        <v>2893.67</v>
      </c>
      <c r="U5" s="64">
        <v>2046.25</v>
      </c>
      <c r="V5" s="64">
        <v>26327</v>
      </c>
      <c r="W5" s="64">
        <v>8133</v>
      </c>
      <c r="X5" s="64">
        <v>69479</v>
      </c>
      <c r="Y5" s="64">
        <v>8152</v>
      </c>
      <c r="Z5" s="64">
        <v>43067</v>
      </c>
      <c r="AA5" s="64">
        <v>6140</v>
      </c>
      <c r="AB5" s="64">
        <v>5894</v>
      </c>
      <c r="AC5" s="64">
        <v>2888</v>
      </c>
      <c r="AD5" s="64">
        <v>3142</v>
      </c>
      <c r="AE5" s="65">
        <v>6766</v>
      </c>
    </row>
    <row r="6" spans="1:31" x14ac:dyDescent="0.25">
      <c r="A6" s="15" t="s">
        <v>35</v>
      </c>
      <c r="B6" s="63">
        <v>983.87</v>
      </c>
      <c r="C6" s="64">
        <v>830.28</v>
      </c>
      <c r="D6" s="64">
        <v>129.13</v>
      </c>
      <c r="E6" s="64">
        <v>244.73</v>
      </c>
      <c r="F6" s="64">
        <v>0</v>
      </c>
      <c r="G6" s="64">
        <v>96</v>
      </c>
      <c r="H6" s="64">
        <v>931</v>
      </c>
      <c r="I6" s="64">
        <v>600</v>
      </c>
      <c r="J6" s="64">
        <v>618</v>
      </c>
      <c r="K6" s="64">
        <v>2025</v>
      </c>
      <c r="L6" s="64">
        <v>544</v>
      </c>
      <c r="M6" s="64">
        <v>576</v>
      </c>
      <c r="N6" s="64">
        <v>302</v>
      </c>
      <c r="O6" s="64">
        <v>692</v>
      </c>
      <c r="P6" s="65">
        <v>1030</v>
      </c>
      <c r="Q6" s="63">
        <v>72.430000000000007</v>
      </c>
      <c r="R6" s="64">
        <v>513.02</v>
      </c>
      <c r="S6" s="64">
        <v>120.94</v>
      </c>
      <c r="T6" s="64">
        <v>215.38</v>
      </c>
      <c r="U6" s="64">
        <v>137.63</v>
      </c>
      <c r="V6" s="64">
        <v>837</v>
      </c>
      <c r="W6" s="64">
        <v>400</v>
      </c>
      <c r="X6" s="64">
        <v>910</v>
      </c>
      <c r="Y6" s="64">
        <v>202</v>
      </c>
      <c r="Z6" s="64">
        <v>488</v>
      </c>
      <c r="AA6" s="64">
        <v>1244</v>
      </c>
      <c r="AB6" s="64">
        <v>2220</v>
      </c>
      <c r="AC6" s="64">
        <v>794</v>
      </c>
      <c r="AD6" s="64">
        <v>1312</v>
      </c>
      <c r="AE6" s="65">
        <v>4018</v>
      </c>
    </row>
    <row r="7" spans="1:31" x14ac:dyDescent="0.25">
      <c r="A7" s="15" t="s">
        <v>45</v>
      </c>
      <c r="B7" s="66">
        <v>2937.3</v>
      </c>
      <c r="C7" s="67">
        <v>2721.3</v>
      </c>
      <c r="D7" s="67">
        <v>1256.7</v>
      </c>
      <c r="E7" s="67">
        <v>1301.3</v>
      </c>
      <c r="F7" s="67">
        <v>217.9</v>
      </c>
      <c r="G7" s="67">
        <v>625.4</v>
      </c>
      <c r="H7" s="67">
        <v>254.7</v>
      </c>
      <c r="I7" s="67">
        <v>2911.5</v>
      </c>
      <c r="J7" s="67">
        <v>2761</v>
      </c>
      <c r="K7" s="67">
        <v>1937.2</v>
      </c>
      <c r="L7" s="67">
        <v>327.8</v>
      </c>
      <c r="M7" s="67">
        <v>358.1</v>
      </c>
      <c r="N7" s="67">
        <v>8030.7</v>
      </c>
      <c r="O7" s="67">
        <v>2770.3</v>
      </c>
      <c r="P7" s="68">
        <v>4268.8</v>
      </c>
      <c r="Q7" s="66">
        <v>2339.9</v>
      </c>
      <c r="R7" s="67">
        <v>6383.4</v>
      </c>
      <c r="S7" s="67">
        <v>2158.5</v>
      </c>
      <c r="T7" s="67">
        <v>2877.2</v>
      </c>
      <c r="U7" s="67">
        <v>2314.1999999999998</v>
      </c>
      <c r="V7" s="67">
        <v>299.3</v>
      </c>
      <c r="W7" s="67">
        <v>3647.2</v>
      </c>
      <c r="X7" s="67">
        <v>2783.4</v>
      </c>
      <c r="Y7" s="67">
        <v>3262.2</v>
      </c>
      <c r="Z7" s="67">
        <v>1220</v>
      </c>
      <c r="AA7" s="67">
        <v>495.1</v>
      </c>
      <c r="AB7" s="67">
        <v>6068.9</v>
      </c>
      <c r="AC7" s="67">
        <v>5810.1</v>
      </c>
      <c r="AD7" s="67">
        <v>10033.4</v>
      </c>
      <c r="AE7" s="68">
        <v>2307.6</v>
      </c>
    </row>
    <row r="8" spans="1:31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x14ac:dyDescent="0.25">
      <c r="A9" s="15" t="s">
        <v>65</v>
      </c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  <c r="Q9" s="105" t="s">
        <v>604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</row>
    <row r="10" spans="1:31" x14ac:dyDescent="0.25">
      <c r="A10" s="15" t="s">
        <v>423</v>
      </c>
      <c r="B10" s="63">
        <v>832.72</v>
      </c>
      <c r="C10" s="64">
        <v>1459.95</v>
      </c>
      <c r="D10" s="64">
        <v>810.33</v>
      </c>
      <c r="E10" s="64">
        <v>1504.21</v>
      </c>
      <c r="F10" s="64">
        <v>259.89999999999998</v>
      </c>
      <c r="G10" s="64">
        <v>558</v>
      </c>
      <c r="H10" s="64">
        <v>579</v>
      </c>
      <c r="I10" s="64">
        <v>2201</v>
      </c>
      <c r="J10" s="64">
        <v>1966</v>
      </c>
      <c r="K10" s="64">
        <v>864</v>
      </c>
      <c r="L10" s="64">
        <v>94</v>
      </c>
      <c r="M10" s="64">
        <v>126</v>
      </c>
      <c r="N10" s="64">
        <v>122</v>
      </c>
      <c r="O10" s="64">
        <v>138</v>
      </c>
      <c r="P10" s="65">
        <v>188</v>
      </c>
      <c r="Q10" s="63">
        <v>0</v>
      </c>
      <c r="R10" s="64">
        <v>0</v>
      </c>
      <c r="S10" s="64">
        <v>14.24</v>
      </c>
      <c r="T10" s="64">
        <v>6.08</v>
      </c>
      <c r="U10" s="64">
        <v>4.63</v>
      </c>
      <c r="V10" s="64">
        <v>5</v>
      </c>
      <c r="W10" s="64">
        <v>8</v>
      </c>
      <c r="X10" s="64">
        <v>0</v>
      </c>
      <c r="Y10" s="64">
        <v>10</v>
      </c>
      <c r="Z10" s="64">
        <v>0</v>
      </c>
      <c r="AA10" s="64">
        <v>10</v>
      </c>
      <c r="AB10" s="64">
        <v>0</v>
      </c>
      <c r="AC10" s="64">
        <v>0</v>
      </c>
      <c r="AD10" s="64">
        <v>7</v>
      </c>
      <c r="AE10" s="65">
        <v>0</v>
      </c>
    </row>
    <row r="11" spans="1:31" x14ac:dyDescent="0.25">
      <c r="A11" s="15" t="s">
        <v>424</v>
      </c>
      <c r="B11" s="63">
        <v>49.91</v>
      </c>
      <c r="C11" s="64">
        <v>91.37</v>
      </c>
      <c r="D11" s="64">
        <v>117.87</v>
      </c>
      <c r="E11" s="64">
        <v>168.33</v>
      </c>
      <c r="F11" s="64">
        <v>50.38</v>
      </c>
      <c r="G11" s="64">
        <v>233</v>
      </c>
      <c r="H11" s="64">
        <v>79</v>
      </c>
      <c r="I11" s="64">
        <v>116</v>
      </c>
      <c r="J11" s="64">
        <v>246</v>
      </c>
      <c r="K11" s="64">
        <v>70</v>
      </c>
      <c r="L11" s="64">
        <v>56</v>
      </c>
      <c r="M11" s="64">
        <v>50</v>
      </c>
      <c r="N11" s="64">
        <v>84</v>
      </c>
      <c r="O11" s="64">
        <v>29</v>
      </c>
      <c r="P11" s="65">
        <v>46</v>
      </c>
      <c r="Q11" s="63">
        <v>25.07</v>
      </c>
      <c r="R11" s="64">
        <v>50.91</v>
      </c>
      <c r="S11" s="64">
        <v>29.09</v>
      </c>
      <c r="T11" s="64">
        <v>67.41</v>
      </c>
      <c r="U11" s="64">
        <v>13.4</v>
      </c>
      <c r="V11" s="64">
        <v>14</v>
      </c>
      <c r="W11" s="64">
        <v>19</v>
      </c>
      <c r="X11" s="64">
        <v>90</v>
      </c>
      <c r="Y11" s="64">
        <v>47</v>
      </c>
      <c r="Z11" s="64">
        <v>9</v>
      </c>
      <c r="AA11" s="64">
        <v>0</v>
      </c>
      <c r="AB11" s="64">
        <v>7</v>
      </c>
      <c r="AC11" s="64">
        <v>0</v>
      </c>
      <c r="AD11" s="64">
        <v>0</v>
      </c>
      <c r="AE11" s="65">
        <v>2</v>
      </c>
    </row>
    <row r="12" spans="1:31" x14ac:dyDescent="0.25">
      <c r="A12" s="15" t="s">
        <v>425</v>
      </c>
      <c r="B12" s="66">
        <v>211.03</v>
      </c>
      <c r="C12" s="67">
        <v>204.59</v>
      </c>
      <c r="D12" s="67">
        <v>195</v>
      </c>
      <c r="E12" s="67">
        <v>194.59</v>
      </c>
      <c r="F12" s="67">
        <v>15.59</v>
      </c>
      <c r="G12" s="67">
        <v>149</v>
      </c>
      <c r="H12" s="67">
        <v>196</v>
      </c>
      <c r="I12" s="67">
        <v>451</v>
      </c>
      <c r="J12" s="67">
        <v>665</v>
      </c>
      <c r="K12" s="67">
        <v>377</v>
      </c>
      <c r="L12" s="67">
        <v>19</v>
      </c>
      <c r="M12" s="67">
        <v>50</v>
      </c>
      <c r="N12" s="67">
        <v>48</v>
      </c>
      <c r="O12" s="67">
        <v>23</v>
      </c>
      <c r="P12" s="68">
        <v>75</v>
      </c>
      <c r="Q12" s="66">
        <v>64.069999999999993</v>
      </c>
      <c r="R12" s="67">
        <v>560.01</v>
      </c>
      <c r="S12" s="67">
        <v>191.35</v>
      </c>
      <c r="T12" s="67">
        <v>233.47</v>
      </c>
      <c r="U12" s="67">
        <v>68.209999999999994</v>
      </c>
      <c r="V12" s="67">
        <v>75</v>
      </c>
      <c r="W12" s="67">
        <v>19</v>
      </c>
      <c r="X12" s="67">
        <v>92</v>
      </c>
      <c r="Y12" s="67">
        <v>33</v>
      </c>
      <c r="Z12" s="67">
        <v>57</v>
      </c>
      <c r="AA12" s="67">
        <v>0</v>
      </c>
      <c r="AB12" s="67">
        <v>0</v>
      </c>
      <c r="AC12" s="67">
        <v>6</v>
      </c>
      <c r="AD12" s="67">
        <v>0</v>
      </c>
      <c r="AE12" s="68">
        <v>0</v>
      </c>
    </row>
    <row r="13" spans="1:31" x14ac:dyDescent="0.2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pans="1:31" x14ac:dyDescent="0.25">
      <c r="A14" s="15" t="s">
        <v>66</v>
      </c>
      <c r="B14" s="83" t="s">
        <v>12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5"/>
      <c r="Q14" s="105" t="s">
        <v>605</v>
      </c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5"/>
    </row>
    <row r="15" spans="1:31" x14ac:dyDescent="0.25">
      <c r="A15" s="15" t="s">
        <v>43</v>
      </c>
      <c r="B15" s="69">
        <v>2005</v>
      </c>
      <c r="C15" s="3">
        <v>1948</v>
      </c>
      <c r="D15" s="3">
        <v>4132</v>
      </c>
      <c r="E15" s="3">
        <v>9266</v>
      </c>
      <c r="F15" s="3">
        <v>2117</v>
      </c>
      <c r="G15" s="3">
        <v>810</v>
      </c>
      <c r="H15" s="3">
        <v>2335</v>
      </c>
      <c r="I15" s="3">
        <v>1794</v>
      </c>
      <c r="J15" s="3">
        <v>6720</v>
      </c>
      <c r="K15" s="3">
        <v>14233</v>
      </c>
      <c r="L15" s="3">
        <v>1443</v>
      </c>
      <c r="M15" s="3">
        <v>1091</v>
      </c>
      <c r="N15" s="3">
        <v>1424</v>
      </c>
      <c r="O15" s="3">
        <v>1678</v>
      </c>
      <c r="P15" s="60">
        <v>3486</v>
      </c>
      <c r="Q15" s="69">
        <v>2160</v>
      </c>
      <c r="R15" s="3">
        <v>3295</v>
      </c>
      <c r="S15" s="3">
        <v>3663</v>
      </c>
      <c r="T15" s="3">
        <v>1206</v>
      </c>
      <c r="U15" s="3">
        <v>793</v>
      </c>
      <c r="V15" s="3">
        <v>543</v>
      </c>
      <c r="W15" s="3">
        <v>324</v>
      </c>
      <c r="X15" s="3">
        <v>930</v>
      </c>
      <c r="Y15" s="3">
        <v>3824</v>
      </c>
      <c r="Z15" s="3">
        <v>2963</v>
      </c>
      <c r="AA15" s="3">
        <v>9132</v>
      </c>
      <c r="AB15" s="3">
        <v>6861</v>
      </c>
      <c r="AC15" s="3">
        <v>4433</v>
      </c>
      <c r="AD15" s="3">
        <v>2987</v>
      </c>
      <c r="AE15" s="60">
        <v>3434</v>
      </c>
    </row>
    <row r="16" spans="1:31" x14ac:dyDescent="0.25">
      <c r="A16" s="15" t="s">
        <v>422</v>
      </c>
      <c r="B16" s="69">
        <v>85305</v>
      </c>
      <c r="C16" s="3">
        <v>48838</v>
      </c>
      <c r="D16" s="3">
        <v>95493</v>
      </c>
      <c r="E16" s="3">
        <v>146107</v>
      </c>
      <c r="F16" s="3">
        <v>30065</v>
      </c>
      <c r="G16" s="3">
        <v>6047</v>
      </c>
      <c r="H16" s="3">
        <v>13823</v>
      </c>
      <c r="I16" s="3">
        <v>10021</v>
      </c>
      <c r="J16" s="3">
        <v>108885</v>
      </c>
      <c r="K16" s="3">
        <v>419253</v>
      </c>
      <c r="L16" s="3">
        <v>10906</v>
      </c>
      <c r="M16" s="3">
        <v>6212</v>
      </c>
      <c r="N16" s="3">
        <v>8073</v>
      </c>
      <c r="O16" s="3">
        <v>8689</v>
      </c>
      <c r="P16" s="60">
        <v>69206</v>
      </c>
      <c r="Q16" s="69">
        <v>55898</v>
      </c>
      <c r="R16" s="3">
        <v>91484</v>
      </c>
      <c r="S16" s="3">
        <v>46748</v>
      </c>
      <c r="T16" s="3">
        <v>25781</v>
      </c>
      <c r="U16" s="3">
        <v>26383</v>
      </c>
      <c r="V16" s="3">
        <v>7805</v>
      </c>
      <c r="W16" s="3">
        <v>4282</v>
      </c>
      <c r="X16" s="3">
        <v>13155</v>
      </c>
      <c r="Y16" s="3">
        <v>37307</v>
      </c>
      <c r="Z16" s="3">
        <v>21191</v>
      </c>
      <c r="AA16" s="3">
        <v>75038</v>
      </c>
      <c r="AB16" s="3">
        <v>36459</v>
      </c>
      <c r="AC16" s="3">
        <v>39702</v>
      </c>
      <c r="AD16" s="3">
        <v>30671</v>
      </c>
      <c r="AE16" s="60">
        <v>39232</v>
      </c>
    </row>
    <row r="17" spans="1:31" x14ac:dyDescent="0.25">
      <c r="A17" s="15" t="s">
        <v>34</v>
      </c>
      <c r="B17" s="69">
        <v>20842</v>
      </c>
      <c r="C17" s="3">
        <v>15415</v>
      </c>
      <c r="D17" s="3">
        <v>34672</v>
      </c>
      <c r="E17" s="3">
        <v>72929</v>
      </c>
      <c r="F17" s="3">
        <v>14317</v>
      </c>
      <c r="G17" s="3">
        <v>5764</v>
      </c>
      <c r="H17" s="3">
        <v>10355</v>
      </c>
      <c r="I17" s="3">
        <v>7139</v>
      </c>
      <c r="J17" s="3">
        <v>112529</v>
      </c>
      <c r="K17" s="3">
        <v>285374</v>
      </c>
      <c r="L17" s="3">
        <v>9877</v>
      </c>
      <c r="M17" s="3">
        <v>5745</v>
      </c>
      <c r="N17" s="3">
        <v>6721</v>
      </c>
      <c r="O17" s="3">
        <v>4512</v>
      </c>
      <c r="P17" s="60">
        <v>19890</v>
      </c>
      <c r="Q17" s="69">
        <v>27004</v>
      </c>
      <c r="R17" s="3">
        <v>32673</v>
      </c>
      <c r="S17" s="3">
        <v>15913</v>
      </c>
      <c r="T17" s="3">
        <v>13811</v>
      </c>
      <c r="U17" s="3">
        <v>12488</v>
      </c>
      <c r="V17" s="3">
        <v>5604</v>
      </c>
      <c r="W17" s="3">
        <v>3148</v>
      </c>
      <c r="X17" s="3">
        <v>13272</v>
      </c>
      <c r="Y17" s="3">
        <v>68202</v>
      </c>
      <c r="Z17" s="3">
        <v>28896</v>
      </c>
      <c r="AA17" s="3">
        <v>63644</v>
      </c>
      <c r="AB17" s="3">
        <v>31818</v>
      </c>
      <c r="AC17" s="3">
        <v>31122</v>
      </c>
      <c r="AD17" s="3">
        <v>25604</v>
      </c>
      <c r="AE17" s="60">
        <v>27423</v>
      </c>
    </row>
    <row r="18" spans="1:31" x14ac:dyDescent="0.25">
      <c r="A18" s="15" t="s">
        <v>35</v>
      </c>
      <c r="B18" s="70">
        <v>2916</v>
      </c>
      <c r="C18" s="71">
        <v>1310</v>
      </c>
      <c r="D18" s="71">
        <v>4984</v>
      </c>
      <c r="E18" s="71">
        <v>10964</v>
      </c>
      <c r="F18" s="71">
        <v>1289</v>
      </c>
      <c r="G18" s="71">
        <v>404</v>
      </c>
      <c r="H18" s="71">
        <v>849</v>
      </c>
      <c r="I18" s="71">
        <v>670</v>
      </c>
      <c r="J18" s="71">
        <v>5444</v>
      </c>
      <c r="K18" s="71">
        <v>4932</v>
      </c>
      <c r="L18" s="71">
        <v>198</v>
      </c>
      <c r="M18" s="71">
        <v>142</v>
      </c>
      <c r="N18" s="71">
        <v>225</v>
      </c>
      <c r="O18" s="71">
        <v>138</v>
      </c>
      <c r="P18" s="62">
        <v>215</v>
      </c>
      <c r="Q18" s="70">
        <v>2439</v>
      </c>
      <c r="R18" s="71">
        <v>5010</v>
      </c>
      <c r="S18" s="71">
        <v>2065</v>
      </c>
      <c r="T18" s="71">
        <v>1486</v>
      </c>
      <c r="U18" s="71">
        <v>1675</v>
      </c>
      <c r="V18" s="71">
        <v>1670</v>
      </c>
      <c r="W18" s="71">
        <v>933</v>
      </c>
      <c r="X18" s="71">
        <v>2083</v>
      </c>
      <c r="Y18" s="71">
        <v>6016</v>
      </c>
      <c r="Z18" s="71">
        <v>3371</v>
      </c>
      <c r="AA18" s="71">
        <v>3142</v>
      </c>
      <c r="AB18" s="71">
        <v>2338</v>
      </c>
      <c r="AC18" s="71">
        <v>2397</v>
      </c>
      <c r="AD18" s="71">
        <v>2247</v>
      </c>
      <c r="AE18" s="62">
        <v>2618</v>
      </c>
    </row>
    <row r="19" spans="1:3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pans="1:31" x14ac:dyDescent="0.25">
      <c r="A20" s="15" t="s">
        <v>67</v>
      </c>
      <c r="B20" s="83" t="s">
        <v>12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5"/>
      <c r="Q20" s="105" t="s">
        <v>604</v>
      </c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5"/>
    </row>
    <row r="21" spans="1:31" x14ac:dyDescent="0.25">
      <c r="A21" s="15" t="s">
        <v>43</v>
      </c>
      <c r="B21" s="69">
        <v>615</v>
      </c>
      <c r="C21" s="3">
        <v>282</v>
      </c>
      <c r="D21" s="3">
        <v>74</v>
      </c>
      <c r="E21" s="3">
        <v>1916</v>
      </c>
      <c r="F21" s="3">
        <v>692</v>
      </c>
      <c r="G21" s="3">
        <v>450</v>
      </c>
      <c r="H21" s="3">
        <v>1150</v>
      </c>
      <c r="I21" s="3">
        <v>805</v>
      </c>
      <c r="J21" s="3">
        <v>646</v>
      </c>
      <c r="K21" s="3">
        <v>579</v>
      </c>
      <c r="L21" s="3">
        <v>76</v>
      </c>
      <c r="M21" s="3">
        <v>84</v>
      </c>
      <c r="N21" s="3">
        <v>266</v>
      </c>
      <c r="O21" s="3">
        <v>91</v>
      </c>
      <c r="P21" s="60">
        <v>1234</v>
      </c>
      <c r="Q21" s="69">
        <v>722</v>
      </c>
      <c r="R21" s="3">
        <v>62</v>
      </c>
      <c r="S21" s="3">
        <v>476</v>
      </c>
      <c r="T21" s="3">
        <v>489</v>
      </c>
      <c r="U21" s="3">
        <v>106</v>
      </c>
      <c r="V21" s="3">
        <v>847</v>
      </c>
      <c r="W21" s="3">
        <v>1264</v>
      </c>
      <c r="X21" s="3">
        <v>562</v>
      </c>
      <c r="Y21" s="3">
        <v>323</v>
      </c>
      <c r="Z21" s="3">
        <v>846</v>
      </c>
      <c r="AA21" s="3">
        <v>172</v>
      </c>
      <c r="AB21" s="3">
        <v>140</v>
      </c>
      <c r="AC21" s="3">
        <v>411</v>
      </c>
      <c r="AD21" s="3">
        <v>52</v>
      </c>
      <c r="AE21" s="60">
        <v>273</v>
      </c>
    </row>
    <row r="22" spans="1:31" x14ac:dyDescent="0.25">
      <c r="A22" s="15" t="s">
        <v>422</v>
      </c>
      <c r="B22" s="69">
        <v>21819</v>
      </c>
      <c r="C22" s="3">
        <v>25902</v>
      </c>
      <c r="D22" s="3">
        <v>13563</v>
      </c>
      <c r="E22" s="3">
        <v>54281</v>
      </c>
      <c r="F22" s="3">
        <v>12116</v>
      </c>
      <c r="G22" s="3">
        <v>10822</v>
      </c>
      <c r="H22" s="3">
        <v>6128</v>
      </c>
      <c r="I22" s="3">
        <v>6597</v>
      </c>
      <c r="J22" s="3">
        <v>8817</v>
      </c>
      <c r="K22" s="3">
        <v>37557</v>
      </c>
      <c r="L22" s="3">
        <v>1049</v>
      </c>
      <c r="M22" s="3">
        <v>340</v>
      </c>
      <c r="N22" s="3">
        <v>7909</v>
      </c>
      <c r="O22" s="3">
        <v>19835</v>
      </c>
      <c r="P22" s="60">
        <v>12931</v>
      </c>
      <c r="Q22" s="69">
        <v>16559</v>
      </c>
      <c r="R22" s="3">
        <v>2667</v>
      </c>
      <c r="S22" s="3">
        <v>50165</v>
      </c>
      <c r="T22" s="3">
        <v>22175</v>
      </c>
      <c r="U22" s="3">
        <v>38011</v>
      </c>
      <c r="V22" s="3">
        <v>27344</v>
      </c>
      <c r="W22" s="3">
        <v>13410</v>
      </c>
      <c r="X22" s="3">
        <v>5391</v>
      </c>
      <c r="Y22" s="3">
        <v>6996</v>
      </c>
      <c r="Z22" s="3">
        <v>37476</v>
      </c>
      <c r="AA22" s="3">
        <v>2915</v>
      </c>
      <c r="AB22" s="3">
        <v>15015</v>
      </c>
      <c r="AC22" s="3">
        <v>3861</v>
      </c>
      <c r="AD22" s="3">
        <v>4809</v>
      </c>
      <c r="AE22" s="60">
        <v>13337</v>
      </c>
    </row>
    <row r="23" spans="1:31" x14ac:dyDescent="0.25">
      <c r="A23" s="15" t="s">
        <v>34</v>
      </c>
      <c r="B23" s="69">
        <v>11186</v>
      </c>
      <c r="C23" s="3">
        <v>12160</v>
      </c>
      <c r="D23" s="3">
        <v>8103</v>
      </c>
      <c r="E23" s="3">
        <v>34200</v>
      </c>
      <c r="F23" s="3">
        <v>7092</v>
      </c>
      <c r="G23" s="3">
        <v>4009</v>
      </c>
      <c r="H23" s="3">
        <v>5629</v>
      </c>
      <c r="I23" s="3">
        <v>5227</v>
      </c>
      <c r="J23" s="3">
        <v>5064</v>
      </c>
      <c r="K23" s="3">
        <v>8725</v>
      </c>
      <c r="L23" s="3">
        <v>514</v>
      </c>
      <c r="M23" s="3">
        <v>343</v>
      </c>
      <c r="N23" s="3">
        <v>4340</v>
      </c>
      <c r="O23" s="3">
        <v>6649</v>
      </c>
      <c r="P23" s="60">
        <v>10292</v>
      </c>
      <c r="Q23" s="69">
        <v>14581</v>
      </c>
      <c r="R23" s="3">
        <v>2171</v>
      </c>
      <c r="S23" s="3">
        <v>20066</v>
      </c>
      <c r="T23" s="3">
        <v>16871</v>
      </c>
      <c r="U23" s="3">
        <v>20418</v>
      </c>
      <c r="V23" s="3">
        <v>23422</v>
      </c>
      <c r="W23" s="3">
        <v>9711</v>
      </c>
      <c r="X23" s="3">
        <v>5256</v>
      </c>
      <c r="Y23" s="3">
        <v>5585</v>
      </c>
      <c r="Z23" s="3">
        <v>11586</v>
      </c>
      <c r="AA23" s="3">
        <v>1717</v>
      </c>
      <c r="AB23" s="3">
        <v>12040</v>
      </c>
      <c r="AC23" s="3">
        <v>2719</v>
      </c>
      <c r="AD23" s="3">
        <v>2231</v>
      </c>
      <c r="AE23" s="60">
        <v>10797</v>
      </c>
    </row>
    <row r="24" spans="1:31" x14ac:dyDescent="0.25">
      <c r="A24" s="15" t="s">
        <v>35</v>
      </c>
      <c r="B24" s="70">
        <v>860</v>
      </c>
      <c r="C24" s="71">
        <v>683</v>
      </c>
      <c r="D24" s="71">
        <v>301</v>
      </c>
      <c r="E24" s="71">
        <v>1632</v>
      </c>
      <c r="F24" s="71">
        <v>1383</v>
      </c>
      <c r="G24" s="71">
        <v>332</v>
      </c>
      <c r="H24" s="71">
        <v>630</v>
      </c>
      <c r="I24" s="71">
        <v>585</v>
      </c>
      <c r="J24" s="71">
        <v>372</v>
      </c>
      <c r="K24" s="71">
        <v>270</v>
      </c>
      <c r="L24" s="71">
        <v>205</v>
      </c>
      <c r="M24" s="71">
        <v>177</v>
      </c>
      <c r="N24" s="71">
        <v>1246</v>
      </c>
      <c r="O24" s="71">
        <v>795</v>
      </c>
      <c r="P24" s="62">
        <v>5113</v>
      </c>
      <c r="Q24" s="70">
        <v>4396</v>
      </c>
      <c r="R24" s="71">
        <v>78</v>
      </c>
      <c r="S24" s="71">
        <v>2014</v>
      </c>
      <c r="T24" s="71">
        <v>2272</v>
      </c>
      <c r="U24" s="71">
        <v>1030</v>
      </c>
      <c r="V24" s="71">
        <v>690</v>
      </c>
      <c r="W24" s="71">
        <v>688</v>
      </c>
      <c r="X24" s="71">
        <v>678</v>
      </c>
      <c r="Y24" s="71">
        <v>803</v>
      </c>
      <c r="Z24" s="71">
        <v>1302</v>
      </c>
      <c r="AA24" s="71">
        <v>432</v>
      </c>
      <c r="AB24" s="71">
        <v>738</v>
      </c>
      <c r="AC24" s="71">
        <v>2669</v>
      </c>
      <c r="AD24" s="71">
        <v>563</v>
      </c>
      <c r="AE24" s="62">
        <v>1485</v>
      </c>
    </row>
    <row r="26" spans="1:31" x14ac:dyDescent="0.25">
      <c r="A26" s="15" t="s">
        <v>36</v>
      </c>
      <c r="B26" s="58" t="s">
        <v>12</v>
      </c>
      <c r="C26" s="106" t="s">
        <v>604</v>
      </c>
    </row>
    <row r="27" spans="1:31" x14ac:dyDescent="0.25">
      <c r="B27" s="59">
        <v>18829</v>
      </c>
      <c r="C27" s="60">
        <v>30613</v>
      </c>
    </row>
    <row r="28" spans="1:31" x14ac:dyDescent="0.25">
      <c r="B28" s="59">
        <v>16639</v>
      </c>
      <c r="C28" s="60">
        <v>71861</v>
      </c>
    </row>
    <row r="29" spans="1:31" x14ac:dyDescent="0.25">
      <c r="B29" s="59">
        <v>25831</v>
      </c>
      <c r="C29" s="60">
        <v>46719</v>
      </c>
    </row>
    <row r="30" spans="1:31" x14ac:dyDescent="0.25">
      <c r="B30" s="59">
        <v>25757</v>
      </c>
      <c r="C30" s="60">
        <v>53934</v>
      </c>
    </row>
    <row r="31" spans="1:31" x14ac:dyDescent="0.25">
      <c r="B31" s="59">
        <v>7139</v>
      </c>
      <c r="C31" s="60">
        <v>47294</v>
      </c>
    </row>
    <row r="32" spans="1:31" x14ac:dyDescent="0.25">
      <c r="B32" s="59">
        <v>15349</v>
      </c>
      <c r="C32" s="60">
        <v>15710</v>
      </c>
    </row>
    <row r="33" spans="2:3" x14ac:dyDescent="0.25">
      <c r="B33" s="59">
        <v>20755</v>
      </c>
      <c r="C33" s="60">
        <v>10869</v>
      </c>
    </row>
    <row r="34" spans="2:3" x14ac:dyDescent="0.25">
      <c r="B34" s="59">
        <v>28193</v>
      </c>
      <c r="C34" s="60">
        <v>15833</v>
      </c>
    </row>
    <row r="35" spans="2:3" x14ac:dyDescent="0.25">
      <c r="B35" s="59">
        <v>21338</v>
      </c>
      <c r="C35" s="60">
        <v>16512</v>
      </c>
    </row>
    <row r="36" spans="2:3" x14ac:dyDescent="0.25">
      <c r="B36" s="59">
        <v>57135</v>
      </c>
      <c r="C36" s="60">
        <v>19573</v>
      </c>
    </row>
    <row r="37" spans="2:3" x14ac:dyDescent="0.25">
      <c r="B37" s="59">
        <v>4372</v>
      </c>
      <c r="C37" s="60">
        <v>6256</v>
      </c>
    </row>
    <row r="38" spans="2:3" x14ac:dyDescent="0.25">
      <c r="B38" s="59">
        <v>10582</v>
      </c>
      <c r="C38" s="60">
        <v>13801</v>
      </c>
    </row>
    <row r="39" spans="2:3" x14ac:dyDescent="0.25">
      <c r="B39" s="59">
        <v>8244</v>
      </c>
      <c r="C39" s="60">
        <v>16946</v>
      </c>
    </row>
    <row r="40" spans="2:3" x14ac:dyDescent="0.25">
      <c r="B40" s="59">
        <v>5584</v>
      </c>
      <c r="C40" s="60">
        <v>11484</v>
      </c>
    </row>
    <row r="41" spans="2:3" x14ac:dyDescent="0.25">
      <c r="B41" s="61">
        <v>6390</v>
      </c>
      <c r="C41" s="62">
        <v>5850</v>
      </c>
    </row>
  </sheetData>
  <mergeCells count="8">
    <mergeCell ref="B20:P20"/>
    <mergeCell ref="Q20:AE20"/>
    <mergeCell ref="B2:P2"/>
    <mergeCell ref="Q2:AE2"/>
    <mergeCell ref="B9:P9"/>
    <mergeCell ref="Q9:AE9"/>
    <mergeCell ref="B14:P14"/>
    <mergeCell ref="Q14:AE1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011E-4156-4C13-AFE0-9AEF7BBD1CC4}">
  <dimension ref="A1:O53"/>
  <sheetViews>
    <sheetView topLeftCell="A52" workbookViewId="0">
      <selection activeCell="S34" sqref="S34"/>
    </sheetView>
  </sheetViews>
  <sheetFormatPr defaultRowHeight="12.75" x14ac:dyDescent="0.2"/>
  <cols>
    <col min="1" max="1" width="9.140625" style="129"/>
    <col min="2" max="16384" width="9.140625" style="100"/>
  </cols>
  <sheetData>
    <row r="1" spans="1:15" x14ac:dyDescent="0.2">
      <c r="A1" s="129" t="s">
        <v>70</v>
      </c>
      <c r="B1" s="96" t="s">
        <v>43</v>
      </c>
      <c r="C1" s="96"/>
      <c r="D1" s="129"/>
      <c r="E1" s="96" t="s">
        <v>44</v>
      </c>
      <c r="F1" s="96"/>
      <c r="G1" s="129"/>
      <c r="H1" s="96" t="s">
        <v>34</v>
      </c>
      <c r="I1" s="96"/>
      <c r="J1" s="129"/>
      <c r="K1" s="96" t="s">
        <v>426</v>
      </c>
      <c r="L1" s="96"/>
      <c r="M1" s="129"/>
      <c r="N1" s="96" t="s">
        <v>427</v>
      </c>
      <c r="O1" s="96"/>
    </row>
    <row r="2" spans="1:15" x14ac:dyDescent="0.2">
      <c r="B2" s="4" t="s">
        <v>37</v>
      </c>
      <c r="C2" s="4" t="s">
        <v>41</v>
      </c>
      <c r="D2" s="4"/>
      <c r="E2" s="4" t="s">
        <v>37</v>
      </c>
      <c r="F2" s="4" t="s">
        <v>41</v>
      </c>
      <c r="G2" s="4"/>
      <c r="H2" s="4" t="s">
        <v>37</v>
      </c>
      <c r="I2" s="4" t="s">
        <v>41</v>
      </c>
      <c r="J2" s="4"/>
      <c r="K2" s="4" t="s">
        <v>37</v>
      </c>
      <c r="L2" s="4" t="s">
        <v>41</v>
      </c>
      <c r="M2" s="4"/>
      <c r="N2" s="4" t="s">
        <v>37</v>
      </c>
      <c r="O2" s="4" t="s">
        <v>41</v>
      </c>
    </row>
    <row r="3" spans="1:15" x14ac:dyDescent="0.2">
      <c r="B3" s="2">
        <v>35.5</v>
      </c>
      <c r="C3" s="2">
        <v>41.2</v>
      </c>
      <c r="D3" s="2"/>
      <c r="E3" s="2">
        <v>14.9</v>
      </c>
      <c r="F3" s="2">
        <v>1.75</v>
      </c>
      <c r="G3" s="2"/>
      <c r="H3" s="2">
        <v>4.6500000000000004</v>
      </c>
      <c r="I3" s="2">
        <v>1.89</v>
      </c>
      <c r="J3" s="2"/>
      <c r="K3" s="2">
        <v>3.2</v>
      </c>
      <c r="L3" s="2">
        <v>6.86</v>
      </c>
      <c r="M3" s="2"/>
      <c r="N3" s="2">
        <v>20</v>
      </c>
      <c r="O3" s="2">
        <v>49.6</v>
      </c>
    </row>
    <row r="4" spans="1:15" x14ac:dyDescent="0.2">
      <c r="B4" s="2">
        <v>40.4</v>
      </c>
      <c r="C4" s="2">
        <v>24.4</v>
      </c>
      <c r="D4" s="2"/>
      <c r="E4" s="2">
        <v>2.5</v>
      </c>
      <c r="F4" s="2">
        <v>20.6</v>
      </c>
      <c r="G4" s="2"/>
      <c r="H4" s="2">
        <v>1.83</v>
      </c>
      <c r="I4" s="2">
        <v>4.24</v>
      </c>
      <c r="J4" s="2"/>
      <c r="K4" s="2">
        <v>2.4</v>
      </c>
      <c r="L4" s="2">
        <v>14.5</v>
      </c>
      <c r="M4" s="2"/>
      <c r="N4" s="2">
        <v>29.7</v>
      </c>
      <c r="O4" s="2">
        <v>30.7</v>
      </c>
    </row>
    <row r="5" spans="1:15" x14ac:dyDescent="0.2">
      <c r="B5" s="2">
        <v>44.5</v>
      </c>
      <c r="C5" s="2">
        <v>38.200000000000003</v>
      </c>
      <c r="D5" s="2"/>
      <c r="E5" s="2">
        <v>2.48</v>
      </c>
      <c r="F5" s="2">
        <v>4.29</v>
      </c>
      <c r="G5" s="2"/>
      <c r="H5" s="2">
        <v>1.58</v>
      </c>
      <c r="I5" s="2">
        <v>1.51</v>
      </c>
      <c r="J5" s="2"/>
      <c r="K5" s="2">
        <v>2.44</v>
      </c>
      <c r="L5" s="2">
        <v>7.51</v>
      </c>
      <c r="M5" s="2"/>
      <c r="N5" s="2">
        <v>29.2</v>
      </c>
      <c r="O5" s="2">
        <v>40.9</v>
      </c>
    </row>
    <row r="6" spans="1:15" x14ac:dyDescent="0.2">
      <c r="B6" s="2">
        <v>53.8</v>
      </c>
      <c r="C6" s="2">
        <v>34.6</v>
      </c>
      <c r="D6" s="2"/>
      <c r="E6" s="2">
        <v>1.51</v>
      </c>
      <c r="F6" s="2">
        <v>13</v>
      </c>
      <c r="G6" s="2"/>
      <c r="H6" s="2">
        <v>0.69</v>
      </c>
      <c r="I6" s="2">
        <v>2.64</v>
      </c>
      <c r="J6" s="2"/>
      <c r="K6" s="2">
        <v>2.25</v>
      </c>
      <c r="L6" s="2">
        <v>5.14</v>
      </c>
      <c r="M6" s="2"/>
      <c r="N6" s="2">
        <v>37</v>
      </c>
      <c r="O6" s="2">
        <v>36.799999999999997</v>
      </c>
    </row>
    <row r="7" spans="1:15" x14ac:dyDescent="0.2">
      <c r="B7" s="2">
        <v>43.6</v>
      </c>
      <c r="C7" s="2">
        <v>40.9</v>
      </c>
      <c r="D7" s="2"/>
      <c r="E7" s="2">
        <v>0.86</v>
      </c>
      <c r="F7" s="2">
        <v>9.4</v>
      </c>
      <c r="G7" s="2"/>
      <c r="H7" s="2">
        <v>1.02</v>
      </c>
      <c r="I7" s="2">
        <v>2.0699999999999998</v>
      </c>
      <c r="J7" s="2"/>
      <c r="K7" s="2">
        <v>4.63</v>
      </c>
      <c r="L7" s="2">
        <v>4.13</v>
      </c>
      <c r="M7" s="2"/>
      <c r="N7" s="2">
        <v>35.5</v>
      </c>
      <c r="O7" s="2">
        <v>36</v>
      </c>
    </row>
    <row r="8" spans="1:15" x14ac:dyDescent="0.2">
      <c r="B8" s="2">
        <v>28.8</v>
      </c>
      <c r="C8" s="2">
        <v>31.4</v>
      </c>
      <c r="D8" s="2"/>
      <c r="E8" s="2">
        <v>20.5</v>
      </c>
      <c r="F8" s="2">
        <v>20.7</v>
      </c>
      <c r="G8" s="2"/>
      <c r="H8" s="2">
        <v>1.06</v>
      </c>
      <c r="I8" s="2">
        <v>1.58</v>
      </c>
      <c r="J8" s="2"/>
      <c r="K8" s="2">
        <v>4.79</v>
      </c>
      <c r="L8" s="2">
        <v>8.76</v>
      </c>
      <c r="M8" s="2"/>
      <c r="N8" s="2">
        <v>26</v>
      </c>
      <c r="O8" s="2">
        <v>39</v>
      </c>
    </row>
    <row r="9" spans="1:15" x14ac:dyDescent="0.2">
      <c r="B9" s="2">
        <v>6.56</v>
      </c>
      <c r="C9" s="2">
        <v>31.3</v>
      </c>
      <c r="D9" s="2"/>
      <c r="E9" s="2">
        <v>39.1</v>
      </c>
      <c r="F9" s="2">
        <v>1.01</v>
      </c>
      <c r="G9" s="2"/>
      <c r="H9" s="2">
        <v>24.6</v>
      </c>
      <c r="I9" s="2">
        <v>4.04</v>
      </c>
      <c r="J9" s="2"/>
      <c r="K9" s="2">
        <v>0.48</v>
      </c>
      <c r="L9" s="2">
        <v>0.51</v>
      </c>
      <c r="M9" s="2"/>
      <c r="N9" s="2">
        <v>7.13</v>
      </c>
      <c r="O9" s="2">
        <v>22.4</v>
      </c>
    </row>
    <row r="10" spans="1:15" x14ac:dyDescent="0.2">
      <c r="B10" s="2">
        <v>39.9</v>
      </c>
      <c r="C10" s="2">
        <v>22</v>
      </c>
      <c r="D10" s="2"/>
      <c r="E10" s="2">
        <v>18.899999999999999</v>
      </c>
      <c r="F10" s="2">
        <v>0.54</v>
      </c>
      <c r="G10" s="2"/>
      <c r="H10" s="2">
        <v>10.8</v>
      </c>
      <c r="I10" s="2">
        <v>0</v>
      </c>
      <c r="J10" s="2"/>
      <c r="K10" s="2">
        <v>0.35</v>
      </c>
      <c r="L10" s="2">
        <v>0</v>
      </c>
      <c r="M10" s="2"/>
      <c r="N10" s="2">
        <v>20.9</v>
      </c>
      <c r="O10" s="2">
        <v>17.899999999999999</v>
      </c>
    </row>
    <row r="11" spans="1:15" x14ac:dyDescent="0.2">
      <c r="B11" s="2">
        <v>37.700000000000003</v>
      </c>
      <c r="C11" s="2">
        <v>28.6</v>
      </c>
      <c r="D11" s="2"/>
      <c r="E11" s="2">
        <v>14</v>
      </c>
      <c r="F11" s="2">
        <v>1.65</v>
      </c>
      <c r="G11" s="2"/>
      <c r="H11" s="2">
        <v>5.14</v>
      </c>
      <c r="I11" s="2">
        <v>1.1000000000000001</v>
      </c>
      <c r="J11" s="2"/>
      <c r="K11" s="2">
        <v>0.22</v>
      </c>
      <c r="L11" s="2">
        <v>0.55000000000000004</v>
      </c>
      <c r="M11" s="2"/>
      <c r="N11" s="2">
        <v>16.600000000000001</v>
      </c>
      <c r="O11" s="2">
        <v>17.899999999999999</v>
      </c>
    </row>
    <row r="12" spans="1:15" x14ac:dyDescent="0.2">
      <c r="B12" s="2">
        <v>47.4</v>
      </c>
      <c r="C12" s="2">
        <v>36.200000000000003</v>
      </c>
      <c r="D12" s="2"/>
      <c r="E12" s="2">
        <v>4.43</v>
      </c>
      <c r="F12" s="2">
        <v>7.34</v>
      </c>
      <c r="G12" s="2"/>
      <c r="H12" s="2">
        <v>3.66</v>
      </c>
      <c r="I12" s="2">
        <v>6.22</v>
      </c>
      <c r="J12" s="2"/>
      <c r="K12" s="2">
        <v>0</v>
      </c>
      <c r="L12" s="2">
        <v>0.28000000000000003</v>
      </c>
      <c r="M12" s="2"/>
      <c r="N12" s="2">
        <v>27.9</v>
      </c>
      <c r="O12" s="2">
        <v>21</v>
      </c>
    </row>
    <row r="13" spans="1:15" x14ac:dyDescent="0.2">
      <c r="B13" s="2">
        <v>53.1</v>
      </c>
      <c r="C13" s="2">
        <v>22</v>
      </c>
      <c r="D13" s="2"/>
      <c r="E13" s="2">
        <v>4.68</v>
      </c>
      <c r="F13" s="2">
        <v>0.57999999999999996</v>
      </c>
      <c r="G13" s="2"/>
      <c r="H13" s="2">
        <v>3.39</v>
      </c>
      <c r="I13" s="2">
        <v>0.57999999999999996</v>
      </c>
      <c r="J13" s="2"/>
      <c r="K13" s="2">
        <v>0</v>
      </c>
      <c r="L13" s="2">
        <v>0</v>
      </c>
      <c r="M13" s="2"/>
      <c r="N13" s="2">
        <v>22</v>
      </c>
      <c r="O13" s="2">
        <v>25.7</v>
      </c>
    </row>
    <row r="14" spans="1:15" x14ac:dyDescent="0.2">
      <c r="B14" s="2"/>
      <c r="C14" s="2">
        <v>29.1</v>
      </c>
      <c r="D14" s="2"/>
      <c r="E14" s="2"/>
      <c r="F14" s="2">
        <v>24</v>
      </c>
      <c r="G14" s="2"/>
      <c r="H14" s="2"/>
      <c r="I14" s="2">
        <v>2.88</v>
      </c>
      <c r="J14" s="2"/>
      <c r="K14" s="2"/>
      <c r="L14" s="2">
        <v>0.19</v>
      </c>
      <c r="M14" s="2"/>
      <c r="N14" s="2"/>
      <c r="O14" s="2">
        <v>13.1</v>
      </c>
    </row>
    <row r="16" spans="1:15" x14ac:dyDescent="0.2">
      <c r="A16" s="129" t="s">
        <v>70</v>
      </c>
      <c r="B16" s="96" t="s">
        <v>56</v>
      </c>
      <c r="C16" s="96"/>
      <c r="D16" s="129"/>
      <c r="E16" s="96" t="s">
        <v>57</v>
      </c>
      <c r="F16" s="96"/>
      <c r="G16" s="129"/>
      <c r="H16" s="96" t="s">
        <v>145</v>
      </c>
      <c r="I16" s="96"/>
    </row>
    <row r="17" spans="1:15" x14ac:dyDescent="0.2">
      <c r="B17" s="2">
        <v>8.33</v>
      </c>
      <c r="C17" s="2">
        <v>8.6999999999999994E-2</v>
      </c>
      <c r="D17" s="2"/>
      <c r="E17" s="2">
        <v>0.62</v>
      </c>
      <c r="F17" s="2">
        <v>0.7</v>
      </c>
      <c r="G17" s="2"/>
      <c r="H17" s="2">
        <v>4.24</v>
      </c>
      <c r="I17" s="2">
        <v>2.62</v>
      </c>
      <c r="J17" s="2"/>
    </row>
    <row r="18" spans="1:15" x14ac:dyDescent="0.2">
      <c r="B18" s="2">
        <v>6.35</v>
      </c>
      <c r="C18" s="2">
        <v>6.8000000000000005E-2</v>
      </c>
      <c r="D18" s="2"/>
      <c r="E18" s="2">
        <v>1.1000000000000001</v>
      </c>
      <c r="F18" s="2">
        <v>1.76</v>
      </c>
      <c r="G18" s="2"/>
      <c r="H18" s="2">
        <v>12.3</v>
      </c>
      <c r="I18" s="2">
        <v>3.8</v>
      </c>
      <c r="J18" s="2"/>
    </row>
    <row r="19" spans="1:15" x14ac:dyDescent="0.2">
      <c r="B19" s="2">
        <v>10.7</v>
      </c>
      <c r="C19" s="2">
        <v>0.21</v>
      </c>
      <c r="D19" s="2"/>
      <c r="E19" s="2">
        <v>2.09</v>
      </c>
      <c r="F19" s="2">
        <v>2.4900000000000002</v>
      </c>
      <c r="G19" s="2"/>
      <c r="H19" s="2">
        <v>6.27</v>
      </c>
      <c r="I19" s="2">
        <v>8.24</v>
      </c>
      <c r="J19" s="2"/>
    </row>
    <row r="20" spans="1:15" x14ac:dyDescent="0.2">
      <c r="B20" s="2">
        <v>7.53</v>
      </c>
      <c r="C20" s="2">
        <v>0.2</v>
      </c>
      <c r="D20" s="2"/>
      <c r="E20" s="2">
        <v>1.48</v>
      </c>
      <c r="F20" s="2">
        <v>1.69</v>
      </c>
      <c r="G20" s="2"/>
      <c r="H20" s="2">
        <v>14.6</v>
      </c>
      <c r="I20" s="2">
        <v>10.6</v>
      </c>
      <c r="J20" s="2"/>
    </row>
    <row r="21" spans="1:15" x14ac:dyDescent="0.2">
      <c r="B21" s="2">
        <v>6.95</v>
      </c>
      <c r="C21" s="2">
        <v>7.5999999999999998E-2</v>
      </c>
      <c r="D21" s="2"/>
      <c r="E21" s="2">
        <v>1.86</v>
      </c>
      <c r="F21" s="2">
        <v>2.04</v>
      </c>
      <c r="G21" s="2"/>
      <c r="H21" s="2">
        <v>10.1</v>
      </c>
      <c r="I21" s="2">
        <v>11.4</v>
      </c>
      <c r="J21" s="2"/>
    </row>
    <row r="22" spans="1:15" x14ac:dyDescent="0.2">
      <c r="B22" s="2">
        <v>9.2100000000000009</v>
      </c>
      <c r="C22" s="2">
        <v>0.32</v>
      </c>
      <c r="D22" s="2"/>
      <c r="E22" s="2">
        <v>1.83</v>
      </c>
      <c r="F22" s="2">
        <v>1.64</v>
      </c>
      <c r="G22" s="2"/>
      <c r="H22" s="2">
        <v>3.1</v>
      </c>
      <c r="I22" s="2">
        <v>6.75</v>
      </c>
      <c r="J22" s="2"/>
    </row>
    <row r="23" spans="1:15" x14ac:dyDescent="0.2">
      <c r="B23" s="2">
        <v>1.72</v>
      </c>
      <c r="C23" s="2">
        <v>0.15</v>
      </c>
      <c r="D23" s="2"/>
      <c r="E23" s="2">
        <v>1.04</v>
      </c>
      <c r="F23" s="2">
        <v>1.19</v>
      </c>
      <c r="G23" s="2"/>
      <c r="H23" s="2">
        <v>3.07</v>
      </c>
      <c r="I23" s="2">
        <v>7.9</v>
      </c>
      <c r="J23" s="2"/>
    </row>
    <row r="24" spans="1:15" x14ac:dyDescent="0.2">
      <c r="B24" s="2">
        <v>8.59</v>
      </c>
      <c r="C24" s="2">
        <v>0</v>
      </c>
      <c r="D24" s="2"/>
      <c r="E24" s="2">
        <v>0.55000000000000004</v>
      </c>
      <c r="F24" s="2">
        <v>0.79</v>
      </c>
      <c r="G24" s="2"/>
      <c r="H24" s="2">
        <v>3.6</v>
      </c>
      <c r="I24" s="2">
        <v>12.3</v>
      </c>
      <c r="J24" s="2"/>
    </row>
    <row r="25" spans="1:15" x14ac:dyDescent="0.2">
      <c r="B25" s="2">
        <v>6.61</v>
      </c>
      <c r="C25" s="2">
        <v>0</v>
      </c>
      <c r="D25" s="2"/>
      <c r="E25" s="2">
        <v>1.81</v>
      </c>
      <c r="F25" s="2">
        <v>0.69</v>
      </c>
      <c r="G25" s="2"/>
      <c r="H25" s="2">
        <v>6</v>
      </c>
      <c r="I25" s="2">
        <v>3.73</v>
      </c>
      <c r="J25" s="2"/>
    </row>
    <row r="26" spans="1:15" x14ac:dyDescent="0.2">
      <c r="B26" s="2">
        <v>11.1</v>
      </c>
      <c r="C26" s="2">
        <v>3.3000000000000002E-2</v>
      </c>
      <c r="D26" s="2"/>
      <c r="E26" s="2">
        <v>0.44</v>
      </c>
      <c r="F26" s="2">
        <v>2.08</v>
      </c>
      <c r="G26" s="2"/>
      <c r="H26" s="2">
        <v>15.8</v>
      </c>
      <c r="I26" s="2">
        <v>7.08</v>
      </c>
      <c r="J26" s="2"/>
    </row>
    <row r="27" spans="1:15" x14ac:dyDescent="0.2">
      <c r="B27" s="2">
        <v>9.56</v>
      </c>
      <c r="C27" s="2">
        <v>6.9000000000000006E-2</v>
      </c>
      <c r="D27" s="2"/>
      <c r="E27" s="2">
        <v>0.64</v>
      </c>
      <c r="F27" s="2">
        <v>1.38</v>
      </c>
      <c r="G27" s="2"/>
      <c r="H27" s="2">
        <v>7.82</v>
      </c>
      <c r="I27" s="2">
        <v>8.18</v>
      </c>
      <c r="J27" s="2"/>
    </row>
    <row r="28" spans="1:15" x14ac:dyDescent="0.2">
      <c r="B28" s="2"/>
      <c r="C28" s="2">
        <v>0</v>
      </c>
      <c r="D28" s="2"/>
      <c r="E28" s="2"/>
      <c r="F28" s="2">
        <v>3.61</v>
      </c>
      <c r="G28" s="2"/>
      <c r="H28" s="2"/>
      <c r="I28" s="2">
        <v>10.8</v>
      </c>
      <c r="J28" s="2"/>
    </row>
    <row r="29" spans="1:15" x14ac:dyDescent="0.2">
      <c r="B29" s="2"/>
      <c r="C29" s="2"/>
      <c r="D29" s="2"/>
      <c r="E29" s="2"/>
      <c r="F29" s="2"/>
      <c r="G29" s="2"/>
      <c r="H29" s="2"/>
      <c r="I29" s="2"/>
      <c r="J29" s="2"/>
    </row>
    <row r="30" spans="1:15" x14ac:dyDescent="0.2">
      <c r="A30" s="129" t="s">
        <v>71</v>
      </c>
      <c r="B30" s="96" t="s">
        <v>43</v>
      </c>
      <c r="C30" s="96"/>
      <c r="D30" s="129"/>
      <c r="E30" s="96" t="s">
        <v>44</v>
      </c>
      <c r="F30" s="96"/>
      <c r="G30" s="129"/>
      <c r="H30" s="96" t="s">
        <v>34</v>
      </c>
      <c r="I30" s="96"/>
      <c r="J30" s="129"/>
      <c r="K30" s="96" t="s">
        <v>426</v>
      </c>
      <c r="L30" s="96"/>
      <c r="M30" s="129"/>
      <c r="N30" s="96" t="s">
        <v>427</v>
      </c>
      <c r="O30" s="96"/>
    </row>
    <row r="31" spans="1:15" x14ac:dyDescent="0.2">
      <c r="B31" s="2">
        <v>52</v>
      </c>
      <c r="C31" s="2">
        <v>30.3</v>
      </c>
      <c r="D31" s="2"/>
      <c r="E31" s="2">
        <v>1.02</v>
      </c>
      <c r="F31" s="2">
        <v>24.4</v>
      </c>
      <c r="G31" s="2"/>
      <c r="H31" s="2">
        <v>1.02</v>
      </c>
      <c r="I31" s="2">
        <v>7.2</v>
      </c>
      <c r="J31" s="2"/>
      <c r="K31" s="2">
        <v>0</v>
      </c>
      <c r="L31" s="2">
        <v>1.63</v>
      </c>
      <c r="M31" s="2"/>
      <c r="N31" s="2">
        <v>11.4</v>
      </c>
      <c r="O31" s="2">
        <v>20.399999999999999</v>
      </c>
    </row>
    <row r="32" spans="1:15" x14ac:dyDescent="0.2">
      <c r="B32" s="2">
        <v>57.4</v>
      </c>
      <c r="C32" s="2">
        <v>40.1</v>
      </c>
      <c r="D32" s="2"/>
      <c r="E32" s="2">
        <v>2.87</v>
      </c>
      <c r="F32" s="2">
        <v>8.7100000000000009</v>
      </c>
      <c r="G32" s="2"/>
      <c r="H32" s="2">
        <v>2.87</v>
      </c>
      <c r="I32" s="2">
        <v>4.4800000000000004</v>
      </c>
      <c r="J32" s="2"/>
      <c r="K32" s="2">
        <v>0.82</v>
      </c>
      <c r="L32" s="2">
        <v>1.28</v>
      </c>
      <c r="M32" s="2"/>
      <c r="N32" s="2">
        <v>15.9</v>
      </c>
      <c r="O32" s="2">
        <v>17.600000000000001</v>
      </c>
    </row>
    <row r="33" spans="1:15" x14ac:dyDescent="0.2">
      <c r="B33" s="2">
        <v>41.4</v>
      </c>
      <c r="C33" s="2">
        <v>41</v>
      </c>
      <c r="D33" s="2"/>
      <c r="E33" s="2">
        <v>3.68</v>
      </c>
      <c r="F33" s="2">
        <v>4.75</v>
      </c>
      <c r="G33" s="2"/>
      <c r="H33" s="2">
        <v>1.42</v>
      </c>
      <c r="I33" s="2">
        <v>1.83</v>
      </c>
      <c r="J33" s="2"/>
      <c r="K33" s="2">
        <v>0.56999999999999995</v>
      </c>
      <c r="L33" s="2">
        <v>0.37</v>
      </c>
      <c r="M33" s="2"/>
      <c r="N33" s="2">
        <v>18.7</v>
      </c>
      <c r="O33" s="2">
        <v>10.8</v>
      </c>
    </row>
    <row r="34" spans="1:15" x14ac:dyDescent="0.2">
      <c r="B34" s="2">
        <v>35.5</v>
      </c>
      <c r="C34" s="2">
        <v>27.6</v>
      </c>
      <c r="D34" s="2"/>
      <c r="E34" s="2">
        <v>3.1</v>
      </c>
      <c r="F34" s="2">
        <v>19.7</v>
      </c>
      <c r="G34" s="2"/>
      <c r="H34" s="2">
        <v>2.75</v>
      </c>
      <c r="I34" s="2">
        <v>7.89</v>
      </c>
      <c r="J34" s="2"/>
      <c r="K34" s="2">
        <v>1.38</v>
      </c>
      <c r="L34" s="2">
        <v>2.82</v>
      </c>
      <c r="M34" s="2"/>
      <c r="N34" s="2">
        <v>20.7</v>
      </c>
      <c r="O34" s="2">
        <v>12.8</v>
      </c>
    </row>
    <row r="35" spans="1:15" x14ac:dyDescent="0.2">
      <c r="B35" s="2">
        <v>36.1</v>
      </c>
      <c r="C35" s="2">
        <v>26.9</v>
      </c>
      <c r="D35" s="2"/>
      <c r="E35" s="2">
        <v>4.51</v>
      </c>
      <c r="F35" s="2">
        <v>8.1300000000000008</v>
      </c>
      <c r="G35" s="2"/>
      <c r="H35" s="2">
        <v>1.97</v>
      </c>
      <c r="I35" s="2">
        <v>2.2599999999999998</v>
      </c>
      <c r="J35" s="2"/>
      <c r="K35" s="2">
        <v>0.56000000000000005</v>
      </c>
      <c r="L35" s="2">
        <v>2.48</v>
      </c>
      <c r="M35" s="2"/>
      <c r="N35" s="2">
        <v>22.1</v>
      </c>
      <c r="O35" s="2">
        <v>21.8</v>
      </c>
    </row>
    <row r="36" spans="1:15" x14ac:dyDescent="0.2">
      <c r="B36" s="2">
        <v>40.200000000000003</v>
      </c>
      <c r="C36" s="2">
        <v>34.200000000000003</v>
      </c>
      <c r="D36" s="2"/>
      <c r="E36" s="2">
        <v>2.46</v>
      </c>
      <c r="F36" s="2">
        <v>9.2100000000000009</v>
      </c>
      <c r="G36" s="2"/>
      <c r="H36" s="2">
        <v>0.82</v>
      </c>
      <c r="I36" s="2">
        <v>6.58</v>
      </c>
      <c r="J36" s="2"/>
      <c r="K36" s="2">
        <v>0</v>
      </c>
      <c r="L36" s="2">
        <v>1.32</v>
      </c>
      <c r="M36" s="2"/>
      <c r="N36" s="2">
        <v>17.899999999999999</v>
      </c>
      <c r="O36" s="2">
        <v>19.7</v>
      </c>
    </row>
    <row r="37" spans="1:15" x14ac:dyDescent="0.2">
      <c r="B37" s="2">
        <v>41.1</v>
      </c>
      <c r="C37" s="2">
        <v>31.6</v>
      </c>
      <c r="D37" s="2"/>
      <c r="E37" s="2">
        <v>0</v>
      </c>
      <c r="F37" s="2">
        <v>5.26</v>
      </c>
      <c r="G37" s="2"/>
      <c r="H37" s="2">
        <v>0</v>
      </c>
      <c r="I37" s="2">
        <v>2.63</v>
      </c>
      <c r="J37" s="2"/>
      <c r="K37" s="2">
        <v>0</v>
      </c>
      <c r="L37" s="2">
        <v>1.05</v>
      </c>
      <c r="M37" s="2"/>
      <c r="N37" s="2">
        <v>19.7</v>
      </c>
      <c r="O37" s="2">
        <v>14.9</v>
      </c>
    </row>
    <row r="38" spans="1:15" x14ac:dyDescent="0.2">
      <c r="B38" s="2">
        <v>31.8</v>
      </c>
      <c r="C38" s="2">
        <v>44.3</v>
      </c>
      <c r="D38" s="2"/>
      <c r="E38" s="2">
        <v>4.55</v>
      </c>
      <c r="F38" s="2">
        <v>1.3</v>
      </c>
      <c r="G38" s="2"/>
      <c r="H38" s="2">
        <v>0.91</v>
      </c>
      <c r="I38" s="2">
        <v>0.43</v>
      </c>
      <c r="J38" s="2"/>
      <c r="K38" s="2">
        <v>0</v>
      </c>
      <c r="L38" s="2">
        <v>0.22</v>
      </c>
      <c r="M38" s="2"/>
      <c r="N38" s="2">
        <v>20</v>
      </c>
      <c r="O38" s="2">
        <v>15.4</v>
      </c>
    </row>
    <row r="39" spans="1:15" x14ac:dyDescent="0.2">
      <c r="B39" s="2">
        <v>48.9</v>
      </c>
      <c r="C39" s="2">
        <v>62.5</v>
      </c>
      <c r="D39" s="2"/>
      <c r="E39" s="2">
        <v>2.16</v>
      </c>
      <c r="F39" s="2">
        <v>1.74</v>
      </c>
      <c r="G39" s="2"/>
      <c r="H39" s="2">
        <v>0</v>
      </c>
      <c r="I39" s="2">
        <v>0.76</v>
      </c>
      <c r="J39" s="2"/>
      <c r="K39" s="2">
        <v>0.43</v>
      </c>
      <c r="L39" s="2">
        <v>0.22</v>
      </c>
      <c r="M39" s="2"/>
      <c r="N39" s="2">
        <v>18.600000000000001</v>
      </c>
      <c r="O39" s="2">
        <v>25.6</v>
      </c>
    </row>
    <row r="40" spans="1:15" x14ac:dyDescent="0.2">
      <c r="B40" s="2">
        <v>37.700000000000003</v>
      </c>
      <c r="C40" s="2">
        <v>40.1</v>
      </c>
      <c r="D40" s="2"/>
      <c r="E40" s="2">
        <v>1.42</v>
      </c>
      <c r="F40" s="2">
        <v>12.2</v>
      </c>
      <c r="G40" s="2"/>
      <c r="H40" s="2">
        <v>0</v>
      </c>
      <c r="I40" s="2">
        <v>3.23</v>
      </c>
      <c r="J40" s="2"/>
      <c r="K40" s="2">
        <v>0</v>
      </c>
      <c r="L40" s="2">
        <v>0.86</v>
      </c>
      <c r="M40" s="2"/>
      <c r="N40" s="2">
        <v>19.600000000000001</v>
      </c>
      <c r="O40" s="2">
        <v>18.8</v>
      </c>
    </row>
    <row r="43" spans="1:15" x14ac:dyDescent="0.2">
      <c r="A43" s="129" t="s">
        <v>71</v>
      </c>
      <c r="B43" s="96" t="s">
        <v>56</v>
      </c>
      <c r="C43" s="96"/>
      <c r="D43" s="129"/>
      <c r="E43" s="96" t="s">
        <v>57</v>
      </c>
      <c r="F43" s="96"/>
      <c r="G43" s="129"/>
      <c r="H43" s="96" t="s">
        <v>145</v>
      </c>
      <c r="I43" s="96"/>
    </row>
    <row r="44" spans="1:15" x14ac:dyDescent="0.2">
      <c r="B44" s="2">
        <v>13.9</v>
      </c>
      <c r="C44" s="2">
        <v>6.4000000000000001E-2</v>
      </c>
      <c r="D44" s="2"/>
      <c r="E44" s="2">
        <v>0</v>
      </c>
      <c r="F44" s="2">
        <v>3.89</v>
      </c>
      <c r="G44" s="2"/>
      <c r="H44" s="2">
        <v>0.06</v>
      </c>
      <c r="I44" s="2">
        <v>0.75</v>
      </c>
    </row>
    <row r="45" spans="1:15" x14ac:dyDescent="0.2">
      <c r="B45" s="2">
        <v>12.3</v>
      </c>
      <c r="C45" s="2">
        <v>0</v>
      </c>
      <c r="D45" s="2"/>
      <c r="E45" s="2">
        <v>0</v>
      </c>
      <c r="F45" s="2">
        <v>4.84</v>
      </c>
      <c r="G45" s="2"/>
      <c r="H45" s="2">
        <v>0.26</v>
      </c>
      <c r="I45" s="2">
        <v>0.6</v>
      </c>
    </row>
    <row r="46" spans="1:15" x14ac:dyDescent="0.2">
      <c r="B46" s="2">
        <v>19.7</v>
      </c>
      <c r="C46" s="2">
        <v>0</v>
      </c>
      <c r="D46" s="2"/>
      <c r="E46" s="2">
        <v>0.6</v>
      </c>
      <c r="F46" s="2">
        <v>3.7</v>
      </c>
      <c r="G46" s="2"/>
      <c r="H46" s="2">
        <v>1.77</v>
      </c>
      <c r="I46" s="2">
        <v>0.37</v>
      </c>
    </row>
    <row r="47" spans="1:15" x14ac:dyDescent="0.2">
      <c r="B47" s="2">
        <v>17.3</v>
      </c>
      <c r="C47" s="2">
        <v>0</v>
      </c>
      <c r="D47" s="2"/>
      <c r="E47" s="2">
        <v>1.05</v>
      </c>
      <c r="F47" s="2">
        <v>2.06</v>
      </c>
      <c r="G47" s="2"/>
      <c r="H47" s="2">
        <v>1.07</v>
      </c>
      <c r="I47" s="2">
        <v>0.73</v>
      </c>
    </row>
    <row r="48" spans="1:15" x14ac:dyDescent="0.2">
      <c r="B48" s="2">
        <v>13</v>
      </c>
      <c r="C48" s="2">
        <v>0</v>
      </c>
      <c r="D48" s="2"/>
      <c r="E48" s="2">
        <v>0.68</v>
      </c>
      <c r="F48" s="2">
        <v>2.48</v>
      </c>
      <c r="G48" s="2"/>
      <c r="H48" s="2">
        <v>1</v>
      </c>
      <c r="I48" s="2">
        <v>1.9</v>
      </c>
    </row>
    <row r="49" spans="2:9" x14ac:dyDescent="0.2">
      <c r="B49" s="2">
        <v>16.399999999999999</v>
      </c>
      <c r="C49" s="2">
        <v>0</v>
      </c>
      <c r="D49" s="2"/>
      <c r="E49" s="2">
        <v>0.6</v>
      </c>
      <c r="F49" s="2">
        <v>1.46</v>
      </c>
      <c r="G49" s="2"/>
      <c r="H49" s="2">
        <v>0.8</v>
      </c>
      <c r="I49" s="2">
        <v>0.31</v>
      </c>
    </row>
    <row r="50" spans="2:9" x14ac:dyDescent="0.2">
      <c r="B50" s="2">
        <v>5.76</v>
      </c>
      <c r="C50" s="2">
        <v>0.86</v>
      </c>
      <c r="D50" s="2"/>
      <c r="E50" s="2">
        <v>1.36</v>
      </c>
      <c r="F50" s="2">
        <v>3.71</v>
      </c>
      <c r="G50" s="2"/>
      <c r="H50" s="2">
        <v>3.78</v>
      </c>
      <c r="I50" s="2">
        <v>10.6</v>
      </c>
    </row>
    <row r="51" spans="2:9" x14ac:dyDescent="0.2">
      <c r="B51" s="2">
        <v>4.92</v>
      </c>
      <c r="C51" s="2">
        <v>0</v>
      </c>
      <c r="D51" s="2"/>
      <c r="E51" s="2">
        <v>0.88</v>
      </c>
      <c r="F51" s="2">
        <v>0.68</v>
      </c>
      <c r="G51" s="2"/>
      <c r="H51" s="2">
        <v>5.0999999999999996</v>
      </c>
      <c r="I51" s="2">
        <v>3.9</v>
      </c>
    </row>
    <row r="52" spans="2:9" x14ac:dyDescent="0.2">
      <c r="B52" s="2">
        <v>2.08</v>
      </c>
      <c r="C52" s="2">
        <v>0</v>
      </c>
      <c r="D52" s="2"/>
      <c r="E52" s="2">
        <v>0.95</v>
      </c>
      <c r="F52" s="2">
        <v>3.48</v>
      </c>
      <c r="G52" s="2"/>
      <c r="H52" s="2">
        <v>2.08</v>
      </c>
      <c r="I52" s="2">
        <v>12.1</v>
      </c>
    </row>
    <row r="53" spans="2:9" x14ac:dyDescent="0.2">
      <c r="B53" s="2">
        <v>3.44</v>
      </c>
      <c r="C53" s="2">
        <v>0.03</v>
      </c>
      <c r="D53" s="2"/>
      <c r="E53" s="2">
        <v>0.69</v>
      </c>
      <c r="F53" s="2">
        <v>2.5099999999999998</v>
      </c>
      <c r="G53" s="2"/>
      <c r="H53" s="2">
        <v>4.74</v>
      </c>
      <c r="I53" s="2">
        <v>16.3</v>
      </c>
    </row>
  </sheetData>
  <mergeCells count="16">
    <mergeCell ref="B43:C43"/>
    <mergeCell ref="E43:F43"/>
    <mergeCell ref="H43:I43"/>
    <mergeCell ref="B30:C30"/>
    <mergeCell ref="E30:F30"/>
    <mergeCell ref="H30:I30"/>
    <mergeCell ref="K30:L30"/>
    <mergeCell ref="N30:O30"/>
    <mergeCell ref="K1:L1"/>
    <mergeCell ref="N1:O1"/>
    <mergeCell ref="B16:C16"/>
    <mergeCell ref="E16:F16"/>
    <mergeCell ref="H16:I16"/>
    <mergeCell ref="B1:C1"/>
    <mergeCell ref="E1:F1"/>
    <mergeCell ref="H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7580-7727-467A-9B04-A0E5609A1A72}">
  <dimension ref="A1:S57"/>
  <sheetViews>
    <sheetView topLeftCell="A37" workbookViewId="0">
      <selection activeCell="O17" sqref="O17"/>
    </sheetView>
  </sheetViews>
  <sheetFormatPr defaultRowHeight="12.75" x14ac:dyDescent="0.2"/>
  <cols>
    <col min="1" max="16384" width="9.140625" style="100"/>
  </cols>
  <sheetData>
    <row r="1" spans="1:19" x14ac:dyDescent="0.2">
      <c r="A1" s="129" t="s">
        <v>70</v>
      </c>
      <c r="B1" s="96" t="s">
        <v>43</v>
      </c>
      <c r="C1" s="96"/>
      <c r="D1" s="129"/>
      <c r="E1" s="96" t="s">
        <v>44</v>
      </c>
      <c r="F1" s="96"/>
      <c r="G1" s="129"/>
      <c r="H1" s="96" t="s">
        <v>34</v>
      </c>
      <c r="I1" s="96"/>
      <c r="J1" s="129"/>
      <c r="K1" s="96" t="s">
        <v>426</v>
      </c>
      <c r="L1" s="96"/>
      <c r="M1" s="129"/>
      <c r="N1" s="96" t="s">
        <v>427</v>
      </c>
      <c r="O1" s="96"/>
    </row>
    <row r="2" spans="1:19" x14ac:dyDescent="0.2">
      <c r="A2" s="129"/>
      <c r="B2" s="4" t="s">
        <v>37</v>
      </c>
      <c r="C2" s="4" t="s">
        <v>41</v>
      </c>
      <c r="D2" s="4"/>
      <c r="E2" s="4" t="s">
        <v>37</v>
      </c>
      <c r="F2" s="4" t="s">
        <v>41</v>
      </c>
      <c r="G2" s="4"/>
      <c r="H2" s="4" t="s">
        <v>37</v>
      </c>
      <c r="I2" s="4" t="s">
        <v>41</v>
      </c>
      <c r="J2" s="4"/>
      <c r="K2" s="4" t="s">
        <v>37</v>
      </c>
      <c r="L2" s="4" t="s">
        <v>41</v>
      </c>
      <c r="M2" s="4"/>
      <c r="N2" s="4" t="s">
        <v>37</v>
      </c>
      <c r="O2" s="4" t="s">
        <v>41</v>
      </c>
    </row>
    <row r="3" spans="1:19" x14ac:dyDescent="0.2">
      <c r="B3" s="2">
        <v>51</v>
      </c>
      <c r="C3" s="2">
        <v>60.3</v>
      </c>
      <c r="D3" s="2"/>
      <c r="E3" s="2">
        <v>3.86</v>
      </c>
      <c r="F3" s="2">
        <v>5.7</v>
      </c>
      <c r="G3" s="2"/>
      <c r="H3" s="2">
        <v>5.0599999999999996</v>
      </c>
      <c r="I3" s="2">
        <v>1.27</v>
      </c>
      <c r="J3" s="2"/>
      <c r="K3" s="2">
        <v>0</v>
      </c>
      <c r="L3" s="2">
        <v>0.21</v>
      </c>
      <c r="M3" s="2"/>
      <c r="N3" s="2">
        <v>35.5</v>
      </c>
      <c r="O3" s="2">
        <v>31.8</v>
      </c>
      <c r="R3" s="2"/>
      <c r="S3" s="2"/>
    </row>
    <row r="4" spans="1:19" x14ac:dyDescent="0.2">
      <c r="B4" s="2">
        <v>55.4</v>
      </c>
      <c r="C4" s="2">
        <v>56.9</v>
      </c>
      <c r="D4" s="2"/>
      <c r="E4" s="2">
        <v>13.2</v>
      </c>
      <c r="F4" s="2">
        <v>5.24</v>
      </c>
      <c r="G4" s="2"/>
      <c r="H4" s="2">
        <v>3.04</v>
      </c>
      <c r="I4" s="2">
        <v>2.0499999999999998</v>
      </c>
      <c r="J4" s="2"/>
      <c r="K4" s="2">
        <v>0.46</v>
      </c>
      <c r="L4" s="2">
        <v>0</v>
      </c>
      <c r="M4" s="2"/>
      <c r="N4" s="2">
        <v>23.9</v>
      </c>
      <c r="O4" s="2">
        <v>37.4</v>
      </c>
      <c r="R4" s="2"/>
      <c r="S4" s="2"/>
    </row>
    <row r="5" spans="1:19" x14ac:dyDescent="0.2">
      <c r="B5" s="2">
        <v>52.3</v>
      </c>
      <c r="C5" s="2">
        <v>57.5</v>
      </c>
      <c r="D5" s="2"/>
      <c r="E5" s="2">
        <v>3.41</v>
      </c>
      <c r="F5" s="2">
        <v>1.88</v>
      </c>
      <c r="G5" s="2"/>
      <c r="H5" s="2">
        <v>2.27</v>
      </c>
      <c r="I5" s="2">
        <v>0.75</v>
      </c>
      <c r="J5" s="2"/>
      <c r="K5" s="2">
        <v>0.38</v>
      </c>
      <c r="L5" s="2">
        <v>0.38</v>
      </c>
      <c r="M5" s="2"/>
      <c r="N5" s="2">
        <v>28.8</v>
      </c>
      <c r="O5" s="2">
        <v>46.6</v>
      </c>
      <c r="R5" s="2"/>
      <c r="S5" s="2"/>
    </row>
    <row r="6" spans="1:19" x14ac:dyDescent="0.2">
      <c r="B6" s="2">
        <v>45.7</v>
      </c>
      <c r="C6" s="2">
        <v>50</v>
      </c>
      <c r="D6" s="2"/>
      <c r="E6" s="2">
        <v>7.05</v>
      </c>
      <c r="F6" s="2">
        <v>6.36</v>
      </c>
      <c r="G6" s="2"/>
      <c r="H6" s="2">
        <v>1.07</v>
      </c>
      <c r="I6" s="2">
        <v>1.26</v>
      </c>
      <c r="J6" s="2"/>
      <c r="K6" s="2">
        <v>0.64</v>
      </c>
      <c r="L6" s="2">
        <v>0.25</v>
      </c>
      <c r="M6" s="2"/>
      <c r="N6" s="2">
        <v>17.7</v>
      </c>
      <c r="O6" s="2">
        <v>30.8</v>
      </c>
      <c r="R6" s="2"/>
      <c r="S6" s="2"/>
    </row>
    <row r="7" spans="1:19" x14ac:dyDescent="0.2">
      <c r="B7" s="2">
        <v>63.1</v>
      </c>
      <c r="C7" s="2">
        <v>40.9</v>
      </c>
      <c r="D7" s="2"/>
      <c r="E7" s="2">
        <v>6.51</v>
      </c>
      <c r="F7" s="2">
        <v>6.56</v>
      </c>
      <c r="G7" s="2"/>
      <c r="H7" s="2">
        <v>1.9</v>
      </c>
      <c r="I7" s="2">
        <v>1.68</v>
      </c>
      <c r="J7" s="2"/>
      <c r="K7" s="2">
        <v>0.33</v>
      </c>
      <c r="L7" s="2">
        <v>0.15</v>
      </c>
      <c r="M7" s="2"/>
      <c r="N7" s="2">
        <v>27.9</v>
      </c>
      <c r="O7" s="2">
        <v>28.2</v>
      </c>
      <c r="R7" s="2"/>
      <c r="S7" s="2"/>
    </row>
    <row r="8" spans="1:19" x14ac:dyDescent="0.2">
      <c r="B8" s="2">
        <v>35.9</v>
      </c>
      <c r="C8" s="2">
        <v>39.6</v>
      </c>
      <c r="D8" s="2"/>
      <c r="E8" s="2">
        <v>22.1</v>
      </c>
      <c r="F8" s="2">
        <v>1.45</v>
      </c>
      <c r="G8" s="2"/>
      <c r="H8" s="2">
        <v>7.23</v>
      </c>
      <c r="I8" s="2">
        <v>1.0900000000000001</v>
      </c>
      <c r="J8" s="2"/>
      <c r="K8" s="2">
        <v>0.31</v>
      </c>
      <c r="L8" s="2">
        <v>0</v>
      </c>
      <c r="M8" s="2"/>
      <c r="N8" s="2">
        <v>24.5</v>
      </c>
      <c r="O8" s="2">
        <v>20.399999999999999</v>
      </c>
      <c r="R8" s="2"/>
      <c r="S8" s="2"/>
    </row>
    <row r="9" spans="1:19" x14ac:dyDescent="0.2">
      <c r="B9" s="2">
        <v>52.2</v>
      </c>
      <c r="C9" s="2">
        <v>49</v>
      </c>
      <c r="D9" s="2"/>
      <c r="E9" s="2">
        <v>6.88</v>
      </c>
      <c r="F9" s="2">
        <v>6.54</v>
      </c>
      <c r="G9" s="2"/>
      <c r="H9" s="2">
        <v>2.66</v>
      </c>
      <c r="I9" s="2">
        <v>1.9</v>
      </c>
      <c r="J9" s="2"/>
      <c r="K9" s="2">
        <v>0.13</v>
      </c>
      <c r="L9" s="2">
        <v>0.5</v>
      </c>
      <c r="M9" s="2"/>
      <c r="N9" s="2">
        <v>29.3</v>
      </c>
      <c r="O9" s="2">
        <v>22.6</v>
      </c>
      <c r="R9" s="2"/>
      <c r="S9" s="2"/>
    </row>
    <row r="10" spans="1:19" x14ac:dyDescent="0.2">
      <c r="B10" s="2">
        <v>45.8</v>
      </c>
      <c r="C10" s="2">
        <v>41.1</v>
      </c>
      <c r="D10" s="2"/>
      <c r="E10" s="2">
        <v>12.2</v>
      </c>
      <c r="F10" s="2">
        <v>5.05</v>
      </c>
      <c r="G10" s="2"/>
      <c r="H10" s="2">
        <v>3.42</v>
      </c>
      <c r="I10" s="2">
        <v>0.84</v>
      </c>
      <c r="J10" s="2"/>
      <c r="K10" s="2">
        <v>0.23</v>
      </c>
      <c r="L10" s="2">
        <v>0.6</v>
      </c>
      <c r="M10" s="2"/>
      <c r="N10" s="2">
        <v>18.2</v>
      </c>
      <c r="O10" s="2">
        <v>23.7</v>
      </c>
      <c r="R10" s="2"/>
      <c r="S10" s="2"/>
    </row>
    <row r="11" spans="1:19" x14ac:dyDescent="0.2">
      <c r="B11" s="2">
        <v>51.9</v>
      </c>
      <c r="C11" s="2">
        <v>35.9</v>
      </c>
      <c r="D11" s="2"/>
      <c r="E11" s="2">
        <v>6.31</v>
      </c>
      <c r="F11" s="2">
        <v>4.2699999999999996</v>
      </c>
      <c r="G11" s="2"/>
      <c r="H11" s="2">
        <v>2.54</v>
      </c>
      <c r="I11" s="2">
        <v>1.99</v>
      </c>
      <c r="J11" s="2"/>
      <c r="K11" s="2">
        <v>0.1</v>
      </c>
      <c r="L11" s="2">
        <v>0.28000000000000003</v>
      </c>
      <c r="M11" s="2"/>
      <c r="N11" s="2">
        <v>19.899999999999999</v>
      </c>
      <c r="O11" s="2">
        <v>23.4</v>
      </c>
      <c r="R11" s="2"/>
      <c r="S11" s="2"/>
    </row>
    <row r="12" spans="1:19" x14ac:dyDescent="0.2">
      <c r="B12" s="2">
        <v>32.4</v>
      </c>
      <c r="C12" s="2">
        <v>34.799999999999997</v>
      </c>
      <c r="D12" s="2"/>
      <c r="E12" s="2">
        <v>2.73</v>
      </c>
      <c r="F12" s="2">
        <v>7.81</v>
      </c>
      <c r="G12" s="2"/>
      <c r="H12" s="2">
        <v>1.82</v>
      </c>
      <c r="I12" s="2">
        <v>2.7</v>
      </c>
      <c r="J12" s="2"/>
      <c r="K12" s="2">
        <v>0.3</v>
      </c>
      <c r="L12" s="2">
        <v>9.6000000000000002E-2</v>
      </c>
      <c r="M12" s="2"/>
      <c r="N12" s="2">
        <v>14.5</v>
      </c>
      <c r="O12" s="2">
        <v>19.5</v>
      </c>
      <c r="R12" s="2"/>
      <c r="S12" s="2"/>
    </row>
    <row r="13" spans="1:19" x14ac:dyDescent="0.2">
      <c r="B13" s="2">
        <v>30.4</v>
      </c>
      <c r="D13" s="2"/>
      <c r="E13" s="2">
        <v>3.49</v>
      </c>
      <c r="G13" s="2"/>
      <c r="H13" s="2">
        <v>0.63</v>
      </c>
      <c r="J13" s="2"/>
      <c r="K13" s="2">
        <v>0.16</v>
      </c>
      <c r="M13" s="2"/>
      <c r="N13" s="2">
        <v>16.399999999999999</v>
      </c>
    </row>
    <row r="14" spans="1:19" x14ac:dyDescent="0.2">
      <c r="B14" s="2">
        <v>39</v>
      </c>
      <c r="C14" s="2"/>
      <c r="D14" s="2"/>
      <c r="E14" s="2">
        <v>5.08</v>
      </c>
      <c r="F14" s="2"/>
      <c r="G14" s="2"/>
      <c r="H14" s="2">
        <v>0.63</v>
      </c>
      <c r="I14" s="2"/>
      <c r="J14" s="2"/>
      <c r="K14" s="2">
        <v>0.32</v>
      </c>
      <c r="L14" s="2"/>
      <c r="M14" s="2"/>
      <c r="N14" s="2">
        <v>14.7</v>
      </c>
      <c r="O14" s="2"/>
    </row>
    <row r="16" spans="1:19" x14ac:dyDescent="0.2">
      <c r="A16" s="129" t="s">
        <v>70</v>
      </c>
      <c r="B16" s="96" t="s">
        <v>56</v>
      </c>
      <c r="C16" s="96"/>
      <c r="D16" s="129"/>
      <c r="E16" s="96" t="s">
        <v>57</v>
      </c>
      <c r="F16" s="96"/>
      <c r="G16" s="129"/>
      <c r="H16" s="96" t="s">
        <v>145</v>
      </c>
      <c r="I16" s="96"/>
    </row>
    <row r="17" spans="1:15" x14ac:dyDescent="0.2">
      <c r="B17" s="2">
        <v>9.11</v>
      </c>
      <c r="C17" s="2">
        <v>7.04</v>
      </c>
      <c r="D17" s="2"/>
      <c r="E17" s="2">
        <v>1.29</v>
      </c>
      <c r="F17" s="2">
        <v>0.36</v>
      </c>
      <c r="G17" s="2"/>
      <c r="H17" s="2">
        <v>31.3</v>
      </c>
      <c r="I17" s="2">
        <v>38.4</v>
      </c>
    </row>
    <row r="18" spans="1:15" x14ac:dyDescent="0.2">
      <c r="B18" s="2">
        <v>5.43</v>
      </c>
      <c r="C18" s="2">
        <v>6.87</v>
      </c>
      <c r="D18" s="2"/>
      <c r="E18" s="2">
        <v>2.87</v>
      </c>
      <c r="F18" s="2">
        <v>0.94</v>
      </c>
      <c r="G18" s="2"/>
      <c r="H18" s="2">
        <v>18.600000000000001</v>
      </c>
      <c r="I18" s="2">
        <v>32.6</v>
      </c>
    </row>
    <row r="19" spans="1:15" x14ac:dyDescent="0.2">
      <c r="B19" s="2">
        <v>4.6399999999999997</v>
      </c>
      <c r="C19" s="2">
        <v>7.45</v>
      </c>
      <c r="D19" s="2"/>
      <c r="E19" s="2">
        <v>1.75</v>
      </c>
      <c r="F19" s="2">
        <v>0.28000000000000003</v>
      </c>
      <c r="G19" s="2"/>
      <c r="H19" s="2">
        <v>19.600000000000001</v>
      </c>
      <c r="I19" s="2">
        <v>44.6</v>
      </c>
    </row>
    <row r="20" spans="1:15" x14ac:dyDescent="0.2">
      <c r="B20" s="2">
        <v>5.37</v>
      </c>
      <c r="C20" s="2">
        <v>5.34</v>
      </c>
      <c r="D20" s="2"/>
      <c r="E20" s="2">
        <v>1.05</v>
      </c>
      <c r="F20" s="2">
        <v>0.33</v>
      </c>
      <c r="G20" s="2"/>
      <c r="H20" s="2">
        <v>20.3</v>
      </c>
      <c r="I20" s="2">
        <v>29.6</v>
      </c>
    </row>
    <row r="21" spans="1:15" x14ac:dyDescent="0.2">
      <c r="B21" s="2">
        <v>6.57</v>
      </c>
      <c r="C21" s="2">
        <v>4.58</v>
      </c>
      <c r="D21" s="2"/>
      <c r="E21" s="2">
        <v>2.5299999999999998</v>
      </c>
      <c r="F21" s="2">
        <v>0.4</v>
      </c>
      <c r="G21" s="2"/>
      <c r="H21" s="2">
        <v>24.4</v>
      </c>
      <c r="I21" s="2">
        <v>30.2</v>
      </c>
    </row>
    <row r="22" spans="1:15" x14ac:dyDescent="0.2">
      <c r="B22" s="2">
        <v>5.57</v>
      </c>
      <c r="C22" s="2">
        <v>6.44</v>
      </c>
      <c r="D22" s="2"/>
      <c r="E22" s="2">
        <v>3.18</v>
      </c>
      <c r="F22" s="2">
        <v>0.39</v>
      </c>
      <c r="G22" s="2"/>
      <c r="H22" s="2">
        <v>22.5</v>
      </c>
      <c r="I22" s="2">
        <v>20.399999999999999</v>
      </c>
    </row>
    <row r="23" spans="1:15" x14ac:dyDescent="0.2">
      <c r="B23" s="2">
        <v>10.199999999999999</v>
      </c>
      <c r="C23" s="2">
        <v>5.37</v>
      </c>
      <c r="D23" s="2"/>
      <c r="E23" s="2">
        <v>1.59</v>
      </c>
      <c r="F23" s="2">
        <v>0.68</v>
      </c>
      <c r="G23" s="2"/>
      <c r="H23" s="2">
        <v>29.3</v>
      </c>
      <c r="I23" s="2">
        <v>22.6</v>
      </c>
    </row>
    <row r="24" spans="1:15" x14ac:dyDescent="0.2">
      <c r="B24" s="2">
        <v>6.7</v>
      </c>
      <c r="C24" s="2">
        <v>7.34</v>
      </c>
      <c r="D24" s="2"/>
      <c r="E24" s="2">
        <v>0.96</v>
      </c>
      <c r="F24" s="2">
        <v>1.02</v>
      </c>
      <c r="G24" s="2"/>
      <c r="H24" s="2">
        <v>18.2</v>
      </c>
      <c r="I24" s="2">
        <v>23.7</v>
      </c>
    </row>
    <row r="25" spans="1:15" x14ac:dyDescent="0.2">
      <c r="B25" s="2">
        <v>6.89</v>
      </c>
      <c r="C25" s="2">
        <v>6.16</v>
      </c>
      <c r="D25" s="2"/>
      <c r="E25" s="2">
        <v>1.24</v>
      </c>
      <c r="F25" s="2">
        <v>0.5</v>
      </c>
      <c r="G25" s="2"/>
      <c r="H25" s="2">
        <v>19.899999999999999</v>
      </c>
      <c r="I25" s="2">
        <v>23.4</v>
      </c>
    </row>
    <row r="26" spans="1:15" x14ac:dyDescent="0.2">
      <c r="B26" s="2">
        <v>2.31</v>
      </c>
      <c r="C26" s="2">
        <v>5.49</v>
      </c>
      <c r="D26" s="2"/>
      <c r="E26" s="2">
        <v>2.9</v>
      </c>
      <c r="F26" s="2">
        <v>0.42</v>
      </c>
      <c r="G26" s="2"/>
      <c r="H26" s="2">
        <v>14.5</v>
      </c>
      <c r="I26" s="2">
        <v>19.5</v>
      </c>
    </row>
    <row r="27" spans="1:15" x14ac:dyDescent="0.2">
      <c r="B27" s="2">
        <v>2.42</v>
      </c>
      <c r="D27" s="2"/>
      <c r="E27" s="2">
        <v>3.38</v>
      </c>
      <c r="G27" s="2"/>
      <c r="H27" s="2">
        <v>16.399999999999999</v>
      </c>
    </row>
    <row r="28" spans="1:15" x14ac:dyDescent="0.2">
      <c r="B28" s="2">
        <v>4.1399999999999997</v>
      </c>
      <c r="C28" s="2"/>
      <c r="D28" s="2"/>
      <c r="E28" s="2">
        <v>2.4700000000000002</v>
      </c>
      <c r="F28" s="2"/>
      <c r="G28" s="2"/>
      <c r="H28" s="2">
        <v>14.7</v>
      </c>
      <c r="I28" s="2"/>
    </row>
    <row r="29" spans="1:15" x14ac:dyDescent="0.2">
      <c r="B29" s="2"/>
      <c r="C29" s="2"/>
      <c r="D29" s="2"/>
      <c r="E29" s="2"/>
      <c r="F29" s="2"/>
      <c r="G29" s="2"/>
      <c r="H29" s="2"/>
      <c r="I29" s="2"/>
    </row>
    <row r="30" spans="1:15" x14ac:dyDescent="0.2">
      <c r="A30" s="129" t="s">
        <v>71</v>
      </c>
      <c r="B30" s="96" t="s">
        <v>43</v>
      </c>
      <c r="C30" s="96"/>
      <c r="D30" s="129"/>
      <c r="E30" s="96" t="s">
        <v>44</v>
      </c>
      <c r="F30" s="96"/>
      <c r="G30" s="129"/>
      <c r="H30" s="96" t="s">
        <v>34</v>
      </c>
      <c r="I30" s="96"/>
      <c r="J30" s="129"/>
      <c r="K30" s="96" t="s">
        <v>426</v>
      </c>
      <c r="L30" s="96"/>
      <c r="M30" s="129"/>
      <c r="N30" s="96" t="s">
        <v>427</v>
      </c>
      <c r="O30" s="96"/>
    </row>
    <row r="31" spans="1:15" x14ac:dyDescent="0.2">
      <c r="A31" s="129"/>
      <c r="B31" s="4" t="s">
        <v>37</v>
      </c>
      <c r="C31" s="4" t="s">
        <v>41</v>
      </c>
      <c r="D31" s="4"/>
      <c r="E31" s="4" t="s">
        <v>37</v>
      </c>
      <c r="F31" s="4" t="s">
        <v>41</v>
      </c>
      <c r="G31" s="4"/>
      <c r="H31" s="4" t="s">
        <v>37</v>
      </c>
      <c r="I31" s="4" t="s">
        <v>41</v>
      </c>
      <c r="J31" s="4"/>
      <c r="K31" s="4" t="s">
        <v>37</v>
      </c>
      <c r="L31" s="4" t="s">
        <v>41</v>
      </c>
      <c r="M31" s="4"/>
      <c r="N31" s="4" t="s">
        <v>37</v>
      </c>
      <c r="O31" s="4" t="s">
        <v>41</v>
      </c>
    </row>
    <row r="32" spans="1:15" x14ac:dyDescent="0.2">
      <c r="B32" s="2">
        <v>15.9</v>
      </c>
      <c r="C32" s="2">
        <v>24.5</v>
      </c>
      <c r="D32" s="2"/>
      <c r="E32" s="2">
        <v>39.1</v>
      </c>
      <c r="F32" s="2">
        <v>20.5</v>
      </c>
      <c r="G32" s="2"/>
      <c r="H32" s="2">
        <v>2.66</v>
      </c>
      <c r="I32" s="2">
        <v>1.37</v>
      </c>
      <c r="J32" s="2"/>
      <c r="K32" s="2">
        <v>0.2</v>
      </c>
      <c r="L32" s="2">
        <v>0.46</v>
      </c>
      <c r="M32" s="2"/>
      <c r="N32" s="2">
        <v>19</v>
      </c>
      <c r="O32" s="2">
        <v>22.5</v>
      </c>
    </row>
    <row r="33" spans="1:15" x14ac:dyDescent="0.2">
      <c r="B33" s="2">
        <v>16.7</v>
      </c>
      <c r="C33" s="2">
        <v>27.1</v>
      </c>
      <c r="D33" s="2"/>
      <c r="E33" s="2">
        <v>40.5</v>
      </c>
      <c r="F33" s="2">
        <v>12.5</v>
      </c>
      <c r="G33" s="2"/>
      <c r="H33" s="2">
        <v>3.02</v>
      </c>
      <c r="I33" s="2">
        <v>2</v>
      </c>
      <c r="J33" s="2"/>
      <c r="K33" s="2">
        <v>0.15</v>
      </c>
      <c r="L33" s="2">
        <v>0.11</v>
      </c>
      <c r="M33" s="2"/>
      <c r="N33" s="2">
        <v>22.6</v>
      </c>
      <c r="O33" s="2">
        <v>24.9</v>
      </c>
    </row>
    <row r="34" spans="1:15" x14ac:dyDescent="0.2">
      <c r="B34" s="2">
        <v>17.5</v>
      </c>
      <c r="C34" s="2">
        <v>24.9</v>
      </c>
      <c r="D34" s="2"/>
      <c r="E34" s="2">
        <v>57.6</v>
      </c>
      <c r="F34" s="2">
        <v>12.2</v>
      </c>
      <c r="G34" s="2"/>
      <c r="H34" s="2">
        <v>3.37</v>
      </c>
      <c r="I34" s="2">
        <v>0.48</v>
      </c>
      <c r="J34" s="2"/>
      <c r="K34" s="2">
        <v>0.25</v>
      </c>
      <c r="L34" s="2">
        <v>0.16</v>
      </c>
      <c r="M34" s="2"/>
      <c r="N34" s="2">
        <v>19.7</v>
      </c>
      <c r="O34" s="2">
        <v>23.5</v>
      </c>
    </row>
    <row r="35" spans="1:15" x14ac:dyDescent="0.2">
      <c r="B35" s="2">
        <v>11.8</v>
      </c>
      <c r="C35" s="2">
        <v>26.6</v>
      </c>
      <c r="D35" s="2"/>
      <c r="E35" s="2">
        <v>55.3</v>
      </c>
      <c r="F35" s="2">
        <v>9.23</v>
      </c>
      <c r="G35" s="2"/>
      <c r="H35" s="2">
        <v>12.6</v>
      </c>
      <c r="I35" s="2">
        <v>0.63</v>
      </c>
      <c r="J35" s="2"/>
      <c r="K35" s="2">
        <v>0.49</v>
      </c>
      <c r="L35" s="2">
        <v>0.47</v>
      </c>
      <c r="M35" s="2"/>
      <c r="N35" s="2">
        <v>12.6</v>
      </c>
      <c r="O35" s="2">
        <v>19.100000000000001</v>
      </c>
    </row>
    <row r="36" spans="1:15" x14ac:dyDescent="0.2">
      <c r="B36" s="2">
        <v>17.100000000000001</v>
      </c>
      <c r="C36" s="2">
        <v>14</v>
      </c>
      <c r="D36" s="2"/>
      <c r="E36" s="2">
        <v>45.2</v>
      </c>
      <c r="F36" s="2">
        <v>50.4</v>
      </c>
      <c r="G36" s="2"/>
      <c r="H36" s="2">
        <v>1.47</v>
      </c>
      <c r="I36" s="2">
        <v>5.7</v>
      </c>
      <c r="J36" s="2"/>
      <c r="K36" s="2">
        <v>0.74</v>
      </c>
      <c r="L36" s="2">
        <v>0.25</v>
      </c>
      <c r="M36" s="2"/>
      <c r="N36" s="2">
        <v>19.3</v>
      </c>
      <c r="O36" s="2">
        <v>14.6</v>
      </c>
    </row>
    <row r="37" spans="1:15" x14ac:dyDescent="0.2">
      <c r="B37" s="2">
        <v>14.8</v>
      </c>
      <c r="C37" s="2">
        <v>12.7</v>
      </c>
      <c r="D37" s="2"/>
      <c r="E37" s="2">
        <v>55.5</v>
      </c>
      <c r="F37" s="2">
        <v>43.3</v>
      </c>
      <c r="G37" s="2"/>
      <c r="H37" s="2">
        <v>2.63</v>
      </c>
      <c r="I37" s="2">
        <v>1.53</v>
      </c>
      <c r="J37" s="2"/>
      <c r="K37" s="2">
        <v>0.69</v>
      </c>
      <c r="L37" s="2">
        <v>0.91</v>
      </c>
      <c r="M37" s="2"/>
      <c r="N37" s="2">
        <v>20.399999999999999</v>
      </c>
      <c r="O37" s="2">
        <v>13.2</v>
      </c>
    </row>
    <row r="38" spans="1:15" x14ac:dyDescent="0.2">
      <c r="B38" s="2">
        <v>17.399999999999999</v>
      </c>
      <c r="C38" s="2">
        <v>25.9</v>
      </c>
      <c r="D38" s="2"/>
      <c r="E38" s="2">
        <v>21.7</v>
      </c>
      <c r="F38" s="2">
        <v>0</v>
      </c>
      <c r="G38" s="2"/>
      <c r="H38" s="2">
        <v>0</v>
      </c>
      <c r="I38" s="2">
        <v>0</v>
      </c>
      <c r="J38" s="2"/>
      <c r="K38" s="2">
        <v>0</v>
      </c>
      <c r="L38" s="2">
        <v>0</v>
      </c>
      <c r="M38" s="2"/>
      <c r="N38" s="2">
        <v>23.8</v>
      </c>
      <c r="O38" s="2">
        <v>29.6</v>
      </c>
    </row>
    <row r="39" spans="1:15" x14ac:dyDescent="0.2">
      <c r="B39" s="2">
        <v>17.5</v>
      </c>
      <c r="C39" s="2">
        <v>23.1</v>
      </c>
      <c r="D39" s="2"/>
      <c r="E39" s="2">
        <v>21.1</v>
      </c>
      <c r="F39" s="2">
        <v>4.8099999999999996</v>
      </c>
      <c r="G39" s="2"/>
      <c r="H39" s="2">
        <v>0</v>
      </c>
      <c r="I39" s="2">
        <v>1.92</v>
      </c>
      <c r="J39" s="2"/>
      <c r="K39" s="2">
        <v>0</v>
      </c>
      <c r="L39" s="2">
        <v>0</v>
      </c>
      <c r="M39" s="2"/>
      <c r="N39" s="2">
        <v>40.5</v>
      </c>
      <c r="O39" s="2">
        <v>31.7</v>
      </c>
    </row>
    <row r="40" spans="1:15" x14ac:dyDescent="0.2">
      <c r="B40" s="2">
        <v>3.85</v>
      </c>
      <c r="C40" s="2">
        <v>6.52</v>
      </c>
      <c r="D40" s="2"/>
      <c r="E40" s="2">
        <v>3.85</v>
      </c>
      <c r="F40" s="2">
        <v>4.3499999999999996</v>
      </c>
      <c r="G40" s="2"/>
      <c r="H40" s="2">
        <v>0</v>
      </c>
      <c r="I40" s="2">
        <v>0</v>
      </c>
      <c r="J40" s="2"/>
      <c r="K40" s="2">
        <v>0</v>
      </c>
      <c r="L40" s="2">
        <v>0</v>
      </c>
      <c r="M40" s="2"/>
      <c r="N40" s="2">
        <v>33.1</v>
      </c>
      <c r="O40" s="2">
        <v>23.4</v>
      </c>
    </row>
    <row r="41" spans="1:15" x14ac:dyDescent="0.2">
      <c r="B41" s="2">
        <v>23.8</v>
      </c>
      <c r="C41" s="2">
        <v>17.2</v>
      </c>
      <c r="D41" s="2"/>
      <c r="E41" s="2">
        <v>0.99</v>
      </c>
      <c r="F41" s="2">
        <v>8.9600000000000009</v>
      </c>
      <c r="G41" s="2"/>
      <c r="H41" s="2">
        <v>0</v>
      </c>
      <c r="I41" s="2">
        <v>2.2400000000000002</v>
      </c>
      <c r="J41" s="2"/>
      <c r="K41" s="2">
        <v>0</v>
      </c>
      <c r="L41" s="2">
        <v>0</v>
      </c>
      <c r="M41" s="2"/>
      <c r="N41" s="2">
        <v>12.3</v>
      </c>
      <c r="O41" s="2">
        <v>31.5</v>
      </c>
    </row>
    <row r="42" spans="1:15" x14ac:dyDescent="0.2">
      <c r="B42" s="2">
        <v>18.399999999999999</v>
      </c>
      <c r="C42" s="2">
        <v>23.9</v>
      </c>
      <c r="D42" s="2"/>
      <c r="E42" s="2">
        <v>0.56000000000000005</v>
      </c>
      <c r="F42" s="2">
        <v>6.64</v>
      </c>
      <c r="G42" s="2"/>
      <c r="H42" s="2">
        <v>1.1200000000000001</v>
      </c>
      <c r="I42" s="2">
        <v>1.71</v>
      </c>
      <c r="J42" s="2"/>
      <c r="K42" s="2">
        <v>0</v>
      </c>
      <c r="L42" s="2">
        <v>0.11</v>
      </c>
      <c r="M42" s="2"/>
      <c r="N42" s="2">
        <v>48</v>
      </c>
      <c r="O42" s="2">
        <v>42.1</v>
      </c>
    </row>
    <row r="43" spans="1:15" x14ac:dyDescent="0.2">
      <c r="B43" s="2">
        <v>15.1</v>
      </c>
      <c r="C43" s="2">
        <v>27.6</v>
      </c>
      <c r="D43" s="2"/>
      <c r="E43" s="2">
        <v>0.6</v>
      </c>
      <c r="F43" s="2">
        <v>4.5999999999999996</v>
      </c>
      <c r="G43" s="2"/>
      <c r="H43" s="2">
        <v>0</v>
      </c>
      <c r="I43" s="2">
        <v>0</v>
      </c>
      <c r="J43" s="2"/>
      <c r="K43" s="2">
        <v>0.4</v>
      </c>
      <c r="L43" s="2">
        <v>0</v>
      </c>
      <c r="M43" s="2"/>
      <c r="N43" s="2">
        <v>57.5</v>
      </c>
      <c r="O43" s="2">
        <v>43.6</v>
      </c>
    </row>
    <row r="45" spans="1:15" x14ac:dyDescent="0.2">
      <c r="A45" s="129" t="s">
        <v>71</v>
      </c>
      <c r="B45" s="96" t="s">
        <v>56</v>
      </c>
      <c r="C45" s="96"/>
      <c r="D45" s="129"/>
      <c r="E45" s="96" t="s">
        <v>57</v>
      </c>
      <c r="F45" s="96"/>
      <c r="G45" s="129"/>
      <c r="H45" s="96" t="s">
        <v>145</v>
      </c>
      <c r="I45" s="96"/>
    </row>
    <row r="46" spans="1:15" x14ac:dyDescent="0.2">
      <c r="B46" s="2">
        <v>15.2</v>
      </c>
      <c r="C46" s="2">
        <v>12.4</v>
      </c>
      <c r="D46" s="2"/>
      <c r="E46" s="2">
        <v>0.56000000000000005</v>
      </c>
      <c r="F46" s="2">
        <v>0.52</v>
      </c>
      <c r="G46" s="2"/>
      <c r="H46" s="2">
        <v>3.14</v>
      </c>
      <c r="I46" s="2">
        <v>1.56</v>
      </c>
    </row>
    <row r="47" spans="1:15" x14ac:dyDescent="0.2">
      <c r="B47" s="2">
        <v>9.5399999999999991</v>
      </c>
      <c r="C47" s="2">
        <v>13.3</v>
      </c>
      <c r="D47" s="2"/>
      <c r="E47" s="2">
        <v>0.8</v>
      </c>
      <c r="F47" s="2">
        <v>0.18</v>
      </c>
      <c r="G47" s="2"/>
      <c r="H47" s="2">
        <v>2.57</v>
      </c>
      <c r="I47" s="2">
        <v>3.75</v>
      </c>
    </row>
    <row r="48" spans="1:15" x14ac:dyDescent="0.2">
      <c r="B48" s="2">
        <v>5.43</v>
      </c>
      <c r="C48" s="2">
        <v>17.399999999999999</v>
      </c>
      <c r="D48" s="2"/>
      <c r="E48" s="2">
        <v>0.48</v>
      </c>
      <c r="F48" s="2">
        <v>0.28000000000000003</v>
      </c>
      <c r="G48" s="2"/>
      <c r="H48" s="2">
        <v>0.86</v>
      </c>
      <c r="I48" s="2">
        <v>4.32</v>
      </c>
    </row>
    <row r="49" spans="2:9" x14ac:dyDescent="0.2">
      <c r="B49" s="2">
        <v>3.68</v>
      </c>
      <c r="C49" s="2">
        <v>15.6</v>
      </c>
      <c r="D49" s="2"/>
      <c r="E49" s="2">
        <v>0.59</v>
      </c>
      <c r="F49" s="2">
        <v>0.12</v>
      </c>
      <c r="G49" s="2"/>
      <c r="H49" s="2">
        <v>0.46</v>
      </c>
      <c r="I49" s="2">
        <v>8.15</v>
      </c>
    </row>
    <row r="50" spans="2:9" x14ac:dyDescent="0.2">
      <c r="B50" s="2">
        <v>5.41</v>
      </c>
      <c r="C50" s="2">
        <v>4.79</v>
      </c>
      <c r="D50" s="2"/>
      <c r="E50" s="2">
        <v>0.37</v>
      </c>
      <c r="F50" s="2">
        <v>6.8000000000000005E-2</v>
      </c>
      <c r="G50" s="2"/>
      <c r="H50" s="2">
        <v>1.91</v>
      </c>
      <c r="I50" s="2">
        <v>1.42</v>
      </c>
    </row>
    <row r="51" spans="2:9" x14ac:dyDescent="0.2">
      <c r="B51" s="2">
        <v>5.09</v>
      </c>
      <c r="C51" s="2">
        <v>8.34</v>
      </c>
      <c r="D51" s="2"/>
      <c r="E51" s="2">
        <v>0.76</v>
      </c>
      <c r="F51" s="2">
        <v>0.47</v>
      </c>
      <c r="G51" s="2"/>
      <c r="H51" s="2">
        <v>7.04</v>
      </c>
      <c r="I51" s="2">
        <v>2.2999999999999998</v>
      </c>
    </row>
    <row r="52" spans="2:9" x14ac:dyDescent="0.2">
      <c r="B52" s="2">
        <v>25.2</v>
      </c>
      <c r="C52" s="2">
        <v>11.8</v>
      </c>
      <c r="D52" s="2"/>
      <c r="E52" s="2">
        <v>0.71</v>
      </c>
      <c r="F52" s="2">
        <v>0</v>
      </c>
      <c r="G52" s="2"/>
      <c r="H52" s="2">
        <v>21.9</v>
      </c>
      <c r="I52" s="2">
        <v>2.63</v>
      </c>
    </row>
    <row r="53" spans="2:9" x14ac:dyDescent="0.2">
      <c r="B53" s="2">
        <v>4.76</v>
      </c>
      <c r="C53" s="2">
        <v>4.84</v>
      </c>
      <c r="D53" s="2"/>
      <c r="E53" s="2">
        <v>0</v>
      </c>
      <c r="F53" s="2">
        <v>1.08</v>
      </c>
      <c r="G53" s="2"/>
      <c r="H53" s="2">
        <v>0</v>
      </c>
      <c r="I53" s="2">
        <v>2.15</v>
      </c>
    </row>
    <row r="54" spans="2:9" x14ac:dyDescent="0.2">
      <c r="B54" s="2">
        <v>7.95</v>
      </c>
      <c r="C54" s="2">
        <v>5.32</v>
      </c>
      <c r="D54" s="2"/>
      <c r="E54" s="2">
        <v>0.81</v>
      </c>
      <c r="F54" s="2">
        <v>0</v>
      </c>
      <c r="G54" s="2"/>
      <c r="H54" s="2">
        <v>2.11</v>
      </c>
      <c r="I54" s="2">
        <v>2.13</v>
      </c>
    </row>
    <row r="55" spans="2:9" x14ac:dyDescent="0.2">
      <c r="B55" s="2">
        <v>1.37</v>
      </c>
      <c r="C55" s="2">
        <v>7.49</v>
      </c>
      <c r="D55" s="2"/>
      <c r="E55" s="2">
        <v>0</v>
      </c>
      <c r="F55" s="2">
        <v>0.14000000000000001</v>
      </c>
      <c r="G55" s="2"/>
      <c r="H55" s="2">
        <v>0</v>
      </c>
      <c r="I55" s="2">
        <v>1.55</v>
      </c>
    </row>
    <row r="56" spans="2:9" x14ac:dyDescent="0.2">
      <c r="B56" s="2">
        <v>7.4</v>
      </c>
      <c r="C56" s="2">
        <v>13.3</v>
      </c>
      <c r="D56" s="2"/>
      <c r="E56" s="2">
        <v>0.67</v>
      </c>
      <c r="F56" s="2">
        <v>0.17</v>
      </c>
      <c r="G56" s="2"/>
      <c r="H56" s="2">
        <v>1.22</v>
      </c>
      <c r="I56" s="2">
        <v>1.89</v>
      </c>
    </row>
    <row r="57" spans="2:9" x14ac:dyDescent="0.2">
      <c r="B57" s="2">
        <v>4.0999999999999996</v>
      </c>
      <c r="C57" s="2">
        <v>11.1</v>
      </c>
      <c r="D57" s="2"/>
      <c r="E57" s="2">
        <v>0.44</v>
      </c>
      <c r="F57" s="2">
        <v>5.6000000000000001E-2</v>
      </c>
      <c r="G57" s="2"/>
      <c r="H57" s="2">
        <v>0.49</v>
      </c>
      <c r="I57" s="2">
        <v>1.29</v>
      </c>
    </row>
  </sheetData>
  <mergeCells count="16">
    <mergeCell ref="B45:C45"/>
    <mergeCell ref="E45:F45"/>
    <mergeCell ref="H45:I45"/>
    <mergeCell ref="B30:C30"/>
    <mergeCell ref="E30:F30"/>
    <mergeCell ref="H30:I30"/>
    <mergeCell ref="K30:L30"/>
    <mergeCell ref="N30:O30"/>
    <mergeCell ref="K1:L1"/>
    <mergeCell ref="N1:O1"/>
    <mergeCell ref="B16:C16"/>
    <mergeCell ref="E16:F16"/>
    <mergeCell ref="H16:I16"/>
    <mergeCell ref="B1:C1"/>
    <mergeCell ref="E1:F1"/>
    <mergeCell ref="H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24B4-5EFF-4D53-8779-1339F7F93B89}">
  <dimension ref="A1:AF51"/>
  <sheetViews>
    <sheetView zoomScale="75" zoomScaleNormal="75" workbookViewId="0">
      <selection activeCell="B5" sqref="B5"/>
    </sheetView>
  </sheetViews>
  <sheetFormatPr defaultRowHeight="14.25" x14ac:dyDescent="0.2"/>
  <cols>
    <col min="1" max="1" width="9.140625" style="9"/>
    <col min="2" max="2" width="12.85546875" style="9" customWidth="1"/>
    <col min="3" max="16384" width="9.140625" style="9"/>
  </cols>
  <sheetData>
    <row r="1" spans="1:32" ht="15" x14ac:dyDescent="0.25">
      <c r="A1" s="7" t="s">
        <v>70</v>
      </c>
    </row>
    <row r="2" spans="1:32" ht="15" x14ac:dyDescent="0.25">
      <c r="A2" s="7" t="s">
        <v>122</v>
      </c>
      <c r="B2" s="3"/>
      <c r="C2" s="83" t="s">
        <v>428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83" t="s">
        <v>41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/>
    </row>
    <row r="3" spans="1:32" ht="15" x14ac:dyDescent="0.25">
      <c r="A3" s="7"/>
      <c r="B3" s="15" t="s">
        <v>43</v>
      </c>
      <c r="C3" s="40">
        <v>413.77</v>
      </c>
      <c r="D3" s="36">
        <v>3122.82</v>
      </c>
      <c r="E3" s="36">
        <v>7924.36</v>
      </c>
      <c r="F3" s="36">
        <v>1809.66</v>
      </c>
      <c r="G3" s="36">
        <v>1353.29</v>
      </c>
      <c r="H3" s="36">
        <v>476.44</v>
      </c>
      <c r="I3" s="36">
        <v>847.67</v>
      </c>
      <c r="J3" s="36">
        <v>1939.75</v>
      </c>
      <c r="K3" s="36">
        <v>822.64</v>
      </c>
      <c r="L3" s="36">
        <v>10252.870000000001</v>
      </c>
      <c r="M3" s="36">
        <v>5891.43</v>
      </c>
      <c r="N3" s="36">
        <v>17245.97</v>
      </c>
      <c r="O3" s="36">
        <v>11877.26</v>
      </c>
      <c r="P3" s="36">
        <v>14542.56</v>
      </c>
      <c r="Q3" s="41">
        <v>11179.68</v>
      </c>
      <c r="R3" s="40">
        <v>3540.85</v>
      </c>
      <c r="S3" s="36">
        <v>4034.47</v>
      </c>
      <c r="T3" s="36">
        <v>3183.69</v>
      </c>
      <c r="U3" s="36">
        <v>5938.55</v>
      </c>
      <c r="V3" s="36">
        <v>2430.1</v>
      </c>
      <c r="W3" s="36">
        <v>1345.61</v>
      </c>
      <c r="X3" s="36">
        <v>2351.2199999999998</v>
      </c>
      <c r="Y3" s="36">
        <v>5316.25</v>
      </c>
      <c r="Z3" s="36">
        <v>1765.86</v>
      </c>
      <c r="AA3" s="36">
        <v>3154.87</v>
      </c>
      <c r="AB3" s="36">
        <v>1757.85</v>
      </c>
      <c r="AC3" s="36">
        <v>16616.650000000001</v>
      </c>
      <c r="AD3" s="36">
        <v>20943.150000000001</v>
      </c>
      <c r="AE3" s="36">
        <v>9533.73</v>
      </c>
      <c r="AF3" s="41">
        <v>29771.48</v>
      </c>
    </row>
    <row r="4" spans="1:32" ht="15" x14ac:dyDescent="0.25">
      <c r="A4" s="7"/>
      <c r="B4" s="15" t="s">
        <v>422</v>
      </c>
      <c r="C4" s="40">
        <v>134.28</v>
      </c>
      <c r="D4" s="36">
        <v>4371.95</v>
      </c>
      <c r="E4" s="36">
        <v>2812.74</v>
      </c>
      <c r="F4" s="36">
        <v>575.91999999999996</v>
      </c>
      <c r="G4" s="36">
        <v>640.74</v>
      </c>
      <c r="H4" s="36">
        <v>470.3</v>
      </c>
      <c r="I4" s="36">
        <v>409.3</v>
      </c>
      <c r="J4" s="36">
        <v>553.48</v>
      </c>
      <c r="K4" s="36">
        <v>525.84</v>
      </c>
      <c r="L4" s="36">
        <v>1058.82</v>
      </c>
      <c r="M4" s="36">
        <v>896.83</v>
      </c>
      <c r="N4" s="36">
        <v>772.96</v>
      </c>
      <c r="O4" s="36">
        <v>666.58</v>
      </c>
      <c r="P4" s="36">
        <v>737.14</v>
      </c>
      <c r="Q4" s="41">
        <v>246.42</v>
      </c>
      <c r="R4" s="40">
        <v>8999.66</v>
      </c>
      <c r="S4" s="36">
        <v>11398.98</v>
      </c>
      <c r="T4" s="36">
        <v>4965.03</v>
      </c>
      <c r="U4" s="36">
        <v>10447.44</v>
      </c>
      <c r="V4" s="36">
        <v>7075.87</v>
      </c>
      <c r="W4" s="36">
        <v>1387.02</v>
      </c>
      <c r="X4" s="36">
        <v>2146.17</v>
      </c>
      <c r="Y4" s="36">
        <v>4845.54</v>
      </c>
      <c r="Z4" s="36">
        <v>1893.29</v>
      </c>
      <c r="AA4" s="36">
        <v>1584.09</v>
      </c>
      <c r="AB4" s="36">
        <v>1037.06</v>
      </c>
      <c r="AC4" s="36">
        <v>1062.82</v>
      </c>
      <c r="AD4" s="36">
        <v>1041.7</v>
      </c>
      <c r="AE4" s="36">
        <v>998.77</v>
      </c>
      <c r="AF4" s="41">
        <v>1788.13</v>
      </c>
    </row>
    <row r="5" spans="1:32" ht="15" x14ac:dyDescent="0.25">
      <c r="A5" s="7"/>
      <c r="B5" s="15" t="s">
        <v>34</v>
      </c>
      <c r="C5" s="40">
        <v>207.69</v>
      </c>
      <c r="D5" s="36">
        <v>808.89</v>
      </c>
      <c r="E5" s="36">
        <v>600.41</v>
      </c>
      <c r="F5" s="36">
        <v>305.13</v>
      </c>
      <c r="G5" s="36">
        <v>334.18</v>
      </c>
      <c r="H5" s="36">
        <v>1260.27</v>
      </c>
      <c r="I5" s="36">
        <v>317.60000000000002</v>
      </c>
      <c r="J5" s="36">
        <v>713.83</v>
      </c>
      <c r="K5" s="36">
        <v>348.41</v>
      </c>
      <c r="L5" s="36">
        <v>1097.1500000000001</v>
      </c>
      <c r="M5" s="36">
        <v>474.65</v>
      </c>
      <c r="N5" s="36">
        <v>1705.18</v>
      </c>
      <c r="O5" s="36">
        <v>2272.44</v>
      </c>
      <c r="P5" s="36">
        <v>2295.56</v>
      </c>
      <c r="Q5" s="41">
        <v>1475.92</v>
      </c>
      <c r="R5" s="40">
        <v>5281.77</v>
      </c>
      <c r="S5" s="36">
        <v>7812.78</v>
      </c>
      <c r="T5" s="36">
        <v>3278.44</v>
      </c>
      <c r="U5" s="36">
        <v>7368.2</v>
      </c>
      <c r="V5" s="36">
        <v>4199.0600000000004</v>
      </c>
      <c r="W5" s="36">
        <v>1449.12</v>
      </c>
      <c r="X5" s="36">
        <v>2898.01</v>
      </c>
      <c r="Y5" s="36">
        <v>5067.05</v>
      </c>
      <c r="Z5" s="36">
        <v>1656.63</v>
      </c>
      <c r="AA5" s="36">
        <v>2063.31</v>
      </c>
      <c r="AB5" s="36">
        <v>1206.22</v>
      </c>
      <c r="AC5" s="36">
        <v>6096.37</v>
      </c>
      <c r="AD5" s="36">
        <v>5890.26</v>
      </c>
      <c r="AE5" s="36">
        <v>5098.62</v>
      </c>
      <c r="AF5" s="41">
        <v>10046.719999999999</v>
      </c>
    </row>
    <row r="6" spans="1:32" ht="15" x14ac:dyDescent="0.25">
      <c r="A6" s="7"/>
      <c r="B6" s="15" t="s">
        <v>35</v>
      </c>
      <c r="C6" s="40">
        <v>10.14</v>
      </c>
      <c r="D6" s="36">
        <v>126.44</v>
      </c>
      <c r="E6" s="36">
        <v>124.41</v>
      </c>
      <c r="F6" s="36">
        <v>47.55</v>
      </c>
      <c r="G6" s="36">
        <v>25.96</v>
      </c>
      <c r="H6" s="36">
        <v>28.59</v>
      </c>
      <c r="I6" s="36">
        <v>0</v>
      </c>
      <c r="J6" s="36">
        <v>15</v>
      </c>
      <c r="K6" s="36">
        <v>151.94999999999999</v>
      </c>
      <c r="L6" s="36">
        <v>1408.57</v>
      </c>
      <c r="M6" s="36">
        <v>911.14</v>
      </c>
      <c r="N6" s="36">
        <v>264.13</v>
      </c>
      <c r="O6" s="36">
        <v>218.15</v>
      </c>
      <c r="P6" s="36">
        <v>388.6</v>
      </c>
      <c r="Q6" s="41">
        <v>88.19</v>
      </c>
      <c r="R6" s="40">
        <v>3688.38</v>
      </c>
      <c r="S6" s="36">
        <v>1885.95</v>
      </c>
      <c r="T6" s="36">
        <v>1161.67</v>
      </c>
      <c r="U6" s="36">
        <v>2060.16</v>
      </c>
      <c r="V6" s="36">
        <v>639.69000000000005</v>
      </c>
      <c r="W6" s="36">
        <v>668.67</v>
      </c>
      <c r="X6" s="36">
        <v>1351.95</v>
      </c>
      <c r="Y6" s="36">
        <v>2505.84</v>
      </c>
      <c r="Z6" s="36">
        <v>793.73</v>
      </c>
      <c r="AA6" s="36">
        <v>773.41</v>
      </c>
      <c r="AB6" s="36">
        <v>775.93</v>
      </c>
      <c r="AC6" s="36">
        <v>1866.68</v>
      </c>
      <c r="AD6" s="36">
        <v>3910.48</v>
      </c>
      <c r="AE6" s="36">
        <v>2091.83</v>
      </c>
      <c r="AF6" s="41">
        <v>8341.5499999999993</v>
      </c>
    </row>
    <row r="7" spans="1:32" ht="15" x14ac:dyDescent="0.25">
      <c r="A7" s="7"/>
      <c r="B7" s="15" t="s">
        <v>45</v>
      </c>
      <c r="C7" s="42">
        <v>339.7</v>
      </c>
      <c r="D7" s="43">
        <v>1614.7</v>
      </c>
      <c r="E7" s="43">
        <v>3110.2</v>
      </c>
      <c r="F7" s="43">
        <v>713.3</v>
      </c>
      <c r="G7" s="43">
        <v>883.8</v>
      </c>
      <c r="H7" s="43">
        <v>114.7</v>
      </c>
      <c r="I7" s="43">
        <v>142.9</v>
      </c>
      <c r="J7" s="43">
        <v>238.5</v>
      </c>
      <c r="K7" s="43">
        <v>135.5</v>
      </c>
      <c r="L7" s="43">
        <v>2112.9</v>
      </c>
      <c r="M7" s="43">
        <v>1044.7</v>
      </c>
      <c r="N7" s="43">
        <v>3791</v>
      </c>
      <c r="O7" s="43">
        <v>3423.8</v>
      </c>
      <c r="P7" s="43">
        <v>4086.3</v>
      </c>
      <c r="Q7" s="44">
        <v>2775.5</v>
      </c>
      <c r="R7" s="42">
        <v>725.9</v>
      </c>
      <c r="S7" s="43">
        <v>717.2</v>
      </c>
      <c r="T7" s="43">
        <v>697.4</v>
      </c>
      <c r="U7" s="43">
        <v>964.1</v>
      </c>
      <c r="V7" s="43">
        <v>575.4</v>
      </c>
      <c r="W7" s="43">
        <v>89</v>
      </c>
      <c r="X7" s="43">
        <v>121.7</v>
      </c>
      <c r="Y7" s="43">
        <v>210.4</v>
      </c>
      <c r="Z7" s="43">
        <v>151.1</v>
      </c>
      <c r="AA7" s="43">
        <v>355.4</v>
      </c>
      <c r="AB7" s="43">
        <v>231.7</v>
      </c>
      <c r="AC7" s="43">
        <v>3841.3</v>
      </c>
      <c r="AD7" s="43">
        <v>4608.6000000000004</v>
      </c>
      <c r="AE7" s="43">
        <v>1487.7</v>
      </c>
      <c r="AF7" s="44">
        <v>3834.3</v>
      </c>
    </row>
    <row r="8" spans="1:32" ht="15" x14ac:dyDescent="0.25">
      <c r="A8" s="7"/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 x14ac:dyDescent="0.25">
      <c r="A9" s="7"/>
      <c r="C9" s="83" t="s">
        <v>428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  <c r="R9" s="83" t="s">
        <v>41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5"/>
    </row>
    <row r="10" spans="1:32" ht="15" x14ac:dyDescent="0.25">
      <c r="A10" s="7" t="s">
        <v>429</v>
      </c>
      <c r="B10" s="15" t="s">
        <v>423</v>
      </c>
      <c r="C10" s="37">
        <v>28.5</v>
      </c>
      <c r="D10" s="38">
        <v>671.79</v>
      </c>
      <c r="E10" s="38">
        <v>1509.15</v>
      </c>
      <c r="F10" s="38">
        <v>255.6</v>
      </c>
      <c r="G10" s="38">
        <v>282.26</v>
      </c>
      <c r="H10" s="38">
        <v>211.37</v>
      </c>
      <c r="I10" s="38">
        <v>81.64</v>
      </c>
      <c r="J10" s="38">
        <v>402.43</v>
      </c>
      <c r="K10" s="38">
        <v>106.78</v>
      </c>
      <c r="L10" s="38">
        <v>5365.99</v>
      </c>
      <c r="M10" s="38">
        <v>2504.46</v>
      </c>
      <c r="N10" s="38">
        <v>4583.3900000000003</v>
      </c>
      <c r="O10" s="38">
        <v>3605.6</v>
      </c>
      <c r="P10" s="38">
        <v>3874.01</v>
      </c>
      <c r="Q10" s="39">
        <v>2931.1</v>
      </c>
      <c r="R10" s="37">
        <v>177.04</v>
      </c>
      <c r="S10" s="38">
        <v>169.7</v>
      </c>
      <c r="T10" s="38">
        <v>100.44</v>
      </c>
      <c r="U10" s="38">
        <v>183.29</v>
      </c>
      <c r="V10" s="38">
        <v>94.7</v>
      </c>
      <c r="W10" s="38">
        <v>23.46</v>
      </c>
      <c r="X10" s="38">
        <v>54.68</v>
      </c>
      <c r="Y10" s="38">
        <v>99.68</v>
      </c>
      <c r="Z10" s="38">
        <v>91.02</v>
      </c>
      <c r="AA10" s="38">
        <v>400.68</v>
      </c>
      <c r="AB10" s="38">
        <v>33.83</v>
      </c>
      <c r="AC10" s="38">
        <v>469.37</v>
      </c>
      <c r="AD10" s="38">
        <v>294.51</v>
      </c>
      <c r="AE10" s="38">
        <v>230.49</v>
      </c>
      <c r="AF10" s="39">
        <v>341.04</v>
      </c>
    </row>
    <row r="11" spans="1:32" ht="15" x14ac:dyDescent="0.25">
      <c r="A11" s="7"/>
      <c r="B11" s="15" t="s">
        <v>424</v>
      </c>
      <c r="C11" s="40">
        <v>44.76</v>
      </c>
      <c r="D11" s="36">
        <v>146.24</v>
      </c>
      <c r="E11" s="36">
        <v>292.08999999999997</v>
      </c>
      <c r="F11" s="36">
        <v>21.8</v>
      </c>
      <c r="G11" s="36">
        <v>28.72</v>
      </c>
      <c r="H11" s="36">
        <v>0</v>
      </c>
      <c r="I11" s="36">
        <v>20.350000000000001</v>
      </c>
      <c r="J11" s="36">
        <v>119.49</v>
      </c>
      <c r="K11" s="36">
        <v>49.36</v>
      </c>
      <c r="L11" s="36">
        <v>632.41999999999996</v>
      </c>
      <c r="M11" s="36">
        <v>281.45</v>
      </c>
      <c r="N11" s="36">
        <v>209.75</v>
      </c>
      <c r="O11" s="36">
        <v>206.03</v>
      </c>
      <c r="P11" s="36">
        <v>488.76</v>
      </c>
      <c r="Q11" s="41">
        <v>269.76</v>
      </c>
      <c r="R11" s="40">
        <v>138.68</v>
      </c>
      <c r="S11" s="36">
        <v>115.27</v>
      </c>
      <c r="T11" s="36">
        <v>108.02</v>
      </c>
      <c r="U11" s="36">
        <v>190.62</v>
      </c>
      <c r="V11" s="36">
        <v>60.75</v>
      </c>
      <c r="W11" s="36">
        <v>18.63</v>
      </c>
      <c r="X11" s="36">
        <v>66.98</v>
      </c>
      <c r="Y11" s="36">
        <v>27.41</v>
      </c>
      <c r="Z11" s="36">
        <v>34.590000000000003</v>
      </c>
      <c r="AA11" s="36">
        <v>62.56</v>
      </c>
      <c r="AB11" s="36">
        <v>14.71</v>
      </c>
      <c r="AC11" s="36">
        <v>302.12</v>
      </c>
      <c r="AD11" s="36">
        <v>256.33999999999997</v>
      </c>
      <c r="AE11" s="36">
        <v>230.49</v>
      </c>
      <c r="AF11" s="41">
        <v>553.03</v>
      </c>
    </row>
    <row r="12" spans="1:32" ht="15" x14ac:dyDescent="0.25">
      <c r="A12" s="7"/>
      <c r="B12" s="15" t="s">
        <v>425</v>
      </c>
      <c r="C12" s="42">
        <v>32.520000000000003</v>
      </c>
      <c r="D12" s="43">
        <v>1034.3399999999999</v>
      </c>
      <c r="E12" s="43">
        <v>3272.52</v>
      </c>
      <c r="F12" s="43">
        <v>445.81</v>
      </c>
      <c r="G12" s="43">
        <v>282.26</v>
      </c>
      <c r="H12" s="43">
        <v>55.84</v>
      </c>
      <c r="I12" s="43">
        <v>71.569999999999993</v>
      </c>
      <c r="J12" s="43">
        <v>104.49</v>
      </c>
      <c r="K12" s="43">
        <v>135.49</v>
      </c>
      <c r="L12" s="43">
        <v>7521.97</v>
      </c>
      <c r="M12" s="43">
        <v>3220.01</v>
      </c>
      <c r="N12" s="43">
        <v>637.01</v>
      </c>
      <c r="O12" s="43">
        <v>769.6</v>
      </c>
      <c r="P12" s="43">
        <v>5007.7700000000004</v>
      </c>
      <c r="Q12" s="44">
        <v>1486.3</v>
      </c>
      <c r="R12" s="42">
        <v>519.32000000000005</v>
      </c>
      <c r="S12" s="43">
        <v>666.01</v>
      </c>
      <c r="T12" s="43">
        <v>710.64</v>
      </c>
      <c r="U12" s="43">
        <v>931.11</v>
      </c>
      <c r="V12" s="43">
        <v>291.25</v>
      </c>
      <c r="W12" s="43">
        <v>79.36</v>
      </c>
      <c r="X12" s="43">
        <v>114.83</v>
      </c>
      <c r="Y12" s="43">
        <v>171.67</v>
      </c>
      <c r="Z12" s="43">
        <v>176.59</v>
      </c>
      <c r="AA12" s="43">
        <v>761.43</v>
      </c>
      <c r="AB12" s="43">
        <v>127.24</v>
      </c>
      <c r="AC12" s="43">
        <v>712.14</v>
      </c>
      <c r="AD12" s="43">
        <v>1079.8800000000001</v>
      </c>
      <c r="AE12" s="43">
        <v>691.46</v>
      </c>
      <c r="AF12" s="44">
        <v>1087.6300000000001</v>
      </c>
    </row>
    <row r="13" spans="1:32" ht="15" x14ac:dyDescent="0.25">
      <c r="A13" s="7"/>
    </row>
    <row r="14" spans="1:32" ht="15" x14ac:dyDescent="0.25">
      <c r="A14" s="7"/>
      <c r="B14" s="3"/>
      <c r="C14" s="83" t="s">
        <v>428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5"/>
      <c r="R14" s="83" t="s">
        <v>41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5"/>
    </row>
    <row r="15" spans="1:32" ht="15" x14ac:dyDescent="0.25">
      <c r="A15" s="7" t="s">
        <v>430</v>
      </c>
      <c r="B15" s="15" t="s">
        <v>43</v>
      </c>
      <c r="C15" s="25">
        <v>1723</v>
      </c>
      <c r="D15" s="2">
        <v>6853</v>
      </c>
      <c r="E15" s="2">
        <v>5537</v>
      </c>
      <c r="F15" s="2">
        <v>3647</v>
      </c>
      <c r="G15" s="2">
        <v>4556</v>
      </c>
      <c r="H15" s="2">
        <v>1539</v>
      </c>
      <c r="I15" s="2">
        <v>2391</v>
      </c>
      <c r="J15" s="2">
        <v>1122</v>
      </c>
      <c r="K15" s="2">
        <v>1184</v>
      </c>
      <c r="L15" s="2">
        <v>2201</v>
      </c>
      <c r="M15" s="2">
        <v>1965</v>
      </c>
      <c r="N15" s="2">
        <v>6487</v>
      </c>
      <c r="O15" s="2">
        <v>44523</v>
      </c>
      <c r="P15" s="2">
        <v>61670</v>
      </c>
      <c r="Q15" s="26">
        <v>36630</v>
      </c>
      <c r="R15" s="25">
        <v>641</v>
      </c>
      <c r="S15" s="2">
        <v>1549</v>
      </c>
      <c r="T15" s="2">
        <v>1499</v>
      </c>
      <c r="U15" s="2">
        <v>6464</v>
      </c>
      <c r="V15" s="2">
        <v>13657</v>
      </c>
      <c r="W15" s="2">
        <v>732</v>
      </c>
      <c r="X15" s="2">
        <v>536</v>
      </c>
      <c r="Y15" s="2">
        <v>459</v>
      </c>
      <c r="Z15" s="2">
        <v>872</v>
      </c>
      <c r="AA15" s="2">
        <v>612</v>
      </c>
      <c r="AB15" s="2">
        <v>354</v>
      </c>
      <c r="AC15" s="2">
        <v>23628</v>
      </c>
      <c r="AD15" s="2">
        <v>59891</v>
      </c>
      <c r="AE15" s="2">
        <v>10014</v>
      </c>
      <c r="AF15" s="26">
        <v>15430</v>
      </c>
    </row>
    <row r="16" spans="1:32" ht="15" x14ac:dyDescent="0.25">
      <c r="A16" s="7"/>
      <c r="B16" s="15" t="s">
        <v>422</v>
      </c>
      <c r="C16" s="25">
        <v>20426</v>
      </c>
      <c r="D16" s="2">
        <v>36744</v>
      </c>
      <c r="E16" s="2">
        <v>35247</v>
      </c>
      <c r="F16" s="2">
        <v>31386</v>
      </c>
      <c r="G16" s="2">
        <v>20030</v>
      </c>
      <c r="H16" s="2">
        <v>3112</v>
      </c>
      <c r="I16" s="2">
        <v>7724</v>
      </c>
      <c r="J16" s="2">
        <v>9696</v>
      </c>
      <c r="K16" s="2">
        <v>8559</v>
      </c>
      <c r="L16" s="2">
        <v>17740</v>
      </c>
      <c r="M16" s="2">
        <v>11466</v>
      </c>
      <c r="N16" s="2">
        <v>54263</v>
      </c>
      <c r="O16" s="2">
        <v>465925</v>
      </c>
      <c r="P16" s="2">
        <v>377909</v>
      </c>
      <c r="Q16" s="26">
        <v>52930</v>
      </c>
      <c r="R16" s="25">
        <v>38802</v>
      </c>
      <c r="S16" s="2">
        <v>47750</v>
      </c>
      <c r="T16" s="2">
        <v>68692</v>
      </c>
      <c r="U16" s="2">
        <v>237960</v>
      </c>
      <c r="V16" s="2">
        <v>78836</v>
      </c>
      <c r="W16" s="2">
        <v>8094</v>
      </c>
      <c r="X16" s="2">
        <v>11429</v>
      </c>
      <c r="Y16" s="2">
        <v>11465</v>
      </c>
      <c r="Z16" s="2">
        <v>25261</v>
      </c>
      <c r="AA16" s="2">
        <v>19285</v>
      </c>
      <c r="AB16" s="2">
        <v>19367</v>
      </c>
      <c r="AC16" s="2">
        <v>80821</v>
      </c>
      <c r="AD16" s="2">
        <v>504591</v>
      </c>
      <c r="AE16" s="2">
        <v>284466</v>
      </c>
      <c r="AF16" s="26">
        <v>241934</v>
      </c>
    </row>
    <row r="17" spans="1:32" ht="15" x14ac:dyDescent="0.25">
      <c r="A17" s="7"/>
      <c r="B17" s="15" t="s">
        <v>34</v>
      </c>
      <c r="C17" s="25">
        <v>4549</v>
      </c>
      <c r="D17" s="2">
        <v>8680</v>
      </c>
      <c r="E17" s="2">
        <v>7204</v>
      </c>
      <c r="F17" s="2">
        <v>16307</v>
      </c>
      <c r="G17" s="2">
        <v>7229</v>
      </c>
      <c r="H17" s="2">
        <v>2413</v>
      </c>
      <c r="I17" s="2">
        <v>5057</v>
      </c>
      <c r="J17" s="2">
        <v>6327</v>
      </c>
      <c r="K17" s="2">
        <v>5003</v>
      </c>
      <c r="L17" s="2">
        <v>8937</v>
      </c>
      <c r="M17" s="2">
        <v>5238</v>
      </c>
      <c r="N17" s="2">
        <v>12027</v>
      </c>
      <c r="O17" s="2">
        <v>127976</v>
      </c>
      <c r="P17" s="2">
        <v>84617</v>
      </c>
      <c r="Q17" s="26">
        <v>23626</v>
      </c>
      <c r="R17" s="25">
        <v>11544</v>
      </c>
      <c r="S17" s="2">
        <v>17685</v>
      </c>
      <c r="T17" s="2">
        <v>19355</v>
      </c>
      <c r="U17" s="2">
        <v>197207</v>
      </c>
      <c r="V17" s="2">
        <v>863888</v>
      </c>
      <c r="W17" s="2">
        <v>6107</v>
      </c>
      <c r="X17" s="2">
        <v>7089</v>
      </c>
      <c r="Y17" s="2">
        <v>6661</v>
      </c>
      <c r="Z17" s="2">
        <v>11897</v>
      </c>
      <c r="AA17" s="2">
        <v>14659</v>
      </c>
      <c r="AB17" s="2">
        <v>11854</v>
      </c>
      <c r="AC17" s="2">
        <v>40925</v>
      </c>
      <c r="AD17" s="2">
        <v>116009</v>
      </c>
      <c r="AE17" s="2">
        <v>41892</v>
      </c>
      <c r="AF17" s="26">
        <v>58674</v>
      </c>
    </row>
    <row r="18" spans="1:32" ht="15" x14ac:dyDescent="0.25">
      <c r="A18" s="7"/>
      <c r="B18" s="15" t="s">
        <v>35</v>
      </c>
      <c r="C18" s="27">
        <v>1464</v>
      </c>
      <c r="D18" s="28">
        <v>5978</v>
      </c>
      <c r="E18" s="28">
        <v>5150</v>
      </c>
      <c r="F18" s="28">
        <v>2841</v>
      </c>
      <c r="G18" s="28">
        <v>2364</v>
      </c>
      <c r="H18" s="28">
        <v>358</v>
      </c>
      <c r="I18" s="28">
        <v>561</v>
      </c>
      <c r="J18" s="28">
        <v>319</v>
      </c>
      <c r="K18" s="28">
        <v>473</v>
      </c>
      <c r="L18" s="28">
        <v>958</v>
      </c>
      <c r="M18" s="28">
        <v>924</v>
      </c>
      <c r="N18" s="28">
        <v>1402</v>
      </c>
      <c r="O18" s="28">
        <v>25825</v>
      </c>
      <c r="P18" s="28">
        <v>25959</v>
      </c>
      <c r="Q18" s="29">
        <v>10311</v>
      </c>
      <c r="R18" s="27">
        <v>877</v>
      </c>
      <c r="S18" s="28">
        <v>1408</v>
      </c>
      <c r="T18" s="28">
        <v>2068</v>
      </c>
      <c r="U18" s="28">
        <v>6136</v>
      </c>
      <c r="V18" s="28">
        <v>10139</v>
      </c>
      <c r="W18" s="28">
        <v>278</v>
      </c>
      <c r="X18" s="28">
        <v>194</v>
      </c>
      <c r="Y18" s="28">
        <v>156</v>
      </c>
      <c r="Z18" s="28">
        <v>595</v>
      </c>
      <c r="AA18" s="28">
        <v>694</v>
      </c>
      <c r="AB18" s="28">
        <v>154</v>
      </c>
      <c r="AC18" s="28">
        <v>9420</v>
      </c>
      <c r="AD18" s="28">
        <v>38104</v>
      </c>
      <c r="AE18" s="28">
        <v>2912</v>
      </c>
      <c r="AF18" s="29">
        <v>5944</v>
      </c>
    </row>
    <row r="19" spans="1:32" ht="15" x14ac:dyDescent="0.25">
      <c r="A19" s="7"/>
    </row>
    <row r="20" spans="1:32" ht="15" x14ac:dyDescent="0.25">
      <c r="A20" s="7" t="s">
        <v>431</v>
      </c>
      <c r="B20" s="3"/>
      <c r="C20" s="83" t="s">
        <v>428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3" t="s">
        <v>41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5"/>
    </row>
    <row r="21" spans="1:32" ht="15" x14ac:dyDescent="0.25">
      <c r="A21" s="7"/>
      <c r="B21" s="15" t="s">
        <v>43</v>
      </c>
      <c r="C21" s="25">
        <v>295</v>
      </c>
      <c r="D21" s="2">
        <v>1587</v>
      </c>
      <c r="E21" s="2">
        <v>8980</v>
      </c>
      <c r="F21" s="2">
        <v>962</v>
      </c>
      <c r="G21" s="2">
        <v>289</v>
      </c>
      <c r="H21" s="2">
        <v>409</v>
      </c>
      <c r="I21" s="2">
        <v>274</v>
      </c>
      <c r="J21" s="2">
        <v>64</v>
      </c>
      <c r="K21" s="2">
        <v>634</v>
      </c>
      <c r="L21" s="2">
        <v>238</v>
      </c>
      <c r="M21" s="2">
        <v>53</v>
      </c>
      <c r="N21" s="2">
        <v>2469</v>
      </c>
      <c r="O21" s="2">
        <v>2213</v>
      </c>
      <c r="P21" s="2">
        <v>148</v>
      </c>
      <c r="Q21" s="26">
        <v>518</v>
      </c>
      <c r="R21" s="25">
        <v>67</v>
      </c>
      <c r="S21" s="2">
        <v>1053</v>
      </c>
      <c r="T21" s="2">
        <v>468</v>
      </c>
      <c r="U21" s="2">
        <v>4908</v>
      </c>
      <c r="V21" s="2">
        <v>1132</v>
      </c>
      <c r="W21" s="2">
        <v>156</v>
      </c>
      <c r="X21" s="2">
        <v>95</v>
      </c>
      <c r="Y21" s="2">
        <v>21</v>
      </c>
      <c r="Z21" s="2">
        <v>1578</v>
      </c>
      <c r="AA21" s="2">
        <v>256</v>
      </c>
      <c r="AB21" s="2">
        <v>49138</v>
      </c>
      <c r="AC21" s="2">
        <v>1152</v>
      </c>
      <c r="AD21" s="2">
        <v>1271</v>
      </c>
      <c r="AE21" s="2">
        <v>5912</v>
      </c>
      <c r="AF21" s="26">
        <v>11293</v>
      </c>
    </row>
    <row r="22" spans="1:32" ht="15" x14ac:dyDescent="0.25">
      <c r="A22" s="7"/>
      <c r="B22" s="15" t="s">
        <v>422</v>
      </c>
      <c r="C22" s="25">
        <v>853</v>
      </c>
      <c r="D22" s="2">
        <v>1626</v>
      </c>
      <c r="E22" s="2">
        <v>1389</v>
      </c>
      <c r="F22" s="2">
        <v>726</v>
      </c>
      <c r="G22" s="2">
        <v>538</v>
      </c>
      <c r="H22" s="2">
        <v>5232</v>
      </c>
      <c r="I22" s="2">
        <v>5321</v>
      </c>
      <c r="J22" s="2">
        <v>10565</v>
      </c>
      <c r="K22" s="2">
        <v>4563</v>
      </c>
      <c r="L22" s="2">
        <v>1840</v>
      </c>
      <c r="M22" s="2">
        <v>1859</v>
      </c>
      <c r="N22" s="2">
        <v>222463</v>
      </c>
      <c r="O22" s="2">
        <v>166098</v>
      </c>
      <c r="P22" s="2">
        <v>8931</v>
      </c>
      <c r="Q22" s="26">
        <v>16398</v>
      </c>
      <c r="R22" s="25">
        <v>4987</v>
      </c>
      <c r="S22" s="2">
        <v>98172</v>
      </c>
      <c r="T22" s="2">
        <v>36004</v>
      </c>
      <c r="U22" s="2">
        <v>122400</v>
      </c>
      <c r="V22" s="2">
        <v>46628</v>
      </c>
      <c r="W22" s="2">
        <v>8723</v>
      </c>
      <c r="X22" s="2">
        <v>12630</v>
      </c>
      <c r="Y22" s="2">
        <v>9233</v>
      </c>
      <c r="Z22" s="2">
        <v>12780</v>
      </c>
      <c r="AA22" s="2">
        <v>2873</v>
      </c>
      <c r="AB22" s="2">
        <v>856</v>
      </c>
      <c r="AC22" s="2">
        <v>84154</v>
      </c>
      <c r="AD22" s="2">
        <v>121456</v>
      </c>
      <c r="AE22" s="2">
        <v>155052</v>
      </c>
      <c r="AF22" s="26">
        <v>601424</v>
      </c>
    </row>
    <row r="23" spans="1:32" ht="15" x14ac:dyDescent="0.25">
      <c r="A23" s="7"/>
      <c r="B23" s="15" t="s">
        <v>34</v>
      </c>
      <c r="C23" s="25">
        <v>2017</v>
      </c>
      <c r="D23" s="2">
        <v>1860</v>
      </c>
      <c r="E23" s="2">
        <v>898</v>
      </c>
      <c r="F23" s="2">
        <v>1062</v>
      </c>
      <c r="G23" s="2">
        <v>643</v>
      </c>
      <c r="H23" s="2">
        <v>6579</v>
      </c>
      <c r="I23" s="2">
        <v>5729</v>
      </c>
      <c r="J23" s="2">
        <v>7661</v>
      </c>
      <c r="K23" s="2">
        <v>9361</v>
      </c>
      <c r="L23" s="2">
        <v>5812</v>
      </c>
      <c r="M23" s="2">
        <v>3061</v>
      </c>
      <c r="N23" s="2">
        <v>40009</v>
      </c>
      <c r="O23" s="2">
        <v>43762</v>
      </c>
      <c r="P23" s="2">
        <v>1705</v>
      </c>
      <c r="Q23" s="26">
        <v>6247</v>
      </c>
      <c r="R23" s="25">
        <v>5467</v>
      </c>
      <c r="S23" s="2">
        <v>64712</v>
      </c>
      <c r="T23" s="2">
        <v>29946</v>
      </c>
      <c r="U23" s="2">
        <v>163813</v>
      </c>
      <c r="V23" s="2">
        <v>38842</v>
      </c>
      <c r="W23" s="2">
        <v>21523</v>
      </c>
      <c r="X23" s="2">
        <v>13619</v>
      </c>
      <c r="Y23" s="2">
        <v>15903</v>
      </c>
      <c r="Z23" s="2">
        <v>11151</v>
      </c>
      <c r="AA23" s="2">
        <v>3769</v>
      </c>
      <c r="AB23" s="2">
        <v>2182</v>
      </c>
      <c r="AC23" s="2">
        <v>21766</v>
      </c>
      <c r="AD23" s="2">
        <v>15125</v>
      </c>
      <c r="AE23" s="2">
        <v>22090</v>
      </c>
      <c r="AF23" s="26">
        <v>172813</v>
      </c>
    </row>
    <row r="24" spans="1:32" ht="15" x14ac:dyDescent="0.25">
      <c r="A24" s="7"/>
      <c r="B24" s="15" t="s">
        <v>35</v>
      </c>
      <c r="C24" s="27">
        <v>134</v>
      </c>
      <c r="D24" s="28">
        <v>271</v>
      </c>
      <c r="E24" s="28">
        <v>1257</v>
      </c>
      <c r="F24" s="28">
        <v>245</v>
      </c>
      <c r="G24" s="28">
        <v>41</v>
      </c>
      <c r="H24" s="28">
        <v>165</v>
      </c>
      <c r="I24" s="28">
        <v>86</v>
      </c>
      <c r="J24" s="28">
        <v>124</v>
      </c>
      <c r="K24" s="28">
        <v>248</v>
      </c>
      <c r="L24" s="28">
        <v>33</v>
      </c>
      <c r="M24" s="28">
        <v>64</v>
      </c>
      <c r="N24" s="28">
        <v>3093</v>
      </c>
      <c r="O24" s="28">
        <v>5818</v>
      </c>
      <c r="P24" s="28">
        <v>259</v>
      </c>
      <c r="Q24" s="29">
        <v>1315</v>
      </c>
      <c r="R24" s="27">
        <v>8</v>
      </c>
      <c r="S24" s="28">
        <v>139</v>
      </c>
      <c r="T24" s="28">
        <v>76</v>
      </c>
      <c r="U24" s="28">
        <v>706</v>
      </c>
      <c r="V24" s="28">
        <v>172</v>
      </c>
      <c r="W24" s="28">
        <v>44</v>
      </c>
      <c r="X24" s="28">
        <v>137</v>
      </c>
      <c r="Y24" s="28">
        <v>63</v>
      </c>
      <c r="Z24" s="28">
        <v>102</v>
      </c>
      <c r="AA24" s="28">
        <v>38</v>
      </c>
      <c r="AB24" s="28">
        <v>127</v>
      </c>
      <c r="AC24" s="28">
        <v>652</v>
      </c>
      <c r="AD24" s="28">
        <v>635</v>
      </c>
      <c r="AE24" s="28">
        <v>1978</v>
      </c>
      <c r="AF24" s="29">
        <v>7357</v>
      </c>
    </row>
    <row r="25" spans="1:32" ht="15" x14ac:dyDescent="0.25">
      <c r="A25" s="7"/>
    </row>
    <row r="26" spans="1:32" ht="15" x14ac:dyDescent="0.25">
      <c r="A26" s="7"/>
    </row>
    <row r="28" spans="1:32" ht="15" x14ac:dyDescent="0.25">
      <c r="A28" s="7" t="s">
        <v>71</v>
      </c>
    </row>
    <row r="29" spans="1:32" ht="15" x14ac:dyDescent="0.25">
      <c r="A29" s="7" t="s">
        <v>122</v>
      </c>
      <c r="B29" s="3"/>
      <c r="C29" s="83" t="s">
        <v>428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5"/>
      <c r="R29" s="83" t="s">
        <v>41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5"/>
    </row>
    <row r="30" spans="1:32" ht="15" x14ac:dyDescent="0.25">
      <c r="A30" s="7"/>
      <c r="B30" s="15" t="s">
        <v>43</v>
      </c>
      <c r="C30" s="52">
        <v>4037.54</v>
      </c>
      <c r="D30" s="53">
        <v>1026.46</v>
      </c>
      <c r="E30" s="53">
        <v>1458.95</v>
      </c>
      <c r="F30" s="53">
        <v>1139.25</v>
      </c>
      <c r="G30" s="53">
        <v>918.56</v>
      </c>
      <c r="H30" s="53">
        <v>8819.5300000000007</v>
      </c>
      <c r="I30" s="53">
        <v>4116.1000000000004</v>
      </c>
      <c r="J30" s="53">
        <v>5985.61</v>
      </c>
      <c r="K30" s="53">
        <v>3829.9</v>
      </c>
      <c r="L30" s="53">
        <v>9602.18</v>
      </c>
      <c r="M30" s="53">
        <v>21794.99</v>
      </c>
      <c r="N30" s="53">
        <v>4817.8900000000003</v>
      </c>
      <c r="O30" s="53">
        <v>2704.7</v>
      </c>
      <c r="P30" s="53">
        <v>1575.33</v>
      </c>
      <c r="Q30" s="54">
        <v>5396.14</v>
      </c>
      <c r="R30" s="52">
        <v>412.29</v>
      </c>
      <c r="S30" s="53">
        <v>2764.89</v>
      </c>
      <c r="T30" s="53">
        <v>13055.3</v>
      </c>
      <c r="U30" s="53">
        <v>24959.1</v>
      </c>
      <c r="V30" s="53">
        <v>17841.849999999999</v>
      </c>
      <c r="W30" s="53">
        <v>22628.89</v>
      </c>
      <c r="X30" s="53">
        <v>13702.91</v>
      </c>
      <c r="Y30" s="53">
        <v>7666.9</v>
      </c>
      <c r="Z30" s="53">
        <v>7664.88</v>
      </c>
      <c r="AA30" s="53">
        <v>11232.43</v>
      </c>
      <c r="AB30" s="53">
        <v>13996.47</v>
      </c>
      <c r="AC30" s="53">
        <v>10478.18</v>
      </c>
      <c r="AD30" s="53">
        <v>9120</v>
      </c>
      <c r="AE30" s="53">
        <v>10462.629999999999</v>
      </c>
      <c r="AF30" s="54">
        <v>21309.77</v>
      </c>
    </row>
    <row r="31" spans="1:32" ht="15" x14ac:dyDescent="0.25">
      <c r="A31" s="7"/>
      <c r="B31" s="15" t="s">
        <v>422</v>
      </c>
      <c r="C31" s="52">
        <v>2298.4499999999998</v>
      </c>
      <c r="D31" s="53">
        <v>2241.35</v>
      </c>
      <c r="E31" s="53">
        <v>2227.7800000000002</v>
      </c>
      <c r="F31" s="53">
        <v>3771.62</v>
      </c>
      <c r="G31" s="53">
        <v>2670.99</v>
      </c>
      <c r="H31" s="53">
        <v>11339.4</v>
      </c>
      <c r="I31" s="53">
        <v>3585.58</v>
      </c>
      <c r="J31" s="53">
        <v>5141.16</v>
      </c>
      <c r="K31" s="53">
        <v>4449.76</v>
      </c>
      <c r="L31" s="53">
        <v>82685.41</v>
      </c>
      <c r="M31" s="53">
        <v>77447.61</v>
      </c>
      <c r="N31" s="53">
        <v>1933.5</v>
      </c>
      <c r="O31" s="53">
        <v>549.01</v>
      </c>
      <c r="P31" s="53">
        <v>224.3</v>
      </c>
      <c r="Q31" s="54">
        <v>680.08</v>
      </c>
      <c r="R31" s="52">
        <v>337.17</v>
      </c>
      <c r="S31" s="53">
        <v>1950.93</v>
      </c>
      <c r="T31" s="53">
        <v>10459.74</v>
      </c>
      <c r="U31" s="53">
        <v>71211.97</v>
      </c>
      <c r="V31" s="53">
        <v>43895.01</v>
      </c>
      <c r="W31" s="53">
        <v>1872.08</v>
      </c>
      <c r="X31" s="53">
        <v>2599.4</v>
      </c>
      <c r="Y31" s="53">
        <v>1967.91</v>
      </c>
      <c r="Z31" s="53">
        <v>4309.1099999999997</v>
      </c>
      <c r="AA31" s="53">
        <v>4349.7</v>
      </c>
      <c r="AB31" s="53">
        <v>2075.9899999999998</v>
      </c>
      <c r="AC31" s="53">
        <v>3758.13</v>
      </c>
      <c r="AD31" s="53">
        <v>2188</v>
      </c>
      <c r="AE31" s="53">
        <v>1506.41</v>
      </c>
      <c r="AF31" s="54">
        <v>4855.92</v>
      </c>
    </row>
    <row r="32" spans="1:32" ht="15" x14ac:dyDescent="0.25">
      <c r="A32" s="7"/>
      <c r="B32" s="15" t="s">
        <v>34</v>
      </c>
      <c r="C32" s="52">
        <v>500.37</v>
      </c>
      <c r="D32" s="53">
        <v>793.4</v>
      </c>
      <c r="E32" s="53">
        <v>895.95</v>
      </c>
      <c r="F32" s="53">
        <v>2485.65</v>
      </c>
      <c r="G32" s="53">
        <v>1641.68</v>
      </c>
      <c r="H32" s="53">
        <v>4212.8999999999996</v>
      </c>
      <c r="I32" s="53">
        <v>1975.73</v>
      </c>
      <c r="J32" s="53">
        <v>3179.08</v>
      </c>
      <c r="K32" s="53">
        <v>2767.27</v>
      </c>
      <c r="L32" s="53">
        <v>60526.54</v>
      </c>
      <c r="M32" s="53">
        <v>38152.660000000003</v>
      </c>
      <c r="N32" s="53">
        <v>992.11</v>
      </c>
      <c r="O32" s="53">
        <v>314.07</v>
      </c>
      <c r="P32" s="53">
        <v>171.5</v>
      </c>
      <c r="Q32" s="54">
        <v>383.73</v>
      </c>
      <c r="R32" s="52">
        <v>234.1</v>
      </c>
      <c r="S32" s="53">
        <v>1049.1099999999999</v>
      </c>
      <c r="T32" s="53">
        <v>5617.27</v>
      </c>
      <c r="U32" s="53">
        <v>25308.17</v>
      </c>
      <c r="V32" s="53">
        <v>13989.63</v>
      </c>
      <c r="W32" s="53">
        <v>2105.31</v>
      </c>
      <c r="X32" s="53">
        <v>2495.59</v>
      </c>
      <c r="Y32" s="53">
        <v>1710.83</v>
      </c>
      <c r="Z32" s="53">
        <v>8008.08</v>
      </c>
      <c r="AA32" s="53">
        <v>4831.09</v>
      </c>
      <c r="AB32" s="53">
        <v>2644.3</v>
      </c>
      <c r="AC32" s="53">
        <v>2168.89</v>
      </c>
      <c r="AD32" s="53">
        <v>1125</v>
      </c>
      <c r="AE32" s="53">
        <v>832.9</v>
      </c>
      <c r="AF32" s="54">
        <v>2459.2199999999998</v>
      </c>
    </row>
    <row r="33" spans="1:32" ht="15" x14ac:dyDescent="0.25">
      <c r="A33" s="7"/>
      <c r="B33" s="15" t="s">
        <v>35</v>
      </c>
      <c r="C33" s="52">
        <v>167.81</v>
      </c>
      <c r="D33" s="53">
        <v>41.16</v>
      </c>
      <c r="E33" s="53">
        <v>93.23</v>
      </c>
      <c r="F33" s="53">
        <v>107.88</v>
      </c>
      <c r="G33" s="53">
        <v>108.79</v>
      </c>
      <c r="H33" s="53">
        <v>2145.8200000000002</v>
      </c>
      <c r="I33" s="53">
        <v>625.65</v>
      </c>
      <c r="J33" s="53">
        <v>588.63</v>
      </c>
      <c r="K33" s="53">
        <v>555.66999999999996</v>
      </c>
      <c r="L33" s="53">
        <v>9561.14</v>
      </c>
      <c r="M33" s="53">
        <v>10257.81</v>
      </c>
      <c r="N33" s="53">
        <v>637.1</v>
      </c>
      <c r="O33" s="53">
        <v>139.68</v>
      </c>
      <c r="P33" s="53">
        <v>61.09</v>
      </c>
      <c r="Q33" s="54">
        <v>527.62</v>
      </c>
      <c r="R33" s="52">
        <v>23.93</v>
      </c>
      <c r="S33" s="53">
        <v>280.36</v>
      </c>
      <c r="T33" s="53">
        <v>1611.57</v>
      </c>
      <c r="U33" s="53">
        <v>13160.25</v>
      </c>
      <c r="V33" s="53">
        <v>3162.87</v>
      </c>
      <c r="W33" s="53">
        <v>958.1</v>
      </c>
      <c r="X33" s="53">
        <v>905.22</v>
      </c>
      <c r="Y33" s="53">
        <v>614.26</v>
      </c>
      <c r="Z33" s="53">
        <v>1517.72</v>
      </c>
      <c r="AA33" s="53">
        <v>1157.6300000000001</v>
      </c>
      <c r="AB33" s="53">
        <v>934.66</v>
      </c>
      <c r="AC33" s="53">
        <v>2500.11</v>
      </c>
      <c r="AD33" s="53">
        <v>1636</v>
      </c>
      <c r="AE33" s="53">
        <v>1120.81</v>
      </c>
      <c r="AF33" s="54">
        <v>5835.44</v>
      </c>
    </row>
    <row r="34" spans="1:32" ht="15" x14ac:dyDescent="0.25">
      <c r="A34" s="7"/>
      <c r="B34" s="15" t="s">
        <v>45</v>
      </c>
      <c r="C34" s="55">
        <v>770.9</v>
      </c>
      <c r="D34" s="56">
        <v>201.3</v>
      </c>
      <c r="E34" s="56">
        <v>328.7</v>
      </c>
      <c r="F34" s="56">
        <v>268.39999999999998</v>
      </c>
      <c r="G34" s="56">
        <v>174.6</v>
      </c>
      <c r="H34" s="56">
        <v>1618.2</v>
      </c>
      <c r="I34" s="56">
        <v>1373.9</v>
      </c>
      <c r="J34" s="56">
        <v>1892.5</v>
      </c>
      <c r="K34" s="56">
        <v>1686.9</v>
      </c>
      <c r="L34" s="56">
        <v>7078.5</v>
      </c>
      <c r="M34" s="56">
        <v>11148.8</v>
      </c>
      <c r="N34" s="56">
        <v>1147.4000000000001</v>
      </c>
      <c r="O34" s="56">
        <v>815.4</v>
      </c>
      <c r="P34" s="56">
        <v>440.7</v>
      </c>
      <c r="Q34" s="57">
        <v>1493.8</v>
      </c>
      <c r="R34" s="55">
        <v>116.2</v>
      </c>
      <c r="S34" s="56">
        <v>621.5</v>
      </c>
      <c r="T34" s="56">
        <v>732.2</v>
      </c>
      <c r="U34" s="56">
        <v>3892.2</v>
      </c>
      <c r="V34" s="56">
        <v>1774</v>
      </c>
      <c r="W34" s="56">
        <v>14371.6</v>
      </c>
      <c r="X34" s="56">
        <v>7889.6</v>
      </c>
      <c r="Y34" s="56">
        <v>4117.8</v>
      </c>
      <c r="Z34" s="56">
        <v>4919.3</v>
      </c>
      <c r="AA34" s="56">
        <v>9341.2999999999993</v>
      </c>
      <c r="AB34" s="56">
        <v>9722.4</v>
      </c>
      <c r="AC34" s="56">
        <v>2837.7</v>
      </c>
      <c r="AD34" s="56">
        <v>1900</v>
      </c>
      <c r="AE34" s="56">
        <v>1897.2</v>
      </c>
      <c r="AF34" s="57">
        <v>2803.1</v>
      </c>
    </row>
    <row r="35" spans="1:32" ht="15" x14ac:dyDescent="0.25">
      <c r="A35" s="7"/>
      <c r="B35" s="15"/>
    </row>
    <row r="36" spans="1:32" ht="15" x14ac:dyDescent="0.25">
      <c r="A36" s="7"/>
      <c r="C36" s="83" t="s">
        <v>428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  <c r="R36" s="83" t="s">
        <v>41</v>
      </c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5"/>
    </row>
    <row r="37" spans="1:32" ht="15" x14ac:dyDescent="0.25">
      <c r="A37" s="7" t="s">
        <v>429</v>
      </c>
      <c r="B37" s="15" t="s">
        <v>423</v>
      </c>
      <c r="C37" s="40">
        <v>572.58000000000004</v>
      </c>
      <c r="D37" s="36">
        <v>151.24</v>
      </c>
      <c r="E37" s="36">
        <v>179.19</v>
      </c>
      <c r="F37" s="36">
        <v>107.88</v>
      </c>
      <c r="G37" s="36">
        <v>183.06</v>
      </c>
      <c r="H37" s="36">
        <v>3882.17</v>
      </c>
      <c r="I37" s="36">
        <v>2396.48</v>
      </c>
      <c r="J37" s="36">
        <v>2955.55</v>
      </c>
      <c r="K37" s="36">
        <v>3497.83</v>
      </c>
      <c r="L37" s="36">
        <v>13049.11</v>
      </c>
      <c r="M37" s="36">
        <v>27415.08</v>
      </c>
      <c r="N37" s="36">
        <v>3518.33</v>
      </c>
      <c r="O37" s="36">
        <v>1889.25</v>
      </c>
      <c r="P37" s="36">
        <v>1125.8599999999999</v>
      </c>
      <c r="Q37" s="41">
        <v>4094.21</v>
      </c>
      <c r="R37" s="40">
        <v>54.68</v>
      </c>
      <c r="S37" s="36">
        <v>1210.6099999999999</v>
      </c>
      <c r="T37" s="36">
        <v>1158.32</v>
      </c>
      <c r="U37" s="36">
        <v>7138.65</v>
      </c>
      <c r="V37" s="36">
        <v>4267.8500000000004</v>
      </c>
      <c r="W37" s="36">
        <v>6082.7</v>
      </c>
      <c r="X37" s="36">
        <v>3458.95</v>
      </c>
      <c r="Y37" s="36">
        <v>1626.66</v>
      </c>
      <c r="Z37" s="36">
        <v>3310.01</v>
      </c>
      <c r="AA37" s="36">
        <v>10773.97</v>
      </c>
      <c r="AB37" s="36">
        <v>6481.59</v>
      </c>
      <c r="AC37" s="36">
        <v>4968.38</v>
      </c>
      <c r="AD37" s="36">
        <v>2339</v>
      </c>
      <c r="AE37" s="36">
        <v>5552.65</v>
      </c>
      <c r="AF37" s="41">
        <v>3417.9</v>
      </c>
    </row>
    <row r="38" spans="1:32" ht="15" x14ac:dyDescent="0.25">
      <c r="A38" s="7"/>
      <c r="B38" s="15" t="s">
        <v>424</v>
      </c>
      <c r="C38" s="40">
        <v>268.49</v>
      </c>
      <c r="D38" s="36">
        <v>80.83</v>
      </c>
      <c r="E38" s="36">
        <v>50.85</v>
      </c>
      <c r="F38" s="36">
        <v>47.47</v>
      </c>
      <c r="G38" s="36">
        <v>76.22</v>
      </c>
      <c r="H38" s="36">
        <v>551.22</v>
      </c>
      <c r="I38" s="36">
        <v>356.73</v>
      </c>
      <c r="J38" s="36">
        <v>645.75</v>
      </c>
      <c r="K38" s="36">
        <v>303.29000000000002</v>
      </c>
      <c r="L38" s="36">
        <v>2113.3000000000002</v>
      </c>
      <c r="M38" s="36">
        <v>3404.04</v>
      </c>
      <c r="N38" s="36">
        <v>399.38</v>
      </c>
      <c r="O38" s="36">
        <v>247.06</v>
      </c>
      <c r="P38" s="36">
        <v>214.26</v>
      </c>
      <c r="Q38" s="41">
        <v>652.67999999999995</v>
      </c>
      <c r="R38" s="40">
        <v>20.440000000000001</v>
      </c>
      <c r="S38" s="36">
        <v>156.33000000000001</v>
      </c>
      <c r="T38" s="36">
        <v>143.34</v>
      </c>
      <c r="U38" s="36">
        <v>645.79</v>
      </c>
      <c r="V38" s="36">
        <v>527.15</v>
      </c>
      <c r="W38" s="36">
        <v>718.58</v>
      </c>
      <c r="X38" s="36">
        <v>290.67</v>
      </c>
      <c r="Y38" s="36">
        <v>216.13</v>
      </c>
      <c r="Z38" s="36">
        <v>186.86</v>
      </c>
      <c r="AA38" s="36">
        <v>584.54999999999995</v>
      </c>
      <c r="AB38" s="36">
        <v>263.02</v>
      </c>
      <c r="AC38" s="36">
        <v>168.8</v>
      </c>
      <c r="AD38" s="36">
        <v>82</v>
      </c>
      <c r="AE38" s="36">
        <v>82.26</v>
      </c>
      <c r="AF38" s="41">
        <v>130.26</v>
      </c>
    </row>
    <row r="39" spans="1:32" ht="15" x14ac:dyDescent="0.25">
      <c r="A39" s="7"/>
      <c r="B39" s="15" t="s">
        <v>425</v>
      </c>
      <c r="C39" s="42">
        <v>208.49</v>
      </c>
      <c r="D39" s="43">
        <v>78.84</v>
      </c>
      <c r="E39" s="43">
        <v>107.15</v>
      </c>
      <c r="F39" s="43">
        <v>102.71</v>
      </c>
      <c r="G39" s="43">
        <v>112.05</v>
      </c>
      <c r="H39" s="43">
        <v>3290.33</v>
      </c>
      <c r="I39" s="43">
        <v>2146.79</v>
      </c>
      <c r="J39" s="43">
        <v>1895.11</v>
      </c>
      <c r="K39" s="43">
        <v>1475.78</v>
      </c>
      <c r="L39" s="43">
        <v>1942.75</v>
      </c>
      <c r="M39" s="43">
        <v>2663.09</v>
      </c>
      <c r="N39" s="43">
        <v>1210.81</v>
      </c>
      <c r="O39" s="43">
        <v>522.37</v>
      </c>
      <c r="P39" s="43">
        <v>358.7</v>
      </c>
      <c r="Q39" s="44">
        <v>1253.96</v>
      </c>
      <c r="R39" s="42">
        <v>290</v>
      </c>
      <c r="S39" s="43">
        <v>1744.2</v>
      </c>
      <c r="T39" s="43">
        <v>1809.15</v>
      </c>
      <c r="U39" s="43">
        <v>12235.19</v>
      </c>
      <c r="V39" s="43">
        <v>7086.05</v>
      </c>
      <c r="W39" s="43">
        <v>3290.33</v>
      </c>
      <c r="X39" s="43">
        <v>2146.79</v>
      </c>
      <c r="Y39" s="43">
        <v>1895.11</v>
      </c>
      <c r="Z39" s="43">
        <v>1475.78</v>
      </c>
      <c r="AA39" s="43">
        <v>1942.75</v>
      </c>
      <c r="AB39" s="43">
        <v>2663.09</v>
      </c>
      <c r="AC39" s="43">
        <v>1901.36</v>
      </c>
      <c r="AD39" s="43">
        <v>2303.1</v>
      </c>
      <c r="AE39" s="43">
        <v>1442</v>
      </c>
      <c r="AF39" s="44">
        <v>1630.8</v>
      </c>
    </row>
    <row r="40" spans="1:32" ht="15" x14ac:dyDescent="0.25">
      <c r="A40" s="7"/>
    </row>
    <row r="41" spans="1:32" ht="15" x14ac:dyDescent="0.25">
      <c r="A41" s="7"/>
      <c r="B41" s="3"/>
      <c r="C41" s="83" t="s">
        <v>428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3" t="s">
        <v>41</v>
      </c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5"/>
    </row>
    <row r="42" spans="1:32" ht="15" x14ac:dyDescent="0.25">
      <c r="A42" s="7" t="s">
        <v>430</v>
      </c>
      <c r="B42" s="15" t="s">
        <v>43</v>
      </c>
      <c r="C42" s="22">
        <v>2119</v>
      </c>
      <c r="D42" s="23">
        <v>1893</v>
      </c>
      <c r="E42" s="23">
        <v>4702</v>
      </c>
      <c r="F42" s="23">
        <v>6037</v>
      </c>
      <c r="G42" s="23">
        <v>1767</v>
      </c>
      <c r="H42" s="23">
        <v>1242</v>
      </c>
      <c r="I42" s="23">
        <v>1793</v>
      </c>
      <c r="J42" s="23">
        <v>1112</v>
      </c>
      <c r="K42" s="23">
        <v>13356</v>
      </c>
      <c r="L42" s="23">
        <v>6292</v>
      </c>
      <c r="M42" s="23">
        <v>6353</v>
      </c>
      <c r="N42" s="23">
        <v>5165</v>
      </c>
      <c r="O42" s="23">
        <v>7756</v>
      </c>
      <c r="P42" s="23">
        <v>4968</v>
      </c>
      <c r="Q42" s="24">
        <v>4663</v>
      </c>
      <c r="R42" s="22">
        <v>868</v>
      </c>
      <c r="S42" s="23">
        <v>1526</v>
      </c>
      <c r="T42" s="23">
        <v>667</v>
      </c>
      <c r="U42" s="23">
        <v>1420</v>
      </c>
      <c r="V42" s="23">
        <v>2793</v>
      </c>
      <c r="W42" s="23">
        <v>5427</v>
      </c>
      <c r="X42" s="23">
        <v>2077</v>
      </c>
      <c r="Y42" s="23">
        <v>1660</v>
      </c>
      <c r="Z42" s="23">
        <v>8747</v>
      </c>
      <c r="AA42" s="23">
        <v>6909</v>
      </c>
      <c r="AB42" s="23">
        <v>3049</v>
      </c>
      <c r="AC42" s="23">
        <v>471</v>
      </c>
      <c r="AD42" s="23">
        <v>98</v>
      </c>
      <c r="AE42" s="23">
        <v>299</v>
      </c>
      <c r="AF42" s="24">
        <v>13</v>
      </c>
    </row>
    <row r="43" spans="1:32" ht="15" x14ac:dyDescent="0.25">
      <c r="A43" s="7"/>
      <c r="B43" s="15" t="s">
        <v>422</v>
      </c>
      <c r="C43" s="25">
        <v>1063</v>
      </c>
      <c r="D43" s="2">
        <v>6631</v>
      </c>
      <c r="E43" s="2">
        <v>160893</v>
      </c>
      <c r="F43" s="2">
        <v>108434</v>
      </c>
      <c r="G43" s="2">
        <v>18024</v>
      </c>
      <c r="H43" s="2">
        <v>6470</v>
      </c>
      <c r="I43" s="2">
        <v>9621</v>
      </c>
      <c r="J43" s="2">
        <v>2212</v>
      </c>
      <c r="K43" s="2">
        <v>270584</v>
      </c>
      <c r="L43" s="2">
        <v>95554</v>
      </c>
      <c r="M43" s="2">
        <v>76262</v>
      </c>
      <c r="N43" s="2">
        <v>11028</v>
      </c>
      <c r="O43" s="2">
        <v>6739</v>
      </c>
      <c r="P43" s="2">
        <v>4081</v>
      </c>
      <c r="Q43" s="26">
        <v>2117</v>
      </c>
      <c r="R43" s="25">
        <v>6697</v>
      </c>
      <c r="S43" s="2">
        <v>15871</v>
      </c>
      <c r="T43" s="2">
        <v>9370</v>
      </c>
      <c r="U43" s="2">
        <v>14870</v>
      </c>
      <c r="V43" s="2">
        <v>46521</v>
      </c>
      <c r="W43" s="2">
        <v>213827</v>
      </c>
      <c r="X43" s="2">
        <v>41134</v>
      </c>
      <c r="Y43" s="2">
        <v>12552</v>
      </c>
      <c r="Z43" s="2">
        <v>74841</v>
      </c>
      <c r="AA43" s="2">
        <v>121092</v>
      </c>
      <c r="AB43" s="2">
        <v>46418</v>
      </c>
      <c r="AC43" s="2">
        <v>6506</v>
      </c>
      <c r="AD43" s="2">
        <v>1969</v>
      </c>
      <c r="AE43" s="2">
        <v>2437</v>
      </c>
      <c r="AF43" s="26">
        <v>899</v>
      </c>
    </row>
    <row r="44" spans="1:32" ht="15" x14ac:dyDescent="0.25">
      <c r="A44" s="7"/>
      <c r="B44" s="15" t="s">
        <v>34</v>
      </c>
      <c r="C44" s="25">
        <v>855</v>
      </c>
      <c r="D44" s="2">
        <v>2689</v>
      </c>
      <c r="E44" s="2">
        <v>39684</v>
      </c>
      <c r="F44" s="2">
        <v>36414</v>
      </c>
      <c r="G44" s="2">
        <v>6584</v>
      </c>
      <c r="H44" s="2">
        <v>2583</v>
      </c>
      <c r="I44" s="2">
        <v>3887</v>
      </c>
      <c r="J44" s="2">
        <v>1162</v>
      </c>
      <c r="K44" s="2">
        <v>53770</v>
      </c>
      <c r="L44" s="2">
        <v>34694</v>
      </c>
      <c r="M44" s="2">
        <v>30653</v>
      </c>
      <c r="N44" s="2">
        <v>4680</v>
      </c>
      <c r="O44" s="2">
        <v>2899</v>
      </c>
      <c r="P44" s="2">
        <v>1967</v>
      </c>
      <c r="Q44" s="26">
        <v>1248</v>
      </c>
      <c r="R44" s="25">
        <v>3569</v>
      </c>
      <c r="S44" s="2">
        <v>4588</v>
      </c>
      <c r="T44" s="2">
        <v>3850</v>
      </c>
      <c r="U44" s="2">
        <v>6877</v>
      </c>
      <c r="V44" s="2">
        <v>18808</v>
      </c>
      <c r="W44" s="2">
        <v>69694</v>
      </c>
      <c r="X44" s="2">
        <v>20567</v>
      </c>
      <c r="Y44" s="2">
        <v>5812</v>
      </c>
      <c r="Z44" s="2">
        <v>46547</v>
      </c>
      <c r="AA44" s="2">
        <v>36705</v>
      </c>
      <c r="AB44" s="2">
        <v>20554</v>
      </c>
      <c r="AC44" s="2">
        <v>2662</v>
      </c>
      <c r="AD44" s="2">
        <v>620</v>
      </c>
      <c r="AE44" s="2">
        <v>797</v>
      </c>
      <c r="AF44" s="26">
        <v>291</v>
      </c>
    </row>
    <row r="45" spans="1:32" ht="15" x14ac:dyDescent="0.25">
      <c r="A45" s="7"/>
      <c r="B45" s="15" t="s">
        <v>35</v>
      </c>
      <c r="C45" s="27">
        <v>352</v>
      </c>
      <c r="D45" s="28">
        <v>888</v>
      </c>
      <c r="E45" s="28">
        <v>6470</v>
      </c>
      <c r="F45" s="28">
        <v>8173</v>
      </c>
      <c r="G45" s="28">
        <v>1571</v>
      </c>
      <c r="H45" s="28">
        <v>664</v>
      </c>
      <c r="I45" s="28">
        <v>880</v>
      </c>
      <c r="J45" s="28">
        <v>316</v>
      </c>
      <c r="K45" s="28">
        <v>2498</v>
      </c>
      <c r="L45" s="28">
        <v>4837</v>
      </c>
      <c r="M45" s="28">
        <v>4672</v>
      </c>
      <c r="N45" s="28">
        <v>2426</v>
      </c>
      <c r="O45" s="28">
        <v>2154</v>
      </c>
      <c r="P45" s="28">
        <v>1538</v>
      </c>
      <c r="Q45" s="29">
        <v>2056</v>
      </c>
      <c r="R45" s="27">
        <v>554</v>
      </c>
      <c r="S45" s="28">
        <v>637</v>
      </c>
      <c r="T45" s="28">
        <v>388</v>
      </c>
      <c r="U45" s="28">
        <v>864</v>
      </c>
      <c r="V45" s="28">
        <v>1631</v>
      </c>
      <c r="W45" s="28">
        <v>3529</v>
      </c>
      <c r="X45" s="28">
        <v>1598</v>
      </c>
      <c r="Y45" s="28">
        <v>1298</v>
      </c>
      <c r="Z45" s="28">
        <v>14497</v>
      </c>
      <c r="AA45" s="28">
        <v>8493</v>
      </c>
      <c r="AB45" s="28">
        <v>3019</v>
      </c>
      <c r="AC45" s="28">
        <v>672</v>
      </c>
      <c r="AD45" s="28">
        <v>341</v>
      </c>
      <c r="AE45" s="28">
        <v>507</v>
      </c>
      <c r="AF45" s="29">
        <v>96</v>
      </c>
    </row>
    <row r="46" spans="1:32" ht="15" x14ac:dyDescent="0.25">
      <c r="A46" s="7"/>
    </row>
    <row r="47" spans="1:32" ht="15" x14ac:dyDescent="0.25">
      <c r="A47" s="7" t="s">
        <v>431</v>
      </c>
      <c r="B47" s="3"/>
      <c r="C47" s="126" t="s">
        <v>428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6" t="s">
        <v>41</v>
      </c>
      <c r="S47" s="127"/>
      <c r="T47" s="127"/>
      <c r="U47" s="127"/>
      <c r="V47" s="127"/>
      <c r="W47" s="127"/>
      <c r="X47" s="127"/>
      <c r="Y47" s="127"/>
      <c r="Z47" s="128"/>
      <c r="AA47" s="8"/>
      <c r="AB47" s="8"/>
      <c r="AC47" s="8"/>
      <c r="AD47" s="8"/>
      <c r="AE47" s="8"/>
    </row>
    <row r="48" spans="1:32" ht="15" x14ac:dyDescent="0.25">
      <c r="A48" s="7"/>
      <c r="B48" s="15" t="s">
        <v>43</v>
      </c>
      <c r="C48" s="25">
        <v>486</v>
      </c>
      <c r="D48" s="2">
        <v>545</v>
      </c>
      <c r="E48" s="2">
        <v>373</v>
      </c>
      <c r="F48" s="2">
        <v>232</v>
      </c>
      <c r="G48" s="2">
        <v>502</v>
      </c>
      <c r="H48" s="2">
        <v>1637</v>
      </c>
      <c r="I48" s="2">
        <v>2574</v>
      </c>
      <c r="J48" s="2">
        <v>1366</v>
      </c>
      <c r="K48" s="2">
        <v>5333</v>
      </c>
      <c r="L48" s="2">
        <v>6059</v>
      </c>
      <c r="M48" s="2">
        <v>4291</v>
      </c>
      <c r="N48" s="2">
        <v>231</v>
      </c>
      <c r="O48" s="2">
        <v>417</v>
      </c>
      <c r="P48" s="2">
        <v>153</v>
      </c>
      <c r="Q48" s="2">
        <v>281</v>
      </c>
      <c r="R48" s="25">
        <v>45</v>
      </c>
      <c r="S48" s="2">
        <v>155</v>
      </c>
      <c r="T48" s="2">
        <v>2091</v>
      </c>
      <c r="U48" s="2">
        <v>1332</v>
      </c>
      <c r="V48" s="2">
        <v>465</v>
      </c>
      <c r="W48" s="2">
        <v>913</v>
      </c>
      <c r="X48" s="2">
        <v>11</v>
      </c>
      <c r="Y48" s="2">
        <v>4</v>
      </c>
      <c r="Z48" s="26">
        <v>102</v>
      </c>
    </row>
    <row r="49" spans="1:26" ht="15" x14ac:dyDescent="0.25">
      <c r="A49" s="7"/>
      <c r="B49" s="15" t="s">
        <v>422</v>
      </c>
      <c r="C49" s="25">
        <v>5509</v>
      </c>
      <c r="D49" s="2">
        <v>13779</v>
      </c>
      <c r="E49" s="2">
        <v>8229</v>
      </c>
      <c r="F49" s="2">
        <v>3768</v>
      </c>
      <c r="G49" s="2">
        <v>1720</v>
      </c>
      <c r="H49" s="2">
        <v>19971</v>
      </c>
      <c r="I49" s="2">
        <v>11394</v>
      </c>
      <c r="J49" s="2">
        <v>10078</v>
      </c>
      <c r="K49" s="2">
        <v>137227</v>
      </c>
      <c r="L49" s="2">
        <v>195998</v>
      </c>
      <c r="M49" s="2">
        <v>141015</v>
      </c>
      <c r="N49" s="2">
        <v>2692</v>
      </c>
      <c r="O49" s="2">
        <v>2548</v>
      </c>
      <c r="P49" s="2">
        <v>2142</v>
      </c>
      <c r="Q49" s="2">
        <v>2643</v>
      </c>
      <c r="R49" s="25">
        <v>399</v>
      </c>
      <c r="S49" s="2">
        <v>955</v>
      </c>
      <c r="T49" s="2">
        <v>63861</v>
      </c>
      <c r="U49" s="2">
        <v>31237</v>
      </c>
      <c r="V49" s="2">
        <v>4630</v>
      </c>
      <c r="W49" s="2">
        <v>46467</v>
      </c>
      <c r="X49" s="2">
        <v>1153</v>
      </c>
      <c r="Y49" s="2">
        <v>631</v>
      </c>
      <c r="Z49" s="26">
        <v>2794</v>
      </c>
    </row>
    <row r="50" spans="1:26" ht="15" x14ac:dyDescent="0.25">
      <c r="A50" s="7"/>
      <c r="B50" s="15" t="s">
        <v>34</v>
      </c>
      <c r="C50" s="25">
        <v>2713</v>
      </c>
      <c r="D50" s="2">
        <v>3003</v>
      </c>
      <c r="E50" s="2">
        <v>1149</v>
      </c>
      <c r="F50" s="2">
        <v>844</v>
      </c>
      <c r="G50" s="2">
        <v>473</v>
      </c>
      <c r="H50" s="2">
        <v>6434</v>
      </c>
      <c r="I50" s="2">
        <v>3805</v>
      </c>
      <c r="J50" s="2">
        <v>3684</v>
      </c>
      <c r="K50" s="2">
        <v>27196</v>
      </c>
      <c r="L50" s="2">
        <v>63099</v>
      </c>
      <c r="M50" s="2">
        <v>30807</v>
      </c>
      <c r="N50" s="2">
        <v>1133</v>
      </c>
      <c r="O50" s="2">
        <v>1183</v>
      </c>
      <c r="P50" s="2">
        <v>994</v>
      </c>
      <c r="Q50" s="2">
        <v>1079</v>
      </c>
      <c r="R50" s="25">
        <v>93</v>
      </c>
      <c r="S50" s="2">
        <v>289</v>
      </c>
      <c r="T50" s="2">
        <v>23936</v>
      </c>
      <c r="U50" s="2">
        <v>14009</v>
      </c>
      <c r="V50" s="2">
        <v>1955</v>
      </c>
      <c r="W50" s="2">
        <v>12195</v>
      </c>
      <c r="X50" s="2">
        <v>382</v>
      </c>
      <c r="Y50" s="2">
        <v>173</v>
      </c>
      <c r="Z50" s="26">
        <v>1174</v>
      </c>
    </row>
    <row r="51" spans="1:26" ht="15" x14ac:dyDescent="0.25">
      <c r="A51" s="7"/>
      <c r="B51" s="15" t="s">
        <v>35</v>
      </c>
      <c r="C51" s="27">
        <v>652</v>
      </c>
      <c r="D51" s="28">
        <v>484</v>
      </c>
      <c r="E51" s="28">
        <v>1369</v>
      </c>
      <c r="F51" s="28">
        <v>162</v>
      </c>
      <c r="G51" s="28">
        <v>377</v>
      </c>
      <c r="H51" s="28">
        <v>1179</v>
      </c>
      <c r="I51" s="28">
        <v>915</v>
      </c>
      <c r="J51" s="28">
        <v>985</v>
      </c>
      <c r="K51" s="28">
        <v>1102</v>
      </c>
      <c r="L51" s="28">
        <v>3043</v>
      </c>
      <c r="M51" s="28">
        <v>403</v>
      </c>
      <c r="N51" s="28">
        <v>359</v>
      </c>
      <c r="O51" s="28">
        <v>470</v>
      </c>
      <c r="P51" s="28">
        <v>263</v>
      </c>
      <c r="Q51" s="28">
        <v>433</v>
      </c>
      <c r="R51" s="27">
        <v>22</v>
      </c>
      <c r="S51" s="28">
        <v>82</v>
      </c>
      <c r="T51" s="28">
        <v>842</v>
      </c>
      <c r="U51" s="28">
        <v>559</v>
      </c>
      <c r="V51" s="28">
        <v>222</v>
      </c>
      <c r="W51" s="28">
        <v>507</v>
      </c>
      <c r="X51" s="28">
        <v>50</v>
      </c>
      <c r="Y51" s="28">
        <v>16</v>
      </c>
      <c r="Z51" s="29">
        <v>194</v>
      </c>
    </row>
  </sheetData>
  <mergeCells count="16">
    <mergeCell ref="C47:Q47"/>
    <mergeCell ref="C29:Q29"/>
    <mergeCell ref="R29:AF29"/>
    <mergeCell ref="C36:Q36"/>
    <mergeCell ref="R36:AF36"/>
    <mergeCell ref="C41:Q41"/>
    <mergeCell ref="R41:AF41"/>
    <mergeCell ref="R47:Z47"/>
    <mergeCell ref="C2:Q2"/>
    <mergeCell ref="R2:AF2"/>
    <mergeCell ref="C14:Q14"/>
    <mergeCell ref="R14:AF14"/>
    <mergeCell ref="C20:Q20"/>
    <mergeCell ref="R20:AF20"/>
    <mergeCell ref="C9:Q9"/>
    <mergeCell ref="R9:AF9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5E60-2CEB-444F-8B9B-EE9740DFB950}">
  <dimension ref="A1:U44"/>
  <sheetViews>
    <sheetView zoomScale="86" zoomScaleNormal="86" workbookViewId="0">
      <selection activeCell="X54" sqref="X54"/>
    </sheetView>
  </sheetViews>
  <sheetFormatPr defaultRowHeight="14.25" x14ac:dyDescent="0.2"/>
  <cols>
    <col min="1" max="1" width="9.140625" style="9"/>
    <col min="2" max="2" width="10.42578125" style="9" bestFit="1" customWidth="1"/>
    <col min="3" max="4" width="9.28515625" style="9" bestFit="1" customWidth="1"/>
    <col min="5" max="6" width="10.42578125" style="9" bestFit="1" customWidth="1"/>
    <col min="7" max="7" width="9.28515625" style="9" bestFit="1" customWidth="1"/>
    <col min="8" max="9" width="10.42578125" style="9" bestFit="1" customWidth="1"/>
    <col min="10" max="21" width="9.28515625" style="9" bestFit="1" customWidth="1"/>
    <col min="22" max="16384" width="9.140625" style="9"/>
  </cols>
  <sheetData>
    <row r="1" spans="2:19" ht="15" x14ac:dyDescent="0.25">
      <c r="B1" s="77" t="s">
        <v>122</v>
      </c>
      <c r="C1" s="77"/>
      <c r="D1" s="7"/>
      <c r="E1" s="77" t="s">
        <v>66</v>
      </c>
      <c r="F1" s="77"/>
      <c r="G1" s="7"/>
      <c r="H1" s="77" t="s">
        <v>67</v>
      </c>
      <c r="I1" s="77"/>
    </row>
    <row r="2" spans="2:19" ht="15" x14ac:dyDescent="0.25">
      <c r="B2" s="6" t="s">
        <v>432</v>
      </c>
      <c r="C2" s="6" t="s">
        <v>41</v>
      </c>
      <c r="E2" s="6" t="s">
        <v>432</v>
      </c>
      <c r="F2" s="6" t="s">
        <v>41</v>
      </c>
      <c r="H2" s="6" t="s">
        <v>432</v>
      </c>
      <c r="I2" s="6" t="s">
        <v>41</v>
      </c>
      <c r="P2" s="102"/>
      <c r="Q2" s="11"/>
      <c r="R2" s="102"/>
      <c r="S2" s="11"/>
    </row>
    <row r="3" spans="2:19" x14ac:dyDescent="0.2">
      <c r="B3" s="9">
        <v>150</v>
      </c>
      <c r="C3" s="9">
        <v>66000</v>
      </c>
      <c r="D3" s="102"/>
      <c r="E3" s="9">
        <v>27500</v>
      </c>
      <c r="F3" s="9">
        <v>630000</v>
      </c>
      <c r="G3" s="102"/>
      <c r="H3" s="9">
        <v>70000</v>
      </c>
      <c r="I3" s="9">
        <v>585000</v>
      </c>
      <c r="J3" s="102"/>
      <c r="K3" s="102"/>
      <c r="L3" s="102"/>
      <c r="M3" s="102"/>
      <c r="N3" s="102"/>
      <c r="O3" s="102"/>
      <c r="P3" s="102"/>
      <c r="Q3" s="11"/>
      <c r="R3" s="102"/>
      <c r="S3" s="11"/>
    </row>
    <row r="4" spans="2:19" x14ac:dyDescent="0.2">
      <c r="B4" s="9">
        <v>1800</v>
      </c>
      <c r="C4" s="9">
        <v>27000</v>
      </c>
      <c r="D4" s="102"/>
      <c r="E4" s="9">
        <v>9500</v>
      </c>
      <c r="F4" s="9">
        <v>30000</v>
      </c>
      <c r="G4" s="102"/>
      <c r="H4" s="9">
        <v>1000</v>
      </c>
      <c r="I4" s="9">
        <v>10000</v>
      </c>
      <c r="J4" s="102"/>
      <c r="K4" s="102"/>
      <c r="L4" s="102"/>
      <c r="N4" s="102"/>
      <c r="O4" s="102"/>
      <c r="P4" s="102"/>
      <c r="Q4" s="11"/>
      <c r="R4" s="102"/>
      <c r="S4" s="11"/>
    </row>
    <row r="5" spans="2:19" x14ac:dyDescent="0.2">
      <c r="B5" s="9">
        <v>5700000</v>
      </c>
      <c r="C5" s="9">
        <v>13500</v>
      </c>
      <c r="D5" s="102"/>
      <c r="E5" s="9">
        <v>60000</v>
      </c>
      <c r="F5" s="9">
        <v>500000</v>
      </c>
      <c r="G5" s="102"/>
      <c r="H5" s="9">
        <v>140000</v>
      </c>
      <c r="I5" s="9">
        <v>5450000</v>
      </c>
      <c r="J5" s="102"/>
      <c r="K5" s="102"/>
      <c r="L5" s="102"/>
      <c r="N5" s="102"/>
      <c r="O5" s="102"/>
      <c r="P5" s="102"/>
      <c r="Q5" s="11"/>
      <c r="R5" s="102"/>
      <c r="S5" s="11"/>
    </row>
    <row r="6" spans="2:19" x14ac:dyDescent="0.2">
      <c r="B6" s="9">
        <v>1200000</v>
      </c>
      <c r="C6" s="9">
        <v>28500</v>
      </c>
      <c r="D6" s="102"/>
      <c r="E6" s="9">
        <v>27500</v>
      </c>
      <c r="F6" s="9">
        <v>1050000</v>
      </c>
      <c r="G6" s="102"/>
      <c r="H6" s="9">
        <v>750000</v>
      </c>
      <c r="I6" s="9">
        <v>465000</v>
      </c>
      <c r="J6" s="102"/>
      <c r="K6" s="102"/>
      <c r="L6" s="102"/>
      <c r="N6" s="102"/>
      <c r="O6" s="102"/>
      <c r="P6" s="102"/>
      <c r="Q6" s="11"/>
      <c r="R6" s="102"/>
      <c r="S6" s="11"/>
    </row>
    <row r="7" spans="2:19" x14ac:dyDescent="0.2">
      <c r="B7" s="9">
        <v>300000</v>
      </c>
      <c r="C7" s="9">
        <v>16500</v>
      </c>
      <c r="D7" s="102"/>
      <c r="E7" s="9">
        <v>200000</v>
      </c>
      <c r="F7" s="9">
        <v>400000</v>
      </c>
      <c r="G7" s="102"/>
      <c r="H7" s="9">
        <v>10000</v>
      </c>
      <c r="I7" s="9">
        <v>1450000</v>
      </c>
      <c r="J7" s="102"/>
      <c r="K7" s="102"/>
      <c r="L7" s="102"/>
      <c r="N7" s="102"/>
      <c r="O7" s="102"/>
      <c r="P7" s="102"/>
      <c r="Q7" s="11"/>
      <c r="R7" s="102"/>
      <c r="S7" s="11"/>
    </row>
    <row r="8" spans="2:19" x14ac:dyDescent="0.2">
      <c r="B8" s="9">
        <v>195000</v>
      </c>
      <c r="C8" s="9">
        <v>1500</v>
      </c>
      <c r="D8" s="102"/>
      <c r="E8" s="9">
        <v>27500</v>
      </c>
      <c r="F8" s="9">
        <v>3900000</v>
      </c>
      <c r="G8" s="102"/>
      <c r="H8" s="9">
        <v>570000</v>
      </c>
      <c r="I8" s="9">
        <v>1600000</v>
      </c>
      <c r="J8" s="102"/>
      <c r="K8" s="102"/>
      <c r="L8" s="102"/>
      <c r="N8" s="102"/>
      <c r="O8" s="102"/>
      <c r="P8" s="102"/>
      <c r="Q8" s="11"/>
      <c r="R8" s="102"/>
      <c r="S8" s="11"/>
    </row>
    <row r="9" spans="2:19" x14ac:dyDescent="0.2">
      <c r="B9" s="9">
        <v>91500</v>
      </c>
      <c r="C9" s="9">
        <v>253500</v>
      </c>
      <c r="D9" s="102"/>
      <c r="E9" s="9">
        <v>420000</v>
      </c>
      <c r="F9" s="9">
        <v>250000</v>
      </c>
      <c r="G9" s="102"/>
      <c r="H9" s="9">
        <v>75000</v>
      </c>
      <c r="I9" s="9">
        <v>3250000</v>
      </c>
      <c r="J9" s="102"/>
      <c r="K9" s="102"/>
      <c r="L9" s="102"/>
      <c r="N9" s="102"/>
      <c r="O9" s="102"/>
      <c r="P9" s="102"/>
      <c r="Q9" s="11"/>
      <c r="R9" s="102"/>
      <c r="S9" s="11"/>
    </row>
    <row r="10" spans="2:19" x14ac:dyDescent="0.2">
      <c r="B10" s="9">
        <v>22500</v>
      </c>
      <c r="C10" s="9">
        <v>630000</v>
      </c>
      <c r="D10" s="102"/>
      <c r="E10" s="9">
        <v>225000</v>
      </c>
      <c r="F10" s="9">
        <v>2900000</v>
      </c>
      <c r="G10" s="102"/>
      <c r="H10" s="9">
        <v>1500</v>
      </c>
      <c r="I10" s="9">
        <v>7550000</v>
      </c>
      <c r="J10" s="102"/>
      <c r="K10" s="102"/>
      <c r="L10" s="102"/>
      <c r="N10" s="102"/>
      <c r="O10" s="102"/>
      <c r="P10" s="102"/>
      <c r="Q10" s="11"/>
      <c r="R10" s="102"/>
      <c r="S10" s="11"/>
    </row>
    <row r="11" spans="2:19" x14ac:dyDescent="0.2">
      <c r="B11" s="9">
        <v>243000</v>
      </c>
      <c r="C11" s="9">
        <v>184500</v>
      </c>
      <c r="D11" s="102"/>
      <c r="E11" s="9">
        <v>120000</v>
      </c>
      <c r="F11" s="9">
        <v>3900000</v>
      </c>
      <c r="G11" s="102"/>
      <c r="H11" s="9">
        <v>1300000</v>
      </c>
      <c r="I11" s="9">
        <v>7000000</v>
      </c>
      <c r="J11" s="102"/>
      <c r="K11" s="102"/>
      <c r="L11" s="102"/>
      <c r="N11" s="102"/>
      <c r="O11" s="102"/>
      <c r="P11" s="102"/>
      <c r="Q11" s="11"/>
      <c r="R11" s="102"/>
      <c r="S11" s="11"/>
    </row>
    <row r="12" spans="2:19" x14ac:dyDescent="0.2">
      <c r="B12" s="9">
        <v>120000</v>
      </c>
      <c r="C12" s="9">
        <v>258000</v>
      </c>
      <c r="D12" s="102"/>
      <c r="E12" s="9">
        <v>3000000</v>
      </c>
      <c r="F12" s="9">
        <v>2750000</v>
      </c>
      <c r="G12" s="102"/>
      <c r="H12" s="9">
        <v>8000000</v>
      </c>
      <c r="I12" s="9">
        <v>2500000</v>
      </c>
      <c r="J12" s="102"/>
      <c r="K12" s="102"/>
      <c r="L12" s="102"/>
      <c r="N12" s="102"/>
      <c r="O12" s="102"/>
      <c r="P12" s="102"/>
      <c r="Q12" s="11"/>
      <c r="R12" s="102"/>
      <c r="S12" s="11"/>
    </row>
    <row r="13" spans="2:19" x14ac:dyDescent="0.2">
      <c r="B13" s="9">
        <v>7900</v>
      </c>
      <c r="C13" s="9">
        <v>1200</v>
      </c>
      <c r="D13" s="102"/>
      <c r="E13" s="9">
        <v>250000</v>
      </c>
      <c r="F13" s="9">
        <v>158000</v>
      </c>
      <c r="G13" s="102"/>
      <c r="H13" s="9">
        <v>158000</v>
      </c>
      <c r="I13" s="9">
        <v>320000</v>
      </c>
      <c r="J13" s="102"/>
      <c r="K13" s="102"/>
      <c r="L13" s="102"/>
      <c r="N13" s="102"/>
      <c r="O13" s="102"/>
      <c r="P13" s="102"/>
      <c r="Q13" s="11"/>
      <c r="R13" s="102"/>
      <c r="S13" s="11"/>
    </row>
    <row r="14" spans="2:19" x14ac:dyDescent="0.2">
      <c r="B14" s="9">
        <v>10000</v>
      </c>
      <c r="C14" s="9">
        <v>1000</v>
      </c>
      <c r="D14" s="102"/>
      <c r="E14" s="9">
        <v>100000</v>
      </c>
      <c r="F14" s="9">
        <v>64000</v>
      </c>
      <c r="G14" s="102"/>
      <c r="H14" s="9">
        <v>310000</v>
      </c>
      <c r="I14" s="9">
        <v>157000</v>
      </c>
      <c r="J14" s="102"/>
      <c r="K14" s="102"/>
      <c r="L14" s="102"/>
      <c r="N14" s="102"/>
      <c r="O14" s="102"/>
      <c r="P14" s="102"/>
      <c r="Q14" s="11"/>
      <c r="R14" s="102"/>
      <c r="S14" s="11"/>
    </row>
    <row r="15" spans="2:19" x14ac:dyDescent="0.2">
      <c r="B15" s="9">
        <v>3100</v>
      </c>
      <c r="C15" s="9">
        <v>3200</v>
      </c>
      <c r="D15" s="102"/>
      <c r="E15" s="9">
        <v>32000</v>
      </c>
      <c r="F15" s="9">
        <v>63900</v>
      </c>
      <c r="G15" s="102"/>
      <c r="H15" s="9">
        <v>155000</v>
      </c>
      <c r="I15" s="9">
        <v>390000</v>
      </c>
      <c r="J15" s="102"/>
      <c r="K15" s="102"/>
      <c r="L15" s="102"/>
      <c r="N15" s="102"/>
      <c r="O15" s="102"/>
      <c r="P15" s="102"/>
      <c r="Q15" s="11"/>
      <c r="R15" s="102"/>
      <c r="S15" s="11"/>
    </row>
    <row r="16" spans="2:19" x14ac:dyDescent="0.2">
      <c r="B16" s="9">
        <v>2500</v>
      </c>
      <c r="C16" s="9">
        <v>6200</v>
      </c>
      <c r="D16" s="102"/>
      <c r="E16" s="9">
        <v>63000</v>
      </c>
      <c r="F16" s="9">
        <v>31600</v>
      </c>
      <c r="G16" s="102"/>
      <c r="H16" s="9">
        <v>316000</v>
      </c>
      <c r="I16" s="9">
        <v>385000</v>
      </c>
      <c r="J16" s="102"/>
      <c r="K16" s="102"/>
      <c r="L16" s="102"/>
      <c r="N16" s="102"/>
      <c r="O16" s="102"/>
      <c r="P16" s="102"/>
      <c r="Q16" s="11"/>
      <c r="R16" s="102"/>
      <c r="S16" s="11"/>
    </row>
    <row r="17" spans="1:21" x14ac:dyDescent="0.2">
      <c r="N17" s="49"/>
      <c r="O17" s="11"/>
    </row>
    <row r="18" spans="1:21" x14ac:dyDescent="0.2">
      <c r="N18" s="49"/>
      <c r="O18" s="11"/>
    </row>
    <row r="19" spans="1:21" ht="15" x14ac:dyDescent="0.25">
      <c r="A19" s="47" t="s">
        <v>122</v>
      </c>
      <c r="B19" s="130" t="s">
        <v>40</v>
      </c>
      <c r="C19" s="131"/>
      <c r="D19" s="131"/>
      <c r="E19" s="131"/>
      <c r="F19" s="131"/>
      <c r="G19" s="131"/>
      <c r="H19" s="131"/>
      <c r="I19" s="131"/>
      <c r="J19" s="131"/>
      <c r="K19" s="132"/>
      <c r="L19" s="130" t="s">
        <v>41</v>
      </c>
      <c r="M19" s="131"/>
      <c r="N19" s="131"/>
      <c r="O19" s="131"/>
      <c r="P19" s="131"/>
      <c r="Q19" s="131"/>
      <c r="R19" s="131"/>
      <c r="S19" s="131"/>
      <c r="T19" s="131"/>
      <c r="U19" s="132"/>
    </row>
    <row r="20" spans="1:21" ht="15" x14ac:dyDescent="0.25">
      <c r="A20" s="47" t="s">
        <v>43</v>
      </c>
      <c r="B20" s="133">
        <v>24.8</v>
      </c>
      <c r="C20" s="11">
        <v>16.8</v>
      </c>
      <c r="D20" s="11">
        <v>18.8</v>
      </c>
      <c r="E20" s="11">
        <v>17.3</v>
      </c>
      <c r="F20" s="11">
        <v>14.6</v>
      </c>
      <c r="G20" s="11">
        <v>8.6999999999999993</v>
      </c>
      <c r="H20" s="11">
        <v>13.6</v>
      </c>
      <c r="I20" s="11">
        <v>13.1</v>
      </c>
      <c r="J20" s="11">
        <v>8.94</v>
      </c>
      <c r="K20" s="134">
        <v>15</v>
      </c>
      <c r="L20" s="133">
        <v>14.3</v>
      </c>
      <c r="M20" s="11">
        <v>17.8</v>
      </c>
      <c r="N20" s="11">
        <v>19.399999999999999</v>
      </c>
      <c r="O20" s="11">
        <v>14.8</v>
      </c>
      <c r="P20" s="11">
        <v>24.3</v>
      </c>
      <c r="Q20" s="11">
        <v>20.100000000000001</v>
      </c>
      <c r="R20" s="11">
        <v>22.4</v>
      </c>
      <c r="S20" s="11">
        <v>25.9</v>
      </c>
      <c r="T20" s="11">
        <v>22.3</v>
      </c>
      <c r="U20" s="134">
        <v>11</v>
      </c>
    </row>
    <row r="21" spans="1:21" ht="15" x14ac:dyDescent="0.25">
      <c r="A21" s="47" t="s">
        <v>422</v>
      </c>
      <c r="B21" s="133">
        <v>29.7</v>
      </c>
      <c r="C21" s="11">
        <v>44.9</v>
      </c>
      <c r="D21" s="11">
        <v>33.9</v>
      </c>
      <c r="E21" s="11">
        <v>39.5</v>
      </c>
      <c r="F21" s="11">
        <v>44.7</v>
      </c>
      <c r="G21" s="11">
        <v>52.4</v>
      </c>
      <c r="H21" s="11">
        <v>49.5</v>
      </c>
      <c r="I21" s="11">
        <v>47.5</v>
      </c>
      <c r="J21" s="11">
        <v>51.7</v>
      </c>
      <c r="K21" s="134">
        <v>41.2</v>
      </c>
      <c r="L21" s="133">
        <v>45.2</v>
      </c>
      <c r="M21" s="11">
        <v>41.6</v>
      </c>
      <c r="N21" s="11">
        <v>39.1</v>
      </c>
      <c r="O21" s="11">
        <v>45.2</v>
      </c>
      <c r="P21" s="11">
        <v>35.299999999999997</v>
      </c>
      <c r="Q21" s="11">
        <v>19.899999999999999</v>
      </c>
      <c r="R21" s="11">
        <v>20.5</v>
      </c>
      <c r="S21" s="11">
        <v>21</v>
      </c>
      <c r="T21" s="11">
        <v>30.4</v>
      </c>
      <c r="U21" s="134">
        <v>47.9</v>
      </c>
    </row>
    <row r="22" spans="1:21" ht="15" x14ac:dyDescent="0.25">
      <c r="A22" s="47" t="s">
        <v>34</v>
      </c>
      <c r="B22" s="133">
        <v>15.4</v>
      </c>
      <c r="C22" s="11">
        <v>17.399999999999999</v>
      </c>
      <c r="D22" s="11">
        <v>23.7</v>
      </c>
      <c r="E22" s="11">
        <v>18.2</v>
      </c>
      <c r="F22" s="11">
        <v>18.399999999999999</v>
      </c>
      <c r="G22" s="11">
        <v>23.6</v>
      </c>
      <c r="H22" s="11">
        <v>21.1</v>
      </c>
      <c r="I22" s="11">
        <v>19.399999999999999</v>
      </c>
      <c r="J22" s="11">
        <v>21.6</v>
      </c>
      <c r="K22" s="134">
        <v>18.8</v>
      </c>
      <c r="L22" s="133">
        <v>23.5</v>
      </c>
      <c r="M22" s="11">
        <v>21.1</v>
      </c>
      <c r="N22" s="11">
        <v>21.7</v>
      </c>
      <c r="O22" s="11">
        <v>26.3</v>
      </c>
      <c r="P22" s="11">
        <v>19.2</v>
      </c>
      <c r="Q22" s="11">
        <v>15.6</v>
      </c>
      <c r="R22" s="11">
        <v>24.4</v>
      </c>
      <c r="S22" s="11">
        <v>15.6</v>
      </c>
      <c r="T22" s="11">
        <v>21.2</v>
      </c>
      <c r="U22" s="134">
        <v>28.3</v>
      </c>
    </row>
    <row r="23" spans="1:21" ht="15" x14ac:dyDescent="0.25">
      <c r="A23" s="47" t="s">
        <v>35</v>
      </c>
      <c r="B23" s="133">
        <v>0.42</v>
      </c>
      <c r="C23" s="11">
        <v>0.45</v>
      </c>
      <c r="D23" s="11">
        <v>1.48</v>
      </c>
      <c r="E23" s="11">
        <v>1.45</v>
      </c>
      <c r="F23" s="11">
        <v>1.89</v>
      </c>
      <c r="G23" s="11">
        <v>2.33</v>
      </c>
      <c r="H23" s="11">
        <v>1.8</v>
      </c>
      <c r="I23" s="11">
        <v>1.23</v>
      </c>
      <c r="J23" s="11">
        <v>2.77</v>
      </c>
      <c r="K23" s="134">
        <v>2.91</v>
      </c>
      <c r="L23" s="133">
        <v>1.75</v>
      </c>
      <c r="M23" s="11">
        <v>1.91</v>
      </c>
      <c r="N23" s="11">
        <v>1.91</v>
      </c>
      <c r="O23" s="11">
        <v>0.74</v>
      </c>
      <c r="P23" s="11">
        <v>0.61</v>
      </c>
      <c r="Q23" s="11">
        <v>0.46</v>
      </c>
      <c r="R23" s="11">
        <v>1.84</v>
      </c>
      <c r="S23" s="11">
        <v>3.04</v>
      </c>
      <c r="T23" s="11">
        <v>1.78</v>
      </c>
      <c r="U23" s="134">
        <v>2.12</v>
      </c>
    </row>
    <row r="24" spans="1:21" ht="15" x14ac:dyDescent="0.25">
      <c r="A24" s="47" t="s">
        <v>45</v>
      </c>
      <c r="B24" s="135">
        <v>4.82</v>
      </c>
      <c r="C24" s="136">
        <v>9.4499999999999993</v>
      </c>
      <c r="D24" s="136">
        <v>5.84</v>
      </c>
      <c r="E24" s="136">
        <v>6.48</v>
      </c>
      <c r="F24" s="136">
        <v>9.73</v>
      </c>
      <c r="G24" s="136">
        <v>5.1100000000000003</v>
      </c>
      <c r="H24" s="136">
        <v>2.59</v>
      </c>
      <c r="I24" s="136">
        <v>3.08</v>
      </c>
      <c r="J24" s="136">
        <v>4.45</v>
      </c>
      <c r="K24" s="137">
        <v>2.5299999999999998</v>
      </c>
      <c r="L24" s="135">
        <v>16.8</v>
      </c>
      <c r="M24" s="136">
        <v>16.100000000000001</v>
      </c>
      <c r="N24" s="136">
        <v>12.8</v>
      </c>
      <c r="O24" s="136">
        <v>10.3</v>
      </c>
      <c r="P24" s="136">
        <v>4.42</v>
      </c>
      <c r="Q24" s="136">
        <v>2.95</v>
      </c>
      <c r="R24" s="136">
        <v>3.02</v>
      </c>
      <c r="S24" s="136">
        <v>2.75</v>
      </c>
      <c r="T24" s="136">
        <v>2.2200000000000002</v>
      </c>
      <c r="U24" s="137">
        <v>4.17</v>
      </c>
    </row>
    <row r="25" spans="1:21" x14ac:dyDescent="0.2">
      <c r="N25" s="49"/>
      <c r="O25" s="11"/>
    </row>
    <row r="26" spans="1:21" ht="15" x14ac:dyDescent="0.25">
      <c r="A26" s="47" t="s">
        <v>65</v>
      </c>
      <c r="B26" s="130" t="s">
        <v>40</v>
      </c>
      <c r="C26" s="131"/>
      <c r="D26" s="131"/>
      <c r="E26" s="131"/>
      <c r="F26" s="131"/>
      <c r="G26" s="131"/>
      <c r="H26" s="131"/>
      <c r="I26" s="131"/>
      <c r="J26" s="131"/>
      <c r="K26" s="132"/>
      <c r="L26" s="130" t="s">
        <v>41</v>
      </c>
      <c r="M26" s="131"/>
      <c r="N26" s="131"/>
      <c r="O26" s="131"/>
      <c r="P26" s="131"/>
      <c r="Q26" s="131"/>
      <c r="R26" s="131"/>
      <c r="S26" s="131"/>
      <c r="T26" s="131"/>
      <c r="U26" s="132"/>
    </row>
    <row r="27" spans="1:21" ht="15" x14ac:dyDescent="0.25">
      <c r="A27" s="47" t="s">
        <v>56</v>
      </c>
      <c r="B27" s="133">
        <v>14.8</v>
      </c>
      <c r="C27" s="11">
        <v>10.9</v>
      </c>
      <c r="D27" s="11">
        <v>8.44</v>
      </c>
      <c r="E27" s="11">
        <v>9.5399999999999991</v>
      </c>
      <c r="F27" s="11">
        <v>10.3</v>
      </c>
      <c r="G27" s="11">
        <v>1.01</v>
      </c>
      <c r="H27" s="11">
        <v>0.15</v>
      </c>
      <c r="I27" s="11">
        <v>2</v>
      </c>
      <c r="J27" s="11">
        <v>2</v>
      </c>
      <c r="K27" s="134">
        <v>2.5</v>
      </c>
      <c r="L27" s="133">
        <v>6.74</v>
      </c>
      <c r="M27" s="11">
        <v>8.14</v>
      </c>
      <c r="N27" s="11">
        <v>8.6300000000000008</v>
      </c>
      <c r="O27" s="11">
        <v>5.3</v>
      </c>
      <c r="P27" s="11">
        <v>7.98</v>
      </c>
      <c r="Q27" s="11">
        <v>4.29</v>
      </c>
      <c r="R27" s="11">
        <v>3.65</v>
      </c>
      <c r="S27" s="11">
        <v>5.56</v>
      </c>
      <c r="T27" s="11">
        <v>2.96</v>
      </c>
      <c r="U27" s="134">
        <v>1.1399999999999999</v>
      </c>
    </row>
    <row r="28" spans="1:21" ht="15" x14ac:dyDescent="0.25">
      <c r="A28" s="47" t="s">
        <v>57</v>
      </c>
      <c r="B28" s="133">
        <v>3.25</v>
      </c>
      <c r="C28" s="11">
        <v>1.99</v>
      </c>
      <c r="D28" s="11">
        <v>1.82</v>
      </c>
      <c r="E28" s="11">
        <v>2.92</v>
      </c>
      <c r="F28" s="11">
        <v>1.36</v>
      </c>
      <c r="G28" s="11">
        <v>0.52</v>
      </c>
      <c r="H28" s="11">
        <v>0.3</v>
      </c>
      <c r="I28" s="11">
        <v>1.77</v>
      </c>
      <c r="J28" s="11">
        <v>0.77</v>
      </c>
      <c r="K28" s="134">
        <v>1.33</v>
      </c>
      <c r="L28" s="133">
        <v>1.42</v>
      </c>
      <c r="M28" s="11">
        <v>1.44</v>
      </c>
      <c r="N28" s="11">
        <v>2.02</v>
      </c>
      <c r="O28" s="11">
        <v>1.48</v>
      </c>
      <c r="P28" s="11">
        <v>3.48</v>
      </c>
      <c r="Q28" s="11">
        <v>2.2999999999999998</v>
      </c>
      <c r="R28" s="11">
        <v>2.2200000000000002</v>
      </c>
      <c r="S28" s="11">
        <v>2.08</v>
      </c>
      <c r="T28" s="11">
        <v>1.45</v>
      </c>
      <c r="U28" s="134">
        <v>0.45</v>
      </c>
    </row>
    <row r="29" spans="1:21" ht="15" x14ac:dyDescent="0.25">
      <c r="A29" s="47" t="s">
        <v>433</v>
      </c>
      <c r="B29" s="135">
        <v>3.06</v>
      </c>
      <c r="C29" s="136">
        <v>1.84</v>
      </c>
      <c r="D29" s="136">
        <v>2.68</v>
      </c>
      <c r="E29" s="136">
        <v>2.37</v>
      </c>
      <c r="F29" s="136">
        <v>1.68</v>
      </c>
      <c r="G29" s="136">
        <v>1</v>
      </c>
      <c r="H29" s="136">
        <v>1.05</v>
      </c>
      <c r="I29" s="136">
        <v>1.23</v>
      </c>
      <c r="J29" s="136">
        <v>1.08</v>
      </c>
      <c r="K29" s="137">
        <v>1.21</v>
      </c>
      <c r="L29" s="135">
        <v>6.0999999999999999E-2</v>
      </c>
      <c r="M29" s="136">
        <v>9.2999999999999999E-2</v>
      </c>
      <c r="N29" s="136">
        <v>0.13</v>
      </c>
      <c r="O29" s="136">
        <v>6.3E-2</v>
      </c>
      <c r="P29" s="136">
        <v>0.32</v>
      </c>
      <c r="Q29" s="136">
        <v>0.15</v>
      </c>
      <c r="R29" s="136">
        <v>0.34</v>
      </c>
      <c r="S29" s="136">
        <v>0.45</v>
      </c>
      <c r="T29" s="136">
        <v>0.22</v>
      </c>
      <c r="U29" s="137">
        <v>3.7999999999999999E-2</v>
      </c>
    </row>
    <row r="31" spans="1:21" ht="15" x14ac:dyDescent="0.25">
      <c r="A31" s="47" t="s">
        <v>66</v>
      </c>
      <c r="B31" s="130" t="s">
        <v>40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1" t="s">
        <v>41</v>
      </c>
      <c r="M31" s="131"/>
      <c r="N31" s="131"/>
      <c r="O31" s="131"/>
      <c r="P31" s="131"/>
      <c r="Q31" s="131"/>
      <c r="R31" s="131"/>
      <c r="S31" s="131"/>
      <c r="T31" s="131"/>
      <c r="U31" s="132"/>
    </row>
    <row r="32" spans="1:21" ht="15" x14ac:dyDescent="0.25">
      <c r="A32" s="47" t="s">
        <v>43</v>
      </c>
      <c r="B32" s="133">
        <v>4.96</v>
      </c>
      <c r="C32" s="11">
        <v>8.26</v>
      </c>
      <c r="D32" s="11">
        <v>16.3</v>
      </c>
      <c r="E32" s="11">
        <v>8.6999999999999993</v>
      </c>
      <c r="F32" s="11">
        <v>3.55</v>
      </c>
      <c r="G32" s="11">
        <v>5.49</v>
      </c>
      <c r="H32" s="11">
        <v>2.37</v>
      </c>
      <c r="I32" s="11">
        <v>7.12</v>
      </c>
      <c r="J32" s="11">
        <v>5.92</v>
      </c>
      <c r="K32" s="134">
        <v>2.4500000000000002</v>
      </c>
      <c r="L32" s="11">
        <v>4.04</v>
      </c>
      <c r="M32" s="11">
        <v>5.1100000000000003</v>
      </c>
      <c r="N32" s="11">
        <v>1.29</v>
      </c>
      <c r="O32" s="11">
        <v>1.9</v>
      </c>
      <c r="P32" s="11">
        <v>2.37</v>
      </c>
      <c r="Q32" s="11">
        <v>4.01</v>
      </c>
      <c r="R32" s="11">
        <v>12.9</v>
      </c>
      <c r="S32" s="11">
        <v>9.42</v>
      </c>
      <c r="T32" s="11">
        <v>2.2799999999999998</v>
      </c>
      <c r="U32" s="134">
        <v>2.2599999999999998</v>
      </c>
    </row>
    <row r="33" spans="1:21" ht="15" x14ac:dyDescent="0.25">
      <c r="A33" s="47" t="s">
        <v>422</v>
      </c>
      <c r="B33" s="133">
        <v>56.5</v>
      </c>
      <c r="C33" s="11">
        <v>52.6</v>
      </c>
      <c r="D33" s="11">
        <v>40.200000000000003</v>
      </c>
      <c r="E33" s="11">
        <v>49.3</v>
      </c>
      <c r="F33" s="11">
        <v>62</v>
      </c>
      <c r="G33" s="11">
        <v>58</v>
      </c>
      <c r="H33" s="11">
        <v>79.8</v>
      </c>
      <c r="I33" s="11">
        <v>65.599999999999994</v>
      </c>
      <c r="J33" s="11">
        <v>67.2</v>
      </c>
      <c r="K33" s="134">
        <v>78.3</v>
      </c>
      <c r="L33" s="11">
        <v>50.3</v>
      </c>
      <c r="M33" s="11">
        <v>49.6</v>
      </c>
      <c r="N33" s="11">
        <v>67</v>
      </c>
      <c r="O33" s="11">
        <v>62.3</v>
      </c>
      <c r="P33" s="11">
        <v>61.6</v>
      </c>
      <c r="Q33" s="11">
        <v>65.099999999999994</v>
      </c>
      <c r="R33" s="11">
        <v>39.299999999999997</v>
      </c>
      <c r="S33" s="11">
        <v>43.2</v>
      </c>
      <c r="T33" s="11">
        <v>65</v>
      </c>
      <c r="U33" s="134">
        <v>65.400000000000006</v>
      </c>
    </row>
    <row r="34" spans="1:21" ht="15" x14ac:dyDescent="0.25">
      <c r="A34" s="47" t="s">
        <v>34</v>
      </c>
      <c r="B34" s="133">
        <v>27</v>
      </c>
      <c r="C34" s="11">
        <v>22.9</v>
      </c>
      <c r="D34" s="11">
        <v>18.899999999999999</v>
      </c>
      <c r="E34" s="11">
        <v>25</v>
      </c>
      <c r="F34" s="11">
        <v>23</v>
      </c>
      <c r="G34" s="11">
        <v>29.7</v>
      </c>
      <c r="H34" s="11">
        <v>13.6</v>
      </c>
      <c r="I34" s="11">
        <v>15.1</v>
      </c>
      <c r="J34" s="11">
        <v>16.100000000000001</v>
      </c>
      <c r="K34" s="134">
        <v>14.7</v>
      </c>
      <c r="L34" s="11">
        <v>34.1</v>
      </c>
      <c r="M34" s="11">
        <v>33.299999999999997</v>
      </c>
      <c r="N34" s="11">
        <v>26.7</v>
      </c>
      <c r="O34" s="11">
        <v>29.1</v>
      </c>
      <c r="P34" s="11">
        <v>28.6</v>
      </c>
      <c r="Q34" s="11">
        <v>20.5</v>
      </c>
      <c r="R34" s="11">
        <v>21.4</v>
      </c>
      <c r="S34" s="11">
        <v>26.8</v>
      </c>
      <c r="T34" s="11">
        <v>25.4</v>
      </c>
      <c r="U34" s="134">
        <v>26.3</v>
      </c>
    </row>
    <row r="35" spans="1:21" ht="15" x14ac:dyDescent="0.25">
      <c r="A35" s="47" t="s">
        <v>35</v>
      </c>
      <c r="B35" s="135">
        <v>1.8</v>
      </c>
      <c r="C35" s="136">
        <v>3.68</v>
      </c>
      <c r="D35" s="136">
        <v>1.19</v>
      </c>
      <c r="E35" s="136">
        <v>3.21</v>
      </c>
      <c r="F35" s="136">
        <v>5.44</v>
      </c>
      <c r="G35" s="136">
        <v>0.96</v>
      </c>
      <c r="H35" s="136">
        <v>1.27</v>
      </c>
      <c r="I35" s="136">
        <v>1.51</v>
      </c>
      <c r="J35" s="136">
        <v>2.06</v>
      </c>
      <c r="K35" s="137">
        <v>0.89</v>
      </c>
      <c r="L35" s="136">
        <v>3.78</v>
      </c>
      <c r="M35" s="136">
        <v>3.09</v>
      </c>
      <c r="N35" s="136">
        <v>1.51</v>
      </c>
      <c r="O35" s="136">
        <v>1.79</v>
      </c>
      <c r="P35" s="136">
        <v>2.5299999999999998</v>
      </c>
      <c r="Q35" s="136">
        <v>3.52</v>
      </c>
      <c r="R35" s="136">
        <v>0.89</v>
      </c>
      <c r="S35" s="136">
        <v>7.47</v>
      </c>
      <c r="T35" s="136">
        <v>2.5099999999999998</v>
      </c>
      <c r="U35" s="137">
        <v>1.66</v>
      </c>
    </row>
    <row r="37" spans="1:21" ht="15" x14ac:dyDescent="0.25">
      <c r="A37" s="47" t="s">
        <v>67</v>
      </c>
      <c r="B37" s="130" t="s">
        <v>40</v>
      </c>
      <c r="C37" s="131"/>
      <c r="D37" s="131"/>
      <c r="E37" s="131"/>
      <c r="F37" s="131"/>
      <c r="G37" s="131"/>
      <c r="H37" s="131"/>
      <c r="I37" s="131"/>
      <c r="J37" s="131"/>
      <c r="K37" s="132"/>
      <c r="L37" s="131" t="s">
        <v>41</v>
      </c>
      <c r="M37" s="131"/>
      <c r="N37" s="131"/>
      <c r="O37" s="131"/>
      <c r="P37" s="131"/>
      <c r="Q37" s="131"/>
      <c r="R37" s="131"/>
      <c r="S37" s="131"/>
      <c r="T37" s="131"/>
      <c r="U37" s="132"/>
    </row>
    <row r="38" spans="1:21" ht="15" x14ac:dyDescent="0.25">
      <c r="A38" s="47" t="s">
        <v>28</v>
      </c>
      <c r="B38" s="133">
        <v>1.63</v>
      </c>
      <c r="C38" s="11">
        <v>1.43</v>
      </c>
      <c r="D38" s="11">
        <v>5.84</v>
      </c>
      <c r="E38" s="11">
        <v>1.39</v>
      </c>
      <c r="F38" s="11">
        <v>0.98</v>
      </c>
      <c r="G38" s="11">
        <v>4.2</v>
      </c>
      <c r="H38" s="11">
        <v>1.22</v>
      </c>
      <c r="I38" s="11">
        <v>6.92</v>
      </c>
      <c r="J38" s="11">
        <v>0.87</v>
      </c>
      <c r="K38" s="134">
        <v>7.85</v>
      </c>
      <c r="L38" s="11">
        <v>1.05</v>
      </c>
      <c r="M38" s="11">
        <v>2.0699999999999998</v>
      </c>
      <c r="N38" s="11">
        <v>2.37</v>
      </c>
      <c r="O38" s="11">
        <v>3.23</v>
      </c>
      <c r="P38" s="11">
        <v>4.4000000000000004</v>
      </c>
      <c r="Q38" s="11">
        <v>7.57</v>
      </c>
      <c r="R38" s="11">
        <v>12.5</v>
      </c>
      <c r="S38" s="11">
        <v>2.0699999999999998</v>
      </c>
      <c r="T38" s="11">
        <v>2.41</v>
      </c>
      <c r="U38" s="134">
        <v>2.9</v>
      </c>
    </row>
    <row r="39" spans="1:21" ht="15" x14ac:dyDescent="0.25">
      <c r="A39" s="47" t="s">
        <v>422</v>
      </c>
      <c r="B39" s="133">
        <v>60.9</v>
      </c>
      <c r="C39" s="11">
        <v>74.5</v>
      </c>
      <c r="D39" s="11">
        <v>60.2</v>
      </c>
      <c r="E39" s="11">
        <v>66.2</v>
      </c>
      <c r="F39" s="11">
        <v>59.2</v>
      </c>
      <c r="G39" s="11">
        <v>55.8</v>
      </c>
      <c r="H39" s="11">
        <v>83.9</v>
      </c>
      <c r="I39" s="11">
        <v>59.3</v>
      </c>
      <c r="J39" s="11">
        <v>83</v>
      </c>
      <c r="K39" s="134">
        <v>53.1</v>
      </c>
      <c r="L39" s="11">
        <v>57.9</v>
      </c>
      <c r="M39" s="11">
        <v>47.7</v>
      </c>
      <c r="N39" s="11">
        <v>25.7</v>
      </c>
      <c r="O39" s="11">
        <v>48.3</v>
      </c>
      <c r="P39" s="11">
        <v>45.2</v>
      </c>
      <c r="Q39" s="11">
        <v>49.8</v>
      </c>
      <c r="R39" s="11">
        <v>35.5</v>
      </c>
      <c r="S39" s="11">
        <v>70.2</v>
      </c>
      <c r="T39" s="11">
        <v>69.3</v>
      </c>
      <c r="U39" s="134">
        <v>65.099999999999994</v>
      </c>
    </row>
    <row r="40" spans="1:21" ht="15" x14ac:dyDescent="0.25">
      <c r="A40" s="47" t="s">
        <v>34</v>
      </c>
      <c r="B40" s="133">
        <v>31.9</v>
      </c>
      <c r="C40" s="11">
        <v>19.7</v>
      </c>
      <c r="D40" s="11">
        <v>22.1</v>
      </c>
      <c r="E40" s="11">
        <v>26.1</v>
      </c>
      <c r="F40" s="11">
        <v>34.4</v>
      </c>
      <c r="G40" s="11">
        <v>31.1</v>
      </c>
      <c r="H40" s="11">
        <v>11.7</v>
      </c>
      <c r="I40" s="11">
        <v>14.7</v>
      </c>
      <c r="J40" s="11">
        <v>13.9</v>
      </c>
      <c r="K40" s="134">
        <v>19.100000000000001</v>
      </c>
      <c r="L40" s="11">
        <v>36.5</v>
      </c>
      <c r="M40" s="11">
        <v>42.3</v>
      </c>
      <c r="N40" s="11">
        <v>64.400000000000006</v>
      </c>
      <c r="O40" s="11">
        <v>37</v>
      </c>
      <c r="P40" s="11">
        <v>40.9</v>
      </c>
      <c r="Q40" s="11">
        <v>17.899999999999999</v>
      </c>
      <c r="R40" s="11">
        <v>20.3</v>
      </c>
      <c r="S40" s="11">
        <v>21.4</v>
      </c>
      <c r="T40" s="11">
        <v>24.4</v>
      </c>
      <c r="U40" s="134">
        <v>27.1</v>
      </c>
    </row>
    <row r="41" spans="1:21" ht="15" x14ac:dyDescent="0.25">
      <c r="A41" s="47" t="s">
        <v>35</v>
      </c>
      <c r="B41" s="135">
        <v>0.85</v>
      </c>
      <c r="C41" s="136">
        <v>1.25</v>
      </c>
      <c r="D41" s="136">
        <v>1.31</v>
      </c>
      <c r="E41" s="136">
        <v>1.1499999999999999</v>
      </c>
      <c r="F41" s="136">
        <v>1.83</v>
      </c>
      <c r="G41" s="136">
        <v>1.92</v>
      </c>
      <c r="H41" s="136">
        <v>0.97</v>
      </c>
      <c r="I41" s="136">
        <v>4.55</v>
      </c>
      <c r="J41" s="136">
        <v>0.56999999999999995</v>
      </c>
      <c r="K41" s="137">
        <v>6.3</v>
      </c>
      <c r="L41" s="136">
        <v>0.83</v>
      </c>
      <c r="M41" s="136">
        <v>2.4</v>
      </c>
      <c r="N41" s="136">
        <v>2.2200000000000002</v>
      </c>
      <c r="O41" s="136">
        <v>4.51</v>
      </c>
      <c r="P41" s="136">
        <v>3.16</v>
      </c>
      <c r="Q41" s="136">
        <v>4.21</v>
      </c>
      <c r="R41" s="136">
        <v>1.37</v>
      </c>
      <c r="S41" s="136">
        <v>1.93</v>
      </c>
      <c r="T41" s="136">
        <v>0.86</v>
      </c>
      <c r="U41" s="137">
        <v>1.05</v>
      </c>
    </row>
    <row r="43" spans="1:21" ht="15" x14ac:dyDescent="0.25">
      <c r="A43" s="11"/>
      <c r="B43" s="130" t="s">
        <v>40</v>
      </c>
      <c r="C43" s="131"/>
      <c r="D43" s="131"/>
      <c r="E43" s="131"/>
      <c r="F43" s="131"/>
      <c r="G43" s="131"/>
      <c r="H43" s="131"/>
      <c r="I43" s="131"/>
      <c r="J43" s="131"/>
      <c r="K43" s="132"/>
      <c r="L43" s="130" t="s">
        <v>41</v>
      </c>
      <c r="M43" s="131"/>
      <c r="N43" s="131"/>
      <c r="O43" s="131"/>
      <c r="P43" s="131"/>
      <c r="Q43" s="131"/>
      <c r="R43" s="131"/>
      <c r="S43" s="131"/>
      <c r="T43" s="131"/>
      <c r="U43" s="132"/>
    </row>
    <row r="44" spans="1:21" ht="17.25" x14ac:dyDescent="0.25">
      <c r="A44" s="47" t="s">
        <v>631</v>
      </c>
      <c r="B44" s="135">
        <v>79.599999999999994</v>
      </c>
      <c r="C44" s="136">
        <v>87.5</v>
      </c>
      <c r="D44" s="136">
        <v>94.1</v>
      </c>
      <c r="E44" s="136">
        <v>81.2</v>
      </c>
      <c r="F44" s="136">
        <v>90.9</v>
      </c>
      <c r="G44" s="136">
        <v>96.8</v>
      </c>
      <c r="H44" s="136">
        <v>86.7</v>
      </c>
      <c r="I44" s="136">
        <v>83.9</v>
      </c>
      <c r="J44" s="136">
        <v>86.9</v>
      </c>
      <c r="K44" s="137">
        <v>79.7</v>
      </c>
      <c r="L44" s="135">
        <v>90.8</v>
      </c>
      <c r="M44" s="136">
        <v>90.6</v>
      </c>
      <c r="N44" s="136">
        <v>88.7</v>
      </c>
      <c r="O44" s="136">
        <v>89.4</v>
      </c>
      <c r="P44" s="136">
        <v>66.3</v>
      </c>
      <c r="Q44" s="136">
        <v>61</v>
      </c>
      <c r="R44" s="136">
        <v>72.8</v>
      </c>
      <c r="S44" s="136">
        <v>85.9</v>
      </c>
      <c r="T44" s="136">
        <v>90.3</v>
      </c>
      <c r="U44" s="137">
        <v>93.7</v>
      </c>
    </row>
  </sheetData>
  <mergeCells count="13">
    <mergeCell ref="B43:K43"/>
    <mergeCell ref="L43:U43"/>
    <mergeCell ref="B31:K31"/>
    <mergeCell ref="L31:U31"/>
    <mergeCell ref="B37:K37"/>
    <mergeCell ref="L37:U37"/>
    <mergeCell ref="B26:K26"/>
    <mergeCell ref="L26:U26"/>
    <mergeCell ref="B1:C1"/>
    <mergeCell ref="E1:F1"/>
    <mergeCell ref="H1:I1"/>
    <mergeCell ref="B19:K19"/>
    <mergeCell ref="L19:U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3DB8-9F6D-48AE-907D-67BDCD55DA60}">
  <dimension ref="A1:S14"/>
  <sheetViews>
    <sheetView zoomScale="75" zoomScaleNormal="75" workbookViewId="0">
      <selection activeCell="J48" sqref="J48"/>
    </sheetView>
  </sheetViews>
  <sheetFormatPr defaultColWidth="9.140625" defaultRowHeight="14.25" x14ac:dyDescent="0.2"/>
  <cols>
    <col min="1" max="6" width="9.140625" style="9"/>
    <col min="7" max="7" width="9.7109375" style="9" bestFit="1" customWidth="1"/>
    <col min="8" max="16384" width="9.140625" style="9"/>
  </cols>
  <sheetData>
    <row r="1" spans="1:19" ht="15" x14ac:dyDescent="0.25">
      <c r="A1" s="7" t="s">
        <v>1</v>
      </c>
      <c r="B1" s="77" t="s">
        <v>21</v>
      </c>
      <c r="C1" s="77"/>
      <c r="D1" s="7"/>
      <c r="E1" s="77" t="s">
        <v>22</v>
      </c>
      <c r="F1" s="77"/>
      <c r="G1" s="7"/>
      <c r="H1" s="77" t="s">
        <v>31</v>
      </c>
      <c r="I1" s="77"/>
      <c r="K1" s="77" t="s">
        <v>26</v>
      </c>
      <c r="L1" s="77"/>
      <c r="M1" s="7"/>
      <c r="N1" s="77" t="s">
        <v>25</v>
      </c>
      <c r="O1" s="77"/>
      <c r="P1" s="7"/>
      <c r="Q1" s="77" t="s">
        <v>32</v>
      </c>
      <c r="R1" s="77"/>
    </row>
    <row r="2" spans="1:19" ht="15" x14ac:dyDescent="0.25">
      <c r="A2" s="7" t="s">
        <v>0</v>
      </c>
      <c r="B2" s="4" t="s">
        <v>37</v>
      </c>
      <c r="C2" s="4" t="s">
        <v>38</v>
      </c>
      <c r="D2" s="4"/>
      <c r="E2" s="4" t="s">
        <v>37</v>
      </c>
      <c r="F2" s="4" t="s">
        <v>38</v>
      </c>
      <c r="G2" s="4"/>
      <c r="H2" s="4" t="s">
        <v>37</v>
      </c>
      <c r="I2" s="4" t="s">
        <v>38</v>
      </c>
      <c r="J2" s="7"/>
      <c r="K2" s="4" t="s">
        <v>37</v>
      </c>
      <c r="L2" s="4" t="s">
        <v>38</v>
      </c>
      <c r="M2" s="4"/>
      <c r="N2" s="4" t="s">
        <v>37</v>
      </c>
      <c r="O2" s="4" t="s">
        <v>38</v>
      </c>
      <c r="P2" s="4"/>
      <c r="Q2" s="4" t="s">
        <v>37</v>
      </c>
      <c r="R2" s="4" t="s">
        <v>38</v>
      </c>
    </row>
    <row r="3" spans="1:19" x14ac:dyDescent="0.2">
      <c r="B3" s="2">
        <v>1950</v>
      </c>
      <c r="C3" s="2">
        <v>6600</v>
      </c>
      <c r="D3" s="19"/>
      <c r="E3" s="2">
        <v>50000</v>
      </c>
      <c r="F3" s="2">
        <v>175000</v>
      </c>
      <c r="G3" s="19"/>
      <c r="H3" s="2">
        <v>40000</v>
      </c>
      <c r="I3" s="2">
        <v>4000000</v>
      </c>
      <c r="J3" s="19"/>
      <c r="K3" s="2">
        <v>750</v>
      </c>
      <c r="L3" s="2">
        <v>120000</v>
      </c>
      <c r="M3" s="19"/>
      <c r="N3" s="2">
        <v>34000</v>
      </c>
      <c r="O3" s="2">
        <v>2500000</v>
      </c>
      <c r="P3" s="19"/>
      <c r="Q3" s="2">
        <v>450000</v>
      </c>
      <c r="R3" s="2">
        <v>8500000</v>
      </c>
      <c r="S3" s="19"/>
    </row>
    <row r="4" spans="1:19" x14ac:dyDescent="0.2">
      <c r="B4" s="2">
        <v>7200</v>
      </c>
      <c r="C4" s="2">
        <v>6300</v>
      </c>
      <c r="D4" s="19"/>
      <c r="E4" s="2">
        <v>65000</v>
      </c>
      <c r="F4" s="2">
        <v>800000</v>
      </c>
      <c r="G4" s="19"/>
      <c r="H4" s="2">
        <v>850000</v>
      </c>
      <c r="I4" s="2">
        <v>1350000</v>
      </c>
      <c r="J4" s="19"/>
      <c r="K4" s="2">
        <v>150</v>
      </c>
      <c r="L4" s="2">
        <v>133500</v>
      </c>
      <c r="M4" s="19"/>
      <c r="N4" s="2">
        <v>20000</v>
      </c>
      <c r="O4" s="2">
        <v>750000</v>
      </c>
      <c r="P4" s="19"/>
      <c r="Q4" s="2">
        <v>1300000</v>
      </c>
      <c r="R4" s="2">
        <v>3600000</v>
      </c>
      <c r="S4" s="19"/>
    </row>
    <row r="5" spans="1:19" x14ac:dyDescent="0.2">
      <c r="B5" s="2">
        <v>4500</v>
      </c>
      <c r="C5" s="2">
        <v>4200</v>
      </c>
      <c r="D5" s="19"/>
      <c r="E5" s="2">
        <v>2000000</v>
      </c>
      <c r="F5" s="2">
        <v>1000000</v>
      </c>
      <c r="G5" s="19"/>
      <c r="H5" s="2">
        <v>500000</v>
      </c>
      <c r="I5" s="2">
        <v>3500000</v>
      </c>
      <c r="J5" s="19"/>
      <c r="K5" s="2">
        <v>1500</v>
      </c>
      <c r="L5" s="2">
        <v>61500</v>
      </c>
      <c r="M5" s="19"/>
      <c r="N5" s="2">
        <v>350000</v>
      </c>
      <c r="O5" s="2">
        <v>1550000</v>
      </c>
      <c r="P5" s="19"/>
      <c r="Q5" s="2">
        <v>150000</v>
      </c>
      <c r="R5" s="2">
        <v>3500000</v>
      </c>
      <c r="S5" s="19"/>
    </row>
    <row r="6" spans="1:19" x14ac:dyDescent="0.2">
      <c r="B6" s="2">
        <v>3300</v>
      </c>
      <c r="C6" s="2">
        <v>13500</v>
      </c>
      <c r="D6" s="19"/>
      <c r="E6" s="2">
        <v>300000</v>
      </c>
      <c r="F6" s="2">
        <v>1250000</v>
      </c>
      <c r="G6" s="19"/>
      <c r="H6" s="2">
        <v>750000</v>
      </c>
      <c r="I6" s="2">
        <v>600000</v>
      </c>
      <c r="J6" s="19"/>
      <c r="K6" s="2">
        <v>300</v>
      </c>
      <c r="L6" s="2">
        <v>360000</v>
      </c>
      <c r="M6" s="19"/>
      <c r="N6" s="2">
        <v>24500</v>
      </c>
      <c r="O6" s="2">
        <v>900000</v>
      </c>
      <c r="P6" s="19"/>
      <c r="Q6" s="2">
        <v>3000</v>
      </c>
      <c r="R6" s="2">
        <v>4050000</v>
      </c>
      <c r="S6" s="19"/>
    </row>
    <row r="7" spans="1:19" x14ac:dyDescent="0.2">
      <c r="B7" s="2">
        <v>9000</v>
      </c>
      <c r="C7" s="2">
        <v>7500</v>
      </c>
      <c r="D7" s="19"/>
      <c r="E7" s="2">
        <v>200000</v>
      </c>
      <c r="F7" s="2">
        <v>6500000</v>
      </c>
      <c r="G7" s="19"/>
      <c r="H7" s="2">
        <v>1500000</v>
      </c>
      <c r="I7" s="2">
        <v>5000000</v>
      </c>
      <c r="J7" s="19"/>
      <c r="K7" s="2">
        <v>300</v>
      </c>
      <c r="L7" s="2">
        <v>330000</v>
      </c>
      <c r="M7" s="19"/>
      <c r="N7" s="2">
        <v>5500</v>
      </c>
      <c r="O7" s="2">
        <v>300000</v>
      </c>
      <c r="P7" s="19"/>
      <c r="Q7" s="2">
        <v>450000</v>
      </c>
      <c r="R7" s="2">
        <v>1500000</v>
      </c>
      <c r="S7" s="19"/>
    </row>
    <row r="8" spans="1:19" x14ac:dyDescent="0.2">
      <c r="B8" s="2">
        <v>3650</v>
      </c>
      <c r="C8" s="2">
        <v>12450</v>
      </c>
      <c r="D8" s="19"/>
      <c r="E8" s="2">
        <v>115000</v>
      </c>
      <c r="F8" s="2">
        <v>850000</v>
      </c>
      <c r="G8" s="19"/>
      <c r="H8" s="2">
        <v>90000</v>
      </c>
      <c r="I8" s="2">
        <v>950000</v>
      </c>
      <c r="J8" s="19"/>
      <c r="K8" s="2">
        <v>450</v>
      </c>
      <c r="L8" s="2">
        <v>108000</v>
      </c>
      <c r="M8" s="19"/>
      <c r="N8" s="2">
        <v>4000</v>
      </c>
      <c r="O8" s="2">
        <v>450000</v>
      </c>
      <c r="P8" s="19"/>
      <c r="Q8" s="2">
        <v>1350000</v>
      </c>
      <c r="R8" s="2">
        <v>8000000</v>
      </c>
      <c r="S8" s="19"/>
    </row>
    <row r="9" spans="1:19" x14ac:dyDescent="0.2">
      <c r="B9" s="2">
        <v>5850</v>
      </c>
      <c r="C9" s="2">
        <v>10575</v>
      </c>
      <c r="D9" s="19"/>
      <c r="E9" s="2">
        <v>750000</v>
      </c>
      <c r="F9" s="2">
        <v>182500</v>
      </c>
      <c r="G9" s="19"/>
      <c r="H9" s="2">
        <v>1700000</v>
      </c>
      <c r="I9" s="2">
        <v>1107500</v>
      </c>
      <c r="J9" s="19"/>
      <c r="K9" s="2">
        <v>150</v>
      </c>
      <c r="L9" s="2">
        <v>3000</v>
      </c>
      <c r="M9" s="19"/>
      <c r="N9" s="2">
        <v>5000</v>
      </c>
      <c r="O9" s="2">
        <v>1500000</v>
      </c>
      <c r="P9" s="19"/>
      <c r="Q9" s="2">
        <v>100000</v>
      </c>
      <c r="R9" s="2">
        <v>3000000</v>
      </c>
      <c r="S9" s="19"/>
    </row>
    <row r="10" spans="1:19" x14ac:dyDescent="0.2">
      <c r="B10" s="2">
        <v>6000</v>
      </c>
      <c r="C10" s="2">
        <v>79500</v>
      </c>
      <c r="D10" s="19"/>
      <c r="E10" s="2">
        <v>135000</v>
      </c>
      <c r="F10" s="2">
        <v>550000</v>
      </c>
      <c r="G10" s="19"/>
      <c r="H10" s="2">
        <v>1250000</v>
      </c>
      <c r="I10" s="2">
        <v>950000</v>
      </c>
      <c r="J10" s="19"/>
      <c r="K10" s="2">
        <v>450</v>
      </c>
      <c r="L10" s="2">
        <v>1500</v>
      </c>
      <c r="M10" s="19"/>
      <c r="N10" s="2">
        <v>2500</v>
      </c>
      <c r="O10" s="2">
        <v>1600000</v>
      </c>
      <c r="P10" s="19"/>
      <c r="Q10" s="2">
        <v>1550000</v>
      </c>
      <c r="R10" s="2">
        <v>1000000</v>
      </c>
      <c r="S10" s="19"/>
    </row>
    <row r="11" spans="1:19" x14ac:dyDescent="0.2">
      <c r="B11" s="2">
        <v>1050</v>
      </c>
      <c r="C11" s="2">
        <v>140250</v>
      </c>
      <c r="D11" s="19"/>
      <c r="E11" s="2">
        <v>55000</v>
      </c>
      <c r="F11" s="2">
        <v>6000000</v>
      </c>
      <c r="G11" s="19"/>
      <c r="H11" s="2">
        <v>405000</v>
      </c>
      <c r="I11" s="2">
        <v>4000000</v>
      </c>
      <c r="J11" s="19"/>
      <c r="K11" s="2">
        <v>600</v>
      </c>
      <c r="L11" s="2">
        <v>1200</v>
      </c>
      <c r="M11" s="19"/>
      <c r="N11" s="2">
        <v>6000</v>
      </c>
      <c r="O11" s="2">
        <v>200000</v>
      </c>
      <c r="P11" s="19"/>
      <c r="Q11" s="2">
        <v>200000</v>
      </c>
      <c r="R11" s="2">
        <v>2850000</v>
      </c>
      <c r="S11" s="19"/>
    </row>
    <row r="12" spans="1:19" x14ac:dyDescent="0.2">
      <c r="B12" s="2">
        <v>2100</v>
      </c>
      <c r="C12" s="2">
        <v>45750</v>
      </c>
      <c r="D12" s="19"/>
      <c r="E12" s="2">
        <v>105000</v>
      </c>
      <c r="F12" s="2">
        <v>1300000</v>
      </c>
      <c r="G12" s="19"/>
      <c r="H12" s="2">
        <v>272500</v>
      </c>
      <c r="I12" s="2">
        <v>3750000</v>
      </c>
      <c r="J12" s="19"/>
      <c r="K12" s="2">
        <v>150</v>
      </c>
      <c r="L12" s="2">
        <v>8550</v>
      </c>
      <c r="M12" s="19"/>
      <c r="N12" s="2">
        <v>50000</v>
      </c>
      <c r="O12" s="2">
        <v>1350000</v>
      </c>
      <c r="P12" s="19"/>
      <c r="Q12" s="2"/>
      <c r="R12" s="2">
        <v>3500000</v>
      </c>
      <c r="S12" s="19"/>
    </row>
    <row r="13" spans="1:19" x14ac:dyDescent="0.2">
      <c r="B13" s="2">
        <v>1650</v>
      </c>
      <c r="C13" s="2">
        <v>24000</v>
      </c>
      <c r="D13" s="19"/>
      <c r="E13" s="2">
        <v>205000</v>
      </c>
      <c r="F13" s="2">
        <v>600000</v>
      </c>
      <c r="G13" s="19"/>
      <c r="H13" s="2">
        <v>202500</v>
      </c>
      <c r="I13" s="2">
        <v>3250000</v>
      </c>
      <c r="J13" s="19"/>
      <c r="K13" s="2">
        <v>8550</v>
      </c>
      <c r="L13" s="2">
        <v>13500</v>
      </c>
      <c r="M13" s="19"/>
      <c r="N13" s="2">
        <v>75000</v>
      </c>
      <c r="O13" s="2">
        <v>2250000</v>
      </c>
      <c r="P13" s="19"/>
      <c r="Q13" s="2"/>
      <c r="R13" s="2">
        <v>2650000</v>
      </c>
      <c r="S13" s="19"/>
    </row>
    <row r="14" spans="1:19" x14ac:dyDescent="0.2">
      <c r="B14" s="2"/>
      <c r="C14" s="2">
        <v>14025</v>
      </c>
      <c r="D14" s="19"/>
      <c r="E14" s="2"/>
      <c r="F14" s="2">
        <v>205000</v>
      </c>
      <c r="G14" s="19"/>
      <c r="H14" s="2"/>
      <c r="I14" s="2"/>
      <c r="J14" s="19"/>
      <c r="K14" s="2">
        <v>1500</v>
      </c>
      <c r="L14" s="2">
        <v>10350</v>
      </c>
      <c r="M14" s="19"/>
      <c r="N14" s="2">
        <v>45000</v>
      </c>
      <c r="O14" s="2">
        <v>1300000</v>
      </c>
      <c r="P14" s="19"/>
      <c r="Q14" s="2"/>
      <c r="R14" s="2"/>
      <c r="S14" s="19"/>
    </row>
  </sheetData>
  <mergeCells count="6">
    <mergeCell ref="H1:I1"/>
    <mergeCell ref="K1:L1"/>
    <mergeCell ref="N1:O1"/>
    <mergeCell ref="Q1:R1"/>
    <mergeCell ref="B1:C1"/>
    <mergeCell ref="E1:F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88CB-88D7-4010-AE47-2EA654B206B2}">
  <dimension ref="A2:A8"/>
  <sheetViews>
    <sheetView workbookViewId="0">
      <selection activeCell="E10" sqref="E10"/>
    </sheetView>
  </sheetViews>
  <sheetFormatPr defaultRowHeight="15" x14ac:dyDescent="0.25"/>
  <cols>
    <col min="1" max="1" width="14" customWidth="1"/>
  </cols>
  <sheetData>
    <row r="2" spans="1:1" x14ac:dyDescent="0.25">
      <c r="A2" s="4" t="s">
        <v>434</v>
      </c>
    </row>
    <row r="3" spans="1:1" x14ac:dyDescent="0.25">
      <c r="A3" s="2">
        <v>0.88</v>
      </c>
    </row>
    <row r="4" spans="1:1" x14ac:dyDescent="0.25">
      <c r="A4" s="2">
        <v>0.41</v>
      </c>
    </row>
    <row r="5" spans="1:1" x14ac:dyDescent="0.25">
      <c r="A5" s="2">
        <v>0.23</v>
      </c>
    </row>
    <row r="6" spans="1:1" x14ac:dyDescent="0.25">
      <c r="A6" s="2">
        <v>0.37</v>
      </c>
    </row>
    <row r="7" spans="1:1" x14ac:dyDescent="0.25">
      <c r="A7" s="2">
        <v>0.55000000000000004</v>
      </c>
    </row>
    <row r="8" spans="1:1" x14ac:dyDescent="0.25">
      <c r="A8" s="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E959-802E-4683-A8AD-64F9CF4D02AF}">
  <dimension ref="B2:F9"/>
  <sheetViews>
    <sheetView topLeftCell="B1" workbookViewId="0">
      <selection activeCell="H19" sqref="H19"/>
    </sheetView>
  </sheetViews>
  <sheetFormatPr defaultRowHeight="15" x14ac:dyDescent="0.25"/>
  <cols>
    <col min="2" max="2" width="27" customWidth="1"/>
    <col min="3" max="3" width="19.140625" customWidth="1"/>
    <col min="5" max="5" width="24.5703125" customWidth="1"/>
    <col min="6" max="6" width="21.5703125" customWidth="1"/>
  </cols>
  <sheetData>
    <row r="2" spans="2:6" x14ac:dyDescent="0.25">
      <c r="B2" s="4" t="s">
        <v>435</v>
      </c>
      <c r="C2" s="4" t="s">
        <v>436</v>
      </c>
      <c r="D2" s="3"/>
      <c r="E2" s="4" t="s">
        <v>435</v>
      </c>
      <c r="F2" s="4" t="s">
        <v>436</v>
      </c>
    </row>
    <row r="3" spans="2:6" x14ac:dyDescent="0.25">
      <c r="B3" s="2">
        <v>0.11</v>
      </c>
      <c r="C3" s="2">
        <v>0.91</v>
      </c>
      <c r="D3" s="2"/>
      <c r="E3" s="2">
        <v>0.1</v>
      </c>
      <c r="F3" s="2">
        <v>1.05</v>
      </c>
    </row>
    <row r="4" spans="2:6" x14ac:dyDescent="0.25">
      <c r="B4" s="2">
        <v>0.19</v>
      </c>
      <c r="C4" s="2">
        <v>1.32</v>
      </c>
      <c r="D4" s="2"/>
      <c r="E4" s="2">
        <v>6.4000000000000001E-2</v>
      </c>
      <c r="F4" s="2">
        <v>0.9</v>
      </c>
    </row>
    <row r="5" spans="2:6" x14ac:dyDescent="0.25">
      <c r="B5" s="2">
        <v>0.23</v>
      </c>
      <c r="C5" s="2">
        <v>1.86</v>
      </c>
      <c r="D5" s="2"/>
      <c r="E5" s="2">
        <v>0.82</v>
      </c>
      <c r="F5" s="2">
        <v>11.7</v>
      </c>
    </row>
    <row r="6" spans="2:6" x14ac:dyDescent="0.25">
      <c r="B6" s="2">
        <v>0.02</v>
      </c>
      <c r="C6" s="2">
        <v>0.17</v>
      </c>
      <c r="D6" s="2"/>
      <c r="E6" s="2">
        <v>0.59</v>
      </c>
      <c r="F6" s="2">
        <v>9.16</v>
      </c>
    </row>
    <row r="7" spans="2:6" x14ac:dyDescent="0.25">
      <c r="B7" s="2">
        <v>0.77</v>
      </c>
      <c r="C7" s="2">
        <v>2.95</v>
      </c>
      <c r="D7" s="2"/>
      <c r="E7" s="2">
        <v>0.32</v>
      </c>
      <c r="F7" s="2">
        <v>5.2</v>
      </c>
    </row>
    <row r="8" spans="2:6" x14ac:dyDescent="0.25">
      <c r="B8" s="2">
        <v>1.24</v>
      </c>
      <c r="C8" s="2">
        <v>26.8</v>
      </c>
      <c r="D8" s="2"/>
      <c r="E8" s="2">
        <v>0.23</v>
      </c>
      <c r="F8" s="2">
        <v>4.92</v>
      </c>
    </row>
    <row r="9" spans="2:6" x14ac:dyDescent="0.25">
      <c r="D9" s="2"/>
      <c r="E9" s="2"/>
      <c r="F9" s="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F2C9-6181-4845-876C-BC05CA23D608}">
  <dimension ref="B1:I31"/>
  <sheetViews>
    <sheetView workbookViewId="0">
      <selection activeCell="M18" sqref="M18"/>
    </sheetView>
  </sheetViews>
  <sheetFormatPr defaultRowHeight="12.75" x14ac:dyDescent="0.2"/>
  <cols>
    <col min="1" max="1" width="9.140625" style="100"/>
    <col min="2" max="3" width="9.28515625" style="100" bestFit="1" customWidth="1"/>
    <col min="4" max="4" width="9.140625" style="100"/>
    <col min="5" max="6" width="9.28515625" style="100" bestFit="1" customWidth="1"/>
    <col min="7" max="7" width="9.140625" style="100"/>
    <col min="8" max="8" width="9.28515625" style="100" bestFit="1" customWidth="1"/>
    <col min="9" max="9" width="10.140625" style="100" bestFit="1" customWidth="1"/>
    <col min="10" max="16384" width="9.140625" style="100"/>
  </cols>
  <sheetData>
    <row r="1" spans="2:9" x14ac:dyDescent="0.2">
      <c r="B1" s="96" t="s">
        <v>122</v>
      </c>
      <c r="C1" s="96"/>
      <c r="D1" s="129"/>
      <c r="E1" s="96" t="s">
        <v>66</v>
      </c>
      <c r="F1" s="96"/>
      <c r="G1" s="129"/>
      <c r="H1" s="96" t="s">
        <v>431</v>
      </c>
      <c r="I1" s="96"/>
    </row>
    <row r="2" spans="2:9" x14ac:dyDescent="0.2">
      <c r="B2" s="98" t="s">
        <v>37</v>
      </c>
      <c r="C2" s="98" t="s">
        <v>41</v>
      </c>
      <c r="E2" s="98" t="s">
        <v>37</v>
      </c>
      <c r="F2" s="98" t="s">
        <v>41</v>
      </c>
      <c r="H2" s="98" t="s">
        <v>37</v>
      </c>
      <c r="I2" s="98" t="s">
        <v>41</v>
      </c>
    </row>
    <row r="3" spans="2:9" x14ac:dyDescent="0.2">
      <c r="B3" s="100">
        <v>750</v>
      </c>
      <c r="C3" s="100">
        <v>1500</v>
      </c>
      <c r="E3" s="100">
        <v>550000</v>
      </c>
      <c r="F3" s="100">
        <v>950000</v>
      </c>
      <c r="H3" s="100">
        <v>350000</v>
      </c>
      <c r="I3" s="100">
        <v>250000</v>
      </c>
    </row>
    <row r="4" spans="2:9" x14ac:dyDescent="0.2">
      <c r="B4" s="100">
        <v>1050</v>
      </c>
      <c r="C4" s="100">
        <v>5250</v>
      </c>
      <c r="E4" s="100">
        <v>13000</v>
      </c>
      <c r="F4" s="100">
        <v>95000</v>
      </c>
      <c r="H4" s="100">
        <v>100000</v>
      </c>
      <c r="I4" s="100">
        <v>3050000</v>
      </c>
    </row>
    <row r="5" spans="2:9" x14ac:dyDescent="0.2">
      <c r="B5" s="100">
        <v>30000</v>
      </c>
      <c r="C5" s="100">
        <v>33000</v>
      </c>
      <c r="E5" s="100">
        <v>1600000</v>
      </c>
      <c r="F5" s="100">
        <v>850000</v>
      </c>
      <c r="H5" s="100">
        <v>900000</v>
      </c>
      <c r="I5" s="100">
        <v>2700000</v>
      </c>
    </row>
    <row r="6" spans="2:9" x14ac:dyDescent="0.2">
      <c r="B6" s="100">
        <v>60000</v>
      </c>
      <c r="C6" s="100">
        <v>51000</v>
      </c>
      <c r="E6" s="100">
        <v>1000000</v>
      </c>
      <c r="F6" s="100">
        <v>450000</v>
      </c>
      <c r="H6" s="100">
        <v>150000</v>
      </c>
      <c r="I6" s="100">
        <v>20000000</v>
      </c>
    </row>
    <row r="7" spans="2:9" x14ac:dyDescent="0.2">
      <c r="B7" s="100">
        <v>61500</v>
      </c>
      <c r="C7" s="100">
        <v>375000</v>
      </c>
      <c r="E7" s="100">
        <v>300000</v>
      </c>
      <c r="F7" s="100">
        <v>1250000</v>
      </c>
      <c r="H7" s="100">
        <v>50000</v>
      </c>
      <c r="I7" s="100">
        <v>6000000</v>
      </c>
    </row>
    <row r="8" spans="2:9" x14ac:dyDescent="0.2">
      <c r="B8" s="100">
        <v>9900</v>
      </c>
      <c r="C8" s="100">
        <v>3600</v>
      </c>
      <c r="E8" s="100">
        <v>120000</v>
      </c>
      <c r="F8" s="100">
        <v>245000</v>
      </c>
      <c r="H8" s="100">
        <v>6500</v>
      </c>
      <c r="I8" s="100">
        <v>700000</v>
      </c>
    </row>
    <row r="9" spans="2:9" x14ac:dyDescent="0.2">
      <c r="B9" s="100">
        <v>97500</v>
      </c>
      <c r="C9" s="100">
        <v>270000</v>
      </c>
      <c r="E9" s="100">
        <v>330000</v>
      </c>
      <c r="F9" s="100">
        <v>1600000</v>
      </c>
      <c r="H9" s="100">
        <v>1600000</v>
      </c>
      <c r="I9" s="100">
        <v>19000</v>
      </c>
    </row>
    <row r="10" spans="2:9" x14ac:dyDescent="0.2">
      <c r="B10" s="100">
        <v>39000</v>
      </c>
      <c r="C10" s="100">
        <v>105000</v>
      </c>
      <c r="E10" s="100">
        <v>6000</v>
      </c>
      <c r="F10" s="100">
        <v>650000</v>
      </c>
      <c r="H10" s="100">
        <v>15000</v>
      </c>
      <c r="I10" s="100">
        <v>5500</v>
      </c>
    </row>
    <row r="11" spans="2:9" x14ac:dyDescent="0.2">
      <c r="C11" s="100">
        <v>1230000</v>
      </c>
      <c r="F11" s="100">
        <v>1600000</v>
      </c>
      <c r="I11" s="100">
        <v>7000</v>
      </c>
    </row>
    <row r="13" spans="2:9" x14ac:dyDescent="0.2">
      <c r="B13" s="125"/>
      <c r="C13" s="125"/>
      <c r="D13" s="125"/>
      <c r="E13" s="125"/>
      <c r="F13" s="125"/>
      <c r="G13" s="125"/>
      <c r="H13" s="125"/>
      <c r="I13" s="125"/>
    </row>
    <row r="14" spans="2:9" x14ac:dyDescent="0.2">
      <c r="B14" s="125"/>
      <c r="C14" s="125"/>
      <c r="D14" s="125"/>
      <c r="E14" s="125"/>
      <c r="F14" s="125"/>
      <c r="G14" s="125"/>
      <c r="H14" s="125"/>
      <c r="I14" s="125"/>
    </row>
    <row r="15" spans="2:9" x14ac:dyDescent="0.2">
      <c r="B15" s="125"/>
      <c r="C15" s="125"/>
      <c r="D15" s="125"/>
      <c r="E15" s="125"/>
      <c r="F15" s="125"/>
      <c r="G15" s="125"/>
      <c r="H15" s="125"/>
      <c r="I15" s="125"/>
    </row>
    <row r="16" spans="2:9" x14ac:dyDescent="0.2">
      <c r="B16" s="125"/>
      <c r="C16" s="125"/>
      <c r="D16" s="125"/>
      <c r="E16" s="125"/>
      <c r="F16" s="125"/>
      <c r="G16" s="125"/>
      <c r="H16" s="125"/>
      <c r="I16" s="125"/>
    </row>
    <row r="17" spans="2:9" x14ac:dyDescent="0.2">
      <c r="B17" s="125"/>
      <c r="C17" s="125"/>
      <c r="D17" s="125"/>
      <c r="E17" s="125"/>
      <c r="F17" s="125"/>
      <c r="G17" s="125"/>
      <c r="H17" s="125"/>
      <c r="I17" s="125"/>
    </row>
    <row r="18" spans="2:9" x14ac:dyDescent="0.2">
      <c r="B18" s="125"/>
      <c r="C18" s="125"/>
      <c r="D18" s="125"/>
      <c r="E18" s="125"/>
      <c r="F18" s="125"/>
      <c r="G18" s="125"/>
      <c r="H18" s="125"/>
      <c r="I18" s="125"/>
    </row>
    <row r="19" spans="2:9" x14ac:dyDescent="0.2">
      <c r="B19" s="125"/>
      <c r="C19" s="125"/>
      <c r="D19" s="125"/>
      <c r="E19" s="125"/>
      <c r="F19" s="125"/>
      <c r="G19" s="125"/>
      <c r="H19" s="125"/>
      <c r="I19" s="125"/>
    </row>
    <row r="20" spans="2:9" x14ac:dyDescent="0.2">
      <c r="B20" s="125"/>
      <c r="C20" s="125"/>
      <c r="D20" s="125"/>
      <c r="E20" s="125"/>
      <c r="F20" s="125"/>
      <c r="G20" s="125"/>
      <c r="H20" s="125"/>
      <c r="I20" s="125"/>
    </row>
    <row r="21" spans="2:9" x14ac:dyDescent="0.2">
      <c r="B21" s="125"/>
      <c r="C21" s="125"/>
      <c r="D21" s="125"/>
      <c r="E21" s="125"/>
      <c r="F21" s="125"/>
      <c r="G21" s="125"/>
      <c r="H21" s="125"/>
      <c r="I21" s="125"/>
    </row>
    <row r="22" spans="2:9" x14ac:dyDescent="0.2">
      <c r="B22" s="125"/>
      <c r="C22" s="125"/>
      <c r="D22" s="125"/>
      <c r="E22" s="125"/>
      <c r="F22" s="125"/>
      <c r="G22" s="125"/>
      <c r="H22" s="125"/>
      <c r="I22" s="125"/>
    </row>
    <row r="23" spans="2:9" x14ac:dyDescent="0.2">
      <c r="B23" s="125"/>
      <c r="C23" s="125"/>
      <c r="D23" s="125"/>
      <c r="E23" s="125"/>
      <c r="F23" s="125"/>
      <c r="G23" s="125"/>
      <c r="H23" s="125"/>
      <c r="I23" s="125"/>
    </row>
    <row r="24" spans="2:9" x14ac:dyDescent="0.2">
      <c r="B24" s="125"/>
      <c r="C24" s="125"/>
      <c r="D24" s="125"/>
      <c r="E24" s="125"/>
      <c r="F24" s="125"/>
      <c r="G24" s="125"/>
      <c r="H24" s="125"/>
      <c r="I24" s="125"/>
    </row>
    <row r="25" spans="2:9" x14ac:dyDescent="0.2">
      <c r="B25" s="125"/>
      <c r="C25" s="125"/>
      <c r="D25" s="125"/>
      <c r="E25" s="125"/>
      <c r="F25" s="125"/>
      <c r="G25" s="125"/>
      <c r="H25" s="125"/>
      <c r="I25" s="125"/>
    </row>
    <row r="26" spans="2:9" x14ac:dyDescent="0.2">
      <c r="C26" s="125"/>
    </row>
    <row r="27" spans="2:9" x14ac:dyDescent="0.2">
      <c r="C27" s="125"/>
    </row>
    <row r="28" spans="2:9" x14ac:dyDescent="0.2">
      <c r="C28" s="125"/>
    </row>
    <row r="29" spans="2:9" x14ac:dyDescent="0.2">
      <c r="C29" s="125"/>
    </row>
    <row r="30" spans="2:9" x14ac:dyDescent="0.2">
      <c r="C30" s="125"/>
    </row>
    <row r="31" spans="2:9" x14ac:dyDescent="0.2">
      <c r="C31" s="125"/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69AA-AE54-41E3-A325-8A1A036EA965}">
  <dimension ref="B2:E32"/>
  <sheetViews>
    <sheetView workbookViewId="0">
      <selection activeCell="M13" sqref="M13"/>
    </sheetView>
  </sheetViews>
  <sheetFormatPr defaultRowHeight="15" x14ac:dyDescent="0.25"/>
  <sheetData>
    <row r="2" spans="2:5" x14ac:dyDescent="0.25">
      <c r="B2" s="3"/>
      <c r="C2" s="3" t="s">
        <v>74</v>
      </c>
      <c r="D2" s="3" t="s">
        <v>437</v>
      </c>
      <c r="E2" s="3" t="s">
        <v>438</v>
      </c>
    </row>
    <row r="3" spans="2:5" x14ac:dyDescent="0.25">
      <c r="B3" s="16" t="s">
        <v>439</v>
      </c>
      <c r="C3" s="2">
        <v>0.52793199999999996</v>
      </c>
      <c r="D3" s="2">
        <v>-1.15333</v>
      </c>
      <c r="E3" s="2">
        <v>0.62539699999999998</v>
      </c>
    </row>
    <row r="4" spans="2:5" x14ac:dyDescent="0.25">
      <c r="B4" s="16" t="s">
        <v>113</v>
      </c>
      <c r="C4" s="2">
        <v>-0.57855000000000001</v>
      </c>
      <c r="D4" s="2">
        <v>-0.57615000000000005</v>
      </c>
      <c r="E4" s="2">
        <v>1.1547000000000001</v>
      </c>
    </row>
    <row r="5" spans="2:5" x14ac:dyDescent="0.25">
      <c r="B5" s="16" t="s">
        <v>89</v>
      </c>
      <c r="C5" s="2">
        <v>-0.65854999999999997</v>
      </c>
      <c r="D5" s="2">
        <v>-0.49214000000000002</v>
      </c>
      <c r="E5" s="2">
        <v>1.1506970000000001</v>
      </c>
    </row>
    <row r="6" spans="2:5" x14ac:dyDescent="0.25">
      <c r="B6" s="16" t="s">
        <v>440</v>
      </c>
      <c r="C6" s="2">
        <v>-0.39584999999999998</v>
      </c>
      <c r="D6" s="2">
        <v>-0.74148000000000003</v>
      </c>
      <c r="E6" s="2">
        <v>1.1373279999999999</v>
      </c>
    </row>
    <row r="7" spans="2:5" x14ac:dyDescent="0.25">
      <c r="B7" s="16" t="s">
        <v>88</v>
      </c>
      <c r="C7" s="2">
        <v>-0.38491999999999998</v>
      </c>
      <c r="D7" s="2">
        <v>-0.75034000000000001</v>
      </c>
      <c r="E7" s="2">
        <v>1.1352640000000001</v>
      </c>
    </row>
    <row r="8" spans="2:5" x14ac:dyDescent="0.25">
      <c r="B8" s="16" t="s">
        <v>441</v>
      </c>
      <c r="C8" s="2">
        <v>-0.14033999999999999</v>
      </c>
      <c r="D8" s="2">
        <v>-0.92242000000000002</v>
      </c>
      <c r="E8" s="2">
        <v>1.0627549999999999</v>
      </c>
    </row>
    <row r="9" spans="2:5" x14ac:dyDescent="0.25">
      <c r="B9" s="16" t="s">
        <v>442</v>
      </c>
      <c r="C9" s="2">
        <v>-0.55684</v>
      </c>
      <c r="D9" s="2">
        <v>1.15446</v>
      </c>
      <c r="E9" s="2">
        <v>-0.59762000000000004</v>
      </c>
    </row>
    <row r="10" spans="2:5" x14ac:dyDescent="0.25">
      <c r="B10" s="16" t="s">
        <v>80</v>
      </c>
      <c r="C10" s="2">
        <v>-0.54661999999999999</v>
      </c>
      <c r="D10" s="2">
        <v>1.1541650000000001</v>
      </c>
      <c r="E10" s="2">
        <v>-0.60755000000000003</v>
      </c>
    </row>
    <row r="11" spans="2:5" x14ac:dyDescent="0.25">
      <c r="B11" s="16" t="s">
        <v>443</v>
      </c>
      <c r="C11" s="2">
        <v>-0.57181999999999999</v>
      </c>
      <c r="D11" s="2">
        <v>1.1546829999999999</v>
      </c>
      <c r="E11" s="2">
        <v>-0.58286000000000004</v>
      </c>
    </row>
    <row r="12" spans="2:5" x14ac:dyDescent="0.25">
      <c r="B12" s="16" t="s">
        <v>444</v>
      </c>
      <c r="C12" s="2">
        <v>-0.61692000000000002</v>
      </c>
      <c r="D12" s="2">
        <v>1.153775</v>
      </c>
      <c r="E12" s="2">
        <v>-0.53686</v>
      </c>
    </row>
    <row r="13" spans="2:5" x14ac:dyDescent="0.25">
      <c r="B13" s="16" t="s">
        <v>445</v>
      </c>
      <c r="C13" s="2">
        <v>-0.19642000000000001</v>
      </c>
      <c r="D13" s="2">
        <v>1.083637</v>
      </c>
      <c r="E13" s="2">
        <v>-0.88721000000000005</v>
      </c>
    </row>
    <row r="14" spans="2:5" x14ac:dyDescent="0.25">
      <c r="B14" s="16" t="s">
        <v>446</v>
      </c>
      <c r="C14" s="2">
        <v>-0.38911000000000001</v>
      </c>
      <c r="D14" s="2">
        <v>1.1360669999999999</v>
      </c>
      <c r="E14" s="2">
        <v>-0.74695999999999996</v>
      </c>
    </row>
    <row r="15" spans="2:5" x14ac:dyDescent="0.25">
      <c r="B15" s="16" t="s">
        <v>447</v>
      </c>
      <c r="C15" s="2">
        <v>-0.97809999999999997</v>
      </c>
      <c r="D15" s="2">
        <v>1.0205500000000001</v>
      </c>
      <c r="E15" s="2">
        <v>-4.2450000000000002E-2</v>
      </c>
    </row>
    <row r="16" spans="2:5" x14ac:dyDescent="0.25">
      <c r="B16" s="16" t="s">
        <v>310</v>
      </c>
      <c r="C16" s="2">
        <v>-0.97092999999999996</v>
      </c>
      <c r="D16" s="2">
        <v>1.0267329999999999</v>
      </c>
      <c r="E16" s="2">
        <v>-5.5800000000000002E-2</v>
      </c>
    </row>
    <row r="17" spans="2:5" x14ac:dyDescent="0.25">
      <c r="B17" s="16" t="s">
        <v>448</v>
      </c>
      <c r="C17" s="2">
        <v>-0.81491999999999998</v>
      </c>
      <c r="D17" s="2">
        <v>1.1159289999999999</v>
      </c>
      <c r="E17" s="2">
        <v>-0.30101</v>
      </c>
    </row>
    <row r="18" spans="2:5" x14ac:dyDescent="0.25">
      <c r="B18" s="16" t="s">
        <v>105</v>
      </c>
      <c r="C18" s="2">
        <v>-1.05647</v>
      </c>
      <c r="D18" s="2">
        <v>0.93184400000000001</v>
      </c>
      <c r="E18" s="2">
        <v>0.124629</v>
      </c>
    </row>
    <row r="19" spans="2:5" x14ac:dyDescent="0.25">
      <c r="B19" s="16" t="s">
        <v>99</v>
      </c>
      <c r="C19" s="2">
        <v>-1.1021799999999999</v>
      </c>
      <c r="D19" s="2">
        <v>0.849244</v>
      </c>
      <c r="E19" s="2">
        <v>0.252938</v>
      </c>
    </row>
    <row r="20" spans="2:5" x14ac:dyDescent="0.25">
      <c r="B20" s="16" t="s">
        <v>449</v>
      </c>
      <c r="C20" s="2">
        <v>-1.1429400000000001</v>
      </c>
      <c r="D20" s="2">
        <v>0.713839</v>
      </c>
      <c r="E20" s="2">
        <v>0.42909900000000001</v>
      </c>
    </row>
    <row r="21" spans="2:5" x14ac:dyDescent="0.25">
      <c r="B21" s="16" t="s">
        <v>115</v>
      </c>
      <c r="C21" s="2">
        <v>-0.94491000000000003</v>
      </c>
      <c r="D21" s="2">
        <v>-0.10231</v>
      </c>
      <c r="E21" s="2">
        <v>1.047223</v>
      </c>
    </row>
    <row r="22" spans="2:5" x14ac:dyDescent="0.25">
      <c r="B22" s="16" t="s">
        <v>450</v>
      </c>
      <c r="C22" s="2">
        <v>-1.05863</v>
      </c>
      <c r="D22" s="2">
        <v>0.129967</v>
      </c>
      <c r="E22" s="2">
        <v>0.92866199999999999</v>
      </c>
    </row>
    <row r="23" spans="2:5" x14ac:dyDescent="0.25">
      <c r="B23" s="16" t="s">
        <v>451</v>
      </c>
      <c r="C23" s="2">
        <v>-1.0624800000000001</v>
      </c>
      <c r="D23" s="2">
        <v>0.13964499999999999</v>
      </c>
      <c r="E23" s="2">
        <v>0.92283800000000005</v>
      </c>
    </row>
    <row r="24" spans="2:5" x14ac:dyDescent="0.25">
      <c r="B24" s="16" t="s">
        <v>452</v>
      </c>
      <c r="C24" s="2">
        <v>-1.0834900000000001</v>
      </c>
      <c r="D24" s="2">
        <v>0.19600899999999999</v>
      </c>
      <c r="E24" s="2">
        <v>0.88748300000000002</v>
      </c>
    </row>
    <row r="25" spans="2:5" x14ac:dyDescent="0.25">
      <c r="B25" s="16" t="s">
        <v>453</v>
      </c>
      <c r="C25" s="2">
        <v>-1.14055</v>
      </c>
      <c r="D25" s="2">
        <v>0.41422700000000001</v>
      </c>
      <c r="E25" s="2">
        <v>0.72632699999999994</v>
      </c>
    </row>
    <row r="26" spans="2:5" x14ac:dyDescent="0.25">
      <c r="B26" s="16" t="s">
        <v>79</v>
      </c>
      <c r="C26" s="2">
        <v>-1.1509799999999999</v>
      </c>
      <c r="D26" s="2">
        <v>0.49530299999999999</v>
      </c>
      <c r="E26" s="2">
        <v>0.65567900000000001</v>
      </c>
    </row>
    <row r="27" spans="2:5" x14ac:dyDescent="0.25">
      <c r="B27" s="16" t="s">
        <v>454</v>
      </c>
      <c r="C27" s="2">
        <v>0.436531</v>
      </c>
      <c r="D27" s="2">
        <v>0.70752099999999996</v>
      </c>
      <c r="E27" s="2">
        <v>-1.14405</v>
      </c>
    </row>
    <row r="28" spans="2:5" x14ac:dyDescent="0.25">
      <c r="B28" s="16" t="s">
        <v>83</v>
      </c>
      <c r="C28" s="2">
        <v>6.8270999999999998E-2</v>
      </c>
      <c r="D28" s="2">
        <v>0.96411500000000006</v>
      </c>
      <c r="E28" s="2">
        <v>-1.0323899999999999</v>
      </c>
    </row>
    <row r="29" spans="2:5" x14ac:dyDescent="0.25">
      <c r="B29" s="16" t="s">
        <v>455</v>
      </c>
      <c r="C29" s="2">
        <v>0.69132400000000005</v>
      </c>
      <c r="D29" s="2">
        <v>0.45530799999999999</v>
      </c>
      <c r="E29" s="2">
        <v>-1.14663</v>
      </c>
    </row>
    <row r="30" spans="2:5" x14ac:dyDescent="0.25">
      <c r="B30" s="16" t="s">
        <v>456</v>
      </c>
      <c r="C30" s="2">
        <v>1.153492</v>
      </c>
      <c r="D30" s="2">
        <v>-0.53100999999999998</v>
      </c>
      <c r="E30" s="2">
        <v>-0.62248000000000003</v>
      </c>
    </row>
    <row r="31" spans="2:5" x14ac:dyDescent="0.25">
      <c r="B31" s="16" t="s">
        <v>457</v>
      </c>
      <c r="C31" s="2">
        <v>1.152352</v>
      </c>
      <c r="D31" s="2">
        <v>-0.63993</v>
      </c>
      <c r="E31" s="2">
        <v>-0.51241999999999999</v>
      </c>
    </row>
    <row r="32" spans="2:5" x14ac:dyDescent="0.25">
      <c r="B32" s="16" t="s">
        <v>458</v>
      </c>
      <c r="C32" s="2">
        <v>1.0888310000000001</v>
      </c>
      <c r="D32" s="2">
        <v>-0.21149999999999999</v>
      </c>
      <c r="E32" s="2">
        <v>-0.87733000000000005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1FE0-DCD1-43A7-AE12-C03BFB163FBA}">
  <dimension ref="B1:E28"/>
  <sheetViews>
    <sheetView workbookViewId="0">
      <selection activeCell="G6" sqref="G6"/>
    </sheetView>
  </sheetViews>
  <sheetFormatPr defaultRowHeight="15" x14ac:dyDescent="0.25"/>
  <cols>
    <col min="2" max="2" width="32.42578125" customWidth="1"/>
  </cols>
  <sheetData>
    <row r="1" spans="2:5" x14ac:dyDescent="0.25">
      <c r="C1" s="79" t="s">
        <v>591</v>
      </c>
      <c r="D1" s="79"/>
      <c r="E1" s="79"/>
    </row>
    <row r="2" spans="2:5" x14ac:dyDescent="0.25">
      <c r="B2" s="3" t="s">
        <v>590</v>
      </c>
      <c r="C2" s="4" t="s">
        <v>74</v>
      </c>
      <c r="D2" s="4" t="s">
        <v>437</v>
      </c>
      <c r="E2" s="4" t="s">
        <v>438</v>
      </c>
    </row>
    <row r="3" spans="2:5" x14ac:dyDescent="0.25">
      <c r="B3" s="14" t="s">
        <v>459</v>
      </c>
      <c r="C3" s="2">
        <v>4.1159999999999997</v>
      </c>
      <c r="D3" s="2">
        <v>0.36499999999999999</v>
      </c>
      <c r="E3" s="2">
        <v>-4.6360000000000001</v>
      </c>
    </row>
    <row r="4" spans="2:5" x14ac:dyDescent="0.25">
      <c r="B4" s="14" t="s">
        <v>460</v>
      </c>
      <c r="C4" s="2">
        <v>3.9220000000000002</v>
      </c>
      <c r="D4" s="2">
        <v>2.524</v>
      </c>
      <c r="E4" s="2">
        <v>-6.0620000000000003</v>
      </c>
    </row>
    <row r="5" spans="2:5" x14ac:dyDescent="0.25">
      <c r="B5" s="14" t="s">
        <v>461</v>
      </c>
      <c r="C5" s="2">
        <v>3.9</v>
      </c>
      <c r="D5" s="2">
        <v>1.2250000000000001</v>
      </c>
      <c r="E5" s="2">
        <v>-5.2859999999999996</v>
      </c>
    </row>
    <row r="6" spans="2:5" x14ac:dyDescent="0.25">
      <c r="B6" s="14" t="s">
        <v>462</v>
      </c>
      <c r="C6" s="2">
        <v>3.6059999999999999</v>
      </c>
      <c r="D6" s="2"/>
      <c r="E6" s="2">
        <v>-4.7960000000000003</v>
      </c>
    </row>
    <row r="7" spans="2:5" x14ac:dyDescent="0.25">
      <c r="B7" s="14" t="s">
        <v>463</v>
      </c>
      <c r="C7" s="2">
        <v>3.5</v>
      </c>
      <c r="D7" s="2">
        <v>1</v>
      </c>
      <c r="E7" s="2">
        <v>-5.4770000000000003</v>
      </c>
    </row>
    <row r="8" spans="2:5" x14ac:dyDescent="0.25">
      <c r="B8" s="14" t="s">
        <v>464</v>
      </c>
      <c r="C8" s="2">
        <v>3.464</v>
      </c>
      <c r="D8" s="2">
        <v>3.153</v>
      </c>
      <c r="E8" s="2">
        <v>-6.008</v>
      </c>
    </row>
    <row r="9" spans="2:5" x14ac:dyDescent="0.25">
      <c r="B9" s="14" t="s">
        <v>465</v>
      </c>
      <c r="C9" s="2">
        <v>3.3170000000000002</v>
      </c>
      <c r="D9" s="2">
        <v>1.897</v>
      </c>
      <c r="E9" s="2">
        <v>-5</v>
      </c>
    </row>
    <row r="10" spans="2:5" x14ac:dyDescent="0.25">
      <c r="B10" s="14" t="s">
        <v>466</v>
      </c>
      <c r="C10" s="2">
        <v>3.3170000000000002</v>
      </c>
      <c r="D10" s="2"/>
      <c r="E10" s="2">
        <v>-3.3170000000000002</v>
      </c>
    </row>
    <row r="11" spans="2:5" x14ac:dyDescent="0.25">
      <c r="B11" s="14" t="s">
        <v>467</v>
      </c>
      <c r="C11" s="2">
        <v>3.3069999999999999</v>
      </c>
      <c r="D11" s="2">
        <v>1.8080000000000001</v>
      </c>
      <c r="E11" s="2">
        <v>-5.6580000000000004</v>
      </c>
    </row>
    <row r="12" spans="2:5" x14ac:dyDescent="0.25">
      <c r="B12" s="14" t="s">
        <v>468</v>
      </c>
      <c r="C12" s="2">
        <v>1.508</v>
      </c>
      <c r="D12" s="2">
        <v>3.5</v>
      </c>
      <c r="E12" s="2">
        <v>-6.5640000000000001</v>
      </c>
    </row>
    <row r="13" spans="2:5" x14ac:dyDescent="0.25">
      <c r="B13" s="14" t="s">
        <v>397</v>
      </c>
      <c r="C13" s="2">
        <v>-1.091</v>
      </c>
      <c r="D13" s="2">
        <v>3.411</v>
      </c>
      <c r="E13" s="2">
        <v>-1.706</v>
      </c>
    </row>
    <row r="14" spans="2:5" x14ac:dyDescent="0.25">
      <c r="B14" s="14" t="s">
        <v>469</v>
      </c>
      <c r="C14" s="2">
        <v>0.83199999999999996</v>
      </c>
      <c r="D14" s="2">
        <v>3.3170000000000002</v>
      </c>
      <c r="E14" s="2">
        <v>-2.2629999999999999</v>
      </c>
    </row>
    <row r="15" spans="2:5" x14ac:dyDescent="0.25">
      <c r="B15" s="14" t="s">
        <v>470</v>
      </c>
      <c r="C15" s="2">
        <v>0.27700000000000002</v>
      </c>
      <c r="D15" s="2">
        <v>3.3</v>
      </c>
      <c r="E15" s="2">
        <v>-3.1280000000000001</v>
      </c>
    </row>
    <row r="16" spans="2:5" x14ac:dyDescent="0.25">
      <c r="B16" s="14" t="s">
        <v>471</v>
      </c>
      <c r="C16" s="2">
        <v>1.155</v>
      </c>
      <c r="D16" s="2">
        <v>3.153</v>
      </c>
      <c r="E16" s="2">
        <v>-4.95</v>
      </c>
    </row>
    <row r="17" spans="2:5" x14ac:dyDescent="0.25">
      <c r="B17" s="14" t="s">
        <v>472</v>
      </c>
      <c r="C17" s="2">
        <v>2.84</v>
      </c>
      <c r="D17" s="2">
        <v>3.1280000000000001</v>
      </c>
      <c r="E17" s="2">
        <v>-5.9470000000000001</v>
      </c>
    </row>
    <row r="18" spans="2:5" x14ac:dyDescent="0.25">
      <c r="B18" s="14" t="s">
        <v>473</v>
      </c>
      <c r="C18" s="2">
        <v>2.1970000000000001</v>
      </c>
      <c r="D18" s="2">
        <v>3.0630000000000002</v>
      </c>
      <c r="E18" s="2">
        <v>-4.95</v>
      </c>
    </row>
    <row r="19" spans="2:5" x14ac:dyDescent="0.25">
      <c r="B19" s="14" t="s">
        <v>474</v>
      </c>
      <c r="C19" s="2">
        <v>2.84</v>
      </c>
      <c r="D19" s="2">
        <v>3</v>
      </c>
      <c r="E19" s="2">
        <v>-5.3760000000000003</v>
      </c>
    </row>
    <row r="20" spans="2:5" x14ac:dyDescent="0.25">
      <c r="B20" s="14" t="s">
        <v>218</v>
      </c>
      <c r="C20" s="2">
        <v>-1.4139999999999999</v>
      </c>
      <c r="D20" s="2">
        <v>-2.5299999999999998</v>
      </c>
      <c r="E20" s="2">
        <v>3.6509999999999998</v>
      </c>
    </row>
    <row r="21" spans="2:5" x14ac:dyDescent="0.25">
      <c r="B21" s="14" t="s">
        <v>475</v>
      </c>
      <c r="C21" s="2">
        <v>-2.8279999999999998</v>
      </c>
      <c r="D21" s="2"/>
      <c r="E21" s="2">
        <v>3.464</v>
      </c>
    </row>
    <row r="22" spans="2:5" x14ac:dyDescent="0.25">
      <c r="B22" s="14" t="s">
        <v>476</v>
      </c>
      <c r="C22" s="2">
        <v>-2.673</v>
      </c>
      <c r="D22" s="2">
        <v>-1.155</v>
      </c>
      <c r="E22" s="2">
        <v>3.286</v>
      </c>
    </row>
    <row r="23" spans="2:5" x14ac:dyDescent="0.25">
      <c r="B23" s="14" t="s">
        <v>477</v>
      </c>
      <c r="C23" s="2">
        <v>0.22900000000000001</v>
      </c>
      <c r="D23" s="2">
        <v>-2.8370000000000002</v>
      </c>
      <c r="E23" s="2">
        <v>2.8370000000000002</v>
      </c>
    </row>
    <row r="24" spans="2:5" x14ac:dyDescent="0.25">
      <c r="B24" s="14" t="s">
        <v>478</v>
      </c>
      <c r="C24" s="2">
        <v>-1.3420000000000001</v>
      </c>
      <c r="D24" s="2"/>
      <c r="E24" s="2">
        <v>2.496</v>
      </c>
    </row>
    <row r="25" spans="2:5" x14ac:dyDescent="0.25">
      <c r="B25" s="14" t="s">
        <v>479</v>
      </c>
      <c r="C25" s="2">
        <v>-1.6060000000000001</v>
      </c>
      <c r="D25" s="2">
        <v>0.33300000000000002</v>
      </c>
      <c r="E25" s="2">
        <v>2.4660000000000002</v>
      </c>
    </row>
    <row r="26" spans="2:5" x14ac:dyDescent="0.25">
      <c r="B26" s="14" t="s">
        <v>480</v>
      </c>
      <c r="C26" s="2">
        <v>-2.2360000000000002</v>
      </c>
      <c r="D26" s="2">
        <v>-1.387</v>
      </c>
      <c r="E26" s="2">
        <v>2.2000000000000002</v>
      </c>
    </row>
    <row r="27" spans="2:5" x14ac:dyDescent="0.25">
      <c r="B27" s="14" t="s">
        <v>481</v>
      </c>
      <c r="C27" s="2">
        <v>-0.44700000000000001</v>
      </c>
      <c r="D27" s="2">
        <v>-0.44700000000000001</v>
      </c>
      <c r="E27" s="2">
        <v>2.1379999999999999</v>
      </c>
    </row>
    <row r="28" spans="2:5" x14ac:dyDescent="0.25">
      <c r="B28" s="14" t="s">
        <v>482</v>
      </c>
      <c r="C28" s="2">
        <v>-0.90500000000000003</v>
      </c>
      <c r="D28" s="2">
        <v>-1.4139999999999999</v>
      </c>
      <c r="E28" s="2">
        <v>2.1379999999999999</v>
      </c>
    </row>
  </sheetData>
  <mergeCells count="1">
    <mergeCell ref="C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7A0C-72E2-4D50-8849-A16B23751A93}">
  <dimension ref="A2:Q7"/>
  <sheetViews>
    <sheetView workbookViewId="0">
      <selection activeCell="S30" sqref="S30"/>
    </sheetView>
  </sheetViews>
  <sheetFormatPr defaultRowHeight="12.75" x14ac:dyDescent="0.2"/>
  <cols>
    <col min="1" max="16384" width="9.140625" style="97"/>
  </cols>
  <sheetData>
    <row r="2" spans="1:17" ht="14.25" x14ac:dyDescent="0.2">
      <c r="A2" s="3"/>
      <c r="B2" s="83" t="s">
        <v>12</v>
      </c>
      <c r="C2" s="84"/>
      <c r="D2" s="84"/>
      <c r="E2" s="85"/>
      <c r="F2" s="105" t="s">
        <v>605</v>
      </c>
      <c r="G2" s="84"/>
      <c r="H2" s="84"/>
      <c r="I2" s="85"/>
      <c r="J2" s="83" t="s">
        <v>618</v>
      </c>
      <c r="K2" s="84"/>
      <c r="L2" s="84"/>
      <c r="M2" s="85"/>
      <c r="N2" s="83" t="s">
        <v>607</v>
      </c>
      <c r="O2" s="84"/>
      <c r="P2" s="84"/>
      <c r="Q2" s="85"/>
    </row>
    <row r="3" spans="1:17" x14ac:dyDescent="0.2">
      <c r="A3" s="4" t="s">
        <v>43</v>
      </c>
      <c r="B3" s="63">
        <v>7097.72</v>
      </c>
      <c r="C3" s="64">
        <v>30225.87</v>
      </c>
      <c r="D3" s="64">
        <v>49740.5</v>
      </c>
      <c r="E3" s="65">
        <v>60027.839999999997</v>
      </c>
      <c r="F3" s="63">
        <v>12915.05</v>
      </c>
      <c r="G3" s="64">
        <v>5274.56</v>
      </c>
      <c r="H3" s="64">
        <v>8520.5</v>
      </c>
      <c r="I3" s="65">
        <v>36329.040000000001</v>
      </c>
      <c r="J3" s="63">
        <v>15683.05</v>
      </c>
      <c r="K3" s="64">
        <v>35028.9</v>
      </c>
      <c r="L3" s="64">
        <v>17111.72</v>
      </c>
      <c r="M3" s="65">
        <v>63064.47</v>
      </c>
      <c r="N3" s="63">
        <v>14413.04</v>
      </c>
      <c r="O3" s="64">
        <v>14993.57</v>
      </c>
      <c r="P3" s="64">
        <v>14017.94</v>
      </c>
      <c r="Q3" s="65">
        <v>43307.839999999997</v>
      </c>
    </row>
    <row r="4" spans="1:17" x14ac:dyDescent="0.2">
      <c r="A4" s="4" t="s">
        <v>422</v>
      </c>
      <c r="B4" s="63">
        <v>2691.15</v>
      </c>
      <c r="C4" s="64">
        <v>9476.5499999999993</v>
      </c>
      <c r="D4" s="64">
        <v>18116.689999999999</v>
      </c>
      <c r="E4" s="65">
        <v>15967.41</v>
      </c>
      <c r="F4" s="63">
        <v>14226.73</v>
      </c>
      <c r="G4" s="64">
        <v>106606.68</v>
      </c>
      <c r="H4" s="64">
        <v>10379.959999999999</v>
      </c>
      <c r="I4" s="65">
        <v>16180.16</v>
      </c>
      <c r="J4" s="63">
        <v>5438.19</v>
      </c>
      <c r="K4" s="64">
        <v>9356.01</v>
      </c>
      <c r="L4" s="64">
        <v>4575.13</v>
      </c>
      <c r="M4" s="65">
        <v>965.61</v>
      </c>
      <c r="N4" s="63">
        <v>10068.83</v>
      </c>
      <c r="O4" s="64">
        <v>9329.33</v>
      </c>
      <c r="P4" s="64">
        <v>6214.85</v>
      </c>
      <c r="Q4" s="65">
        <v>1473.96</v>
      </c>
    </row>
    <row r="5" spans="1:17" x14ac:dyDescent="0.2">
      <c r="A5" s="4" t="s">
        <v>34</v>
      </c>
      <c r="B5" s="63">
        <v>1287.3499999999999</v>
      </c>
      <c r="C5" s="64">
        <v>4391.42</v>
      </c>
      <c r="D5" s="64">
        <v>8393.7099999999991</v>
      </c>
      <c r="E5" s="65">
        <v>7551.5</v>
      </c>
      <c r="F5" s="63">
        <v>9131.34</v>
      </c>
      <c r="G5" s="64">
        <v>11260.14</v>
      </c>
      <c r="H5" s="64">
        <v>7346.41</v>
      </c>
      <c r="I5" s="65">
        <v>19640.07</v>
      </c>
      <c r="J5" s="63">
        <v>2533.15</v>
      </c>
      <c r="K5" s="64">
        <v>4281.3100000000004</v>
      </c>
      <c r="L5" s="64">
        <v>2258.75</v>
      </c>
      <c r="M5" s="65">
        <v>560.59</v>
      </c>
      <c r="N5" s="63">
        <v>4181.8100000000004</v>
      </c>
      <c r="O5" s="64">
        <v>3498.5</v>
      </c>
      <c r="P5" s="64">
        <v>2855.38</v>
      </c>
      <c r="Q5" s="65">
        <v>846.67</v>
      </c>
    </row>
    <row r="6" spans="1:17" ht="14.25" x14ac:dyDescent="0.2">
      <c r="A6" s="4" t="s">
        <v>423</v>
      </c>
      <c r="B6" s="63">
        <v>2061.64</v>
      </c>
      <c r="C6" s="64">
        <v>3809.2</v>
      </c>
      <c r="D6" s="64">
        <v>7364.6</v>
      </c>
      <c r="E6" s="65">
        <v>9316.32</v>
      </c>
      <c r="F6" s="63">
        <v>16.649999999999999</v>
      </c>
      <c r="G6" s="64">
        <v>6.05</v>
      </c>
      <c r="H6" s="64">
        <v>6.71</v>
      </c>
      <c r="I6" s="65">
        <v>133.12</v>
      </c>
      <c r="J6" s="63">
        <v>15647.96</v>
      </c>
      <c r="K6" s="64">
        <v>27843.48</v>
      </c>
      <c r="L6" s="64">
        <v>12284.41</v>
      </c>
      <c r="M6" s="65">
        <v>2467.67</v>
      </c>
      <c r="N6" s="63">
        <v>8404.2199999999993</v>
      </c>
      <c r="O6" s="64">
        <v>12078.15</v>
      </c>
      <c r="P6" s="64">
        <v>6214.85</v>
      </c>
      <c r="Q6" s="65">
        <v>1799.6</v>
      </c>
    </row>
    <row r="7" spans="1:17" ht="14.25" x14ac:dyDescent="0.2">
      <c r="A7" s="4" t="s">
        <v>424</v>
      </c>
      <c r="B7" s="66">
        <v>446.95</v>
      </c>
      <c r="C7" s="67">
        <v>693.71</v>
      </c>
      <c r="D7" s="67">
        <v>882.71</v>
      </c>
      <c r="E7" s="68">
        <v>281.06</v>
      </c>
      <c r="F7" s="66">
        <v>0</v>
      </c>
      <c r="G7" s="67">
        <v>14.81</v>
      </c>
      <c r="H7" s="67">
        <v>0</v>
      </c>
      <c r="I7" s="68">
        <v>0</v>
      </c>
      <c r="J7" s="66">
        <v>0</v>
      </c>
      <c r="K7" s="67">
        <v>14.97</v>
      </c>
      <c r="L7" s="67">
        <v>12.97</v>
      </c>
      <c r="M7" s="68">
        <v>11.4</v>
      </c>
      <c r="N7" s="66">
        <v>44.66</v>
      </c>
      <c r="O7" s="67">
        <v>11.25</v>
      </c>
      <c r="P7" s="67">
        <v>0</v>
      </c>
      <c r="Q7" s="68">
        <v>0</v>
      </c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1B1A-C32A-46C2-B211-ABADD633D199}">
  <dimension ref="A1:AE36"/>
  <sheetViews>
    <sheetView zoomScale="78" zoomScaleNormal="78" workbookViewId="0">
      <selection activeCell="Z8" sqref="Z8"/>
    </sheetView>
  </sheetViews>
  <sheetFormatPr defaultRowHeight="14.25" x14ac:dyDescent="0.2"/>
  <cols>
    <col min="1" max="1" width="12.5703125" style="9" customWidth="1"/>
    <col min="2" max="10" width="9.140625" style="9"/>
    <col min="11" max="11" width="13.42578125" style="9" customWidth="1"/>
    <col min="12" max="16384" width="9.140625" style="9"/>
  </cols>
  <sheetData>
    <row r="1" spans="1:17" ht="15" x14ac:dyDescent="0.25">
      <c r="B1" s="77" t="s">
        <v>484</v>
      </c>
      <c r="C1" s="77"/>
      <c r="D1" s="77" t="s">
        <v>44</v>
      </c>
      <c r="E1" s="77"/>
      <c r="F1" s="77" t="s">
        <v>34</v>
      </c>
      <c r="G1" s="77"/>
      <c r="H1" s="77" t="s">
        <v>45</v>
      </c>
      <c r="I1" s="77"/>
      <c r="L1" s="77" t="s">
        <v>56</v>
      </c>
      <c r="M1" s="77"/>
      <c r="N1" s="77" t="s">
        <v>57</v>
      </c>
      <c r="O1" s="77"/>
      <c r="P1" s="77" t="s">
        <v>145</v>
      </c>
      <c r="Q1" s="77"/>
    </row>
    <row r="2" spans="1:17" ht="16.5" x14ac:dyDescent="0.25">
      <c r="A2" s="7" t="s">
        <v>485</v>
      </c>
      <c r="B2" s="6" t="s">
        <v>12</v>
      </c>
      <c r="C2" s="111" t="s">
        <v>627</v>
      </c>
      <c r="D2" s="6" t="s">
        <v>12</v>
      </c>
      <c r="E2" s="111" t="s">
        <v>627</v>
      </c>
      <c r="F2" s="6" t="s">
        <v>12</v>
      </c>
      <c r="G2" s="111" t="s">
        <v>627</v>
      </c>
      <c r="H2" s="6" t="s">
        <v>12</v>
      </c>
      <c r="I2" s="111" t="s">
        <v>627</v>
      </c>
      <c r="K2" s="7" t="s">
        <v>486</v>
      </c>
      <c r="L2" s="6" t="s">
        <v>12</v>
      </c>
      <c r="M2" s="111" t="s">
        <v>627</v>
      </c>
      <c r="N2" s="6" t="s">
        <v>12</v>
      </c>
      <c r="O2" s="111" t="s">
        <v>627</v>
      </c>
      <c r="P2" s="6" t="s">
        <v>12</v>
      </c>
      <c r="Q2" s="111" t="s">
        <v>627</v>
      </c>
    </row>
    <row r="3" spans="1:17" x14ac:dyDescent="0.2">
      <c r="B3" s="48">
        <v>26.7</v>
      </c>
      <c r="C3" s="48">
        <v>23.9</v>
      </c>
      <c r="D3" s="48">
        <v>1.78</v>
      </c>
      <c r="E3" s="48">
        <v>8.6300000000000008</v>
      </c>
      <c r="F3" s="48">
        <v>2.67</v>
      </c>
      <c r="G3" s="48">
        <v>3.14</v>
      </c>
      <c r="H3" s="48">
        <v>10.9</v>
      </c>
      <c r="I3" s="48">
        <v>20.100000000000001</v>
      </c>
      <c r="J3" s="138"/>
      <c r="K3" s="138"/>
      <c r="L3" s="48">
        <v>20.5</v>
      </c>
      <c r="M3" s="48">
        <v>13.5</v>
      </c>
      <c r="N3" s="48">
        <v>2.97</v>
      </c>
      <c r="O3" s="48">
        <v>1.18</v>
      </c>
      <c r="P3" s="48">
        <v>22.8</v>
      </c>
      <c r="Q3" s="48">
        <v>2.41</v>
      </c>
    </row>
    <row r="4" spans="1:17" x14ac:dyDescent="0.2">
      <c r="B4" s="48">
        <v>19.399999999999999</v>
      </c>
      <c r="C4" s="48">
        <v>27.6</v>
      </c>
      <c r="D4" s="48">
        <v>3.69</v>
      </c>
      <c r="E4" s="48">
        <v>5.58</v>
      </c>
      <c r="F4" s="48">
        <v>2.2999999999999998</v>
      </c>
      <c r="G4" s="48">
        <v>2.64</v>
      </c>
      <c r="H4" s="48">
        <v>17.3</v>
      </c>
      <c r="I4" s="48">
        <v>20.8</v>
      </c>
      <c r="J4" s="138"/>
      <c r="K4" s="138"/>
      <c r="L4" s="48">
        <v>14.3</v>
      </c>
      <c r="M4" s="48">
        <v>11.9</v>
      </c>
      <c r="N4" s="48">
        <v>0.92</v>
      </c>
      <c r="O4" s="48">
        <v>1.0900000000000001</v>
      </c>
      <c r="P4" s="48">
        <v>19.600000000000001</v>
      </c>
      <c r="Q4" s="48">
        <v>6.86</v>
      </c>
    </row>
    <row r="5" spans="1:17" x14ac:dyDescent="0.2">
      <c r="B5" s="48">
        <v>27.9</v>
      </c>
      <c r="C5" s="48">
        <v>19.399999999999999</v>
      </c>
      <c r="D5" s="48">
        <v>0.65</v>
      </c>
      <c r="E5" s="48">
        <v>1.53</v>
      </c>
      <c r="F5" s="48">
        <v>5.84</v>
      </c>
      <c r="G5" s="48">
        <v>1.95</v>
      </c>
      <c r="H5" s="48">
        <v>15.2</v>
      </c>
      <c r="I5" s="48">
        <v>12.6</v>
      </c>
      <c r="J5" s="138"/>
      <c r="K5" s="138"/>
      <c r="L5" s="48">
        <v>18.8</v>
      </c>
      <c r="M5" s="48">
        <v>14.8</v>
      </c>
      <c r="N5" s="48">
        <v>2.6</v>
      </c>
      <c r="O5" s="48">
        <v>1.26</v>
      </c>
      <c r="P5" s="48">
        <v>21.3</v>
      </c>
      <c r="Q5" s="48">
        <v>7.7</v>
      </c>
    </row>
    <row r="6" spans="1:17" x14ac:dyDescent="0.2">
      <c r="B6" s="48">
        <v>33</v>
      </c>
      <c r="C6" s="48">
        <v>19.7</v>
      </c>
      <c r="D6" s="48">
        <v>3.83</v>
      </c>
      <c r="E6" s="48">
        <v>14.7</v>
      </c>
      <c r="F6" s="48">
        <v>2.42</v>
      </c>
      <c r="G6" s="48">
        <v>3.1</v>
      </c>
      <c r="H6" s="48">
        <v>14.1</v>
      </c>
      <c r="I6" s="48">
        <v>17.7</v>
      </c>
      <c r="J6" s="138"/>
      <c r="K6" s="138"/>
      <c r="L6" s="48">
        <v>16.600000000000001</v>
      </c>
      <c r="M6" s="48">
        <v>10.4</v>
      </c>
      <c r="N6" s="48">
        <v>1.19</v>
      </c>
      <c r="O6" s="48">
        <v>0.77</v>
      </c>
      <c r="P6" s="48">
        <v>21.6</v>
      </c>
      <c r="Q6" s="48">
        <v>11.8</v>
      </c>
    </row>
    <row r="7" spans="1:17" x14ac:dyDescent="0.2">
      <c r="B7" s="48">
        <v>36.6</v>
      </c>
      <c r="C7" s="48">
        <v>23.1</v>
      </c>
      <c r="D7" s="48">
        <v>4.7699999999999996</v>
      </c>
      <c r="E7" s="48">
        <v>3.9</v>
      </c>
      <c r="F7" s="48">
        <v>3.3</v>
      </c>
      <c r="G7" s="48">
        <v>1.54</v>
      </c>
      <c r="H7" s="48">
        <v>17</v>
      </c>
      <c r="I7" s="48">
        <v>16.899999999999999</v>
      </c>
      <c r="J7" s="138"/>
      <c r="K7" s="138"/>
      <c r="L7" s="48">
        <v>15.6</v>
      </c>
      <c r="M7" s="48">
        <v>15.1</v>
      </c>
      <c r="N7" s="48">
        <v>1.86</v>
      </c>
      <c r="O7" s="48">
        <v>1</v>
      </c>
      <c r="P7" s="48">
        <v>28</v>
      </c>
      <c r="Q7" s="48">
        <v>8.4</v>
      </c>
    </row>
    <row r="8" spans="1:17" x14ac:dyDescent="0.2">
      <c r="B8" s="48">
        <v>16.3</v>
      </c>
      <c r="C8" s="48">
        <v>19.899999999999999</v>
      </c>
      <c r="D8" s="48">
        <v>28.8</v>
      </c>
      <c r="E8" s="48">
        <v>4.6100000000000003</v>
      </c>
      <c r="F8" s="48">
        <v>21</v>
      </c>
      <c r="G8" s="48">
        <v>2.54</v>
      </c>
      <c r="H8" s="48">
        <v>7.54</v>
      </c>
      <c r="I8" s="48">
        <v>6.79</v>
      </c>
      <c r="J8" s="138"/>
      <c r="K8" s="138"/>
      <c r="L8" s="48">
        <v>7.95</v>
      </c>
      <c r="M8" s="48">
        <v>13</v>
      </c>
      <c r="N8" s="48">
        <v>2.4</v>
      </c>
      <c r="O8" s="48">
        <v>5.81</v>
      </c>
      <c r="P8" s="48">
        <v>5.27</v>
      </c>
      <c r="Q8" s="48">
        <v>0.84</v>
      </c>
    </row>
    <row r="9" spans="1:17" x14ac:dyDescent="0.2">
      <c r="B9" s="48">
        <v>17.399999999999999</v>
      </c>
      <c r="C9" s="48">
        <v>15.8</v>
      </c>
      <c r="D9" s="48">
        <v>38.700000000000003</v>
      </c>
      <c r="E9" s="48">
        <v>14.9</v>
      </c>
      <c r="F9" s="48">
        <v>14.8</v>
      </c>
      <c r="G9" s="48">
        <v>8.3699999999999992</v>
      </c>
      <c r="H9" s="48">
        <v>7.91</v>
      </c>
      <c r="I9" s="48">
        <v>4.41</v>
      </c>
      <c r="J9" s="138"/>
      <c r="K9" s="138"/>
      <c r="L9" s="48">
        <v>7.12</v>
      </c>
      <c r="M9" s="48">
        <v>6.94</v>
      </c>
      <c r="N9" s="48">
        <v>2.4700000000000002</v>
      </c>
      <c r="O9" s="48">
        <v>3.06</v>
      </c>
      <c r="P9" s="48">
        <v>4.3899999999999997</v>
      </c>
      <c r="Q9" s="48">
        <v>2.1800000000000002</v>
      </c>
    </row>
    <row r="10" spans="1:17" x14ac:dyDescent="0.2">
      <c r="B10" s="48">
        <v>19.600000000000001</v>
      </c>
      <c r="C10" s="48">
        <v>18.5</v>
      </c>
      <c r="D10" s="48">
        <v>30.4</v>
      </c>
      <c r="E10" s="48">
        <v>12.5</v>
      </c>
      <c r="F10" s="48">
        <v>14</v>
      </c>
      <c r="G10" s="48">
        <v>8.31</v>
      </c>
      <c r="H10" s="48">
        <v>10.3</v>
      </c>
      <c r="I10" s="48">
        <v>5.93</v>
      </c>
      <c r="J10" s="138"/>
      <c r="K10" s="138"/>
      <c r="L10" s="48">
        <v>8.26</v>
      </c>
      <c r="M10" s="48">
        <v>6.11</v>
      </c>
      <c r="N10" s="48">
        <v>4.34</v>
      </c>
      <c r="O10" s="48">
        <v>4.09</v>
      </c>
      <c r="P10" s="48">
        <v>3.81</v>
      </c>
      <c r="Q10" s="48">
        <v>2.8</v>
      </c>
    </row>
    <row r="11" spans="1:17" x14ac:dyDescent="0.2">
      <c r="B11" s="48">
        <v>22</v>
      </c>
      <c r="C11" s="48">
        <v>18.899999999999999</v>
      </c>
      <c r="D11" s="48">
        <v>25</v>
      </c>
      <c r="E11" s="48">
        <v>12.8</v>
      </c>
      <c r="F11" s="48">
        <v>10.7</v>
      </c>
      <c r="G11" s="48">
        <v>8.9600000000000009</v>
      </c>
      <c r="H11" s="48">
        <v>10.7</v>
      </c>
      <c r="I11" s="48">
        <v>6.42</v>
      </c>
      <c r="J11" s="138"/>
      <c r="K11" s="138"/>
      <c r="L11" s="48">
        <v>11.2</v>
      </c>
      <c r="M11" s="48">
        <v>10.3</v>
      </c>
      <c r="N11" s="48">
        <v>5.58</v>
      </c>
      <c r="O11" s="48">
        <v>5</v>
      </c>
      <c r="P11" s="48">
        <v>3.65</v>
      </c>
      <c r="Q11" s="48">
        <v>2.4700000000000002</v>
      </c>
    </row>
    <row r="12" spans="1:17" x14ac:dyDescent="0.2">
      <c r="B12" s="48">
        <v>29.6</v>
      </c>
      <c r="C12" s="48">
        <v>20.7</v>
      </c>
      <c r="D12" s="48">
        <v>17.5</v>
      </c>
      <c r="E12" s="48">
        <v>4.4000000000000004</v>
      </c>
      <c r="F12" s="48">
        <v>5.0999999999999996</v>
      </c>
      <c r="G12" s="48">
        <v>3.26</v>
      </c>
      <c r="H12" s="48">
        <v>5.94</v>
      </c>
      <c r="I12" s="48">
        <v>5.16</v>
      </c>
      <c r="J12" s="138"/>
      <c r="K12" s="138"/>
      <c r="L12" s="48">
        <v>5.8</v>
      </c>
      <c r="M12" s="48">
        <v>9.9499999999999993</v>
      </c>
      <c r="N12" s="48">
        <v>2.4500000000000002</v>
      </c>
      <c r="O12" s="48">
        <v>5.21</v>
      </c>
      <c r="P12" s="48">
        <v>3.91</v>
      </c>
      <c r="Q12" s="48">
        <v>2.4900000000000002</v>
      </c>
    </row>
    <row r="13" spans="1:17" x14ac:dyDescent="0.2">
      <c r="B13" s="48">
        <v>4.83</v>
      </c>
      <c r="C13" s="48">
        <v>6.24</v>
      </c>
      <c r="D13" s="48">
        <v>61.5</v>
      </c>
      <c r="E13" s="48">
        <v>1.89</v>
      </c>
      <c r="F13" s="48">
        <v>26.2</v>
      </c>
      <c r="G13" s="48">
        <v>1.87</v>
      </c>
      <c r="H13" s="48">
        <v>3.05</v>
      </c>
      <c r="I13" s="48">
        <v>2.09</v>
      </c>
      <c r="J13" s="138"/>
      <c r="K13" s="138"/>
      <c r="L13" s="48">
        <v>1.8</v>
      </c>
      <c r="M13" s="48">
        <v>2.67</v>
      </c>
      <c r="N13" s="48">
        <v>0.47</v>
      </c>
      <c r="O13" s="48">
        <v>5.75</v>
      </c>
      <c r="P13" s="48">
        <v>1.5</v>
      </c>
      <c r="Q13" s="48">
        <v>0.45</v>
      </c>
    </row>
    <row r="14" spans="1:17" x14ac:dyDescent="0.2">
      <c r="B14" s="48">
        <v>44.2</v>
      </c>
      <c r="C14" s="48">
        <v>1.08</v>
      </c>
      <c r="D14" s="48">
        <v>26.8</v>
      </c>
      <c r="E14" s="48">
        <v>57.2</v>
      </c>
      <c r="F14" s="48">
        <v>8.0500000000000007</v>
      </c>
      <c r="G14" s="48">
        <v>38.9</v>
      </c>
      <c r="H14" s="48">
        <v>5.98</v>
      </c>
      <c r="I14" s="48">
        <v>11.3</v>
      </c>
      <c r="J14" s="138"/>
      <c r="K14" s="138"/>
      <c r="L14" s="48">
        <v>6.33</v>
      </c>
      <c r="M14" s="48">
        <v>11.1</v>
      </c>
      <c r="N14" s="48">
        <v>0.96</v>
      </c>
      <c r="O14" s="48">
        <v>4.41</v>
      </c>
      <c r="P14" s="48">
        <v>0.82</v>
      </c>
      <c r="Q14" s="48">
        <v>0.64</v>
      </c>
    </row>
    <row r="15" spans="1:17" x14ac:dyDescent="0.2">
      <c r="B15" s="48">
        <v>2.0299999999999998</v>
      </c>
      <c r="C15" s="48">
        <v>8.8000000000000007</v>
      </c>
      <c r="D15" s="48">
        <v>76.8</v>
      </c>
      <c r="E15" s="48">
        <v>44.6</v>
      </c>
      <c r="F15" s="48">
        <v>15.6</v>
      </c>
      <c r="G15" s="48">
        <v>22.9</v>
      </c>
      <c r="H15" s="48">
        <v>2.66</v>
      </c>
      <c r="I15" s="48">
        <v>0.77</v>
      </c>
      <c r="J15" s="138"/>
      <c r="K15" s="138"/>
      <c r="L15" s="48">
        <v>2.42</v>
      </c>
      <c r="M15" s="48">
        <v>1.05</v>
      </c>
      <c r="N15" s="48">
        <v>0.38</v>
      </c>
      <c r="O15" s="48">
        <v>2.09</v>
      </c>
      <c r="P15" s="48">
        <v>1.36</v>
      </c>
      <c r="Q15" s="48">
        <v>9.2999999999999992E-3</v>
      </c>
    </row>
    <row r="16" spans="1:17" x14ac:dyDescent="0.2">
      <c r="B16" s="48">
        <v>5.41</v>
      </c>
      <c r="C16" s="48">
        <v>5.39</v>
      </c>
      <c r="D16" s="48">
        <v>45.4</v>
      </c>
      <c r="E16" s="48">
        <v>37</v>
      </c>
      <c r="F16" s="48">
        <v>30.3</v>
      </c>
      <c r="G16" s="48">
        <v>18.899999999999999</v>
      </c>
      <c r="H16" s="48">
        <v>5.7</v>
      </c>
      <c r="I16" s="48">
        <v>5.21</v>
      </c>
      <c r="J16" s="138"/>
      <c r="K16" s="138"/>
      <c r="L16" s="48">
        <v>3.99</v>
      </c>
      <c r="M16" s="48">
        <v>3.72</v>
      </c>
      <c r="N16" s="48">
        <v>1.1299999999999999</v>
      </c>
      <c r="O16" s="48">
        <v>3.83</v>
      </c>
      <c r="P16" s="48">
        <v>1.92</v>
      </c>
      <c r="Q16" s="48">
        <v>0.1</v>
      </c>
    </row>
    <row r="17" spans="1:31" x14ac:dyDescent="0.2">
      <c r="B17" s="48">
        <v>4.53</v>
      </c>
      <c r="C17" s="48">
        <v>8.83</v>
      </c>
      <c r="D17" s="48">
        <v>70.3</v>
      </c>
      <c r="E17" s="48">
        <v>53.1</v>
      </c>
      <c r="F17" s="48">
        <v>18.600000000000001</v>
      </c>
      <c r="G17" s="48">
        <v>15.9</v>
      </c>
      <c r="H17" s="48">
        <v>8.99</v>
      </c>
      <c r="I17" s="48">
        <v>8.61</v>
      </c>
      <c r="J17" s="138"/>
      <c r="K17" s="138"/>
      <c r="L17" s="48">
        <v>6.26</v>
      </c>
      <c r="M17" s="48">
        <v>7.93</v>
      </c>
      <c r="N17" s="48">
        <v>1.63</v>
      </c>
      <c r="O17" s="48">
        <v>3.64</v>
      </c>
      <c r="P17" s="48">
        <v>2.82</v>
      </c>
      <c r="Q17" s="48">
        <v>0.17</v>
      </c>
    </row>
    <row r="18" spans="1:31" x14ac:dyDescent="0.2">
      <c r="B18" s="48">
        <v>3.37</v>
      </c>
      <c r="C18" s="48">
        <v>7.97</v>
      </c>
      <c r="D18" s="48">
        <v>73.400000000000006</v>
      </c>
      <c r="E18" s="48">
        <v>48.1</v>
      </c>
      <c r="F18" s="48">
        <v>18.8</v>
      </c>
      <c r="G18" s="48">
        <v>25.7</v>
      </c>
      <c r="H18" s="48">
        <v>12.2</v>
      </c>
      <c r="I18" s="48">
        <v>6.59</v>
      </c>
      <c r="J18" s="138"/>
      <c r="K18" s="138"/>
      <c r="L18" s="48">
        <v>7.06</v>
      </c>
      <c r="M18" s="48">
        <v>3.91</v>
      </c>
      <c r="N18" s="48">
        <v>2.58</v>
      </c>
      <c r="O18" s="48">
        <v>2.87</v>
      </c>
      <c r="P18" s="48">
        <v>2.15</v>
      </c>
      <c r="Q18" s="48">
        <v>0.15</v>
      </c>
    </row>
    <row r="19" spans="1:31" x14ac:dyDescent="0.2">
      <c r="B19" s="48">
        <v>2.17</v>
      </c>
      <c r="C19" s="48">
        <v>3.75</v>
      </c>
      <c r="D19" s="48">
        <v>50.2</v>
      </c>
      <c r="E19" s="48">
        <v>71.3</v>
      </c>
      <c r="F19" s="48">
        <v>44.3</v>
      </c>
      <c r="G19" s="48">
        <v>17.899999999999999</v>
      </c>
      <c r="H19" s="48">
        <v>5.85</v>
      </c>
      <c r="I19" s="48">
        <v>7.29</v>
      </c>
      <c r="J19" s="138"/>
      <c r="K19" s="138"/>
      <c r="L19" s="48">
        <v>6.65</v>
      </c>
      <c r="M19" s="48">
        <v>4.3899999999999997</v>
      </c>
      <c r="N19" s="48">
        <v>1.68</v>
      </c>
      <c r="O19" s="48">
        <v>0.89</v>
      </c>
      <c r="P19" s="48">
        <v>1.51</v>
      </c>
      <c r="Q19" s="48">
        <v>0.1</v>
      </c>
    </row>
    <row r="20" spans="1:31" x14ac:dyDescent="0.2">
      <c r="B20" s="48">
        <v>17.7</v>
      </c>
      <c r="C20" s="48">
        <v>16.7</v>
      </c>
      <c r="D20" s="48">
        <v>35.200000000000003</v>
      </c>
      <c r="E20" s="48">
        <v>35.4</v>
      </c>
      <c r="F20" s="48">
        <v>17.2</v>
      </c>
      <c r="G20" s="48">
        <v>17.100000000000001</v>
      </c>
      <c r="H20" s="48">
        <v>3.25</v>
      </c>
      <c r="I20" s="48">
        <v>3.15</v>
      </c>
      <c r="J20" s="138"/>
      <c r="K20" s="138"/>
      <c r="L20" s="48">
        <v>3.9</v>
      </c>
      <c r="M20" s="48">
        <v>4.34</v>
      </c>
      <c r="N20" s="48">
        <v>0.95</v>
      </c>
      <c r="O20" s="48">
        <v>0.72</v>
      </c>
      <c r="P20" s="48">
        <v>0.9</v>
      </c>
      <c r="Q20" s="48">
        <v>0.3</v>
      </c>
    </row>
    <row r="21" spans="1:31" x14ac:dyDescent="0.2">
      <c r="B21" s="48">
        <v>16.3</v>
      </c>
      <c r="C21" s="48">
        <v>20.100000000000001</v>
      </c>
      <c r="D21" s="48">
        <v>35.200000000000003</v>
      </c>
      <c r="E21" s="48">
        <v>28.2</v>
      </c>
      <c r="F21" s="48">
        <v>18.2</v>
      </c>
      <c r="G21" s="48">
        <v>16.2</v>
      </c>
      <c r="H21" s="48">
        <v>3.64</v>
      </c>
      <c r="I21" s="48">
        <v>3.68</v>
      </c>
      <c r="J21" s="138"/>
      <c r="K21" s="138"/>
      <c r="L21" s="48">
        <v>5.49</v>
      </c>
      <c r="M21" s="48">
        <v>4.97</v>
      </c>
      <c r="N21" s="48">
        <v>1.03</v>
      </c>
      <c r="O21" s="48">
        <v>1.37</v>
      </c>
      <c r="P21" s="48">
        <v>3</v>
      </c>
      <c r="Q21" s="48">
        <v>0.52</v>
      </c>
    </row>
    <row r="22" spans="1:31" x14ac:dyDescent="0.2">
      <c r="B22" s="48">
        <v>7.76</v>
      </c>
      <c r="C22" s="48">
        <v>17.100000000000001</v>
      </c>
      <c r="D22" s="48">
        <v>53.2</v>
      </c>
      <c r="E22" s="48">
        <v>29.8</v>
      </c>
      <c r="F22" s="48">
        <v>19.899999999999999</v>
      </c>
      <c r="G22" s="48">
        <v>19.600000000000001</v>
      </c>
      <c r="H22" s="48">
        <v>1.63</v>
      </c>
      <c r="I22" s="48">
        <v>2.65</v>
      </c>
      <c r="J22" s="138"/>
      <c r="K22" s="138"/>
      <c r="L22" s="48">
        <v>2.88</v>
      </c>
      <c r="M22" s="48">
        <v>5.95</v>
      </c>
      <c r="N22" s="48">
        <v>0.34</v>
      </c>
      <c r="O22" s="48">
        <v>1.38</v>
      </c>
      <c r="P22" s="48">
        <v>0.57999999999999996</v>
      </c>
      <c r="Q22" s="48">
        <v>0.59</v>
      </c>
    </row>
    <row r="23" spans="1:31" x14ac:dyDescent="0.2">
      <c r="B23" s="48">
        <v>11.8</v>
      </c>
      <c r="C23" s="48">
        <v>12.9</v>
      </c>
      <c r="D23" s="48">
        <v>49.8</v>
      </c>
      <c r="E23" s="48">
        <v>41.6</v>
      </c>
      <c r="F23" s="48">
        <v>17.899999999999999</v>
      </c>
      <c r="G23" s="48">
        <v>25.6</v>
      </c>
      <c r="H23" s="48">
        <v>2.61</v>
      </c>
      <c r="I23" s="48">
        <v>1.32</v>
      </c>
      <c r="J23" s="138"/>
      <c r="K23" s="138"/>
      <c r="L23" s="48">
        <v>3.75</v>
      </c>
      <c r="M23" s="48">
        <v>2.94</v>
      </c>
      <c r="N23" s="48">
        <v>0.52</v>
      </c>
      <c r="O23" s="48">
        <v>0.6</v>
      </c>
      <c r="P23" s="48">
        <v>0.71</v>
      </c>
      <c r="Q23" s="48">
        <v>0.19</v>
      </c>
    </row>
    <row r="24" spans="1:31" x14ac:dyDescent="0.2">
      <c r="B24" s="48">
        <v>20.8</v>
      </c>
      <c r="C24" s="48">
        <v>35.1</v>
      </c>
      <c r="D24" s="48">
        <v>27.8</v>
      </c>
      <c r="E24" s="48">
        <v>7.15</v>
      </c>
      <c r="F24" s="48">
        <v>8.81</v>
      </c>
      <c r="G24" s="48">
        <v>4.66</v>
      </c>
      <c r="H24" s="48">
        <v>8.2200000000000006</v>
      </c>
      <c r="I24" s="48">
        <v>7.23</v>
      </c>
      <c r="J24" s="138"/>
      <c r="K24" s="138"/>
      <c r="L24" s="48">
        <v>6.12</v>
      </c>
      <c r="M24" s="48">
        <v>13.7</v>
      </c>
      <c r="N24" s="48">
        <v>0.89</v>
      </c>
      <c r="O24" s="48">
        <v>3.06</v>
      </c>
      <c r="P24" s="48">
        <v>3.29</v>
      </c>
      <c r="Q24" s="48">
        <v>0.98</v>
      </c>
    </row>
    <row r="26" spans="1:31" ht="16.5" x14ac:dyDescent="0.25">
      <c r="A26" s="7" t="s">
        <v>487</v>
      </c>
      <c r="B26" s="126" t="s">
        <v>12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  <c r="Q26" s="152" t="s">
        <v>632</v>
      </c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8"/>
    </row>
    <row r="27" spans="1:31" ht="15" x14ac:dyDescent="0.25">
      <c r="A27" s="142" t="s">
        <v>43</v>
      </c>
      <c r="B27" s="143">
        <v>2573.5</v>
      </c>
      <c r="C27" s="144">
        <v>2402.86</v>
      </c>
      <c r="D27" s="144">
        <v>1727.15</v>
      </c>
      <c r="E27" s="144">
        <v>2416.8200000000002</v>
      </c>
      <c r="F27" s="144">
        <v>29176.14</v>
      </c>
      <c r="G27" s="144">
        <v>11314.53</v>
      </c>
      <c r="H27" s="144">
        <v>789.64</v>
      </c>
      <c r="I27" s="144">
        <v>358.13</v>
      </c>
      <c r="J27" s="144">
        <v>268.54000000000002</v>
      </c>
      <c r="K27" s="144">
        <v>3798.89</v>
      </c>
      <c r="L27" s="144">
        <v>5219.5200000000004</v>
      </c>
      <c r="M27" s="144">
        <v>13117.51</v>
      </c>
      <c r="N27" s="144">
        <v>3507.34</v>
      </c>
      <c r="O27" s="144">
        <v>2628.68</v>
      </c>
      <c r="P27" s="145">
        <v>8671.06</v>
      </c>
      <c r="Q27" s="146">
        <v>12837.81</v>
      </c>
      <c r="R27" s="147">
        <v>15452.04</v>
      </c>
      <c r="S27" s="147">
        <v>6511.31</v>
      </c>
      <c r="T27" s="147">
        <v>5747.73</v>
      </c>
      <c r="U27" s="147">
        <v>12108.91</v>
      </c>
      <c r="V27" s="147">
        <v>4364.1400000000003</v>
      </c>
      <c r="W27" s="147">
        <v>681.33</v>
      </c>
      <c r="X27" s="147">
        <v>1130.6400000000001</v>
      </c>
      <c r="Y27" s="147">
        <v>4386.13</v>
      </c>
      <c r="Z27" s="147">
        <v>15340.48</v>
      </c>
      <c r="AA27" s="147">
        <v>24019.83</v>
      </c>
      <c r="AB27" s="147">
        <v>9172.36</v>
      </c>
      <c r="AC27" s="147">
        <v>13525.83</v>
      </c>
      <c r="AD27" s="147">
        <v>7326.69</v>
      </c>
      <c r="AE27" s="148">
        <v>6933.44</v>
      </c>
    </row>
    <row r="28" spans="1:31" ht="15" x14ac:dyDescent="0.25">
      <c r="A28" s="142" t="s">
        <v>422</v>
      </c>
      <c r="B28" s="146">
        <v>4547.04</v>
      </c>
      <c r="C28" s="147">
        <v>5344.29</v>
      </c>
      <c r="D28" s="147">
        <v>2678.84</v>
      </c>
      <c r="E28" s="147">
        <v>2746.38</v>
      </c>
      <c r="F28" s="147">
        <v>17249.41</v>
      </c>
      <c r="G28" s="147">
        <v>144066.94</v>
      </c>
      <c r="H28" s="147">
        <v>52.64</v>
      </c>
      <c r="I28" s="147">
        <v>68.12</v>
      </c>
      <c r="J28" s="147">
        <v>6.26</v>
      </c>
      <c r="K28" s="147">
        <v>440.9</v>
      </c>
      <c r="L28" s="147">
        <v>680.25</v>
      </c>
      <c r="M28" s="147">
        <v>36305.879999999997</v>
      </c>
      <c r="N28" s="147">
        <v>4948.91</v>
      </c>
      <c r="O28" s="147">
        <v>2837.3</v>
      </c>
      <c r="P28" s="148">
        <v>21066.6</v>
      </c>
      <c r="Q28" s="146">
        <v>2973.99</v>
      </c>
      <c r="R28" s="147">
        <v>14571.86</v>
      </c>
      <c r="S28" s="147">
        <v>4399.53</v>
      </c>
      <c r="T28" s="147">
        <v>3892.64</v>
      </c>
      <c r="U28" s="147">
        <v>2573.87</v>
      </c>
      <c r="V28" s="147">
        <v>1321.83</v>
      </c>
      <c r="W28" s="147">
        <v>246.02</v>
      </c>
      <c r="X28" s="147">
        <v>228.59</v>
      </c>
      <c r="Y28" s="147">
        <v>345.92</v>
      </c>
      <c r="Z28" s="147">
        <v>11446.96</v>
      </c>
      <c r="AA28" s="147">
        <v>4055.3</v>
      </c>
      <c r="AB28" s="147">
        <v>3794.19</v>
      </c>
      <c r="AC28" s="147">
        <v>2145.9299999999998</v>
      </c>
      <c r="AD28" s="147">
        <v>5661</v>
      </c>
      <c r="AE28" s="148">
        <v>3593.9</v>
      </c>
    </row>
    <row r="29" spans="1:31" ht="15" x14ac:dyDescent="0.25">
      <c r="A29" s="142" t="s">
        <v>34</v>
      </c>
      <c r="B29" s="146">
        <v>3315.55</v>
      </c>
      <c r="C29" s="147">
        <v>2043.81</v>
      </c>
      <c r="D29" s="147">
        <v>1233.68</v>
      </c>
      <c r="E29" s="147">
        <v>1175.45</v>
      </c>
      <c r="F29" s="147">
        <v>5026.97</v>
      </c>
      <c r="G29" s="147">
        <v>61374.86</v>
      </c>
      <c r="H29" s="147">
        <v>78.959999999999994</v>
      </c>
      <c r="I29" s="147">
        <v>42.46</v>
      </c>
      <c r="J29" s="147">
        <v>56.21</v>
      </c>
      <c r="K29" s="147">
        <v>278.58999999999997</v>
      </c>
      <c r="L29" s="147">
        <v>470.61</v>
      </c>
      <c r="M29" s="147">
        <v>11932.7</v>
      </c>
      <c r="N29" s="147">
        <v>1679.36</v>
      </c>
      <c r="O29" s="147">
        <v>808.42</v>
      </c>
      <c r="P29" s="148">
        <v>12162.76</v>
      </c>
      <c r="Q29" s="146">
        <v>1638.6</v>
      </c>
      <c r="R29" s="147">
        <v>8185.67</v>
      </c>
      <c r="S29" s="147">
        <v>2924.81</v>
      </c>
      <c r="T29" s="147">
        <v>2724.85</v>
      </c>
      <c r="U29" s="147">
        <v>1907.01</v>
      </c>
      <c r="V29" s="147">
        <v>1307.8399999999999</v>
      </c>
      <c r="W29" s="147">
        <v>89.51</v>
      </c>
      <c r="X29" s="147">
        <v>108.15</v>
      </c>
      <c r="Y29" s="147">
        <v>440.87</v>
      </c>
      <c r="Z29" s="147">
        <v>2413.98</v>
      </c>
      <c r="AA29" s="147">
        <v>1601.32</v>
      </c>
      <c r="AB29" s="147">
        <v>3237.95</v>
      </c>
      <c r="AC29" s="147">
        <v>715.31</v>
      </c>
      <c r="AD29" s="147">
        <v>3214.89</v>
      </c>
      <c r="AE29" s="148">
        <v>2502.6</v>
      </c>
    </row>
    <row r="30" spans="1:31" ht="15" x14ac:dyDescent="0.25">
      <c r="A30" s="142" t="s">
        <v>45</v>
      </c>
      <c r="B30" s="149">
        <v>1190.4000000000001</v>
      </c>
      <c r="C30" s="150">
        <v>1092.3</v>
      </c>
      <c r="D30" s="150">
        <v>907.6</v>
      </c>
      <c r="E30" s="150">
        <v>1175.5</v>
      </c>
      <c r="F30" s="150">
        <v>5854.9</v>
      </c>
      <c r="G30" s="150">
        <v>7144.8</v>
      </c>
      <c r="H30" s="150">
        <v>322.39999999999998</v>
      </c>
      <c r="I30" s="150">
        <v>319.39999999999998</v>
      </c>
      <c r="J30" s="150">
        <v>146.30000000000001</v>
      </c>
      <c r="K30" s="150">
        <v>1623.2</v>
      </c>
      <c r="L30" s="150">
        <v>2424.4</v>
      </c>
      <c r="M30" s="150">
        <v>4823.8999999999996</v>
      </c>
      <c r="N30" s="150">
        <v>1336.1</v>
      </c>
      <c r="O30" s="150">
        <v>1272.5999999999999</v>
      </c>
      <c r="P30" s="151">
        <v>3404.4</v>
      </c>
      <c r="Q30" s="149">
        <v>4380.3</v>
      </c>
      <c r="R30" s="150">
        <v>4312.8999999999996</v>
      </c>
      <c r="S30" s="150">
        <v>2087.1</v>
      </c>
      <c r="T30" s="150">
        <v>1952.4</v>
      </c>
      <c r="U30" s="150">
        <v>3018.5</v>
      </c>
      <c r="V30" s="150">
        <v>1461.7</v>
      </c>
      <c r="W30" s="150">
        <v>573</v>
      </c>
      <c r="X30" s="150">
        <v>852.1</v>
      </c>
      <c r="Y30" s="150">
        <v>2848.7</v>
      </c>
      <c r="Z30" s="150">
        <v>13783.1</v>
      </c>
      <c r="AA30" s="150">
        <v>17572.900000000001</v>
      </c>
      <c r="AB30" s="150">
        <v>4162.6000000000004</v>
      </c>
      <c r="AC30" s="150">
        <v>5007.2</v>
      </c>
      <c r="AD30" s="150">
        <v>6068.7</v>
      </c>
      <c r="AE30" s="151">
        <v>3532.4</v>
      </c>
    </row>
    <row r="31" spans="1:31" x14ac:dyDescent="0.2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</row>
    <row r="32" spans="1:31" x14ac:dyDescent="0.2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</row>
    <row r="33" spans="1:31" ht="16.5" x14ac:dyDescent="0.25">
      <c r="A33" s="142" t="s">
        <v>488</v>
      </c>
      <c r="B33" s="139" t="s">
        <v>12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1"/>
      <c r="Q33" s="152" t="s">
        <v>632</v>
      </c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8"/>
    </row>
    <row r="34" spans="1:31" ht="15" x14ac:dyDescent="0.25">
      <c r="A34" s="142" t="s">
        <v>56</v>
      </c>
      <c r="B34" s="143">
        <v>1255.17</v>
      </c>
      <c r="C34" s="144">
        <v>983.24</v>
      </c>
      <c r="D34" s="144">
        <v>727.87</v>
      </c>
      <c r="E34" s="144">
        <v>1230.3800000000001</v>
      </c>
      <c r="F34" s="144">
        <v>5716.95</v>
      </c>
      <c r="G34" s="144">
        <v>4216.59</v>
      </c>
      <c r="H34" s="144">
        <v>606.27</v>
      </c>
      <c r="I34" s="144">
        <v>263.98</v>
      </c>
      <c r="J34" s="144">
        <v>180.95</v>
      </c>
      <c r="K34" s="144">
        <v>1910.96</v>
      </c>
      <c r="L34" s="144">
        <v>2224.71</v>
      </c>
      <c r="M34" s="144">
        <v>4376.7</v>
      </c>
      <c r="N34" s="144">
        <v>1930.34</v>
      </c>
      <c r="O34" s="144">
        <v>1736.45</v>
      </c>
      <c r="P34" s="145">
        <v>3869.97</v>
      </c>
      <c r="Q34" s="144">
        <v>8386.51</v>
      </c>
      <c r="R34" s="144">
        <v>678.16</v>
      </c>
      <c r="S34" s="144">
        <v>2150.4899999999998</v>
      </c>
      <c r="T34" s="144">
        <v>332.36</v>
      </c>
      <c r="U34" s="144">
        <v>5820.46</v>
      </c>
      <c r="V34" s="144">
        <v>1867.35</v>
      </c>
      <c r="W34" s="144">
        <v>384.85</v>
      </c>
      <c r="X34" s="144">
        <v>487.49</v>
      </c>
      <c r="Y34" s="144">
        <v>3346.12</v>
      </c>
      <c r="Z34" s="144">
        <v>8098.53</v>
      </c>
      <c r="AA34" s="144">
        <v>15701.27</v>
      </c>
      <c r="AB34" s="144">
        <v>4088.88</v>
      </c>
      <c r="AC34" s="144">
        <v>6827.95</v>
      </c>
      <c r="AD34" s="144">
        <v>4333.1099999999997</v>
      </c>
      <c r="AE34" s="145">
        <v>3253.38</v>
      </c>
    </row>
    <row r="35" spans="1:31" ht="15" x14ac:dyDescent="0.25">
      <c r="A35" s="142" t="s">
        <v>57</v>
      </c>
      <c r="B35" s="146">
        <v>378.92</v>
      </c>
      <c r="C35" s="147">
        <v>341.1</v>
      </c>
      <c r="D35" s="147">
        <v>382.44</v>
      </c>
      <c r="E35" s="147">
        <v>612.99</v>
      </c>
      <c r="F35" s="147">
        <v>2414.92</v>
      </c>
      <c r="G35" s="147">
        <v>1101</v>
      </c>
      <c r="H35" s="147">
        <v>87.84</v>
      </c>
      <c r="I35" s="147">
        <v>16.98</v>
      </c>
      <c r="J35" s="147">
        <v>225.03</v>
      </c>
      <c r="K35" s="147">
        <v>136.99</v>
      </c>
      <c r="L35" s="147">
        <v>265.25</v>
      </c>
      <c r="M35" s="147">
        <v>1956.31</v>
      </c>
      <c r="N35" s="147">
        <v>1242.24</v>
      </c>
      <c r="O35" s="147">
        <v>669.13</v>
      </c>
      <c r="P35" s="148">
        <v>977.68</v>
      </c>
      <c r="Q35" s="147">
        <v>3748.13</v>
      </c>
      <c r="R35" s="147">
        <v>2992.61</v>
      </c>
      <c r="S35" s="147">
        <v>440</v>
      </c>
      <c r="T35" s="147">
        <v>1520.56</v>
      </c>
      <c r="U35" s="147">
        <v>3047.7</v>
      </c>
      <c r="V35" s="147">
        <v>4021.44</v>
      </c>
      <c r="W35" s="147">
        <v>233.64</v>
      </c>
      <c r="X35" s="147">
        <v>44.65</v>
      </c>
      <c r="Y35" s="147">
        <v>284.87</v>
      </c>
      <c r="Z35" s="147">
        <v>599.6</v>
      </c>
      <c r="AA35" s="147">
        <v>1039.82</v>
      </c>
      <c r="AB35" s="147">
        <v>624.5</v>
      </c>
      <c r="AC35" s="147">
        <v>13590.86</v>
      </c>
      <c r="AD35" s="147">
        <v>4461.24</v>
      </c>
      <c r="AE35" s="148">
        <v>1493.36</v>
      </c>
    </row>
    <row r="36" spans="1:31" ht="15" x14ac:dyDescent="0.25">
      <c r="A36" s="142" t="s">
        <v>145</v>
      </c>
      <c r="B36" s="149">
        <v>832.04</v>
      </c>
      <c r="C36" s="150">
        <v>606.24</v>
      </c>
      <c r="D36" s="150">
        <v>335.74</v>
      </c>
      <c r="E36" s="150">
        <v>400.97</v>
      </c>
      <c r="F36" s="150">
        <v>3854.01</v>
      </c>
      <c r="G36" s="150">
        <v>3513.83</v>
      </c>
      <c r="H36" s="150">
        <v>674.3</v>
      </c>
      <c r="I36" s="150">
        <v>361.82</v>
      </c>
      <c r="J36" s="150">
        <v>205.01</v>
      </c>
      <c r="K36" s="150">
        <v>2486.54</v>
      </c>
      <c r="L36" s="150">
        <v>3993.07</v>
      </c>
      <c r="M36" s="150">
        <v>1624.88</v>
      </c>
      <c r="N36" s="150">
        <v>419.1</v>
      </c>
      <c r="O36" s="150">
        <v>224.27</v>
      </c>
      <c r="P36" s="151">
        <v>878.75</v>
      </c>
      <c r="Q36" s="150">
        <v>541.9</v>
      </c>
      <c r="R36" s="150">
        <v>2131.9899999999998</v>
      </c>
      <c r="S36" s="150">
        <v>985.5</v>
      </c>
      <c r="T36" s="150">
        <v>751.16</v>
      </c>
      <c r="U36" s="150">
        <v>1456.58</v>
      </c>
      <c r="V36" s="150">
        <v>314.72000000000003</v>
      </c>
      <c r="W36" s="150">
        <v>68.7</v>
      </c>
      <c r="X36" s="150">
        <v>281.02</v>
      </c>
      <c r="Y36" s="150">
        <v>1740.89</v>
      </c>
      <c r="Z36" s="150">
        <v>9188.7099999999991</v>
      </c>
      <c r="AA36" s="150">
        <v>8734.48</v>
      </c>
      <c r="AB36" s="150">
        <v>235.76</v>
      </c>
      <c r="AC36" s="150">
        <v>60.48</v>
      </c>
      <c r="AD36" s="150">
        <v>116.48</v>
      </c>
      <c r="AE36" s="151">
        <v>69.739999999999995</v>
      </c>
    </row>
  </sheetData>
  <mergeCells count="11">
    <mergeCell ref="P1:Q1"/>
    <mergeCell ref="B26:P26"/>
    <mergeCell ref="Q26:AE26"/>
    <mergeCell ref="B33:P33"/>
    <mergeCell ref="Q33:AE33"/>
    <mergeCell ref="B1:C1"/>
    <mergeCell ref="D1:E1"/>
    <mergeCell ref="F1:G1"/>
    <mergeCell ref="H1:I1"/>
    <mergeCell ref="L1:M1"/>
    <mergeCell ref="N1:O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4DCA-4DAC-43B1-B134-3508454E4A3F}">
  <dimension ref="A1:AG31"/>
  <sheetViews>
    <sheetView zoomScale="83" zoomScaleNormal="83" workbookViewId="0">
      <selection activeCell="N34" sqref="N34"/>
    </sheetView>
  </sheetViews>
  <sheetFormatPr defaultRowHeight="14.25" x14ac:dyDescent="0.2"/>
  <cols>
    <col min="1" max="1" width="13.42578125" style="9" customWidth="1"/>
    <col min="2" max="10" width="9.140625" style="9"/>
    <col min="11" max="11" width="15.140625" style="9" customWidth="1"/>
    <col min="12" max="16384" width="9.140625" style="9"/>
  </cols>
  <sheetData>
    <row r="1" spans="1:17" ht="15" x14ac:dyDescent="0.25">
      <c r="B1" s="77" t="s">
        <v>484</v>
      </c>
      <c r="C1" s="77"/>
      <c r="D1" s="77" t="s">
        <v>44</v>
      </c>
      <c r="E1" s="77"/>
      <c r="F1" s="77" t="s">
        <v>34</v>
      </c>
      <c r="G1" s="77"/>
      <c r="H1" s="77" t="s">
        <v>45</v>
      </c>
      <c r="I1" s="77"/>
      <c r="L1" s="77" t="s">
        <v>56</v>
      </c>
      <c r="M1" s="77"/>
      <c r="N1" s="77" t="s">
        <v>57</v>
      </c>
      <c r="O1" s="77"/>
      <c r="P1" s="77" t="s">
        <v>145</v>
      </c>
      <c r="Q1" s="77"/>
    </row>
    <row r="2" spans="1:17" ht="16.5" x14ac:dyDescent="0.25">
      <c r="A2" s="7" t="s">
        <v>485</v>
      </c>
      <c r="B2" s="12" t="s">
        <v>12</v>
      </c>
      <c r="C2" s="86" t="s">
        <v>633</v>
      </c>
      <c r="D2" s="12" t="s">
        <v>12</v>
      </c>
      <c r="E2" s="86" t="s">
        <v>633</v>
      </c>
      <c r="F2" s="12" t="s">
        <v>12</v>
      </c>
      <c r="G2" s="86" t="s">
        <v>633</v>
      </c>
      <c r="H2" s="12" t="s">
        <v>12</v>
      </c>
      <c r="I2" s="86" t="s">
        <v>633</v>
      </c>
      <c r="K2" s="7" t="s">
        <v>486</v>
      </c>
      <c r="L2" s="12" t="s">
        <v>12</v>
      </c>
      <c r="M2" s="86" t="s">
        <v>633</v>
      </c>
      <c r="N2" s="12" t="s">
        <v>12</v>
      </c>
      <c r="O2" s="86" t="s">
        <v>633</v>
      </c>
      <c r="P2" s="12" t="s">
        <v>12</v>
      </c>
      <c r="Q2" s="86" t="s">
        <v>633</v>
      </c>
    </row>
    <row r="3" spans="1:17" x14ac:dyDescent="0.2">
      <c r="B3" s="48">
        <v>16.100000000000001</v>
      </c>
      <c r="C3" s="48">
        <v>17.7</v>
      </c>
      <c r="D3" s="48">
        <v>34.299999999999997</v>
      </c>
      <c r="E3" s="48">
        <v>23.4</v>
      </c>
      <c r="F3" s="48">
        <v>8.39</v>
      </c>
      <c r="G3" s="48">
        <v>7.96</v>
      </c>
      <c r="H3" s="48">
        <v>9.65</v>
      </c>
      <c r="I3" s="48">
        <v>7.28</v>
      </c>
      <c r="L3" s="11">
        <v>3.99</v>
      </c>
      <c r="M3" s="11">
        <v>7.37</v>
      </c>
      <c r="N3" s="11">
        <v>0.52</v>
      </c>
      <c r="O3" s="11">
        <v>1.4</v>
      </c>
      <c r="P3" s="11">
        <v>1.36</v>
      </c>
      <c r="Q3" s="11">
        <v>2.2200000000000002</v>
      </c>
    </row>
    <row r="4" spans="1:17" x14ac:dyDescent="0.2">
      <c r="B4" s="48">
        <v>10.7</v>
      </c>
      <c r="C4" s="48">
        <v>10.3</v>
      </c>
      <c r="D4" s="48">
        <v>45.9</v>
      </c>
      <c r="E4" s="48">
        <v>27.7</v>
      </c>
      <c r="F4" s="48">
        <v>19.8</v>
      </c>
      <c r="G4" s="48">
        <v>27.8</v>
      </c>
      <c r="H4" s="48">
        <v>7.59</v>
      </c>
      <c r="I4" s="48">
        <v>4.9400000000000004</v>
      </c>
      <c r="L4" s="11">
        <v>2.38</v>
      </c>
      <c r="M4" s="11">
        <v>5.6</v>
      </c>
      <c r="N4" s="11">
        <v>1.22</v>
      </c>
      <c r="O4" s="11">
        <v>0.39</v>
      </c>
      <c r="P4" s="11">
        <v>0.68</v>
      </c>
      <c r="Q4" s="11">
        <v>1.24</v>
      </c>
    </row>
    <row r="5" spans="1:17" x14ac:dyDescent="0.2">
      <c r="B5" s="48">
        <v>14.6</v>
      </c>
      <c r="C5" s="48">
        <v>15.7</v>
      </c>
      <c r="D5" s="48">
        <v>37.299999999999997</v>
      </c>
      <c r="E5" s="48">
        <v>28.3</v>
      </c>
      <c r="F5" s="48">
        <v>15.1</v>
      </c>
      <c r="G5" s="48">
        <v>11.3</v>
      </c>
      <c r="H5" s="48">
        <v>9.5399999999999991</v>
      </c>
      <c r="I5" s="48">
        <v>6.96</v>
      </c>
      <c r="L5" s="11">
        <v>5.3</v>
      </c>
      <c r="M5" s="11">
        <v>7.89</v>
      </c>
      <c r="N5" s="11">
        <v>2.02</v>
      </c>
      <c r="O5" s="11">
        <v>0.78</v>
      </c>
      <c r="P5" s="11">
        <v>1.92</v>
      </c>
      <c r="Q5" s="11">
        <v>2.27</v>
      </c>
    </row>
    <row r="6" spans="1:17" x14ac:dyDescent="0.2">
      <c r="B6" s="48">
        <v>25.2</v>
      </c>
      <c r="C6" s="48">
        <v>10</v>
      </c>
      <c r="D6" s="48">
        <v>30.4</v>
      </c>
      <c r="E6" s="48">
        <v>34.5</v>
      </c>
      <c r="F6" s="48">
        <v>7.66</v>
      </c>
      <c r="G6" s="48">
        <v>12.2</v>
      </c>
      <c r="H6" s="48">
        <v>8.8699999999999992</v>
      </c>
      <c r="I6" s="48">
        <v>6.95</v>
      </c>
      <c r="L6" s="11">
        <v>6.73</v>
      </c>
      <c r="M6" s="11">
        <v>6.14</v>
      </c>
      <c r="N6" s="11">
        <v>1.24</v>
      </c>
      <c r="O6" s="11">
        <v>1.5</v>
      </c>
      <c r="P6" s="11">
        <v>1.69</v>
      </c>
      <c r="Q6" s="11">
        <v>1.44</v>
      </c>
    </row>
    <row r="7" spans="1:17" x14ac:dyDescent="0.2">
      <c r="B7" s="48">
        <v>17.600000000000001</v>
      </c>
      <c r="C7" s="48">
        <v>8.93</v>
      </c>
      <c r="D7" s="48">
        <v>32.299999999999997</v>
      </c>
      <c r="E7" s="48">
        <v>37</v>
      </c>
      <c r="F7" s="48">
        <v>8.18</v>
      </c>
      <c r="G7" s="48">
        <v>20.2</v>
      </c>
      <c r="H7" s="48">
        <v>9.4499999999999993</v>
      </c>
      <c r="I7" s="48">
        <v>5.6</v>
      </c>
      <c r="L7" s="11">
        <v>7.55</v>
      </c>
      <c r="M7" s="11">
        <v>3.59</v>
      </c>
      <c r="N7" s="11">
        <v>0.81</v>
      </c>
      <c r="O7" s="11">
        <v>0.59</v>
      </c>
      <c r="P7" s="11">
        <v>1.52</v>
      </c>
      <c r="Q7" s="11">
        <v>1.49</v>
      </c>
    </row>
    <row r="8" spans="1:17" x14ac:dyDescent="0.2">
      <c r="B8" s="48">
        <v>25.5</v>
      </c>
      <c r="C8" s="48">
        <v>23</v>
      </c>
      <c r="D8" s="48">
        <v>17.899999999999999</v>
      </c>
      <c r="E8" s="48">
        <v>25.2</v>
      </c>
      <c r="F8" s="48">
        <v>8.7799999999999994</v>
      </c>
      <c r="G8" s="48">
        <v>14.8</v>
      </c>
      <c r="H8" s="48">
        <v>9.9499999999999993</v>
      </c>
      <c r="I8" s="48">
        <v>16.3</v>
      </c>
      <c r="L8" s="11">
        <v>7.41</v>
      </c>
      <c r="M8" s="11">
        <v>0</v>
      </c>
      <c r="N8" s="11">
        <v>0.42</v>
      </c>
      <c r="O8" s="11">
        <v>0.22</v>
      </c>
      <c r="P8" s="11">
        <v>2.96</v>
      </c>
      <c r="Q8" s="11">
        <v>1.52</v>
      </c>
    </row>
    <row r="9" spans="1:17" x14ac:dyDescent="0.2">
      <c r="B9" s="48">
        <v>26.7</v>
      </c>
      <c r="C9" s="48">
        <v>23.7</v>
      </c>
      <c r="D9" s="48">
        <v>15.7</v>
      </c>
      <c r="E9" s="48">
        <v>35.299999999999997</v>
      </c>
      <c r="F9" s="48">
        <v>3.73</v>
      </c>
      <c r="G9" s="48">
        <v>14.7</v>
      </c>
      <c r="H9" s="48">
        <v>10.1</v>
      </c>
      <c r="I9" s="48">
        <v>10.9</v>
      </c>
      <c r="L9" s="11">
        <v>8.9499999999999993</v>
      </c>
      <c r="M9" s="11">
        <v>0.12</v>
      </c>
      <c r="N9" s="11">
        <v>0.53</v>
      </c>
      <c r="O9" s="11">
        <v>0</v>
      </c>
      <c r="P9" s="11">
        <v>5.01</v>
      </c>
      <c r="Q9" s="11">
        <v>3.94</v>
      </c>
    </row>
    <row r="10" spans="1:17" x14ac:dyDescent="0.2">
      <c r="B10" s="48">
        <v>28.3</v>
      </c>
      <c r="C10" s="48">
        <v>23.3</v>
      </c>
      <c r="D10" s="48">
        <v>17.399999999999999</v>
      </c>
      <c r="E10" s="48">
        <v>27.6</v>
      </c>
      <c r="F10" s="48">
        <v>9.43</v>
      </c>
      <c r="G10" s="48">
        <v>7.05</v>
      </c>
      <c r="H10" s="48">
        <v>13.2</v>
      </c>
      <c r="I10" s="48">
        <v>8.26</v>
      </c>
      <c r="L10" s="11">
        <v>8.3000000000000007</v>
      </c>
      <c r="M10" s="11">
        <v>6.22</v>
      </c>
      <c r="N10" s="11">
        <v>1.1299999999999999</v>
      </c>
      <c r="O10" s="11">
        <v>0.65</v>
      </c>
      <c r="P10" s="11">
        <v>3.77</v>
      </c>
      <c r="Q10" s="11">
        <v>3.71</v>
      </c>
    </row>
    <row r="11" spans="1:17" x14ac:dyDescent="0.2">
      <c r="B11" s="48">
        <v>26.4</v>
      </c>
      <c r="C11" s="48">
        <v>16.7</v>
      </c>
      <c r="D11" s="48">
        <v>15.2</v>
      </c>
      <c r="E11" s="48">
        <v>17.3</v>
      </c>
      <c r="F11" s="48">
        <v>2.4</v>
      </c>
      <c r="G11" s="48">
        <v>4.92</v>
      </c>
      <c r="H11" s="48">
        <v>9.6</v>
      </c>
      <c r="I11" s="48">
        <v>5.67</v>
      </c>
      <c r="L11" s="11">
        <v>12.8</v>
      </c>
      <c r="M11" s="11">
        <v>6.05</v>
      </c>
      <c r="N11" s="11">
        <v>2.4</v>
      </c>
      <c r="O11" s="11">
        <v>1.0900000000000001</v>
      </c>
      <c r="P11" s="11">
        <v>7.2</v>
      </c>
      <c r="Q11" s="11">
        <v>13.8</v>
      </c>
    </row>
    <row r="12" spans="1:17" x14ac:dyDescent="0.2">
      <c r="B12" s="48">
        <v>28.6</v>
      </c>
      <c r="C12" s="48">
        <v>13.3</v>
      </c>
      <c r="D12" s="48">
        <v>15.6</v>
      </c>
      <c r="E12" s="48">
        <v>11.7</v>
      </c>
      <c r="F12" s="48">
        <v>5.8</v>
      </c>
      <c r="G12" s="48">
        <v>5.8</v>
      </c>
      <c r="H12" s="48">
        <v>7.89</v>
      </c>
      <c r="I12" s="48">
        <v>4.5999999999999996</v>
      </c>
      <c r="L12" s="11">
        <v>13.5</v>
      </c>
      <c r="M12" s="11">
        <v>8.5500000000000007</v>
      </c>
      <c r="N12" s="11">
        <v>0.89</v>
      </c>
      <c r="O12" s="11">
        <v>1.91</v>
      </c>
      <c r="P12" s="11">
        <v>4.6100000000000003</v>
      </c>
      <c r="Q12" s="11">
        <v>13.4</v>
      </c>
    </row>
    <row r="13" spans="1:17" x14ac:dyDescent="0.2">
      <c r="B13" s="48">
        <v>21.2</v>
      </c>
      <c r="C13" s="48">
        <v>21.8</v>
      </c>
      <c r="D13" s="48">
        <v>15.1</v>
      </c>
      <c r="E13" s="48">
        <v>10.8</v>
      </c>
      <c r="F13" s="48">
        <v>12.5</v>
      </c>
      <c r="G13" s="48">
        <v>19.7</v>
      </c>
      <c r="H13" s="48">
        <v>14.4</v>
      </c>
      <c r="I13" s="48">
        <v>6.22</v>
      </c>
      <c r="L13" s="11">
        <v>2.57</v>
      </c>
      <c r="M13" s="11">
        <v>6.55</v>
      </c>
      <c r="N13" s="11">
        <v>1.61</v>
      </c>
      <c r="O13" s="11">
        <v>0.39</v>
      </c>
      <c r="P13" s="11">
        <v>2.09</v>
      </c>
      <c r="Q13" s="11">
        <v>2.16</v>
      </c>
    </row>
    <row r="14" spans="1:17" x14ac:dyDescent="0.2">
      <c r="B14" s="48">
        <v>18.899999999999999</v>
      </c>
      <c r="C14" s="48">
        <v>20.2</v>
      </c>
      <c r="D14" s="48">
        <v>19.8</v>
      </c>
      <c r="E14" s="48">
        <v>10.3</v>
      </c>
      <c r="F14" s="48">
        <v>13.9</v>
      </c>
      <c r="G14" s="48">
        <v>9.3699999999999992</v>
      </c>
      <c r="H14" s="48">
        <v>10.1</v>
      </c>
      <c r="I14" s="48">
        <v>7.52</v>
      </c>
      <c r="L14" s="11">
        <v>11.2</v>
      </c>
      <c r="M14" s="11">
        <v>17.899999999999999</v>
      </c>
      <c r="N14" s="11">
        <v>1.08</v>
      </c>
      <c r="O14" s="11">
        <v>2.11</v>
      </c>
      <c r="P14" s="11">
        <v>2.94</v>
      </c>
      <c r="Q14" s="11">
        <v>2.97</v>
      </c>
    </row>
    <row r="15" spans="1:17" x14ac:dyDescent="0.2">
      <c r="B15" s="48">
        <v>24.4</v>
      </c>
      <c r="C15" s="48">
        <v>8.7899999999999991</v>
      </c>
      <c r="D15" s="48">
        <v>10</v>
      </c>
      <c r="E15" s="48">
        <v>39.799999999999997</v>
      </c>
      <c r="F15" s="48">
        <v>3.95</v>
      </c>
      <c r="G15" s="48">
        <v>21.5</v>
      </c>
      <c r="H15" s="48">
        <v>7.91</v>
      </c>
      <c r="I15" s="48">
        <v>4.28</v>
      </c>
      <c r="L15" s="11">
        <v>12.3</v>
      </c>
      <c r="M15" s="11">
        <v>6.94</v>
      </c>
      <c r="N15" s="11">
        <v>1.43</v>
      </c>
      <c r="O15" s="11">
        <v>1.1399999999999999</v>
      </c>
      <c r="P15" s="11">
        <v>2.42</v>
      </c>
      <c r="Q15" s="11">
        <v>2.11</v>
      </c>
    </row>
    <row r="16" spans="1:17" x14ac:dyDescent="0.2">
      <c r="B16" s="48">
        <v>24.8</v>
      </c>
      <c r="C16" s="48">
        <v>14</v>
      </c>
      <c r="D16" s="48">
        <v>13.1</v>
      </c>
      <c r="E16" s="48">
        <v>30.5</v>
      </c>
      <c r="F16" s="48">
        <v>4.1100000000000003</v>
      </c>
      <c r="G16" s="48">
        <v>15.1</v>
      </c>
      <c r="H16" s="48">
        <v>9.0299999999999994</v>
      </c>
      <c r="I16" s="48">
        <v>5.21</v>
      </c>
      <c r="L16" s="11">
        <v>11.4</v>
      </c>
      <c r="M16" s="11">
        <v>7.48</v>
      </c>
      <c r="N16" s="11">
        <v>1.03</v>
      </c>
      <c r="O16" s="11">
        <v>1.88</v>
      </c>
      <c r="P16" s="11">
        <v>2.98</v>
      </c>
      <c r="Q16" s="11">
        <v>3.33</v>
      </c>
    </row>
    <row r="17" spans="1:33" x14ac:dyDescent="0.2">
      <c r="B17" s="48">
        <v>22.5</v>
      </c>
      <c r="C17" s="48">
        <v>14.2</v>
      </c>
      <c r="D17" s="48">
        <v>16.399999999999999</v>
      </c>
      <c r="E17" s="48">
        <v>24.7</v>
      </c>
      <c r="F17" s="48">
        <v>5.16</v>
      </c>
      <c r="G17" s="48">
        <v>7.14</v>
      </c>
      <c r="H17" s="48">
        <v>11.2</v>
      </c>
      <c r="I17" s="48">
        <v>6.76</v>
      </c>
      <c r="L17" s="11">
        <v>10.9</v>
      </c>
      <c r="M17" s="11">
        <v>15.3</v>
      </c>
      <c r="N17" s="11">
        <v>1.63</v>
      </c>
      <c r="O17" s="11">
        <v>2.39</v>
      </c>
      <c r="P17" s="11">
        <v>3.48</v>
      </c>
      <c r="Q17" s="11">
        <v>5.46</v>
      </c>
    </row>
    <row r="18" spans="1:33" x14ac:dyDescent="0.2">
      <c r="B18" s="48">
        <v>27.6</v>
      </c>
      <c r="C18" s="48">
        <v>18.399999999999999</v>
      </c>
      <c r="D18" s="48">
        <v>16.2</v>
      </c>
      <c r="E18" s="48">
        <v>15.4</v>
      </c>
      <c r="F18" s="48">
        <v>4.79</v>
      </c>
      <c r="G18" s="48">
        <v>3.84</v>
      </c>
      <c r="H18" s="48">
        <v>10.1</v>
      </c>
      <c r="I18" s="48">
        <v>10.199999999999999</v>
      </c>
      <c r="L18" s="11">
        <v>12.3</v>
      </c>
      <c r="M18" s="11">
        <v>13.1</v>
      </c>
      <c r="N18" s="11">
        <v>1.55</v>
      </c>
      <c r="O18" s="11">
        <v>2.4700000000000002</v>
      </c>
      <c r="P18" s="11">
        <v>3.79</v>
      </c>
      <c r="Q18" s="11">
        <v>9.58</v>
      </c>
    </row>
    <row r="21" spans="1:33" ht="16.5" x14ac:dyDescent="0.25">
      <c r="A21" s="7" t="s">
        <v>489</v>
      </c>
      <c r="B21" s="153"/>
      <c r="C21" s="127" t="s">
        <v>12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8"/>
      <c r="R21" s="152" t="s">
        <v>625</v>
      </c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</row>
    <row r="22" spans="1:33" ht="15" x14ac:dyDescent="0.25">
      <c r="A22" s="142" t="s">
        <v>43</v>
      </c>
      <c r="B22" s="143">
        <v>225.17</v>
      </c>
      <c r="C22" s="144">
        <v>887.88</v>
      </c>
      <c r="D22" s="144">
        <v>1722.86</v>
      </c>
      <c r="E22" s="144">
        <v>414.45</v>
      </c>
      <c r="F22" s="144">
        <v>4421.49</v>
      </c>
      <c r="G22" s="144">
        <v>3753.14</v>
      </c>
      <c r="H22" s="144">
        <v>347.13</v>
      </c>
      <c r="I22" s="144">
        <v>1406.9</v>
      </c>
      <c r="J22" s="144">
        <v>882.55</v>
      </c>
      <c r="K22" s="144">
        <v>1740.96</v>
      </c>
      <c r="L22" s="144">
        <v>7425.96</v>
      </c>
      <c r="M22" s="144">
        <v>1136.8399999999999</v>
      </c>
      <c r="N22" s="144">
        <v>942.66</v>
      </c>
      <c r="O22" s="144">
        <v>250.37</v>
      </c>
      <c r="P22" s="144">
        <v>110.6</v>
      </c>
      <c r="Q22" s="145">
        <v>650.15</v>
      </c>
      <c r="R22" s="143">
        <v>604.79999999999995</v>
      </c>
      <c r="S22" s="144">
        <v>587.04</v>
      </c>
      <c r="T22" s="144">
        <v>1065.99</v>
      </c>
      <c r="U22" s="144">
        <v>546.38</v>
      </c>
      <c r="V22" s="144">
        <v>1050.43</v>
      </c>
      <c r="W22" s="144">
        <v>1326.95</v>
      </c>
      <c r="X22" s="144">
        <v>2364.4299999999998</v>
      </c>
      <c r="Y22" s="144">
        <v>989.49</v>
      </c>
      <c r="Z22" s="144">
        <v>2080.98</v>
      </c>
      <c r="AA22" s="144">
        <v>2401.4</v>
      </c>
      <c r="AB22" s="144">
        <v>1930.43</v>
      </c>
      <c r="AC22" s="144">
        <v>349.81</v>
      </c>
      <c r="AD22" s="144">
        <v>759.26</v>
      </c>
      <c r="AE22" s="144">
        <v>719.91</v>
      </c>
      <c r="AF22" s="144">
        <v>1096.95</v>
      </c>
      <c r="AG22" s="145">
        <v>641.6</v>
      </c>
    </row>
    <row r="23" spans="1:33" ht="15" x14ac:dyDescent="0.25">
      <c r="A23" s="142" t="s">
        <v>422</v>
      </c>
      <c r="B23" s="146">
        <v>160.38</v>
      </c>
      <c r="C23" s="147">
        <v>930.16</v>
      </c>
      <c r="D23" s="147">
        <v>706.09</v>
      </c>
      <c r="E23" s="147">
        <v>218.92</v>
      </c>
      <c r="F23" s="147">
        <v>3222.77</v>
      </c>
      <c r="G23" s="147">
        <v>2202.9299999999998</v>
      </c>
      <c r="H23" s="147">
        <v>739.55</v>
      </c>
      <c r="I23" s="147">
        <v>6035.21</v>
      </c>
      <c r="J23" s="147">
        <v>2254.73</v>
      </c>
      <c r="K23" s="147">
        <v>2100.1999999999998</v>
      </c>
      <c r="L23" s="147">
        <v>13628.32</v>
      </c>
      <c r="M23" s="147">
        <v>469.77</v>
      </c>
      <c r="N23" s="147">
        <v>411.74</v>
      </c>
      <c r="O23" s="147">
        <v>105.65</v>
      </c>
      <c r="P23" s="147">
        <v>34.83</v>
      </c>
      <c r="Q23" s="148">
        <v>261.02999999999997</v>
      </c>
      <c r="R23" s="146">
        <v>299.63</v>
      </c>
      <c r="S23" s="147">
        <v>299.33</v>
      </c>
      <c r="T23" s="147">
        <v>4826.66</v>
      </c>
      <c r="U23" s="147">
        <v>1190.3399999999999</v>
      </c>
      <c r="V23" s="147">
        <v>1827.15</v>
      </c>
      <c r="W23" s="147">
        <v>1110.5999999999999</v>
      </c>
      <c r="X23" s="147">
        <v>3125.86</v>
      </c>
      <c r="Y23" s="147">
        <v>2661.05</v>
      </c>
      <c r="Z23" s="147">
        <v>3751.06</v>
      </c>
      <c r="AA23" s="147">
        <v>8284.82</v>
      </c>
      <c r="AB23" s="147">
        <v>7998.43</v>
      </c>
      <c r="AC23" s="147">
        <v>286.5</v>
      </c>
      <c r="AD23" s="147">
        <v>824.71</v>
      </c>
      <c r="AE23" s="147">
        <v>645.99</v>
      </c>
      <c r="AF23" s="147">
        <v>827.64</v>
      </c>
      <c r="AG23" s="148">
        <v>390.56</v>
      </c>
    </row>
    <row r="24" spans="1:33" ht="15" x14ac:dyDescent="0.25">
      <c r="A24" s="142" t="s">
        <v>34</v>
      </c>
      <c r="B24" s="146">
        <v>132.76</v>
      </c>
      <c r="C24" s="147">
        <v>652.99</v>
      </c>
      <c r="D24" s="147">
        <v>278.91000000000003</v>
      </c>
      <c r="E24" s="147">
        <v>68.680000000000007</v>
      </c>
      <c r="F24" s="147">
        <v>1013.99</v>
      </c>
      <c r="G24" s="147">
        <v>651.36</v>
      </c>
      <c r="H24" s="147">
        <v>180.9</v>
      </c>
      <c r="I24" s="147">
        <v>2603.4299999999998</v>
      </c>
      <c r="J24" s="147">
        <v>912.77</v>
      </c>
      <c r="K24" s="147">
        <v>529.20000000000005</v>
      </c>
      <c r="L24" s="147">
        <v>3451.38</v>
      </c>
      <c r="M24" s="147">
        <v>591.91</v>
      </c>
      <c r="N24" s="147">
        <v>234.4</v>
      </c>
      <c r="O24" s="147">
        <v>111.87</v>
      </c>
      <c r="P24" s="147">
        <v>31.66</v>
      </c>
      <c r="Q24" s="148">
        <v>218</v>
      </c>
      <c r="R24" s="146">
        <v>546.54</v>
      </c>
      <c r="S24" s="147">
        <v>272.3</v>
      </c>
      <c r="T24" s="147">
        <v>2607.37</v>
      </c>
      <c r="U24" s="147">
        <v>589.30999999999995</v>
      </c>
      <c r="V24" s="147">
        <v>528.16999999999996</v>
      </c>
      <c r="W24" s="147">
        <v>276.93</v>
      </c>
      <c r="X24" s="147">
        <v>1063.33</v>
      </c>
      <c r="Y24" s="147">
        <v>2670.66</v>
      </c>
      <c r="Z24" s="147">
        <v>1497.77</v>
      </c>
      <c r="AA24" s="147">
        <v>2929.71</v>
      </c>
      <c r="AB24" s="147">
        <v>4366.71</v>
      </c>
      <c r="AC24" s="147">
        <v>343.48</v>
      </c>
      <c r="AD24" s="147">
        <v>726.53</v>
      </c>
      <c r="AE24" s="147">
        <v>379.24</v>
      </c>
      <c r="AF24" s="147">
        <v>560.29999999999995</v>
      </c>
      <c r="AG24" s="148">
        <v>423.15</v>
      </c>
    </row>
    <row r="25" spans="1:33" ht="15" x14ac:dyDescent="0.25">
      <c r="A25" s="142" t="s">
        <v>45</v>
      </c>
      <c r="B25" s="149">
        <v>152.9</v>
      </c>
      <c r="C25" s="150">
        <v>474.5</v>
      </c>
      <c r="D25" s="150">
        <v>558.5</v>
      </c>
      <c r="E25" s="150">
        <v>150.9</v>
      </c>
      <c r="F25" s="150">
        <v>2200.9</v>
      </c>
      <c r="G25" s="150">
        <v>1373.4</v>
      </c>
      <c r="H25" s="150">
        <v>208.1</v>
      </c>
      <c r="I25" s="150">
        <v>998</v>
      </c>
      <c r="J25" s="150">
        <v>576.70000000000005</v>
      </c>
      <c r="K25" s="150">
        <v>612.79999999999995</v>
      </c>
      <c r="L25" s="150">
        <v>3987.2</v>
      </c>
      <c r="M25" s="150">
        <v>493.3</v>
      </c>
      <c r="N25" s="150">
        <v>372</v>
      </c>
      <c r="O25" s="150">
        <v>125.2</v>
      </c>
      <c r="P25" s="150">
        <v>44.2</v>
      </c>
      <c r="Q25" s="151">
        <v>188.3</v>
      </c>
      <c r="R25" s="149">
        <v>172.6</v>
      </c>
      <c r="S25" s="150">
        <v>218.5</v>
      </c>
      <c r="T25" s="150">
        <v>519</v>
      </c>
      <c r="U25" s="150">
        <v>203.3</v>
      </c>
      <c r="V25" s="150">
        <v>500.1</v>
      </c>
      <c r="W25" s="150">
        <v>735.6</v>
      </c>
      <c r="X25" s="150">
        <v>972.5</v>
      </c>
      <c r="Y25" s="150">
        <v>474.6</v>
      </c>
      <c r="Z25" s="150">
        <v>922.5</v>
      </c>
      <c r="AA25" s="150">
        <v>1669</v>
      </c>
      <c r="AB25" s="150">
        <v>1210.5999999999999</v>
      </c>
      <c r="AC25" s="150">
        <v>253.3</v>
      </c>
      <c r="AD25" s="150">
        <v>379.6</v>
      </c>
      <c r="AE25" s="150">
        <v>257.10000000000002</v>
      </c>
      <c r="AF25" s="150">
        <v>356</v>
      </c>
      <c r="AG25" s="151">
        <v>240.9</v>
      </c>
    </row>
    <row r="28" spans="1:33" ht="16.5" x14ac:dyDescent="0.25">
      <c r="A28" s="142" t="s">
        <v>488</v>
      </c>
      <c r="B28" s="153"/>
      <c r="C28" s="127" t="s">
        <v>12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  <c r="R28" s="152" t="s">
        <v>625</v>
      </c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8"/>
    </row>
    <row r="29" spans="1:33" ht="15" x14ac:dyDescent="0.25">
      <c r="A29" s="142" t="s">
        <v>56</v>
      </c>
      <c r="B29" s="146">
        <v>27.3</v>
      </c>
      <c r="C29" s="147">
        <v>526.15</v>
      </c>
      <c r="D29" s="147">
        <v>868.49</v>
      </c>
      <c r="E29" s="147">
        <v>190.51</v>
      </c>
      <c r="F29" s="147">
        <v>2141.96</v>
      </c>
      <c r="G29" s="147">
        <v>1672.6</v>
      </c>
      <c r="H29" s="147">
        <v>86.03</v>
      </c>
      <c r="I29" s="147">
        <v>312.94</v>
      </c>
      <c r="J29" s="147">
        <v>320.38</v>
      </c>
      <c r="K29" s="147">
        <v>464.95</v>
      </c>
      <c r="L29" s="147">
        <v>3185.57</v>
      </c>
      <c r="M29" s="147">
        <v>502.65</v>
      </c>
      <c r="N29" s="147">
        <v>447.85</v>
      </c>
      <c r="O29" s="147">
        <v>102.99</v>
      </c>
      <c r="P29" s="147">
        <v>69.83</v>
      </c>
      <c r="Q29" s="148">
        <v>444.71</v>
      </c>
      <c r="R29" s="147">
        <v>181.72</v>
      </c>
      <c r="S29" s="147">
        <v>520.20000000000005</v>
      </c>
      <c r="T29" s="147">
        <v>841.63</v>
      </c>
      <c r="U29" s="147">
        <v>291.92</v>
      </c>
      <c r="V29" s="147">
        <v>1131.8</v>
      </c>
      <c r="W29" s="147">
        <v>944.73</v>
      </c>
      <c r="X29" s="147">
        <v>984.51</v>
      </c>
      <c r="Y29" s="147">
        <v>537.97</v>
      </c>
      <c r="Z29" s="147">
        <v>1045.79</v>
      </c>
      <c r="AA29" s="147">
        <v>1474.46</v>
      </c>
      <c r="AB29" s="147">
        <v>776.06</v>
      </c>
      <c r="AC29" s="147">
        <v>106</v>
      </c>
      <c r="AD29" s="147">
        <v>129.78</v>
      </c>
      <c r="AE29" s="147">
        <v>262.89</v>
      </c>
      <c r="AF29" s="147">
        <v>536</v>
      </c>
      <c r="AG29" s="148">
        <v>590.67999999999995</v>
      </c>
    </row>
    <row r="30" spans="1:33" ht="15" x14ac:dyDescent="0.25">
      <c r="A30" s="142" t="s">
        <v>57</v>
      </c>
      <c r="B30" s="146">
        <v>17.100000000000001</v>
      </c>
      <c r="C30" s="147">
        <v>50.74</v>
      </c>
      <c r="D30" s="147">
        <v>100.97</v>
      </c>
      <c r="E30" s="147">
        <v>17.21</v>
      </c>
      <c r="F30" s="147">
        <v>320.31</v>
      </c>
      <c r="G30" s="147">
        <v>210.77</v>
      </c>
      <c r="H30" s="147">
        <v>11.21</v>
      </c>
      <c r="I30" s="147">
        <v>160.41</v>
      </c>
      <c r="J30" s="147">
        <v>122.11</v>
      </c>
      <c r="K30" s="147">
        <v>85.67</v>
      </c>
      <c r="L30" s="147">
        <v>341.76</v>
      </c>
      <c r="M30" s="147">
        <v>76.569999999999993</v>
      </c>
      <c r="N30" s="147">
        <v>47.67</v>
      </c>
      <c r="O30" s="147">
        <v>25.66</v>
      </c>
      <c r="P30" s="147">
        <v>19</v>
      </c>
      <c r="Q30" s="148">
        <v>52.93</v>
      </c>
      <c r="R30" s="147">
        <v>10.82</v>
      </c>
      <c r="S30" s="147">
        <v>61.32</v>
      </c>
      <c r="T30" s="147">
        <v>138.25</v>
      </c>
      <c r="U30" s="147">
        <v>73.37</v>
      </c>
      <c r="V30" s="147">
        <v>176.8</v>
      </c>
      <c r="W30" s="147">
        <v>178.13</v>
      </c>
      <c r="X30" s="147">
        <v>187.02</v>
      </c>
      <c r="Y30" s="147">
        <v>37.47</v>
      </c>
      <c r="Z30" s="147">
        <v>103.39</v>
      </c>
      <c r="AA30" s="147">
        <v>360.21</v>
      </c>
      <c r="AB30" s="147">
        <v>127.54</v>
      </c>
      <c r="AC30" s="147">
        <v>3.32</v>
      </c>
      <c r="AD30" s="147">
        <v>11.13</v>
      </c>
      <c r="AE30" s="147">
        <v>60.74</v>
      </c>
      <c r="AF30" s="147">
        <v>149.11000000000001</v>
      </c>
      <c r="AG30" s="148">
        <v>132.38999999999999</v>
      </c>
    </row>
    <row r="31" spans="1:33" ht="15" x14ac:dyDescent="0.25">
      <c r="A31" s="142" t="s">
        <v>145</v>
      </c>
      <c r="B31" s="149">
        <v>22.2</v>
      </c>
      <c r="C31" s="150">
        <v>138.11000000000001</v>
      </c>
      <c r="D31" s="150">
        <v>170.87</v>
      </c>
      <c r="E31" s="150">
        <v>49.8</v>
      </c>
      <c r="F31" s="150">
        <v>683.86</v>
      </c>
      <c r="G31" s="150">
        <v>515.38</v>
      </c>
      <c r="H31" s="150">
        <v>29.32</v>
      </c>
      <c r="I31" s="150">
        <v>89.41</v>
      </c>
      <c r="J31" s="150">
        <v>116.06</v>
      </c>
      <c r="K31" s="150">
        <v>116.75</v>
      </c>
      <c r="L31" s="150">
        <v>641.33000000000004</v>
      </c>
      <c r="M31" s="150">
        <v>502.65</v>
      </c>
      <c r="N31" s="150">
        <v>415.35</v>
      </c>
      <c r="O31" s="150">
        <v>64.099999999999994</v>
      </c>
      <c r="P31" s="150">
        <v>47.28</v>
      </c>
      <c r="Q31" s="151">
        <v>227.91</v>
      </c>
      <c r="R31" s="150">
        <v>59.93</v>
      </c>
      <c r="S31" s="150">
        <v>86.31</v>
      </c>
      <c r="T31" s="150">
        <v>255.89</v>
      </c>
      <c r="U31" s="150">
        <v>129.96</v>
      </c>
      <c r="V31" s="150">
        <v>403.9</v>
      </c>
      <c r="W31" s="150">
        <v>690.88</v>
      </c>
      <c r="X31" s="150">
        <v>296.56</v>
      </c>
      <c r="Y31" s="150">
        <v>119.12</v>
      </c>
      <c r="Z31" s="150">
        <v>300.88</v>
      </c>
      <c r="AA31" s="150">
        <v>345.8</v>
      </c>
      <c r="AB31" s="150">
        <v>322.10000000000002</v>
      </c>
      <c r="AC31" s="150">
        <v>117.92</v>
      </c>
      <c r="AD31" s="150">
        <v>402.54</v>
      </c>
      <c r="AE31" s="150">
        <v>359.95</v>
      </c>
      <c r="AF31" s="150">
        <v>1648.72</v>
      </c>
      <c r="AG31" s="151">
        <v>1247.56</v>
      </c>
    </row>
  </sheetData>
  <mergeCells count="11">
    <mergeCell ref="P1:Q1"/>
    <mergeCell ref="C21:Q21"/>
    <mergeCell ref="R21:AG21"/>
    <mergeCell ref="C28:Q28"/>
    <mergeCell ref="R28:AG28"/>
    <mergeCell ref="B1:C1"/>
    <mergeCell ref="D1:E1"/>
    <mergeCell ref="F1:G1"/>
    <mergeCell ref="H1:I1"/>
    <mergeCell ref="L1:M1"/>
    <mergeCell ref="N1:O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50CA-27F8-4219-A8D2-EFD5A1DDF7CF}">
  <dimension ref="A2:BP30"/>
  <sheetViews>
    <sheetView zoomScale="83" zoomScaleNormal="83" workbookViewId="0">
      <selection activeCell="C30" sqref="C30"/>
    </sheetView>
  </sheetViews>
  <sheetFormatPr defaultRowHeight="15" x14ac:dyDescent="0.25"/>
  <cols>
    <col min="1" max="1" width="21.85546875" customWidth="1"/>
    <col min="3" max="3" width="24.7109375" customWidth="1"/>
  </cols>
  <sheetData>
    <row r="2" spans="1:67" x14ac:dyDescent="0.25">
      <c r="B2" s="3"/>
    </row>
    <row r="3" spans="1:67" x14ac:dyDescent="0.25">
      <c r="A3" s="1"/>
      <c r="C3" s="154" t="s">
        <v>493</v>
      </c>
      <c r="D3" s="83" t="s">
        <v>12</v>
      </c>
      <c r="E3" s="84"/>
      <c r="F3" s="84"/>
      <c r="G3" s="84"/>
      <c r="H3" s="84"/>
      <c r="I3" s="84"/>
      <c r="J3" s="84"/>
      <c r="K3" s="85"/>
      <c r="L3" s="105" t="s">
        <v>605</v>
      </c>
      <c r="M3" s="84"/>
      <c r="N3" s="84"/>
      <c r="O3" s="84"/>
      <c r="P3" s="84"/>
      <c r="Q3" s="84"/>
      <c r="R3" s="84"/>
      <c r="S3" s="85"/>
      <c r="T3" s="105" t="s">
        <v>620</v>
      </c>
      <c r="U3" s="84"/>
      <c r="V3" s="84"/>
      <c r="W3" s="84"/>
      <c r="X3" s="84"/>
      <c r="Y3" s="84"/>
      <c r="Z3" s="84"/>
      <c r="AA3" s="85"/>
      <c r="AB3" s="105" t="s">
        <v>621</v>
      </c>
      <c r="AC3" s="84"/>
      <c r="AD3" s="84"/>
      <c r="AE3" s="84"/>
      <c r="AF3" s="84"/>
      <c r="AG3" s="84"/>
      <c r="AH3" s="84"/>
      <c r="AI3" s="85"/>
    </row>
    <row r="4" spans="1:67" x14ac:dyDescent="0.25">
      <c r="A4" s="1"/>
      <c r="C4" s="155" t="s">
        <v>490</v>
      </c>
      <c r="D4" s="25">
        <v>2.89</v>
      </c>
      <c r="E4" s="2">
        <v>9.07</v>
      </c>
      <c r="F4" s="2">
        <v>6.14</v>
      </c>
      <c r="G4" s="2">
        <v>5.84</v>
      </c>
      <c r="H4" s="2">
        <v>11.5</v>
      </c>
      <c r="I4" s="2">
        <v>7.74</v>
      </c>
      <c r="J4" s="2">
        <v>5.55</v>
      </c>
      <c r="K4" s="26">
        <v>9.1999999999999993</v>
      </c>
      <c r="L4" s="25">
        <v>9.9</v>
      </c>
      <c r="M4" s="2">
        <v>16.600000000000001</v>
      </c>
      <c r="N4" s="2">
        <v>10.6</v>
      </c>
      <c r="O4" s="2">
        <v>14.8</v>
      </c>
      <c r="P4" s="2">
        <v>20</v>
      </c>
      <c r="Q4" s="2">
        <v>16.600000000000001</v>
      </c>
      <c r="R4" s="2">
        <v>23.2</v>
      </c>
      <c r="S4" s="26">
        <v>28.8</v>
      </c>
      <c r="T4" s="25">
        <v>3.41</v>
      </c>
      <c r="U4" s="2">
        <v>2.41</v>
      </c>
      <c r="V4" s="2">
        <v>5.75</v>
      </c>
      <c r="W4" s="2">
        <v>5.64</v>
      </c>
      <c r="X4" s="2">
        <v>11.7</v>
      </c>
      <c r="Y4" s="2">
        <v>7.89</v>
      </c>
      <c r="Z4" s="2">
        <v>9.6199999999999992</v>
      </c>
      <c r="AA4" s="26">
        <v>14</v>
      </c>
      <c r="AB4" s="25">
        <v>18.600000000000001</v>
      </c>
      <c r="AC4" s="2">
        <v>13.1</v>
      </c>
      <c r="AD4" s="2">
        <v>9.4600000000000009</v>
      </c>
      <c r="AE4" s="2">
        <v>8.77</v>
      </c>
      <c r="AF4" s="2">
        <v>16.3</v>
      </c>
      <c r="AG4" s="2">
        <v>14.9</v>
      </c>
      <c r="AH4" s="2">
        <v>12</v>
      </c>
      <c r="AI4" s="26">
        <v>14.8</v>
      </c>
    </row>
    <row r="5" spans="1:67" x14ac:dyDescent="0.25">
      <c r="A5" s="1"/>
      <c r="C5" s="156" t="s">
        <v>491</v>
      </c>
      <c r="D5" s="25">
        <v>0.24</v>
      </c>
      <c r="E5" s="2">
        <v>0.98</v>
      </c>
      <c r="F5" s="2">
        <v>0.48</v>
      </c>
      <c r="G5" s="2">
        <v>0.97</v>
      </c>
      <c r="H5" s="2">
        <v>5.58</v>
      </c>
      <c r="I5" s="2">
        <v>4.04</v>
      </c>
      <c r="J5" s="2">
        <v>3.9</v>
      </c>
      <c r="K5" s="26">
        <v>5.29</v>
      </c>
      <c r="L5" s="25">
        <v>0.68</v>
      </c>
      <c r="M5" s="2">
        <v>1.74</v>
      </c>
      <c r="N5" s="2">
        <v>1.46</v>
      </c>
      <c r="O5" s="2">
        <v>3.12</v>
      </c>
      <c r="P5" s="2">
        <v>8.57</v>
      </c>
      <c r="Q5" s="2">
        <v>6.17</v>
      </c>
      <c r="R5" s="2">
        <v>6.89</v>
      </c>
      <c r="S5" s="26">
        <v>16.7</v>
      </c>
      <c r="T5" s="25">
        <v>1.08</v>
      </c>
      <c r="U5" s="2">
        <v>1.0900000000000001</v>
      </c>
      <c r="V5" s="2">
        <v>0.88</v>
      </c>
      <c r="W5" s="2">
        <v>1</v>
      </c>
      <c r="X5" s="2">
        <v>6.24</v>
      </c>
      <c r="Y5" s="2">
        <v>4.5199999999999996</v>
      </c>
      <c r="Z5" s="2">
        <v>3.51</v>
      </c>
      <c r="AA5" s="26">
        <v>4.3600000000000003</v>
      </c>
      <c r="AB5" s="25">
        <v>10.5</v>
      </c>
      <c r="AC5" s="2">
        <v>8.83</v>
      </c>
      <c r="AD5" s="2">
        <v>5.0199999999999996</v>
      </c>
      <c r="AE5" s="2">
        <v>2.92</v>
      </c>
      <c r="AF5" s="2">
        <v>11.8</v>
      </c>
      <c r="AG5" s="2">
        <v>9.42</v>
      </c>
      <c r="AH5" s="2">
        <v>7.32</v>
      </c>
      <c r="AI5" s="26">
        <v>9.6300000000000008</v>
      </c>
    </row>
    <row r="6" spans="1:67" x14ac:dyDescent="0.25">
      <c r="C6" s="157" t="s">
        <v>492</v>
      </c>
      <c r="D6" s="27">
        <v>0.75</v>
      </c>
      <c r="E6" s="28">
        <v>1.72</v>
      </c>
      <c r="F6" s="28">
        <v>1.19</v>
      </c>
      <c r="G6" s="28">
        <v>0.94</v>
      </c>
      <c r="H6" s="28">
        <v>1.1499999999999999</v>
      </c>
      <c r="I6" s="28">
        <v>1.1299999999999999</v>
      </c>
      <c r="J6" s="28">
        <v>1.28</v>
      </c>
      <c r="K6" s="29">
        <v>1.47</v>
      </c>
      <c r="L6" s="27">
        <v>0.85</v>
      </c>
      <c r="M6" s="28">
        <v>0.12</v>
      </c>
      <c r="N6" s="28">
        <v>0.67</v>
      </c>
      <c r="O6" s="28">
        <v>1.26</v>
      </c>
      <c r="P6" s="28">
        <v>2.8</v>
      </c>
      <c r="Q6" s="28">
        <v>2.61</v>
      </c>
      <c r="R6" s="28">
        <v>2.09</v>
      </c>
      <c r="S6" s="29">
        <v>5.81</v>
      </c>
      <c r="T6" s="27">
        <v>0.69</v>
      </c>
      <c r="U6" s="28">
        <v>0.44</v>
      </c>
      <c r="V6" s="28">
        <v>0.14000000000000001</v>
      </c>
      <c r="W6" s="28">
        <v>0.19</v>
      </c>
      <c r="X6" s="28">
        <v>2.88</v>
      </c>
      <c r="Y6" s="28">
        <v>2.57</v>
      </c>
      <c r="Z6" s="28">
        <v>2.0699999999999998</v>
      </c>
      <c r="AA6" s="29">
        <v>1.22</v>
      </c>
      <c r="AB6" s="27">
        <v>3.38</v>
      </c>
      <c r="AC6" s="28">
        <v>5.61</v>
      </c>
      <c r="AD6" s="28">
        <v>3.86</v>
      </c>
      <c r="AE6" s="28">
        <v>2.21</v>
      </c>
      <c r="AF6" s="28">
        <v>4.55</v>
      </c>
      <c r="AG6" s="28">
        <v>4.49</v>
      </c>
      <c r="AH6" s="28">
        <v>3.36</v>
      </c>
      <c r="AI6" s="29">
        <v>3.52</v>
      </c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</row>
    <row r="7" spans="1:67" x14ac:dyDescent="0.25">
      <c r="A7" s="1"/>
      <c r="C7" s="8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5">
      <c r="A8" s="1"/>
      <c r="C8" s="154" t="s">
        <v>494</v>
      </c>
      <c r="D8" s="83" t="s">
        <v>12</v>
      </c>
      <c r="E8" s="84"/>
      <c r="F8" s="84"/>
      <c r="G8" s="84"/>
      <c r="H8" s="84"/>
      <c r="I8" s="84"/>
      <c r="J8" s="84"/>
      <c r="K8" s="85"/>
      <c r="L8" s="105" t="s">
        <v>605</v>
      </c>
      <c r="M8" s="84"/>
      <c r="N8" s="84"/>
      <c r="O8" s="84"/>
      <c r="P8" s="84"/>
      <c r="Q8" s="84"/>
      <c r="R8" s="84"/>
      <c r="S8" s="85"/>
      <c r="T8" s="105" t="s">
        <v>620</v>
      </c>
      <c r="U8" s="84"/>
      <c r="V8" s="84"/>
      <c r="W8" s="84"/>
      <c r="X8" s="84"/>
      <c r="Y8" s="84"/>
      <c r="Z8" s="84"/>
      <c r="AA8" s="85"/>
      <c r="AB8" s="105" t="s">
        <v>621</v>
      </c>
      <c r="AC8" s="84"/>
      <c r="AD8" s="84"/>
      <c r="AE8" s="84"/>
      <c r="AF8" s="84"/>
      <c r="AG8" s="84"/>
      <c r="AH8" s="84"/>
      <c r="AI8" s="85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x14ac:dyDescent="0.25">
      <c r="A9" s="1"/>
      <c r="C9" s="155" t="s">
        <v>490</v>
      </c>
      <c r="D9" s="25">
        <v>0.67</v>
      </c>
      <c r="E9" s="2">
        <v>0.99</v>
      </c>
      <c r="F9" s="2">
        <v>0.31</v>
      </c>
      <c r="G9" s="2">
        <v>0.21</v>
      </c>
      <c r="H9" s="2">
        <v>0.24</v>
      </c>
      <c r="I9" s="2">
        <v>0.28999999999999998</v>
      </c>
      <c r="J9" s="2">
        <v>0.3</v>
      </c>
      <c r="K9" s="26">
        <v>0.4</v>
      </c>
      <c r="L9" s="25">
        <v>0.43</v>
      </c>
      <c r="M9" s="2">
        <v>0.64</v>
      </c>
      <c r="N9" s="2">
        <v>0.56999999999999995</v>
      </c>
      <c r="O9" s="2">
        <v>0.24</v>
      </c>
      <c r="P9" s="2">
        <v>0.32</v>
      </c>
      <c r="Q9" s="2">
        <v>0.35</v>
      </c>
      <c r="R9" s="2">
        <v>0.27</v>
      </c>
      <c r="S9" s="26">
        <v>0.45</v>
      </c>
      <c r="T9" s="25">
        <v>0.36</v>
      </c>
      <c r="U9" s="2">
        <v>0.35</v>
      </c>
      <c r="V9" s="2">
        <v>0.4</v>
      </c>
      <c r="W9" s="2">
        <v>0.33</v>
      </c>
      <c r="X9" s="2">
        <v>0.41</v>
      </c>
      <c r="Y9" s="2">
        <v>0.36</v>
      </c>
      <c r="Z9" s="2">
        <v>0.27</v>
      </c>
      <c r="AA9" s="26">
        <v>0.49</v>
      </c>
      <c r="AB9" s="25">
        <v>1.03</v>
      </c>
      <c r="AC9" s="2">
        <v>0.49</v>
      </c>
      <c r="AD9" s="2">
        <v>0.64</v>
      </c>
      <c r="AE9" s="2">
        <v>0.39</v>
      </c>
      <c r="AF9" s="2">
        <v>0.48</v>
      </c>
      <c r="AG9" s="2">
        <v>0.41</v>
      </c>
      <c r="AH9" s="2">
        <v>0.31</v>
      </c>
      <c r="AI9" s="26">
        <v>0.75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x14ac:dyDescent="0.25">
      <c r="C10" s="156" t="s">
        <v>491</v>
      </c>
      <c r="D10" s="25">
        <v>3.01</v>
      </c>
      <c r="E10" s="2">
        <v>1.65</v>
      </c>
      <c r="F10" s="2">
        <v>0.55000000000000004</v>
      </c>
      <c r="G10" s="2">
        <v>0.33</v>
      </c>
      <c r="H10" s="2">
        <v>1.45</v>
      </c>
      <c r="I10" s="2">
        <v>2.27</v>
      </c>
      <c r="J10" s="2">
        <v>1.65</v>
      </c>
      <c r="K10" s="26">
        <v>1.89</v>
      </c>
      <c r="L10" s="25">
        <v>0.96</v>
      </c>
      <c r="M10" s="2">
        <v>1.34</v>
      </c>
      <c r="N10" s="2">
        <v>1.07</v>
      </c>
      <c r="O10" s="2">
        <v>0.57999999999999996</v>
      </c>
      <c r="P10" s="2">
        <v>1.86</v>
      </c>
      <c r="Q10" s="2">
        <v>1.75</v>
      </c>
      <c r="R10" s="2">
        <v>1.23</v>
      </c>
      <c r="S10" s="26">
        <v>1.58</v>
      </c>
      <c r="T10" s="25">
        <v>1.28</v>
      </c>
      <c r="U10" s="2">
        <v>1.25</v>
      </c>
      <c r="V10" s="2">
        <v>1.07</v>
      </c>
      <c r="W10" s="2">
        <v>0.73</v>
      </c>
      <c r="X10" s="2">
        <v>1.85</v>
      </c>
      <c r="Y10" s="2">
        <v>1.48</v>
      </c>
      <c r="Z10" s="2">
        <v>1.62</v>
      </c>
      <c r="AA10" s="26">
        <v>2.13</v>
      </c>
      <c r="AB10" s="25">
        <v>0</v>
      </c>
      <c r="AC10" s="2">
        <v>0.85</v>
      </c>
      <c r="AD10" s="2">
        <v>1.23</v>
      </c>
      <c r="AE10" s="2">
        <v>0.61</v>
      </c>
      <c r="AF10" s="2">
        <v>2.11</v>
      </c>
      <c r="AG10" s="2">
        <v>2.23</v>
      </c>
      <c r="AH10" s="2">
        <v>1.97</v>
      </c>
      <c r="AI10" s="26">
        <v>2.34</v>
      </c>
    </row>
    <row r="11" spans="1:67" x14ac:dyDescent="0.25">
      <c r="A11" s="1"/>
      <c r="C11" s="157" t="s">
        <v>492</v>
      </c>
      <c r="D11" s="27">
        <v>0.67</v>
      </c>
      <c r="E11" s="28">
        <v>0.66</v>
      </c>
      <c r="F11" s="28">
        <v>0.39</v>
      </c>
      <c r="G11" s="28">
        <v>0.18</v>
      </c>
      <c r="H11" s="28">
        <v>0.31</v>
      </c>
      <c r="I11" s="28">
        <v>0.45</v>
      </c>
      <c r="J11" s="28">
        <v>0.34</v>
      </c>
      <c r="K11" s="29">
        <v>0.34</v>
      </c>
      <c r="L11" s="27">
        <v>0.85</v>
      </c>
      <c r="M11" s="28">
        <v>1.04</v>
      </c>
      <c r="N11" s="28">
        <v>0.9</v>
      </c>
      <c r="O11" s="28">
        <v>0.22</v>
      </c>
      <c r="P11" s="28">
        <v>0.33</v>
      </c>
      <c r="Q11" s="28">
        <v>0.31</v>
      </c>
      <c r="R11" s="28">
        <v>0.17</v>
      </c>
      <c r="S11" s="29">
        <v>0.26</v>
      </c>
      <c r="T11" s="27">
        <v>0.92</v>
      </c>
      <c r="U11" s="28">
        <v>0.94</v>
      </c>
      <c r="V11" s="28">
        <v>0.62</v>
      </c>
      <c r="W11" s="28">
        <v>0.53</v>
      </c>
      <c r="X11" s="28">
        <v>0.38</v>
      </c>
      <c r="Y11" s="28">
        <v>0.17</v>
      </c>
      <c r="Z11" s="28">
        <v>0.27</v>
      </c>
      <c r="AA11" s="29">
        <v>0.36</v>
      </c>
      <c r="AB11" s="27">
        <v>0</v>
      </c>
      <c r="AC11" s="28">
        <v>0.46</v>
      </c>
      <c r="AD11" s="28">
        <v>0.89</v>
      </c>
      <c r="AE11" s="28">
        <v>0.32</v>
      </c>
      <c r="AF11" s="28">
        <v>0.28000000000000003</v>
      </c>
      <c r="AG11" s="28">
        <v>0.32</v>
      </c>
      <c r="AH11" s="28">
        <v>0.31</v>
      </c>
      <c r="AI11" s="29">
        <v>0.49</v>
      </c>
    </row>
    <row r="12" spans="1:67" x14ac:dyDescent="0.25">
      <c r="A12" s="1"/>
      <c r="C12" s="8"/>
    </row>
    <row r="13" spans="1:67" x14ac:dyDescent="0.25">
      <c r="A13" s="1"/>
      <c r="C13" s="154" t="s">
        <v>495</v>
      </c>
      <c r="D13" s="83" t="s">
        <v>12</v>
      </c>
      <c r="E13" s="84"/>
      <c r="F13" s="84"/>
      <c r="G13" s="84"/>
      <c r="H13" s="84"/>
      <c r="I13" s="84"/>
      <c r="J13" s="84"/>
      <c r="K13" s="85"/>
      <c r="L13" s="105" t="s">
        <v>605</v>
      </c>
      <c r="M13" s="84"/>
      <c r="N13" s="84"/>
      <c r="O13" s="84"/>
      <c r="P13" s="84"/>
      <c r="Q13" s="84"/>
      <c r="R13" s="84"/>
      <c r="S13" s="85"/>
      <c r="T13" s="105" t="s">
        <v>620</v>
      </c>
      <c r="U13" s="84"/>
      <c r="V13" s="84"/>
      <c r="W13" s="84"/>
      <c r="X13" s="84"/>
      <c r="Y13" s="84"/>
      <c r="Z13" s="84"/>
      <c r="AA13" s="85"/>
      <c r="AB13" s="105" t="s">
        <v>621</v>
      </c>
      <c r="AC13" s="84"/>
      <c r="AD13" s="84"/>
      <c r="AE13" s="84"/>
      <c r="AF13" s="84"/>
      <c r="AG13" s="84"/>
      <c r="AH13" s="84"/>
      <c r="AI13" s="85"/>
    </row>
    <row r="14" spans="1:67" x14ac:dyDescent="0.25">
      <c r="C14" s="156" t="s">
        <v>490</v>
      </c>
      <c r="D14" s="25">
        <v>51.2</v>
      </c>
      <c r="E14" s="2">
        <v>46.2</v>
      </c>
      <c r="F14" s="2">
        <v>51.4</v>
      </c>
      <c r="G14" s="2">
        <v>54.6</v>
      </c>
      <c r="H14" s="2">
        <v>61.8</v>
      </c>
      <c r="I14" s="2">
        <v>49.1</v>
      </c>
      <c r="J14" s="2">
        <v>48.8</v>
      </c>
      <c r="K14" s="26">
        <v>53.9</v>
      </c>
      <c r="L14" s="25">
        <v>25.7</v>
      </c>
      <c r="M14" s="2">
        <v>35.1</v>
      </c>
      <c r="N14" s="2">
        <v>43.9</v>
      </c>
      <c r="O14" s="2">
        <v>41.8</v>
      </c>
      <c r="P14" s="2">
        <v>53.4</v>
      </c>
      <c r="Q14" s="2">
        <v>54.7</v>
      </c>
      <c r="R14" s="2">
        <v>44.3</v>
      </c>
      <c r="S14" s="26">
        <v>59.4</v>
      </c>
      <c r="T14" s="25">
        <v>23.8</v>
      </c>
      <c r="U14" s="2">
        <v>30.6</v>
      </c>
      <c r="V14" s="2">
        <v>49.7</v>
      </c>
      <c r="W14" s="2">
        <v>39.299999999999997</v>
      </c>
      <c r="X14" s="2">
        <v>47.1</v>
      </c>
      <c r="Y14" s="2">
        <v>47.7</v>
      </c>
      <c r="Z14" s="2">
        <v>45.9</v>
      </c>
      <c r="AA14" s="26">
        <v>56.2</v>
      </c>
      <c r="AB14" s="25">
        <v>38.1</v>
      </c>
      <c r="AC14" s="2">
        <v>39.700000000000003</v>
      </c>
      <c r="AD14" s="2">
        <v>34.200000000000003</v>
      </c>
      <c r="AE14" s="2">
        <v>39.799999999999997</v>
      </c>
      <c r="AF14" s="2">
        <v>59.7</v>
      </c>
      <c r="AG14" s="2">
        <v>53.7</v>
      </c>
      <c r="AH14" s="2">
        <v>41.5</v>
      </c>
      <c r="AI14" s="26">
        <v>64.900000000000006</v>
      </c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</row>
    <row r="15" spans="1:67" x14ac:dyDescent="0.25">
      <c r="C15" s="156" t="s">
        <v>491</v>
      </c>
      <c r="D15" s="25">
        <v>11</v>
      </c>
      <c r="E15" s="2">
        <v>10.199999999999999</v>
      </c>
      <c r="F15" s="2">
        <v>6.32</v>
      </c>
      <c r="G15" s="2">
        <v>11.3</v>
      </c>
      <c r="H15" s="2">
        <v>66.5</v>
      </c>
      <c r="I15" s="2">
        <v>54.7</v>
      </c>
      <c r="J15" s="2">
        <v>58.3</v>
      </c>
      <c r="K15" s="26">
        <v>61.9</v>
      </c>
      <c r="L15" s="25">
        <v>2.4</v>
      </c>
      <c r="M15" s="2">
        <v>11.1</v>
      </c>
      <c r="N15" s="2">
        <v>15.5</v>
      </c>
      <c r="O15" s="2">
        <v>12.2</v>
      </c>
      <c r="P15" s="2">
        <v>61.6</v>
      </c>
      <c r="Q15" s="2">
        <v>63.2</v>
      </c>
      <c r="R15" s="2">
        <v>61</v>
      </c>
      <c r="S15" s="26">
        <v>68.2</v>
      </c>
      <c r="T15" s="25">
        <v>13</v>
      </c>
      <c r="U15" s="2">
        <v>24.4</v>
      </c>
      <c r="V15" s="2">
        <v>32.700000000000003</v>
      </c>
      <c r="W15" s="2">
        <v>14.5</v>
      </c>
      <c r="X15" s="2">
        <v>62</v>
      </c>
      <c r="Y15" s="2">
        <v>57.3</v>
      </c>
      <c r="Z15" s="2">
        <v>54.9</v>
      </c>
      <c r="AA15" s="26">
        <v>62</v>
      </c>
      <c r="AB15" s="25">
        <v>3.09</v>
      </c>
      <c r="AC15" s="2">
        <v>18.2</v>
      </c>
      <c r="AD15" s="2">
        <v>11.5</v>
      </c>
      <c r="AE15" s="2">
        <v>6.69</v>
      </c>
      <c r="AF15" s="2">
        <v>66.400000000000006</v>
      </c>
      <c r="AG15" s="2">
        <v>61.1</v>
      </c>
      <c r="AH15" s="2">
        <v>48.3</v>
      </c>
      <c r="AI15" s="26">
        <v>69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x14ac:dyDescent="0.25">
      <c r="C16" s="157" t="s">
        <v>492</v>
      </c>
      <c r="D16" s="27">
        <v>4.01</v>
      </c>
      <c r="E16" s="28">
        <v>2.97</v>
      </c>
      <c r="F16" s="28">
        <v>2.42</v>
      </c>
      <c r="G16" s="28">
        <v>3.07</v>
      </c>
      <c r="H16" s="28">
        <v>5.19</v>
      </c>
      <c r="I16" s="28">
        <v>5</v>
      </c>
      <c r="J16" s="28">
        <v>5.23</v>
      </c>
      <c r="K16" s="29">
        <v>5.98</v>
      </c>
      <c r="L16" s="27">
        <v>8.65</v>
      </c>
      <c r="M16" s="28">
        <v>15.6</v>
      </c>
      <c r="N16" s="28">
        <v>9.42</v>
      </c>
      <c r="O16" s="28">
        <v>4.6500000000000004</v>
      </c>
      <c r="P16" s="28">
        <v>5.39</v>
      </c>
      <c r="Q16" s="28">
        <v>4.84</v>
      </c>
      <c r="R16" s="28">
        <v>3.89</v>
      </c>
      <c r="S16" s="29">
        <v>4.72</v>
      </c>
      <c r="T16" s="27">
        <v>9.34</v>
      </c>
      <c r="U16" s="28">
        <v>11.8</v>
      </c>
      <c r="V16" s="28">
        <v>11.9</v>
      </c>
      <c r="W16" s="28">
        <v>7.68</v>
      </c>
      <c r="X16" s="28">
        <v>7.02</v>
      </c>
      <c r="Y16" s="28">
        <v>3.98</v>
      </c>
      <c r="Z16" s="28">
        <v>5.34</v>
      </c>
      <c r="AA16" s="29">
        <v>5.16</v>
      </c>
      <c r="AB16" s="27">
        <v>4.12</v>
      </c>
      <c r="AC16" s="28">
        <v>10.8</v>
      </c>
      <c r="AD16" s="28">
        <v>11.1</v>
      </c>
      <c r="AE16" s="28">
        <v>5.56</v>
      </c>
      <c r="AF16" s="28">
        <v>6.68</v>
      </c>
      <c r="AG16" s="28">
        <v>6.05</v>
      </c>
      <c r="AH16" s="28">
        <v>6.28</v>
      </c>
      <c r="AI16" s="29">
        <v>7.3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3:68" x14ac:dyDescent="0.25">
      <c r="C17" s="8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3:68" x14ac:dyDescent="0.25">
      <c r="C18" s="154" t="s">
        <v>36</v>
      </c>
      <c r="D18" s="83" t="s">
        <v>12</v>
      </c>
      <c r="E18" s="84"/>
      <c r="F18" s="84"/>
      <c r="G18" s="84"/>
      <c r="H18" s="84"/>
      <c r="I18" s="84"/>
      <c r="J18" s="84"/>
      <c r="K18" s="85"/>
      <c r="L18" s="105" t="s">
        <v>605</v>
      </c>
      <c r="M18" s="84"/>
      <c r="N18" s="84"/>
      <c r="O18" s="84"/>
      <c r="P18" s="84"/>
      <c r="Q18" s="84"/>
      <c r="R18" s="84"/>
      <c r="S18" s="85"/>
      <c r="T18" s="105" t="s">
        <v>620</v>
      </c>
      <c r="U18" s="84"/>
      <c r="V18" s="84"/>
      <c r="W18" s="84"/>
      <c r="X18" s="84"/>
      <c r="Y18" s="84"/>
      <c r="Z18" s="84"/>
      <c r="AA18" s="85"/>
      <c r="AB18" s="105" t="s">
        <v>621</v>
      </c>
      <c r="AC18" s="84"/>
      <c r="AD18" s="84"/>
      <c r="AE18" s="84"/>
      <c r="AF18" s="84"/>
      <c r="AG18" s="84"/>
      <c r="AH18" s="84"/>
      <c r="AI18" s="85"/>
    </row>
    <row r="19" spans="3:68" x14ac:dyDescent="0.25">
      <c r="C19" s="156" t="s">
        <v>490</v>
      </c>
      <c r="D19" s="25">
        <v>0.33</v>
      </c>
      <c r="E19" s="2">
        <v>0.65</v>
      </c>
      <c r="F19" s="2">
        <v>0.56000000000000005</v>
      </c>
      <c r="G19" s="2">
        <v>1.35</v>
      </c>
      <c r="H19" s="2">
        <v>0.17</v>
      </c>
      <c r="I19" s="2">
        <v>0.11</v>
      </c>
      <c r="J19" s="2">
        <v>0.25</v>
      </c>
      <c r="K19" s="26">
        <v>0.31</v>
      </c>
      <c r="L19" s="25">
        <v>0.71</v>
      </c>
      <c r="M19" s="2">
        <v>1.5</v>
      </c>
      <c r="N19" s="2">
        <v>2.0299999999999998</v>
      </c>
      <c r="O19" s="2">
        <v>2.1800000000000002</v>
      </c>
      <c r="P19" s="2">
        <v>9.0999999999999998E-2</v>
      </c>
      <c r="Q19" s="2">
        <v>0</v>
      </c>
      <c r="R19" s="2">
        <v>0.05</v>
      </c>
      <c r="S19" s="26">
        <v>0.09</v>
      </c>
      <c r="T19" s="25">
        <v>1.1100000000000001</v>
      </c>
      <c r="U19" s="2">
        <v>1.62</v>
      </c>
      <c r="V19" s="2">
        <v>1.8</v>
      </c>
      <c r="W19" s="2">
        <v>1.45</v>
      </c>
      <c r="X19" s="2">
        <v>2.1999999999999999E-2</v>
      </c>
      <c r="Y19" s="2">
        <v>0.17</v>
      </c>
      <c r="Z19" s="2">
        <v>3.5000000000000003E-2</v>
      </c>
      <c r="AA19" s="26">
        <v>0</v>
      </c>
      <c r="AB19" s="25">
        <v>10.1</v>
      </c>
      <c r="AC19" s="2">
        <v>4.42</v>
      </c>
      <c r="AD19" s="2">
        <v>4.5</v>
      </c>
      <c r="AE19" s="2">
        <v>2.59</v>
      </c>
      <c r="AF19" s="2">
        <v>0.28999999999999998</v>
      </c>
      <c r="AG19" s="2">
        <v>0.14000000000000001</v>
      </c>
      <c r="AH19" s="2">
        <v>3.5000000000000003E-2</v>
      </c>
      <c r="AI19" s="26">
        <v>0.13</v>
      </c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</row>
    <row r="20" spans="3:68" x14ac:dyDescent="0.25">
      <c r="C20" s="156" t="s">
        <v>491</v>
      </c>
      <c r="D20" s="25">
        <v>9.4499999999999993</v>
      </c>
      <c r="E20" s="2">
        <v>4.6399999999999997</v>
      </c>
      <c r="F20" s="2">
        <v>4.01</v>
      </c>
      <c r="G20" s="2">
        <v>4.09</v>
      </c>
      <c r="H20" s="2">
        <v>18.2</v>
      </c>
      <c r="I20" s="2">
        <v>14.2</v>
      </c>
      <c r="J20" s="2">
        <v>6.23</v>
      </c>
      <c r="K20" s="26">
        <v>7.69</v>
      </c>
      <c r="L20" s="25">
        <v>5.68</v>
      </c>
      <c r="M20" s="2">
        <v>4.1399999999999997</v>
      </c>
      <c r="N20" s="2">
        <v>4.67</v>
      </c>
      <c r="O20" s="2">
        <v>3.58</v>
      </c>
      <c r="P20" s="2">
        <v>11.2</v>
      </c>
      <c r="Q20" s="2">
        <v>11.9</v>
      </c>
      <c r="R20" s="2">
        <v>9.07</v>
      </c>
      <c r="S20" s="26">
        <v>8.61</v>
      </c>
      <c r="T20" s="25">
        <v>1.3</v>
      </c>
      <c r="U20" s="2">
        <v>1.41</v>
      </c>
      <c r="V20" s="2">
        <v>1.91</v>
      </c>
      <c r="W20" s="2">
        <v>1.92</v>
      </c>
      <c r="X20" s="2">
        <v>9.2799999999999994</v>
      </c>
      <c r="Y20" s="2">
        <v>9.31</v>
      </c>
      <c r="Z20" s="2">
        <v>7.06</v>
      </c>
      <c r="AA20" s="26">
        <v>6.39</v>
      </c>
      <c r="AB20" s="25">
        <v>19.5</v>
      </c>
      <c r="AC20" s="2">
        <v>9.9600000000000009</v>
      </c>
      <c r="AD20" s="2">
        <v>9.5299999999999994</v>
      </c>
      <c r="AE20" s="2">
        <v>4.8899999999999997</v>
      </c>
      <c r="AF20" s="2">
        <v>9</v>
      </c>
      <c r="AG20" s="2">
        <v>7.71</v>
      </c>
      <c r="AH20" s="2">
        <v>6.96</v>
      </c>
      <c r="AI20" s="26">
        <v>5.0999999999999996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3:68" x14ac:dyDescent="0.25">
      <c r="C21" s="157" t="s">
        <v>492</v>
      </c>
      <c r="D21" s="27">
        <v>25.1</v>
      </c>
      <c r="E21" s="28">
        <v>20.2</v>
      </c>
      <c r="F21" s="28">
        <v>17.600000000000001</v>
      </c>
      <c r="G21" s="28">
        <v>13.5</v>
      </c>
      <c r="H21" s="28">
        <v>3.36</v>
      </c>
      <c r="I21" s="28">
        <v>3.53</v>
      </c>
      <c r="J21" s="28">
        <v>3.41</v>
      </c>
      <c r="K21" s="29">
        <v>4.5199999999999996</v>
      </c>
      <c r="L21" s="27">
        <v>8.6300000000000008</v>
      </c>
      <c r="M21" s="28">
        <v>6.98</v>
      </c>
      <c r="N21" s="28">
        <v>8.0399999999999991</v>
      </c>
      <c r="O21" s="28">
        <v>5.84</v>
      </c>
      <c r="P21" s="28">
        <v>1.54</v>
      </c>
      <c r="Q21" s="28">
        <v>2.8</v>
      </c>
      <c r="R21" s="28">
        <v>1.73</v>
      </c>
      <c r="S21" s="29">
        <v>1.76</v>
      </c>
      <c r="T21" s="27">
        <v>4.96</v>
      </c>
      <c r="U21" s="28">
        <v>5.26</v>
      </c>
      <c r="V21" s="28">
        <v>5.05</v>
      </c>
      <c r="W21" s="28">
        <v>6.52</v>
      </c>
      <c r="X21" s="28">
        <v>3.14</v>
      </c>
      <c r="Y21" s="28">
        <v>4.03</v>
      </c>
      <c r="Z21" s="28">
        <v>2.94</v>
      </c>
      <c r="AA21" s="29">
        <v>2.1800000000000002</v>
      </c>
      <c r="AB21" s="27">
        <v>29.9</v>
      </c>
      <c r="AC21" s="28">
        <v>22.2</v>
      </c>
      <c r="AD21" s="28">
        <v>21.8</v>
      </c>
      <c r="AE21" s="28">
        <v>14.2</v>
      </c>
      <c r="AF21" s="28">
        <v>2.21</v>
      </c>
      <c r="AG21" s="28">
        <v>2.73</v>
      </c>
      <c r="AH21" s="28">
        <v>2.63</v>
      </c>
      <c r="AI21" s="29">
        <v>1.82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3:68" x14ac:dyDescent="0.25">
      <c r="C22" s="8"/>
    </row>
    <row r="23" spans="3:68" x14ac:dyDescent="0.25">
      <c r="C23" s="154" t="s">
        <v>496</v>
      </c>
      <c r="D23" s="83" t="s">
        <v>12</v>
      </c>
      <c r="E23" s="84"/>
      <c r="F23" s="84"/>
      <c r="G23" s="84"/>
      <c r="H23" s="84"/>
      <c r="I23" s="84"/>
      <c r="J23" s="84"/>
      <c r="K23" s="85"/>
      <c r="L23" s="105" t="s">
        <v>605</v>
      </c>
      <c r="M23" s="84"/>
      <c r="N23" s="84"/>
      <c r="O23" s="84"/>
      <c r="P23" s="84"/>
      <c r="Q23" s="84"/>
      <c r="R23" s="84"/>
      <c r="S23" s="85"/>
      <c r="T23" s="105" t="s">
        <v>620</v>
      </c>
      <c r="U23" s="84"/>
      <c r="V23" s="84"/>
      <c r="W23" s="84"/>
      <c r="X23" s="84"/>
      <c r="Y23" s="84"/>
      <c r="Z23" s="84"/>
      <c r="AA23" s="85"/>
      <c r="AB23" s="105" t="s">
        <v>621</v>
      </c>
      <c r="AC23" s="84"/>
      <c r="AD23" s="84"/>
      <c r="AE23" s="84"/>
      <c r="AF23" s="84"/>
      <c r="AG23" s="84"/>
      <c r="AH23" s="84"/>
      <c r="AI23" s="85"/>
    </row>
    <row r="24" spans="3:68" ht="27" customHeight="1" x14ac:dyDescent="0.25">
      <c r="C24" s="158" t="s">
        <v>593</v>
      </c>
      <c r="D24" s="22">
        <v>14.8</v>
      </c>
      <c r="E24" s="23">
        <v>15</v>
      </c>
      <c r="F24" s="23">
        <v>13.6</v>
      </c>
      <c r="G24" s="23">
        <v>20.5</v>
      </c>
      <c r="H24" s="23">
        <v>19.899999999999999</v>
      </c>
      <c r="I24" s="23">
        <v>25</v>
      </c>
      <c r="J24" s="23">
        <v>24.8</v>
      </c>
      <c r="K24" s="24">
        <v>26.5</v>
      </c>
      <c r="L24" s="22">
        <v>8.94</v>
      </c>
      <c r="M24" s="23">
        <v>10.7</v>
      </c>
      <c r="N24" s="23">
        <v>10.199999999999999</v>
      </c>
      <c r="O24" s="23">
        <v>10.8</v>
      </c>
      <c r="P24" s="23">
        <v>14</v>
      </c>
      <c r="Q24" s="23">
        <v>17.899999999999999</v>
      </c>
      <c r="R24" s="23">
        <v>13.3</v>
      </c>
      <c r="S24" s="24">
        <v>12.5</v>
      </c>
      <c r="T24" s="22">
        <v>24.2</v>
      </c>
      <c r="U24" s="23">
        <v>22.9</v>
      </c>
      <c r="V24" s="23">
        <v>16.8</v>
      </c>
      <c r="W24" s="23">
        <v>18.7</v>
      </c>
      <c r="X24" s="23">
        <v>20.2</v>
      </c>
      <c r="Y24" s="23">
        <v>22.2</v>
      </c>
      <c r="Z24" s="23">
        <v>20.7</v>
      </c>
      <c r="AA24" s="24">
        <v>18.100000000000001</v>
      </c>
      <c r="AB24" s="22">
        <v>5.78</v>
      </c>
      <c r="AC24" s="23">
        <v>15.1</v>
      </c>
      <c r="AD24" s="23">
        <v>18.100000000000001</v>
      </c>
      <c r="AE24" s="23">
        <v>17.7</v>
      </c>
      <c r="AF24" s="23">
        <v>17.7</v>
      </c>
      <c r="AG24" s="23">
        <v>18.3</v>
      </c>
      <c r="AH24" s="23">
        <v>20.100000000000001</v>
      </c>
      <c r="AI24" s="24">
        <v>18</v>
      </c>
    </row>
    <row r="25" spans="3:68" ht="17.25" x14ac:dyDescent="0.25">
      <c r="C25" s="159" t="s">
        <v>592</v>
      </c>
      <c r="D25" s="27">
        <v>15.2</v>
      </c>
      <c r="E25" s="28">
        <v>11.9</v>
      </c>
      <c r="F25" s="28">
        <v>19.600000000000001</v>
      </c>
      <c r="G25" s="28">
        <v>33.200000000000003</v>
      </c>
      <c r="H25" s="28">
        <v>8.0399999999999991</v>
      </c>
      <c r="I25" s="28">
        <v>12.1</v>
      </c>
      <c r="J25" s="28">
        <v>25.1</v>
      </c>
      <c r="K25" s="29">
        <v>21.9</v>
      </c>
      <c r="L25" s="27">
        <v>3.66</v>
      </c>
      <c r="M25" s="28">
        <v>4.4000000000000004</v>
      </c>
      <c r="N25" s="28">
        <v>3.65</v>
      </c>
      <c r="O25" s="28">
        <v>4.37</v>
      </c>
      <c r="P25" s="28">
        <v>2.27</v>
      </c>
      <c r="Q25" s="28">
        <v>3.68</v>
      </c>
      <c r="R25" s="28">
        <v>2.57</v>
      </c>
      <c r="S25" s="29">
        <v>3.02</v>
      </c>
      <c r="T25" s="27">
        <v>13.2</v>
      </c>
      <c r="U25" s="28">
        <v>11.9</v>
      </c>
      <c r="V25" s="28">
        <v>9.6300000000000008</v>
      </c>
      <c r="W25" s="28">
        <v>8.92</v>
      </c>
      <c r="X25" s="28">
        <v>6.84</v>
      </c>
      <c r="Y25" s="28">
        <v>13.2</v>
      </c>
      <c r="Z25" s="28">
        <v>10.199999999999999</v>
      </c>
      <c r="AA25" s="29">
        <v>7.48</v>
      </c>
      <c r="AB25" s="27">
        <v>2.23</v>
      </c>
      <c r="AC25" s="28">
        <v>4.5</v>
      </c>
      <c r="AD25" s="28">
        <v>6.78</v>
      </c>
      <c r="AE25" s="28">
        <v>5.95</v>
      </c>
      <c r="AF25" s="28">
        <v>8.11</v>
      </c>
      <c r="AG25" s="28">
        <v>9.41</v>
      </c>
      <c r="AH25" s="28">
        <v>10</v>
      </c>
      <c r="AI25" s="29">
        <v>7.4</v>
      </c>
    </row>
    <row r="26" spans="3:68" x14ac:dyDescent="0.25">
      <c r="C26" s="51"/>
    </row>
    <row r="27" spans="3:68" x14ac:dyDescent="0.25">
      <c r="C27" s="154" t="s">
        <v>594</v>
      </c>
      <c r="D27" s="83" t="s">
        <v>12</v>
      </c>
      <c r="E27" s="84"/>
      <c r="F27" s="84"/>
      <c r="G27" s="84"/>
      <c r="H27" s="84"/>
      <c r="I27" s="84"/>
      <c r="J27" s="84"/>
      <c r="K27" s="85"/>
      <c r="L27" s="105" t="s">
        <v>605</v>
      </c>
      <c r="M27" s="84"/>
      <c r="N27" s="84"/>
      <c r="O27" s="84"/>
      <c r="P27" s="84"/>
      <c r="Q27" s="84"/>
      <c r="R27" s="84"/>
      <c r="S27" s="85"/>
      <c r="T27" s="105" t="s">
        <v>620</v>
      </c>
      <c r="U27" s="84"/>
      <c r="V27" s="84"/>
      <c r="W27" s="84"/>
      <c r="X27" s="84"/>
      <c r="Y27" s="84"/>
      <c r="Z27" s="84"/>
      <c r="AA27" s="85"/>
      <c r="AB27" s="105" t="s">
        <v>621</v>
      </c>
      <c r="AC27" s="84"/>
      <c r="AD27" s="84"/>
      <c r="AE27" s="84"/>
      <c r="AF27" s="84"/>
      <c r="AG27" s="84"/>
      <c r="AH27" s="84"/>
      <c r="AI27" s="85"/>
    </row>
    <row r="28" spans="3:68" x14ac:dyDescent="0.25">
      <c r="C28" s="160" t="s">
        <v>490</v>
      </c>
      <c r="D28" s="72">
        <v>1.1000000000000001</v>
      </c>
      <c r="E28" s="17">
        <v>1.57</v>
      </c>
      <c r="F28" s="17">
        <v>1.1499999999999999</v>
      </c>
      <c r="G28" s="17">
        <v>2.09</v>
      </c>
      <c r="H28" s="17">
        <v>1.98</v>
      </c>
      <c r="I28" s="17">
        <v>1.25</v>
      </c>
      <c r="J28" s="17">
        <v>1.08</v>
      </c>
      <c r="K28" s="73">
        <v>1.73</v>
      </c>
      <c r="L28" s="72">
        <v>3.79</v>
      </c>
      <c r="M28" s="17">
        <v>1.86</v>
      </c>
      <c r="N28" s="17">
        <v>2.58</v>
      </c>
      <c r="O28" s="17">
        <v>3.53</v>
      </c>
      <c r="P28" s="17">
        <v>2.2999999999999998</v>
      </c>
      <c r="Q28" s="17">
        <v>1.61</v>
      </c>
      <c r="R28" s="17">
        <v>2.17</v>
      </c>
      <c r="S28" s="73">
        <v>2.0299999999999998</v>
      </c>
      <c r="T28" s="72">
        <v>0.28999999999999998</v>
      </c>
      <c r="U28" s="17">
        <v>0.66</v>
      </c>
      <c r="V28" s="17">
        <v>0.81</v>
      </c>
      <c r="W28" s="17">
        <v>1.26</v>
      </c>
      <c r="X28" s="17">
        <v>1.6</v>
      </c>
      <c r="Y28" s="17">
        <v>0.97</v>
      </c>
      <c r="Z28" s="17">
        <v>0.64</v>
      </c>
      <c r="AA28" s="73">
        <v>1.87</v>
      </c>
      <c r="AB28" s="17">
        <v>8.66</v>
      </c>
      <c r="AC28" s="17">
        <v>7.06</v>
      </c>
      <c r="AD28" s="17">
        <v>4.05</v>
      </c>
      <c r="AE28" s="17">
        <v>3.25</v>
      </c>
      <c r="AF28" s="17">
        <v>1.21</v>
      </c>
      <c r="AG28" s="17">
        <v>0.99</v>
      </c>
      <c r="AH28" s="17">
        <v>0.7</v>
      </c>
      <c r="AI28" s="73">
        <v>0.71</v>
      </c>
    </row>
    <row r="29" spans="3:68" x14ac:dyDescent="0.25">
      <c r="C29" s="160" t="s">
        <v>491</v>
      </c>
      <c r="D29" s="72">
        <v>3.15</v>
      </c>
      <c r="E29" s="17">
        <v>3.77</v>
      </c>
      <c r="F29" s="17">
        <v>2.86</v>
      </c>
      <c r="G29" s="17">
        <v>5.24</v>
      </c>
      <c r="H29" s="17">
        <v>7.76</v>
      </c>
      <c r="I29" s="17">
        <v>7.32</v>
      </c>
      <c r="J29" s="17">
        <v>8.0399999999999991</v>
      </c>
      <c r="K29" s="73">
        <v>7.94</v>
      </c>
      <c r="L29" s="72">
        <v>3.4</v>
      </c>
      <c r="M29" s="17">
        <v>2.34</v>
      </c>
      <c r="N29" s="17">
        <v>2.81</v>
      </c>
      <c r="O29" s="17">
        <v>5.38</v>
      </c>
      <c r="P29" s="17">
        <v>5.67</v>
      </c>
      <c r="Q29" s="17">
        <v>5.51</v>
      </c>
      <c r="R29" s="17">
        <v>5.39</v>
      </c>
      <c r="S29" s="73">
        <v>5.0999999999999996</v>
      </c>
      <c r="T29" s="72">
        <v>6.86</v>
      </c>
      <c r="U29" s="17">
        <v>8.19</v>
      </c>
      <c r="V29" s="17">
        <v>5.41</v>
      </c>
      <c r="W29" s="17">
        <v>4.1900000000000004</v>
      </c>
      <c r="X29" s="17">
        <v>5.4</v>
      </c>
      <c r="Y29" s="17">
        <v>6.15</v>
      </c>
      <c r="Z29" s="17">
        <v>5.63</v>
      </c>
      <c r="AA29" s="73">
        <v>5.32</v>
      </c>
      <c r="AB29" s="17">
        <v>25.2</v>
      </c>
      <c r="AC29" s="17">
        <v>17.2</v>
      </c>
      <c r="AD29" s="17">
        <v>15.3</v>
      </c>
      <c r="AE29" s="17">
        <v>9.49</v>
      </c>
      <c r="AF29" s="17">
        <v>5.82</v>
      </c>
      <c r="AG29" s="17">
        <v>5.62</v>
      </c>
      <c r="AH29" s="17">
        <v>5.05</v>
      </c>
      <c r="AI29" s="73">
        <v>4.0199999999999996</v>
      </c>
    </row>
    <row r="30" spans="3:68" x14ac:dyDescent="0.25">
      <c r="C30" s="161" t="s">
        <v>492</v>
      </c>
      <c r="D30" s="74">
        <v>9.6999999999999993</v>
      </c>
      <c r="E30" s="75">
        <v>7.07</v>
      </c>
      <c r="F30" s="75">
        <v>5.86</v>
      </c>
      <c r="G30" s="75">
        <v>6.17</v>
      </c>
      <c r="H30" s="75">
        <v>5.05</v>
      </c>
      <c r="I30" s="75">
        <v>5.24</v>
      </c>
      <c r="J30" s="75">
        <v>4.71</v>
      </c>
      <c r="K30" s="76">
        <v>5.62</v>
      </c>
      <c r="L30" s="74">
        <v>3.06</v>
      </c>
      <c r="M30" s="75">
        <v>2.76</v>
      </c>
      <c r="N30" s="75">
        <v>3.71</v>
      </c>
      <c r="O30" s="75">
        <v>2.97</v>
      </c>
      <c r="P30" s="75">
        <v>8.2200000000000006</v>
      </c>
      <c r="Q30" s="75">
        <v>9.1999999999999993</v>
      </c>
      <c r="R30" s="75">
        <v>5.52</v>
      </c>
      <c r="S30" s="76">
        <v>6.48</v>
      </c>
      <c r="T30" s="74">
        <v>9.81</v>
      </c>
      <c r="U30" s="75">
        <v>10.9</v>
      </c>
      <c r="V30" s="75">
        <v>5.89</v>
      </c>
      <c r="W30" s="75">
        <v>5.38</v>
      </c>
      <c r="X30" s="75">
        <v>8.01</v>
      </c>
      <c r="Y30" s="75">
        <v>9.11</v>
      </c>
      <c r="Z30" s="75">
        <v>8.68</v>
      </c>
      <c r="AA30" s="76">
        <v>6.74</v>
      </c>
      <c r="AB30" s="75">
        <v>23.6</v>
      </c>
      <c r="AC30" s="75">
        <v>17.5</v>
      </c>
      <c r="AD30" s="75">
        <v>17</v>
      </c>
      <c r="AE30" s="75">
        <v>11.1</v>
      </c>
      <c r="AF30" s="75">
        <v>7.05</v>
      </c>
      <c r="AG30" s="75">
        <v>7.55</v>
      </c>
      <c r="AH30" s="75">
        <v>7.4</v>
      </c>
      <c r="AI30" s="76">
        <v>7.24</v>
      </c>
    </row>
  </sheetData>
  <mergeCells count="26">
    <mergeCell ref="D27:K27"/>
    <mergeCell ref="L27:S27"/>
    <mergeCell ref="T27:AA27"/>
    <mergeCell ref="AB27:AI27"/>
    <mergeCell ref="D3:K3"/>
    <mergeCell ref="L3:S3"/>
    <mergeCell ref="T3:AA3"/>
    <mergeCell ref="AB3:AI3"/>
    <mergeCell ref="D8:K8"/>
    <mergeCell ref="L8:S8"/>
    <mergeCell ref="T8:AA8"/>
    <mergeCell ref="AB8:AI8"/>
    <mergeCell ref="D23:K23"/>
    <mergeCell ref="L23:S23"/>
    <mergeCell ref="T23:AA23"/>
    <mergeCell ref="AB23:AI23"/>
    <mergeCell ref="BH6:BO6"/>
    <mergeCell ref="D13:K13"/>
    <mergeCell ref="L13:S13"/>
    <mergeCell ref="T13:AA13"/>
    <mergeCell ref="AB13:AI13"/>
    <mergeCell ref="D18:K18"/>
    <mergeCell ref="L18:S18"/>
    <mergeCell ref="T18:AA18"/>
    <mergeCell ref="AB18:AI18"/>
    <mergeCell ref="AZ6:BG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DEF0-4E3F-4189-AE44-A307B7C867CE}">
  <dimension ref="A2:P10"/>
  <sheetViews>
    <sheetView workbookViewId="0">
      <selection activeCell="U25" sqref="U25"/>
    </sheetView>
  </sheetViews>
  <sheetFormatPr defaultRowHeight="15" x14ac:dyDescent="0.25"/>
  <cols>
    <col min="1" max="1" width="13.85546875" customWidth="1"/>
  </cols>
  <sheetData>
    <row r="2" spans="1:16" x14ac:dyDescent="0.25">
      <c r="A2" s="35"/>
      <c r="B2" s="83" t="s">
        <v>12</v>
      </c>
      <c r="C2" s="84"/>
      <c r="D2" s="84"/>
      <c r="E2" s="84"/>
      <c r="F2" s="85"/>
      <c r="G2" s="105" t="s">
        <v>605</v>
      </c>
      <c r="H2" s="84"/>
      <c r="I2" s="84"/>
      <c r="J2" s="84"/>
      <c r="K2" s="85"/>
      <c r="L2" s="105" t="s">
        <v>622</v>
      </c>
      <c r="M2" s="84"/>
      <c r="N2" s="84"/>
      <c r="O2" s="84"/>
      <c r="P2" s="85"/>
    </row>
    <row r="3" spans="1:16" x14ac:dyDescent="0.25">
      <c r="A3" s="33" t="s">
        <v>122</v>
      </c>
      <c r="B3" s="25">
        <v>1500</v>
      </c>
      <c r="C3" s="2">
        <v>3000</v>
      </c>
      <c r="D3" s="2">
        <v>1800</v>
      </c>
      <c r="E3" s="2">
        <v>75000</v>
      </c>
      <c r="F3" s="26">
        <v>37500</v>
      </c>
      <c r="G3" s="25">
        <v>180000</v>
      </c>
      <c r="H3" s="2">
        <v>600000</v>
      </c>
      <c r="I3" s="2">
        <v>84000</v>
      </c>
      <c r="J3" s="2">
        <v>57000</v>
      </c>
      <c r="K3" s="26">
        <v>24000</v>
      </c>
      <c r="L3" s="25">
        <v>6450</v>
      </c>
      <c r="M3" s="2">
        <v>7200</v>
      </c>
      <c r="N3" s="2">
        <v>5100</v>
      </c>
      <c r="O3" s="2">
        <v>1500</v>
      </c>
      <c r="P3" s="26">
        <v>9000</v>
      </c>
    </row>
    <row r="4" spans="1:16" x14ac:dyDescent="0.25">
      <c r="A4" s="33" t="s">
        <v>66</v>
      </c>
      <c r="B4" s="25">
        <v>50000</v>
      </c>
      <c r="C4" s="2">
        <v>100000</v>
      </c>
      <c r="D4" s="2">
        <v>45000</v>
      </c>
      <c r="E4" s="2">
        <v>35000</v>
      </c>
      <c r="F4" s="26">
        <v>105000</v>
      </c>
      <c r="G4" s="25">
        <v>10000000</v>
      </c>
      <c r="H4" s="2">
        <v>6500000</v>
      </c>
      <c r="I4" s="2">
        <v>8500000</v>
      </c>
      <c r="J4" s="2">
        <v>800000</v>
      </c>
      <c r="K4" s="26">
        <v>4500000</v>
      </c>
      <c r="L4" s="25">
        <v>160000</v>
      </c>
      <c r="M4" s="2">
        <v>290000</v>
      </c>
      <c r="N4" s="2">
        <v>45000</v>
      </c>
      <c r="O4" s="2">
        <v>3500</v>
      </c>
      <c r="P4" s="26">
        <v>4500</v>
      </c>
    </row>
    <row r="5" spans="1:16" x14ac:dyDescent="0.25">
      <c r="A5" s="34" t="s">
        <v>483</v>
      </c>
      <c r="B5" s="27">
        <v>1250000</v>
      </c>
      <c r="C5" s="28">
        <v>1600000</v>
      </c>
      <c r="D5" s="28">
        <v>2350000</v>
      </c>
      <c r="E5" s="28">
        <v>1200000</v>
      </c>
      <c r="F5" s="29"/>
      <c r="G5" s="27">
        <v>8000000</v>
      </c>
      <c r="H5" s="28">
        <v>7000000</v>
      </c>
      <c r="I5" s="28">
        <v>17500000</v>
      </c>
      <c r="J5" s="28">
        <v>12000000</v>
      </c>
      <c r="K5" s="29">
        <v>1350000</v>
      </c>
      <c r="L5" s="27">
        <v>7000000</v>
      </c>
      <c r="M5" s="28">
        <v>3500000</v>
      </c>
      <c r="N5" s="28">
        <v>700000</v>
      </c>
      <c r="O5" s="28"/>
      <c r="P5" s="29"/>
    </row>
    <row r="7" spans="1:16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2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</sheetData>
  <mergeCells count="3">
    <mergeCell ref="B2:F2"/>
    <mergeCell ref="G2:K2"/>
    <mergeCell ref="L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BDDD-B8F1-4BAC-B7DB-12567EA3859E}">
  <dimension ref="A1:S15"/>
  <sheetViews>
    <sheetView workbookViewId="0">
      <selection activeCell="K23" sqref="A1:XFD1048576"/>
    </sheetView>
  </sheetViews>
  <sheetFormatPr defaultRowHeight="14.25" x14ac:dyDescent="0.2"/>
  <cols>
    <col min="1" max="12" width="9.140625" style="9"/>
    <col min="13" max="13" width="9.42578125" style="9" bestFit="1" customWidth="1"/>
    <col min="14" max="16384" width="9.140625" style="9"/>
  </cols>
  <sheetData>
    <row r="1" spans="1:19" ht="15" x14ac:dyDescent="0.25">
      <c r="A1" s="7" t="s">
        <v>70</v>
      </c>
      <c r="B1" s="77" t="s">
        <v>21</v>
      </c>
      <c r="C1" s="77"/>
      <c r="D1" s="7"/>
      <c r="E1" s="77" t="s">
        <v>22</v>
      </c>
      <c r="F1" s="77"/>
      <c r="G1" s="7"/>
      <c r="H1" s="77" t="s">
        <v>31</v>
      </c>
      <c r="I1" s="77"/>
      <c r="K1" s="77" t="s">
        <v>26</v>
      </c>
      <c r="L1" s="77"/>
      <c r="M1" s="7"/>
      <c r="N1" s="77" t="s">
        <v>25</v>
      </c>
      <c r="O1" s="77"/>
      <c r="P1" s="7"/>
      <c r="Q1" s="77" t="s">
        <v>32</v>
      </c>
      <c r="R1" s="77"/>
    </row>
    <row r="2" spans="1:19" ht="15" x14ac:dyDescent="0.25">
      <c r="A2" s="7" t="s">
        <v>11</v>
      </c>
      <c r="B2" s="4" t="s">
        <v>37</v>
      </c>
      <c r="C2" s="4" t="s">
        <v>39</v>
      </c>
      <c r="D2" s="4"/>
      <c r="E2" s="4" t="s">
        <v>37</v>
      </c>
      <c r="F2" s="4" t="s">
        <v>39</v>
      </c>
      <c r="G2" s="4"/>
      <c r="H2" s="4" t="s">
        <v>37</v>
      </c>
      <c r="I2" s="4" t="s">
        <v>39</v>
      </c>
      <c r="K2" s="4" t="s">
        <v>37</v>
      </c>
      <c r="L2" s="4" t="s">
        <v>39</v>
      </c>
      <c r="M2" s="4"/>
      <c r="N2" s="4" t="s">
        <v>37</v>
      </c>
      <c r="O2" s="4" t="s">
        <v>39</v>
      </c>
      <c r="P2" s="4"/>
      <c r="Q2" s="4" t="s">
        <v>37</v>
      </c>
      <c r="R2" s="4" t="s">
        <v>39</v>
      </c>
    </row>
    <row r="3" spans="1:19" x14ac:dyDescent="0.2">
      <c r="B3" s="2">
        <v>18000</v>
      </c>
      <c r="C3" s="2">
        <v>7500</v>
      </c>
      <c r="D3" s="19"/>
      <c r="E3" s="2">
        <v>75000</v>
      </c>
      <c r="F3" s="2">
        <v>265000</v>
      </c>
      <c r="G3" s="19"/>
      <c r="H3" s="2">
        <v>500000</v>
      </c>
      <c r="I3" s="2">
        <v>1100000</v>
      </c>
      <c r="J3" s="19"/>
      <c r="K3" s="2">
        <v>37500</v>
      </c>
      <c r="L3" s="2">
        <v>1950</v>
      </c>
      <c r="M3" s="19"/>
      <c r="N3" s="2">
        <v>20000</v>
      </c>
      <c r="O3" s="2">
        <v>35000</v>
      </c>
      <c r="P3" s="19"/>
      <c r="Q3" s="2">
        <v>50000</v>
      </c>
      <c r="R3" s="2">
        <v>200000</v>
      </c>
      <c r="S3" s="19"/>
    </row>
    <row r="4" spans="1:19" x14ac:dyDescent="0.2">
      <c r="B4" s="2">
        <v>7500</v>
      </c>
      <c r="C4" s="2">
        <v>6750</v>
      </c>
      <c r="D4" s="19"/>
      <c r="E4" s="2">
        <v>70000</v>
      </c>
      <c r="F4" s="2">
        <v>235000</v>
      </c>
      <c r="G4" s="19"/>
      <c r="H4" s="2">
        <v>850000</v>
      </c>
      <c r="I4" s="2">
        <v>600000</v>
      </c>
      <c r="J4" s="19"/>
      <c r="K4" s="2">
        <v>21000</v>
      </c>
      <c r="L4" s="2">
        <v>1500</v>
      </c>
      <c r="M4" s="19"/>
      <c r="N4" s="2">
        <v>180000</v>
      </c>
      <c r="O4" s="2">
        <v>55000</v>
      </c>
      <c r="P4" s="19"/>
      <c r="Q4" s="2">
        <v>2250000</v>
      </c>
      <c r="R4" s="2">
        <v>600000</v>
      </c>
      <c r="S4" s="19"/>
    </row>
    <row r="5" spans="1:19" x14ac:dyDescent="0.2">
      <c r="B5" s="2">
        <v>3000</v>
      </c>
      <c r="C5" s="2">
        <v>2400</v>
      </c>
      <c r="D5" s="19"/>
      <c r="E5" s="2">
        <v>175000</v>
      </c>
      <c r="F5" s="2">
        <v>105000</v>
      </c>
      <c r="G5" s="19"/>
      <c r="H5" s="2">
        <v>400000</v>
      </c>
      <c r="I5" s="2">
        <v>1750000</v>
      </c>
      <c r="J5" s="19"/>
      <c r="K5" s="2">
        <v>13500</v>
      </c>
      <c r="L5" s="2">
        <v>1950</v>
      </c>
      <c r="M5" s="19"/>
      <c r="N5" s="2">
        <v>150000</v>
      </c>
      <c r="O5" s="2">
        <v>310000</v>
      </c>
      <c r="P5" s="19"/>
      <c r="Q5" s="2">
        <v>600000</v>
      </c>
      <c r="R5" s="2">
        <v>100000</v>
      </c>
      <c r="S5" s="19"/>
    </row>
    <row r="6" spans="1:19" x14ac:dyDescent="0.2">
      <c r="B6" s="2">
        <v>7500</v>
      </c>
      <c r="C6" s="2">
        <v>5100</v>
      </c>
      <c r="D6" s="19"/>
      <c r="E6" s="2">
        <v>115000</v>
      </c>
      <c r="F6" s="2">
        <v>170000</v>
      </c>
      <c r="G6" s="19"/>
      <c r="H6" s="2">
        <v>2450000</v>
      </c>
      <c r="I6" s="2">
        <v>750000</v>
      </c>
      <c r="J6" s="19"/>
      <c r="K6" s="2">
        <v>2400</v>
      </c>
      <c r="L6" s="2">
        <v>28500</v>
      </c>
      <c r="M6" s="19"/>
      <c r="N6" s="2">
        <v>50000</v>
      </c>
      <c r="O6" s="2">
        <v>60000</v>
      </c>
      <c r="P6" s="19"/>
      <c r="Q6" s="2">
        <v>1800000</v>
      </c>
      <c r="R6" s="2">
        <v>300000</v>
      </c>
      <c r="S6" s="19"/>
    </row>
    <row r="7" spans="1:19" x14ac:dyDescent="0.2">
      <c r="B7" s="2">
        <v>18000</v>
      </c>
      <c r="C7" s="2">
        <v>3750</v>
      </c>
      <c r="D7" s="19"/>
      <c r="E7" s="2">
        <v>55000</v>
      </c>
      <c r="F7" s="2">
        <v>20000</v>
      </c>
      <c r="G7" s="19"/>
      <c r="H7" s="2">
        <v>850000</v>
      </c>
      <c r="I7" s="2">
        <v>100000</v>
      </c>
      <c r="J7" s="19"/>
      <c r="K7" s="2">
        <v>2250</v>
      </c>
      <c r="L7" s="2">
        <v>7650</v>
      </c>
      <c r="M7" s="19"/>
      <c r="N7" s="2">
        <v>60000</v>
      </c>
      <c r="O7" s="2">
        <v>175000</v>
      </c>
      <c r="P7" s="19"/>
      <c r="Q7" s="2">
        <v>850000</v>
      </c>
      <c r="R7" s="2">
        <v>2500000</v>
      </c>
      <c r="S7" s="19"/>
    </row>
    <row r="8" spans="1:19" x14ac:dyDescent="0.2">
      <c r="B8" s="2">
        <v>25500</v>
      </c>
      <c r="C8" s="2">
        <v>10500</v>
      </c>
      <c r="D8" s="19"/>
      <c r="E8" s="2">
        <v>130000</v>
      </c>
      <c r="F8" s="2">
        <v>30000</v>
      </c>
      <c r="G8" s="19"/>
      <c r="H8" s="2">
        <v>1250000</v>
      </c>
      <c r="I8" s="2">
        <v>1500000</v>
      </c>
      <c r="J8" s="19"/>
      <c r="K8" s="2">
        <v>2850</v>
      </c>
      <c r="L8" s="2">
        <v>6750</v>
      </c>
      <c r="M8" s="19"/>
      <c r="N8" s="2">
        <v>55000</v>
      </c>
      <c r="O8" s="2">
        <v>125000</v>
      </c>
      <c r="P8" s="19"/>
      <c r="Q8" s="2">
        <v>600000</v>
      </c>
      <c r="R8" s="2">
        <v>2100000</v>
      </c>
      <c r="S8" s="19"/>
    </row>
    <row r="9" spans="1:19" x14ac:dyDescent="0.2">
      <c r="B9" s="2">
        <v>750</v>
      </c>
      <c r="C9" s="2">
        <v>5550</v>
      </c>
      <c r="D9" s="19"/>
      <c r="E9" s="2">
        <v>6500</v>
      </c>
      <c r="F9" s="2">
        <v>36000</v>
      </c>
      <c r="G9" s="19"/>
      <c r="H9" s="2">
        <v>650000</v>
      </c>
      <c r="I9" s="2">
        <v>2250000</v>
      </c>
      <c r="J9" s="19"/>
      <c r="K9" s="2">
        <v>1500</v>
      </c>
      <c r="L9" s="2">
        <v>900</v>
      </c>
      <c r="M9" s="19"/>
      <c r="N9" s="2">
        <v>350000</v>
      </c>
      <c r="O9" s="2">
        <v>140000</v>
      </c>
      <c r="P9" s="19"/>
      <c r="Q9" s="2">
        <v>125000</v>
      </c>
      <c r="R9" s="2">
        <v>4000000</v>
      </c>
      <c r="S9" s="19"/>
    </row>
    <row r="10" spans="1:19" x14ac:dyDescent="0.2">
      <c r="B10" s="2">
        <v>2100</v>
      </c>
      <c r="C10" s="2">
        <v>2700</v>
      </c>
      <c r="D10" s="19"/>
      <c r="E10" s="2">
        <v>7000</v>
      </c>
      <c r="F10" s="2">
        <v>1350000</v>
      </c>
      <c r="G10" s="19"/>
      <c r="H10" s="2">
        <v>200000</v>
      </c>
      <c r="I10" s="2">
        <v>100000</v>
      </c>
      <c r="J10" s="19"/>
      <c r="K10" s="2">
        <v>1200</v>
      </c>
      <c r="L10" s="2">
        <v>1200</v>
      </c>
      <c r="M10" s="19"/>
      <c r="N10" s="2">
        <v>50000</v>
      </c>
      <c r="O10" s="2">
        <v>185000</v>
      </c>
      <c r="P10" s="19"/>
      <c r="Q10" s="2">
        <v>200000</v>
      </c>
      <c r="R10" s="2">
        <v>1100000</v>
      </c>
      <c r="S10" s="19"/>
    </row>
    <row r="11" spans="1:19" x14ac:dyDescent="0.2">
      <c r="B11" s="2">
        <v>600</v>
      </c>
      <c r="C11" s="2">
        <v>9000</v>
      </c>
      <c r="D11" s="19"/>
      <c r="E11" s="2">
        <v>4500</v>
      </c>
      <c r="F11" s="2">
        <v>200000</v>
      </c>
      <c r="G11" s="19"/>
      <c r="H11" s="2">
        <v>500000</v>
      </c>
      <c r="I11" s="2">
        <v>3250000</v>
      </c>
      <c r="J11" s="19"/>
      <c r="K11" s="2">
        <v>2250</v>
      </c>
      <c r="L11" s="2">
        <v>450</v>
      </c>
      <c r="M11" s="19"/>
      <c r="N11" s="2">
        <v>200000</v>
      </c>
      <c r="O11" s="2">
        <v>25000</v>
      </c>
      <c r="P11" s="19"/>
      <c r="Q11" s="2">
        <v>430000</v>
      </c>
      <c r="R11" s="2">
        <v>1950000</v>
      </c>
      <c r="S11" s="19"/>
    </row>
    <row r="12" spans="1:19" x14ac:dyDescent="0.2">
      <c r="B12" s="2">
        <v>1800</v>
      </c>
      <c r="C12" s="2">
        <v>24000</v>
      </c>
      <c r="D12" s="19"/>
      <c r="E12" s="2">
        <v>33000</v>
      </c>
      <c r="F12" s="2">
        <v>950000</v>
      </c>
      <c r="G12" s="19"/>
      <c r="H12" s="2">
        <v>2900000</v>
      </c>
      <c r="I12" s="2"/>
      <c r="J12" s="19"/>
      <c r="K12" s="2">
        <v>18000</v>
      </c>
      <c r="L12" s="2">
        <v>300</v>
      </c>
      <c r="M12" s="19"/>
      <c r="N12" s="2">
        <v>100000</v>
      </c>
      <c r="O12" s="2">
        <v>70000</v>
      </c>
      <c r="P12" s="19"/>
      <c r="Q12" s="2">
        <v>190000</v>
      </c>
      <c r="R12" s="2"/>
      <c r="S12" s="19"/>
    </row>
    <row r="13" spans="1:19" x14ac:dyDescent="0.2">
      <c r="B13" s="2">
        <v>600</v>
      </c>
      <c r="C13" s="2"/>
      <c r="D13" s="19"/>
      <c r="E13" s="2">
        <v>45000</v>
      </c>
      <c r="F13" s="2"/>
      <c r="G13" s="19"/>
      <c r="H13" s="2">
        <v>400000</v>
      </c>
      <c r="I13" s="2"/>
      <c r="J13" s="19"/>
      <c r="K13" s="2">
        <v>12000</v>
      </c>
      <c r="L13" s="2">
        <v>900</v>
      </c>
      <c r="M13" s="19"/>
      <c r="N13" s="2">
        <v>15000</v>
      </c>
      <c r="O13" s="2">
        <v>75000</v>
      </c>
      <c r="P13" s="19"/>
      <c r="Q13" s="2"/>
      <c r="R13" s="2"/>
    </row>
    <row r="14" spans="1:19" x14ac:dyDescent="0.2">
      <c r="B14" s="2">
        <v>2250</v>
      </c>
      <c r="C14" s="2"/>
      <c r="D14" s="19"/>
      <c r="E14" s="2">
        <v>50000</v>
      </c>
      <c r="F14" s="2"/>
      <c r="G14" s="19"/>
      <c r="H14" s="2"/>
      <c r="I14" s="2"/>
      <c r="J14" s="19"/>
      <c r="K14" s="2">
        <v>6450</v>
      </c>
      <c r="L14" s="2">
        <v>1200</v>
      </c>
      <c r="M14" s="19"/>
      <c r="N14" s="2">
        <v>10000</v>
      </c>
      <c r="O14" s="2">
        <v>20000</v>
      </c>
      <c r="P14" s="19"/>
      <c r="Q14" s="2"/>
      <c r="R14" s="2"/>
    </row>
    <row r="15" spans="1:19" x14ac:dyDescent="0.2">
      <c r="D15" s="19"/>
      <c r="J15" s="19"/>
      <c r="K15" s="2"/>
      <c r="L15" s="2"/>
      <c r="M15" s="2"/>
      <c r="N15" s="2"/>
      <c r="O15" s="2"/>
      <c r="P15" s="2"/>
      <c r="Q15" s="2"/>
      <c r="R15" s="2"/>
    </row>
  </sheetData>
  <mergeCells count="6">
    <mergeCell ref="Q1:R1"/>
    <mergeCell ref="B1:C1"/>
    <mergeCell ref="E1:F1"/>
    <mergeCell ref="H1:I1"/>
    <mergeCell ref="K1:L1"/>
    <mergeCell ref="N1:O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EF89-60AF-4E96-8CF3-35BC324504C0}">
  <dimension ref="B2:L29"/>
  <sheetViews>
    <sheetView topLeftCell="A2" workbookViewId="0">
      <selection activeCell="R23" sqref="R23"/>
    </sheetView>
  </sheetViews>
  <sheetFormatPr defaultRowHeight="12.75" x14ac:dyDescent="0.2"/>
  <cols>
    <col min="1" max="1" width="9.140625" style="100"/>
    <col min="2" max="2" width="11.42578125" style="100" customWidth="1"/>
    <col min="3" max="3" width="10.7109375" style="100" customWidth="1"/>
    <col min="4" max="4" width="15" style="100" customWidth="1"/>
    <col min="5" max="16384" width="9.140625" style="100"/>
  </cols>
  <sheetData>
    <row r="2" spans="2:12" s="100" customFormat="1" x14ac:dyDescent="0.2">
      <c r="B2" s="96" t="s">
        <v>122</v>
      </c>
      <c r="C2" s="96"/>
      <c r="D2" s="96"/>
      <c r="E2" s="129"/>
      <c r="F2" s="96" t="s">
        <v>66</v>
      </c>
      <c r="G2" s="96"/>
      <c r="H2" s="96"/>
      <c r="I2" s="129"/>
      <c r="J2" s="96" t="s">
        <v>67</v>
      </c>
      <c r="K2" s="96"/>
      <c r="L2" s="96"/>
    </row>
    <row r="3" spans="2:12" s="100" customFormat="1" ht="14.25" x14ac:dyDescent="0.2">
      <c r="B3" s="4" t="s">
        <v>12</v>
      </c>
      <c r="C3" s="104" t="s">
        <v>619</v>
      </c>
      <c r="D3" s="104" t="s">
        <v>634</v>
      </c>
      <c r="F3" s="4" t="s">
        <v>12</v>
      </c>
      <c r="G3" s="104" t="s">
        <v>619</v>
      </c>
      <c r="H3" s="104" t="s">
        <v>634</v>
      </c>
      <c r="J3" s="4" t="s">
        <v>12</v>
      </c>
      <c r="K3" s="104" t="s">
        <v>619</v>
      </c>
      <c r="L3" s="104" t="s">
        <v>634</v>
      </c>
    </row>
    <row r="4" spans="2:12" s="100" customFormat="1" x14ac:dyDescent="0.2">
      <c r="B4" s="100">
        <v>5100</v>
      </c>
      <c r="C4" s="100">
        <v>1380000</v>
      </c>
      <c r="D4" s="100">
        <v>61500</v>
      </c>
      <c r="F4" s="100">
        <v>950000</v>
      </c>
      <c r="G4" s="100">
        <v>4500000</v>
      </c>
      <c r="H4" s="100">
        <v>700000</v>
      </c>
      <c r="J4" s="100">
        <v>31000</v>
      </c>
      <c r="K4" s="100">
        <v>6500000</v>
      </c>
      <c r="L4" s="100">
        <v>200000</v>
      </c>
    </row>
    <row r="5" spans="2:12" s="100" customFormat="1" x14ac:dyDescent="0.2">
      <c r="B5" s="100">
        <v>1800</v>
      </c>
      <c r="C5" s="100">
        <v>765000</v>
      </c>
      <c r="D5" s="100">
        <v>25500</v>
      </c>
      <c r="F5" s="100">
        <v>390000</v>
      </c>
      <c r="G5" s="100">
        <v>3450000</v>
      </c>
      <c r="H5" s="100">
        <v>3750000</v>
      </c>
      <c r="J5" s="100">
        <v>4000</v>
      </c>
      <c r="K5" s="100">
        <v>700000</v>
      </c>
      <c r="L5" s="100">
        <v>6350000</v>
      </c>
    </row>
    <row r="6" spans="2:12" s="100" customFormat="1" x14ac:dyDescent="0.2">
      <c r="B6" s="100">
        <v>150</v>
      </c>
      <c r="C6" s="100">
        <v>135000</v>
      </c>
      <c r="D6" s="100">
        <v>12750</v>
      </c>
      <c r="F6" s="100">
        <v>27500</v>
      </c>
      <c r="G6" s="100">
        <v>850000</v>
      </c>
      <c r="H6" s="100">
        <v>1400000</v>
      </c>
      <c r="J6" s="100">
        <v>450000</v>
      </c>
      <c r="K6" s="100">
        <v>2600000</v>
      </c>
      <c r="L6" s="100">
        <v>4450000</v>
      </c>
    </row>
    <row r="7" spans="2:12" s="100" customFormat="1" x14ac:dyDescent="0.2">
      <c r="B7" s="100">
        <v>124500</v>
      </c>
      <c r="C7" s="100">
        <v>25500</v>
      </c>
      <c r="D7" s="100">
        <v>7500</v>
      </c>
      <c r="F7" s="100">
        <v>6000</v>
      </c>
      <c r="G7" s="100">
        <v>4800000</v>
      </c>
      <c r="H7" s="100">
        <v>1050000</v>
      </c>
      <c r="J7" s="100">
        <v>200000</v>
      </c>
      <c r="K7" s="100">
        <v>2850000</v>
      </c>
      <c r="L7" s="100">
        <v>2400000</v>
      </c>
    </row>
    <row r="8" spans="2:12" s="100" customFormat="1" x14ac:dyDescent="0.2">
      <c r="B8" s="100">
        <v>43500</v>
      </c>
      <c r="C8" s="100">
        <v>510000</v>
      </c>
      <c r="D8" s="100">
        <v>2100</v>
      </c>
      <c r="F8" s="100">
        <v>140000</v>
      </c>
      <c r="G8" s="100">
        <v>3900000</v>
      </c>
      <c r="H8" s="100">
        <v>150000</v>
      </c>
      <c r="J8" s="100">
        <v>475000</v>
      </c>
      <c r="K8" s="100">
        <v>620000</v>
      </c>
      <c r="L8" s="100">
        <v>1850000</v>
      </c>
    </row>
    <row r="9" spans="2:12" s="100" customFormat="1" x14ac:dyDescent="0.2">
      <c r="B9" s="100">
        <v>150</v>
      </c>
      <c r="C9" s="100">
        <v>60000</v>
      </c>
      <c r="D9" s="100">
        <v>6450</v>
      </c>
      <c r="F9" s="100">
        <v>22000</v>
      </c>
      <c r="G9" s="100">
        <v>7100000</v>
      </c>
      <c r="H9" s="100">
        <v>950000</v>
      </c>
      <c r="J9" s="100">
        <v>30000</v>
      </c>
      <c r="K9" s="100">
        <v>225000</v>
      </c>
      <c r="L9" s="100">
        <v>900000</v>
      </c>
    </row>
    <row r="10" spans="2:12" s="100" customFormat="1" x14ac:dyDescent="0.2">
      <c r="B10" s="100">
        <v>315000</v>
      </c>
      <c r="C10" s="100">
        <v>37500</v>
      </c>
      <c r="D10" s="100">
        <v>76500</v>
      </c>
      <c r="F10" s="100">
        <v>19500</v>
      </c>
      <c r="G10" s="100">
        <v>1500000</v>
      </c>
      <c r="H10" s="100">
        <v>2950000</v>
      </c>
      <c r="J10" s="100">
        <v>490000</v>
      </c>
      <c r="K10" s="100">
        <v>1250000</v>
      </c>
      <c r="L10" s="100">
        <v>290000</v>
      </c>
    </row>
    <row r="11" spans="2:12" s="100" customFormat="1" x14ac:dyDescent="0.2">
      <c r="B11" s="100">
        <v>168000</v>
      </c>
      <c r="C11" s="100">
        <v>255000</v>
      </c>
      <c r="D11" s="100">
        <v>13500</v>
      </c>
      <c r="F11" s="100">
        <v>390000</v>
      </c>
      <c r="G11" s="100">
        <v>1800000</v>
      </c>
      <c r="H11" s="100">
        <v>850000</v>
      </c>
      <c r="J11" s="100">
        <v>24000</v>
      </c>
      <c r="K11" s="100">
        <v>3300000</v>
      </c>
      <c r="L11" s="100">
        <v>2800000</v>
      </c>
    </row>
    <row r="12" spans="2:12" s="100" customFormat="1" x14ac:dyDescent="0.2">
      <c r="B12" s="100">
        <v>97500</v>
      </c>
      <c r="C12" s="100">
        <v>1365000</v>
      </c>
      <c r="D12" s="100">
        <v>13500</v>
      </c>
      <c r="F12" s="100">
        <v>1050000</v>
      </c>
      <c r="G12" s="100">
        <v>6350000</v>
      </c>
      <c r="H12" s="100">
        <v>75000</v>
      </c>
      <c r="J12" s="100">
        <v>220000</v>
      </c>
      <c r="K12" s="100">
        <v>650000</v>
      </c>
      <c r="L12" s="100">
        <v>1250000</v>
      </c>
    </row>
    <row r="13" spans="2:12" s="100" customFormat="1" x14ac:dyDescent="0.2">
      <c r="B13" s="100">
        <v>61500</v>
      </c>
      <c r="C13" s="100">
        <v>990000</v>
      </c>
      <c r="D13" s="100">
        <v>3600</v>
      </c>
      <c r="F13" s="100">
        <v>175000</v>
      </c>
      <c r="G13" s="100">
        <v>1600000</v>
      </c>
      <c r="H13" s="100">
        <v>90000</v>
      </c>
      <c r="J13" s="100">
        <v>315000</v>
      </c>
      <c r="L13" s="100">
        <v>1550000</v>
      </c>
    </row>
    <row r="15" spans="2:12" s="100" customFormat="1" x14ac:dyDescent="0.2"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</row>
    <row r="16" spans="2:12" s="100" customFormat="1" x14ac:dyDescent="0.2"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2:12" s="100" customFormat="1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</row>
    <row r="18" spans="2:12" s="100" customFormat="1" x14ac:dyDescent="0.2"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2:12" s="100" customFormat="1" x14ac:dyDescent="0.2"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2:12" s="100" customFormat="1" x14ac:dyDescent="0.2"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2:12" s="100" customFormat="1" x14ac:dyDescent="0.2"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2:12" s="100" customFormat="1" x14ac:dyDescent="0.2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s="100" customFormat="1" x14ac:dyDescent="0.2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2:12" s="100" customFormat="1" x14ac:dyDescent="0.2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2" s="100" customFormat="1" x14ac:dyDescent="0.2">
      <c r="B25" s="125"/>
      <c r="C25" s="125"/>
      <c r="D25" s="125"/>
      <c r="F25" s="125"/>
      <c r="G25" s="125"/>
      <c r="H25" s="125"/>
      <c r="I25" s="125"/>
      <c r="J25" s="125"/>
      <c r="K25" s="125"/>
      <c r="L25" s="125"/>
    </row>
    <row r="26" spans="2:12" s="100" customFormat="1" x14ac:dyDescent="0.2">
      <c r="B26" s="125"/>
      <c r="C26" s="125"/>
      <c r="D26" s="125"/>
      <c r="F26" s="125"/>
      <c r="G26" s="125"/>
      <c r="H26" s="125"/>
      <c r="I26" s="125"/>
      <c r="J26" s="125"/>
      <c r="K26" s="125"/>
      <c r="L26" s="125"/>
    </row>
    <row r="27" spans="2:12" s="100" customFormat="1" x14ac:dyDescent="0.2">
      <c r="B27" s="125"/>
      <c r="C27" s="125"/>
      <c r="D27" s="125"/>
      <c r="F27" s="125"/>
      <c r="G27" s="125"/>
      <c r="H27" s="125"/>
      <c r="I27" s="125"/>
      <c r="J27" s="125"/>
      <c r="K27" s="125"/>
      <c r="L27" s="125"/>
    </row>
    <row r="28" spans="2:12" s="100" customFormat="1" x14ac:dyDescent="0.2">
      <c r="B28" s="125"/>
      <c r="C28" s="125"/>
      <c r="D28" s="125"/>
      <c r="F28" s="125"/>
      <c r="G28" s="125"/>
      <c r="H28" s="125"/>
      <c r="I28" s="125"/>
      <c r="J28" s="125"/>
      <c r="K28" s="125"/>
      <c r="L28" s="125"/>
    </row>
    <row r="29" spans="2:12" s="100" customFormat="1" x14ac:dyDescent="0.2">
      <c r="B29" s="125"/>
      <c r="C29" s="125"/>
      <c r="D29" s="125"/>
      <c r="F29" s="125"/>
      <c r="G29" s="125"/>
      <c r="H29" s="125"/>
      <c r="I29" s="125"/>
      <c r="J29" s="125"/>
      <c r="K29" s="125"/>
      <c r="L29" s="125"/>
    </row>
  </sheetData>
  <mergeCells count="3">
    <mergeCell ref="B2:D2"/>
    <mergeCell ref="J2:L2"/>
    <mergeCell ref="F2:H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3F00-E518-42E0-957F-6EB91FCC1DE8}">
  <dimension ref="A1:G12"/>
  <sheetViews>
    <sheetView workbookViewId="0">
      <selection activeCell="C1" sqref="C1:E1"/>
    </sheetView>
  </sheetViews>
  <sheetFormatPr defaultRowHeight="15" x14ac:dyDescent="0.25"/>
  <cols>
    <col min="1" max="1" width="20.42578125" customWidth="1"/>
    <col min="5" max="5" width="23.5703125" customWidth="1"/>
  </cols>
  <sheetData>
    <row r="1" spans="1:7" x14ac:dyDescent="0.25">
      <c r="C1" s="81" t="s">
        <v>575</v>
      </c>
      <c r="D1" s="81"/>
      <c r="E1" s="81"/>
    </row>
    <row r="2" spans="1:7" x14ac:dyDescent="0.25">
      <c r="A2" s="3"/>
      <c r="B2" s="3" t="s">
        <v>497</v>
      </c>
      <c r="C2" s="3" t="s">
        <v>498</v>
      </c>
      <c r="D2" s="3" t="s">
        <v>499</v>
      </c>
      <c r="E2" s="3" t="s">
        <v>497</v>
      </c>
      <c r="F2" s="3" t="s">
        <v>498</v>
      </c>
      <c r="G2" s="3" t="s">
        <v>499</v>
      </c>
    </row>
    <row r="3" spans="1:7" x14ac:dyDescent="0.25">
      <c r="A3" s="14" t="s">
        <v>500</v>
      </c>
      <c r="B3" s="2">
        <v>0</v>
      </c>
      <c r="C3" s="2">
        <v>0</v>
      </c>
      <c r="D3" s="2">
        <v>-1.6921299999999999</v>
      </c>
      <c r="E3" s="2">
        <v>-2.2956699999999999</v>
      </c>
      <c r="F3" s="2">
        <v>-2.0882200000000002</v>
      </c>
      <c r="G3" s="2">
        <v>-2.1128</v>
      </c>
    </row>
    <row r="4" spans="1:7" x14ac:dyDescent="0.25">
      <c r="A4" s="14" t="s">
        <v>501</v>
      </c>
      <c r="B4" s="2">
        <v>0</v>
      </c>
      <c r="C4" s="2">
        <v>0</v>
      </c>
      <c r="D4" s="2">
        <v>0</v>
      </c>
      <c r="E4" s="2">
        <v>-2.1066400000000001</v>
      </c>
      <c r="F4" s="2">
        <v>-2.2583700000000002</v>
      </c>
      <c r="G4" s="2">
        <v>-2.0068100000000002</v>
      </c>
    </row>
    <row r="5" spans="1:7" x14ac:dyDescent="0.25">
      <c r="A5" s="14" t="s">
        <v>502</v>
      </c>
      <c r="B5" s="2">
        <v>0</v>
      </c>
      <c r="C5" s="2">
        <v>0</v>
      </c>
      <c r="D5" s="2">
        <v>0</v>
      </c>
      <c r="E5" s="2">
        <v>-1.87107</v>
      </c>
      <c r="F5" s="2">
        <v>-1.83324</v>
      </c>
      <c r="G5" s="2">
        <v>-1.9558899999999999</v>
      </c>
    </row>
    <row r="6" spans="1:7" x14ac:dyDescent="0.25">
      <c r="A6" s="14" t="s">
        <v>503</v>
      </c>
      <c r="B6" s="2">
        <v>0</v>
      </c>
      <c r="C6" s="2">
        <v>0</v>
      </c>
      <c r="D6" s="2">
        <v>0</v>
      </c>
      <c r="E6" s="2">
        <v>-1.85755</v>
      </c>
      <c r="F6" s="2">
        <v>-1.6652400000000001</v>
      </c>
      <c r="G6" s="2">
        <v>-1.5477099999999999</v>
      </c>
    </row>
    <row r="7" spans="1:7" x14ac:dyDescent="0.25">
      <c r="A7" s="14" t="s">
        <v>504</v>
      </c>
      <c r="B7" s="2">
        <v>0</v>
      </c>
      <c r="C7" s="2">
        <v>0</v>
      </c>
      <c r="D7" s="2">
        <v>0</v>
      </c>
      <c r="E7" s="2">
        <v>0</v>
      </c>
      <c r="F7" s="2">
        <v>-1.5755999999999999</v>
      </c>
      <c r="G7" s="2">
        <v>0</v>
      </c>
    </row>
    <row r="8" spans="1:7" x14ac:dyDescent="0.25">
      <c r="A8" s="14" t="s">
        <v>505</v>
      </c>
      <c r="B8" s="2">
        <v>0</v>
      </c>
      <c r="C8" s="2">
        <v>-2.35622</v>
      </c>
      <c r="D8" s="2">
        <v>0</v>
      </c>
      <c r="E8" s="2">
        <v>-2.1964899999999998</v>
      </c>
      <c r="F8" s="2">
        <v>-2.2419899999999999</v>
      </c>
      <c r="G8" s="2">
        <v>-2.2555200000000002</v>
      </c>
    </row>
    <row r="9" spans="1:7" x14ac:dyDescent="0.25">
      <c r="A9" s="14" t="s">
        <v>506</v>
      </c>
      <c r="B9" s="2">
        <v>0</v>
      </c>
      <c r="C9" s="2">
        <v>0</v>
      </c>
      <c r="D9" s="2">
        <v>0</v>
      </c>
      <c r="E9" s="2">
        <v>-2.2610700000000001</v>
      </c>
      <c r="F9" s="2">
        <v>-2.3245499999999999</v>
      </c>
      <c r="G9" s="2">
        <v>-2.27061</v>
      </c>
    </row>
    <row r="10" spans="1:7" x14ac:dyDescent="0.25">
      <c r="A10" s="14" t="s">
        <v>507</v>
      </c>
      <c r="B10" s="2">
        <v>0</v>
      </c>
      <c r="C10" s="2">
        <v>2.0299420000000001</v>
      </c>
      <c r="D10" s="2">
        <v>0</v>
      </c>
      <c r="E10" s="2">
        <v>-1.9191499999999999</v>
      </c>
      <c r="F10" s="2">
        <v>-2.2431899999999998</v>
      </c>
      <c r="G10" s="2">
        <v>-2.0863399999999999</v>
      </c>
    </row>
    <row r="11" spans="1:7" x14ac:dyDescent="0.25">
      <c r="A11" s="14" t="s">
        <v>508</v>
      </c>
      <c r="B11" s="2">
        <v>0</v>
      </c>
      <c r="C11" s="2">
        <v>0</v>
      </c>
      <c r="D11" s="2">
        <v>1.804956</v>
      </c>
      <c r="E11" s="2">
        <v>0</v>
      </c>
      <c r="F11" s="2">
        <v>-1.7058899999999999</v>
      </c>
      <c r="G11" s="2">
        <v>0</v>
      </c>
    </row>
    <row r="12" spans="1:7" x14ac:dyDescent="0.25">
      <c r="A12" s="14" t="s">
        <v>509</v>
      </c>
      <c r="B12" s="2">
        <v>0</v>
      </c>
      <c r="C12" s="2">
        <v>0</v>
      </c>
      <c r="D12" s="2">
        <v>0</v>
      </c>
      <c r="E12" s="2">
        <v>0</v>
      </c>
      <c r="F12" s="2">
        <v>-1.75709</v>
      </c>
      <c r="G12" s="2">
        <v>0</v>
      </c>
    </row>
  </sheetData>
  <mergeCells count="1">
    <mergeCell ref="C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AF62-6363-440A-9B31-2ECBF4A72B5D}">
  <dimension ref="A1:G12"/>
  <sheetViews>
    <sheetView topLeftCell="A10" workbookViewId="0">
      <selection activeCell="G19" sqref="G19"/>
    </sheetView>
  </sheetViews>
  <sheetFormatPr defaultRowHeight="15" x14ac:dyDescent="0.25"/>
  <cols>
    <col min="1" max="1" width="35.7109375" customWidth="1"/>
    <col min="2" max="2" width="9.42578125" customWidth="1"/>
    <col min="3" max="3" width="14.85546875" customWidth="1"/>
    <col min="4" max="4" width="13.7109375" customWidth="1"/>
    <col min="5" max="5" width="22.140625" customWidth="1"/>
  </cols>
  <sheetData>
    <row r="1" spans="1:7" x14ac:dyDescent="0.25">
      <c r="B1" s="1"/>
      <c r="C1" s="79" t="s">
        <v>575</v>
      </c>
      <c r="D1" s="79"/>
      <c r="E1" s="79"/>
      <c r="F1" s="1"/>
      <c r="G1" s="1"/>
    </row>
    <row r="2" spans="1:7" x14ac:dyDescent="0.25">
      <c r="A2" s="3"/>
      <c r="B2" s="4" t="s">
        <v>510</v>
      </c>
      <c r="C2" s="4" t="s">
        <v>511</v>
      </c>
      <c r="D2" s="4" t="s">
        <v>512</v>
      </c>
      <c r="E2" s="4" t="s">
        <v>510</v>
      </c>
      <c r="F2" s="4" t="s">
        <v>511</v>
      </c>
      <c r="G2" s="4" t="s">
        <v>512</v>
      </c>
    </row>
    <row r="3" spans="1:7" x14ac:dyDescent="0.25">
      <c r="A3" s="14" t="s">
        <v>500</v>
      </c>
      <c r="B3" s="2">
        <v>0</v>
      </c>
      <c r="C3" s="2">
        <v>0</v>
      </c>
      <c r="D3" s="2">
        <v>-2.4506899999999998</v>
      </c>
      <c r="E3" s="2">
        <v>0</v>
      </c>
      <c r="F3" s="2">
        <v>-1.9759800000000001</v>
      </c>
      <c r="G3" s="2">
        <v>-3.5353599999999998</v>
      </c>
    </row>
    <row r="4" spans="1:7" x14ac:dyDescent="0.25">
      <c r="A4" s="14" t="s">
        <v>513</v>
      </c>
      <c r="B4" s="2">
        <v>0</v>
      </c>
      <c r="C4" s="2">
        <v>0</v>
      </c>
      <c r="D4" s="2">
        <v>-2.5112800000000002</v>
      </c>
      <c r="E4" s="2">
        <v>0</v>
      </c>
      <c r="F4" s="2">
        <v>-1.92154</v>
      </c>
      <c r="G4" s="2">
        <v>-3.52183</v>
      </c>
    </row>
    <row r="5" spans="1:7" x14ac:dyDescent="0.25">
      <c r="A5" s="14" t="s">
        <v>501</v>
      </c>
      <c r="B5" s="2">
        <v>0</v>
      </c>
      <c r="C5" s="2">
        <v>0</v>
      </c>
      <c r="D5" s="2">
        <v>0</v>
      </c>
      <c r="E5" s="2">
        <v>0</v>
      </c>
      <c r="F5" s="2">
        <v>-1.84938</v>
      </c>
      <c r="G5" s="2">
        <v>-3.3322400000000001</v>
      </c>
    </row>
    <row r="6" spans="1:7" x14ac:dyDescent="0.25">
      <c r="A6" s="14" t="s">
        <v>514</v>
      </c>
      <c r="B6" s="2">
        <v>0</v>
      </c>
      <c r="C6" s="2">
        <v>0</v>
      </c>
      <c r="D6" s="2">
        <v>0</v>
      </c>
      <c r="E6" s="2">
        <v>0</v>
      </c>
      <c r="F6" s="2">
        <v>-1.9624200000000001</v>
      </c>
      <c r="G6" s="2">
        <v>-2.4979</v>
      </c>
    </row>
    <row r="7" spans="1:7" x14ac:dyDescent="0.25">
      <c r="A7" s="14" t="s">
        <v>515</v>
      </c>
      <c r="B7" s="2">
        <v>0</v>
      </c>
      <c r="C7" s="2">
        <v>0</v>
      </c>
      <c r="D7" s="2">
        <v>0</v>
      </c>
      <c r="E7" s="2">
        <v>0</v>
      </c>
      <c r="F7" s="2">
        <v>-1.93475</v>
      </c>
      <c r="G7" s="2">
        <v>-2.7938399999999999</v>
      </c>
    </row>
    <row r="8" spans="1:7" x14ac:dyDescent="0.25">
      <c r="A8" s="14" t="s">
        <v>516</v>
      </c>
      <c r="B8" s="2">
        <v>0</v>
      </c>
      <c r="C8" s="2">
        <v>0</v>
      </c>
      <c r="D8" s="2">
        <v>0</v>
      </c>
      <c r="E8" s="2">
        <v>0</v>
      </c>
      <c r="F8" s="2">
        <v>-1.89286</v>
      </c>
      <c r="G8" s="2">
        <v>-2.9352999999999998</v>
      </c>
    </row>
    <row r="9" spans="1:7" x14ac:dyDescent="0.25">
      <c r="A9" s="14" t="s">
        <v>517</v>
      </c>
      <c r="B9" s="2">
        <v>0</v>
      </c>
      <c r="C9" s="2">
        <v>0</v>
      </c>
      <c r="D9" s="2">
        <v>-2.0869499999999999</v>
      </c>
      <c r="E9" s="2">
        <v>0</v>
      </c>
      <c r="F9" s="2">
        <v>-1.8185899999999999</v>
      </c>
      <c r="G9" s="2">
        <v>-2.4343599999999999</v>
      </c>
    </row>
    <row r="10" spans="1:7" x14ac:dyDescent="0.25">
      <c r="A10" s="14" t="s">
        <v>518</v>
      </c>
      <c r="B10" s="2">
        <v>0</v>
      </c>
      <c r="C10" s="2">
        <v>0</v>
      </c>
      <c r="D10" s="2">
        <v>-2.3941400000000002</v>
      </c>
      <c r="E10" s="2">
        <v>0</v>
      </c>
      <c r="F10" s="2">
        <v>-1.86084</v>
      </c>
      <c r="G10" s="2">
        <v>-2.4292400000000001</v>
      </c>
    </row>
    <row r="11" spans="1:7" x14ac:dyDescent="0.25">
      <c r="A11" s="14" t="s">
        <v>519</v>
      </c>
      <c r="B11" s="2">
        <v>0</v>
      </c>
      <c r="C11" s="2">
        <v>0</v>
      </c>
      <c r="D11" s="2">
        <v>-2.2318799999999999</v>
      </c>
      <c r="E11" s="2">
        <v>0</v>
      </c>
      <c r="F11" s="2">
        <v>0</v>
      </c>
      <c r="G11" s="2">
        <v>-3.15951</v>
      </c>
    </row>
    <row r="12" spans="1:7" x14ac:dyDescent="0.25">
      <c r="A12" s="14" t="s">
        <v>520</v>
      </c>
      <c r="B12" s="2">
        <v>0</v>
      </c>
      <c r="C12" s="2">
        <v>0</v>
      </c>
      <c r="D12" s="2">
        <v>-2.1750099999999999</v>
      </c>
      <c r="E12" s="2">
        <v>0</v>
      </c>
      <c r="F12" s="2">
        <v>0</v>
      </c>
      <c r="G12" s="2">
        <v>-3.0942400000000001</v>
      </c>
    </row>
  </sheetData>
  <mergeCells count="1">
    <mergeCell ref="C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54E2-0A76-45D1-822C-14E2F7A6090F}">
  <dimension ref="B2:F254"/>
  <sheetViews>
    <sheetView topLeftCell="A64" zoomScale="81" zoomScaleNormal="81" workbookViewId="0">
      <selection activeCell="J32" sqref="J32"/>
    </sheetView>
  </sheetViews>
  <sheetFormatPr defaultRowHeight="14.25" x14ac:dyDescent="0.2"/>
  <cols>
    <col min="1" max="1" width="9.140625" style="9"/>
    <col min="2" max="2" width="54.140625" style="9" customWidth="1"/>
    <col min="3" max="3" width="23.140625" style="9" customWidth="1"/>
    <col min="4" max="4" width="18.85546875" style="9" customWidth="1"/>
    <col min="5" max="5" width="18.140625" style="9" customWidth="1"/>
    <col min="6" max="6" width="31.7109375" style="9" customWidth="1"/>
    <col min="7" max="16384" width="9.140625" style="9"/>
  </cols>
  <sheetData>
    <row r="2" spans="2:6" ht="15" x14ac:dyDescent="0.25">
      <c r="B2" s="13"/>
      <c r="C2" s="12" t="s">
        <v>392</v>
      </c>
      <c r="D2" s="12" t="s">
        <v>393</v>
      </c>
      <c r="E2" s="12" t="s">
        <v>394</v>
      </c>
      <c r="F2" s="12" t="s">
        <v>395</v>
      </c>
    </row>
    <row r="3" spans="2:6" x14ac:dyDescent="0.2">
      <c r="B3" s="116" t="s">
        <v>235</v>
      </c>
      <c r="C3" s="11">
        <v>1</v>
      </c>
      <c r="D3" s="11">
        <v>30</v>
      </c>
      <c r="E3" s="11">
        <v>0</v>
      </c>
      <c r="F3" s="11">
        <v>0</v>
      </c>
    </row>
    <row r="4" spans="2:6" x14ac:dyDescent="0.2">
      <c r="B4" s="116" t="s">
        <v>228</v>
      </c>
      <c r="C4" s="11">
        <v>1</v>
      </c>
      <c r="D4" s="11">
        <v>29</v>
      </c>
      <c r="E4" s="11">
        <v>0</v>
      </c>
      <c r="F4" s="11">
        <v>0</v>
      </c>
    </row>
    <row r="5" spans="2:6" x14ac:dyDescent="0.2">
      <c r="B5" s="116" t="s">
        <v>234</v>
      </c>
      <c r="C5" s="11">
        <v>1</v>
      </c>
      <c r="D5" s="11">
        <v>28</v>
      </c>
      <c r="E5" s="11">
        <v>0</v>
      </c>
      <c r="F5" s="11">
        <v>1.3493809999999999</v>
      </c>
    </row>
    <row r="6" spans="2:6" x14ac:dyDescent="0.2">
      <c r="B6" s="116" t="s">
        <v>397</v>
      </c>
      <c r="C6" s="11">
        <v>1</v>
      </c>
      <c r="D6" s="11">
        <v>27</v>
      </c>
      <c r="E6" s="11">
        <v>0</v>
      </c>
      <c r="F6" s="11">
        <v>2.048292</v>
      </c>
    </row>
    <row r="7" spans="2:6" x14ac:dyDescent="0.2">
      <c r="B7" s="116" t="s">
        <v>576</v>
      </c>
      <c r="C7" s="11">
        <v>1</v>
      </c>
      <c r="D7" s="11">
        <v>26</v>
      </c>
      <c r="E7" s="11">
        <v>0</v>
      </c>
      <c r="F7" s="11">
        <v>0</v>
      </c>
    </row>
    <row r="8" spans="2:6" x14ac:dyDescent="0.2">
      <c r="B8" s="116" t="s">
        <v>577</v>
      </c>
      <c r="C8" s="11">
        <v>1</v>
      </c>
      <c r="D8" s="11">
        <v>25</v>
      </c>
      <c r="E8" s="11">
        <v>0</v>
      </c>
      <c r="F8" s="11">
        <v>0.68269299999999999</v>
      </c>
    </row>
    <row r="9" spans="2:6" x14ac:dyDescent="0.2">
      <c r="B9" s="116" t="s">
        <v>411</v>
      </c>
      <c r="C9" s="11">
        <v>1</v>
      </c>
      <c r="D9" s="11">
        <v>24</v>
      </c>
      <c r="E9" s="11">
        <v>0</v>
      </c>
      <c r="F9" s="11">
        <v>1.2638100000000001</v>
      </c>
    </row>
    <row r="10" spans="2:6" x14ac:dyDescent="0.2">
      <c r="B10" s="116" t="s">
        <v>578</v>
      </c>
      <c r="C10" s="11">
        <v>1</v>
      </c>
      <c r="D10" s="11">
        <v>23</v>
      </c>
      <c r="E10" s="11">
        <v>0</v>
      </c>
      <c r="F10" s="11">
        <v>0</v>
      </c>
    </row>
    <row r="11" spans="2:6" x14ac:dyDescent="0.2">
      <c r="B11" s="116"/>
      <c r="C11" s="11">
        <v>1</v>
      </c>
      <c r="D11" s="11">
        <v>22</v>
      </c>
      <c r="E11" s="11">
        <v>0</v>
      </c>
      <c r="F11" s="11">
        <v>0</v>
      </c>
    </row>
    <row r="12" spans="2:6" x14ac:dyDescent="0.2">
      <c r="B12" s="116" t="s">
        <v>400</v>
      </c>
      <c r="C12" s="11">
        <v>1</v>
      </c>
      <c r="D12" s="11">
        <v>21</v>
      </c>
      <c r="E12" s="11">
        <v>-0.44700000000000001</v>
      </c>
      <c r="F12" s="11">
        <v>3.4348169999999998</v>
      </c>
    </row>
    <row r="13" spans="2:6" x14ac:dyDescent="0.2">
      <c r="B13" s="116" t="s">
        <v>408</v>
      </c>
      <c r="C13" s="11">
        <v>1</v>
      </c>
      <c r="D13" s="11">
        <v>20</v>
      </c>
      <c r="E13" s="11">
        <v>0</v>
      </c>
      <c r="F13" s="11">
        <v>1.8387359999999999</v>
      </c>
    </row>
    <row r="14" spans="2:6" x14ac:dyDescent="0.2">
      <c r="B14" s="116" t="s">
        <v>403</v>
      </c>
      <c r="C14" s="11">
        <v>1</v>
      </c>
      <c r="D14" s="11">
        <v>19</v>
      </c>
      <c r="E14" s="11">
        <v>0</v>
      </c>
      <c r="F14" s="11">
        <v>0.99368199999999995</v>
      </c>
    </row>
    <row r="15" spans="2:6" x14ac:dyDescent="0.2">
      <c r="B15" s="116" t="s">
        <v>405</v>
      </c>
      <c r="C15" s="11">
        <v>1</v>
      </c>
      <c r="D15" s="11">
        <v>18</v>
      </c>
      <c r="E15" s="11">
        <v>0</v>
      </c>
      <c r="F15" s="11">
        <v>1.1936850000000001</v>
      </c>
    </row>
    <row r="16" spans="2:6" x14ac:dyDescent="0.2">
      <c r="B16" s="116" t="s">
        <v>406</v>
      </c>
      <c r="C16" s="11">
        <v>1</v>
      </c>
      <c r="D16" s="11">
        <v>17</v>
      </c>
      <c r="E16" s="11">
        <v>0</v>
      </c>
      <c r="F16" s="11">
        <v>1.9587349999999999</v>
      </c>
    </row>
    <row r="17" spans="2:6" x14ac:dyDescent="0.2">
      <c r="B17" s="116" t="s">
        <v>407</v>
      </c>
      <c r="C17" s="11">
        <v>1</v>
      </c>
      <c r="D17" s="11">
        <v>16</v>
      </c>
      <c r="E17" s="11">
        <v>0</v>
      </c>
      <c r="F17" s="11">
        <v>0</v>
      </c>
    </row>
    <row r="18" spans="2:6" x14ac:dyDescent="0.2">
      <c r="B18" s="116" t="s">
        <v>401</v>
      </c>
      <c r="C18" s="11">
        <v>1</v>
      </c>
      <c r="D18" s="11">
        <v>15</v>
      </c>
      <c r="E18" s="11">
        <v>0</v>
      </c>
      <c r="F18" s="11">
        <v>1.1970620000000001</v>
      </c>
    </row>
    <row r="19" spans="2:6" x14ac:dyDescent="0.2">
      <c r="B19" s="116" t="s">
        <v>421</v>
      </c>
      <c r="C19" s="11">
        <v>1</v>
      </c>
      <c r="D19" s="11">
        <v>14</v>
      </c>
      <c r="E19" s="11">
        <v>-1</v>
      </c>
      <c r="F19" s="11">
        <v>2.3434979999999999</v>
      </c>
    </row>
    <row r="20" spans="2:6" x14ac:dyDescent="0.2">
      <c r="B20" s="116"/>
      <c r="C20" s="11">
        <v>1</v>
      </c>
      <c r="D20" s="11">
        <v>13</v>
      </c>
      <c r="E20" s="11">
        <v>0</v>
      </c>
      <c r="F20" s="11">
        <v>0</v>
      </c>
    </row>
    <row r="21" spans="2:6" x14ac:dyDescent="0.2">
      <c r="B21" s="116" t="s">
        <v>413</v>
      </c>
      <c r="C21" s="11">
        <v>1</v>
      </c>
      <c r="D21" s="11">
        <v>12</v>
      </c>
      <c r="E21" s="11">
        <v>0</v>
      </c>
      <c r="F21" s="11">
        <v>0</v>
      </c>
    </row>
    <row r="22" spans="2:6" x14ac:dyDescent="0.2">
      <c r="B22" s="116" t="s">
        <v>416</v>
      </c>
      <c r="C22" s="11">
        <v>1</v>
      </c>
      <c r="D22" s="11">
        <v>11</v>
      </c>
      <c r="E22" s="11">
        <v>0</v>
      </c>
      <c r="F22" s="11">
        <v>0</v>
      </c>
    </row>
    <row r="23" spans="2:6" x14ac:dyDescent="0.2">
      <c r="B23" s="116"/>
      <c r="C23" s="11">
        <v>1</v>
      </c>
      <c r="D23" s="11">
        <v>10</v>
      </c>
      <c r="E23" s="11">
        <v>0</v>
      </c>
      <c r="F23" s="11">
        <v>0</v>
      </c>
    </row>
    <row r="24" spans="2:6" x14ac:dyDescent="0.2">
      <c r="B24" s="116" t="s">
        <v>579</v>
      </c>
      <c r="C24" s="11">
        <v>1</v>
      </c>
      <c r="D24" s="11">
        <v>9</v>
      </c>
      <c r="E24" s="11">
        <v>0</v>
      </c>
      <c r="F24" s="11">
        <v>0</v>
      </c>
    </row>
    <row r="25" spans="2:6" x14ac:dyDescent="0.2">
      <c r="B25" s="116" t="s">
        <v>580</v>
      </c>
      <c r="C25" s="11">
        <v>1</v>
      </c>
      <c r="D25" s="11">
        <v>8</v>
      </c>
      <c r="E25" s="11">
        <v>0</v>
      </c>
      <c r="F25" s="11">
        <v>0</v>
      </c>
    </row>
    <row r="26" spans="2:6" x14ac:dyDescent="0.2">
      <c r="B26" s="116" t="s">
        <v>581</v>
      </c>
      <c r="C26" s="11">
        <v>1</v>
      </c>
      <c r="D26" s="11">
        <v>7</v>
      </c>
      <c r="E26" s="11">
        <v>0</v>
      </c>
      <c r="F26" s="11">
        <v>0</v>
      </c>
    </row>
    <row r="27" spans="2:6" x14ac:dyDescent="0.2">
      <c r="B27" s="116" t="s">
        <v>582</v>
      </c>
      <c r="C27" s="11">
        <v>1</v>
      </c>
      <c r="D27" s="11">
        <v>6</v>
      </c>
      <c r="E27" s="11">
        <v>0</v>
      </c>
      <c r="F27" s="11">
        <v>0</v>
      </c>
    </row>
    <row r="28" spans="2:6" x14ac:dyDescent="0.2">
      <c r="B28" s="116" t="s">
        <v>583</v>
      </c>
      <c r="C28" s="11">
        <v>1</v>
      </c>
      <c r="D28" s="11">
        <v>5</v>
      </c>
      <c r="E28" s="11">
        <v>0</v>
      </c>
      <c r="F28" s="11">
        <v>0</v>
      </c>
    </row>
    <row r="29" spans="2:6" x14ac:dyDescent="0.2">
      <c r="B29" s="116" t="s">
        <v>584</v>
      </c>
      <c r="C29" s="11">
        <v>1</v>
      </c>
      <c r="D29" s="11">
        <v>4</v>
      </c>
      <c r="E29" s="11">
        <v>0</v>
      </c>
      <c r="F29" s="11">
        <v>0.525563</v>
      </c>
    </row>
    <row r="30" spans="2:6" x14ac:dyDescent="0.2">
      <c r="B30" s="116" t="s">
        <v>585</v>
      </c>
      <c r="C30" s="11">
        <v>1</v>
      </c>
      <c r="D30" s="11">
        <v>3</v>
      </c>
      <c r="E30" s="11">
        <v>0</v>
      </c>
      <c r="F30" s="11">
        <v>0</v>
      </c>
    </row>
    <row r="31" spans="2:6" x14ac:dyDescent="0.2">
      <c r="B31" s="116" t="s">
        <v>586</v>
      </c>
      <c r="C31" s="11">
        <v>1</v>
      </c>
      <c r="D31" s="11">
        <v>2</v>
      </c>
      <c r="E31" s="11">
        <v>0</v>
      </c>
      <c r="F31" s="11">
        <v>0</v>
      </c>
    </row>
    <row r="32" spans="2:6" x14ac:dyDescent="0.2">
      <c r="B32" s="116" t="s">
        <v>587</v>
      </c>
      <c r="C32" s="11">
        <v>1</v>
      </c>
      <c r="D32" s="11">
        <v>1</v>
      </c>
      <c r="E32" s="11">
        <v>0</v>
      </c>
      <c r="F32" s="11">
        <v>0</v>
      </c>
    </row>
    <row r="33" spans="2:6" x14ac:dyDescent="0.2">
      <c r="B33" s="116" t="s">
        <v>235</v>
      </c>
      <c r="C33" s="11">
        <v>2</v>
      </c>
      <c r="D33" s="11">
        <v>30</v>
      </c>
      <c r="E33" s="11">
        <v>-2.887</v>
      </c>
      <c r="F33" s="11">
        <v>9.3492499999999996</v>
      </c>
    </row>
    <row r="34" spans="2:6" x14ac:dyDescent="0.2">
      <c r="B34" s="116" t="s">
        <v>228</v>
      </c>
      <c r="C34" s="11">
        <v>2</v>
      </c>
      <c r="D34" s="11">
        <v>29</v>
      </c>
      <c r="E34" s="11">
        <v>-2.6459999999999999</v>
      </c>
      <c r="F34" s="11">
        <v>5.6285730000000003</v>
      </c>
    </row>
    <row r="35" spans="2:6" x14ac:dyDescent="0.2">
      <c r="B35" s="116" t="s">
        <v>234</v>
      </c>
      <c r="C35" s="11">
        <v>2</v>
      </c>
      <c r="D35" s="11">
        <v>28</v>
      </c>
      <c r="E35" s="11">
        <v>-2.8279999999999998</v>
      </c>
      <c r="F35" s="11">
        <v>3.9545889999999999</v>
      </c>
    </row>
    <row r="36" spans="2:6" x14ac:dyDescent="0.2">
      <c r="B36" s="116" t="s">
        <v>397</v>
      </c>
      <c r="C36" s="11">
        <v>2</v>
      </c>
      <c r="D36" s="11">
        <v>27</v>
      </c>
      <c r="E36" s="11">
        <v>-2.4489999999999998</v>
      </c>
      <c r="F36" s="11">
        <v>1.8309569999999999</v>
      </c>
    </row>
    <row r="37" spans="2:6" x14ac:dyDescent="0.2">
      <c r="B37" s="116" t="s">
        <v>576</v>
      </c>
      <c r="C37" s="11">
        <v>2</v>
      </c>
      <c r="D37" s="11">
        <v>26</v>
      </c>
      <c r="E37" s="11">
        <v>0</v>
      </c>
      <c r="F37" s="11">
        <v>0.33151399999999998</v>
      </c>
    </row>
    <row r="38" spans="2:6" x14ac:dyDescent="0.2">
      <c r="B38" s="116" t="s">
        <v>577</v>
      </c>
      <c r="C38" s="11">
        <v>2</v>
      </c>
      <c r="D38" s="11">
        <v>25</v>
      </c>
      <c r="E38" s="11">
        <v>0</v>
      </c>
      <c r="F38" s="11">
        <v>2.3505569999999998</v>
      </c>
    </row>
    <row r="39" spans="2:6" x14ac:dyDescent="0.2">
      <c r="B39" s="116" t="s">
        <v>411</v>
      </c>
      <c r="C39" s="11">
        <v>2</v>
      </c>
      <c r="D39" s="11">
        <v>24</v>
      </c>
      <c r="E39" s="11">
        <v>2.4489999999999998</v>
      </c>
      <c r="F39" s="11">
        <v>2.0292279999999998</v>
      </c>
    </row>
    <row r="40" spans="2:6" x14ac:dyDescent="0.2">
      <c r="B40" s="116" t="s">
        <v>578</v>
      </c>
      <c r="C40" s="11">
        <v>2</v>
      </c>
      <c r="D40" s="11">
        <v>23</v>
      </c>
      <c r="E40" s="11">
        <v>0</v>
      </c>
      <c r="F40" s="11">
        <v>0.197132</v>
      </c>
    </row>
    <row r="41" spans="2:6" x14ac:dyDescent="0.2">
      <c r="B41" s="116"/>
      <c r="C41" s="11">
        <v>2</v>
      </c>
      <c r="D41" s="11">
        <v>22</v>
      </c>
      <c r="E41" s="11">
        <v>0</v>
      </c>
      <c r="F41" s="11">
        <v>0</v>
      </c>
    </row>
    <row r="42" spans="2:6" x14ac:dyDescent="0.2">
      <c r="B42" s="116" t="s">
        <v>400</v>
      </c>
      <c r="C42" s="11">
        <v>2</v>
      </c>
      <c r="D42" s="11">
        <v>21</v>
      </c>
      <c r="E42" s="11">
        <v>1</v>
      </c>
      <c r="F42" s="11">
        <v>8.4795350000000003</v>
      </c>
    </row>
    <row r="43" spans="2:6" x14ac:dyDescent="0.2">
      <c r="B43" s="116" t="s">
        <v>408</v>
      </c>
      <c r="C43" s="11">
        <v>2</v>
      </c>
      <c r="D43" s="11">
        <v>20</v>
      </c>
      <c r="E43" s="11">
        <v>-3.0510000000000002</v>
      </c>
      <c r="F43" s="11">
        <v>5.7889609999999996</v>
      </c>
    </row>
    <row r="44" spans="2:6" x14ac:dyDescent="0.2">
      <c r="B44" s="116" t="s">
        <v>403</v>
      </c>
      <c r="C44" s="11">
        <v>2</v>
      </c>
      <c r="D44" s="11">
        <v>19</v>
      </c>
      <c r="E44" s="11">
        <v>3.5449999999999999</v>
      </c>
      <c r="F44" s="11">
        <v>8.0833209999999998</v>
      </c>
    </row>
    <row r="45" spans="2:6" x14ac:dyDescent="0.2">
      <c r="B45" s="116" t="s">
        <v>405</v>
      </c>
      <c r="C45" s="11">
        <v>2</v>
      </c>
      <c r="D45" s="11">
        <v>18</v>
      </c>
      <c r="E45" s="11">
        <v>-1</v>
      </c>
      <c r="F45" s="11">
        <v>4.7292759999999996</v>
      </c>
    </row>
    <row r="46" spans="2:6" x14ac:dyDescent="0.2">
      <c r="B46" s="116" t="s">
        <v>406</v>
      </c>
      <c r="C46" s="11">
        <v>2</v>
      </c>
      <c r="D46" s="11">
        <v>17</v>
      </c>
      <c r="E46" s="11">
        <v>2.3090000000000002</v>
      </c>
      <c r="F46" s="11">
        <v>5.7889609999999996</v>
      </c>
    </row>
    <row r="47" spans="2:6" x14ac:dyDescent="0.2">
      <c r="B47" s="116" t="s">
        <v>407</v>
      </c>
      <c r="C47" s="11">
        <v>2</v>
      </c>
      <c r="D47" s="11">
        <v>16</v>
      </c>
      <c r="E47" s="11">
        <v>0</v>
      </c>
      <c r="F47" s="11">
        <v>0.79647699999999999</v>
      </c>
    </row>
    <row r="48" spans="2:6" x14ac:dyDescent="0.2">
      <c r="B48" s="116" t="s">
        <v>401</v>
      </c>
      <c r="C48" s="11">
        <v>2</v>
      </c>
      <c r="D48" s="11">
        <v>15</v>
      </c>
      <c r="E48" s="11">
        <v>2.8279999999999998</v>
      </c>
      <c r="F48" s="11">
        <v>3.261711</v>
      </c>
    </row>
    <row r="49" spans="2:6" x14ac:dyDescent="0.2">
      <c r="B49" s="116" t="s">
        <v>421</v>
      </c>
      <c r="C49" s="11">
        <v>2</v>
      </c>
      <c r="D49" s="11">
        <v>14</v>
      </c>
      <c r="E49" s="11">
        <v>-2.5299999999999998</v>
      </c>
      <c r="F49" s="11">
        <v>2.9115120000000001</v>
      </c>
    </row>
    <row r="50" spans="2:6" x14ac:dyDescent="0.2">
      <c r="B50" s="116"/>
      <c r="C50" s="11">
        <v>2</v>
      </c>
      <c r="D50" s="11">
        <v>13</v>
      </c>
      <c r="E50" s="11">
        <v>0</v>
      </c>
      <c r="F50" s="11">
        <v>0</v>
      </c>
    </row>
    <row r="51" spans="2:6" x14ac:dyDescent="0.2">
      <c r="B51" s="116" t="s">
        <v>413</v>
      </c>
      <c r="C51" s="11">
        <v>2</v>
      </c>
      <c r="D51" s="11">
        <v>12</v>
      </c>
      <c r="E51" s="11">
        <v>0</v>
      </c>
      <c r="F51" s="11">
        <v>0</v>
      </c>
    </row>
    <row r="52" spans="2:6" x14ac:dyDescent="0.2">
      <c r="B52" s="116" t="s">
        <v>416</v>
      </c>
      <c r="C52" s="11">
        <v>2</v>
      </c>
      <c r="D52" s="11">
        <v>11</v>
      </c>
      <c r="E52" s="11">
        <v>0</v>
      </c>
      <c r="F52" s="11">
        <v>0</v>
      </c>
    </row>
    <row r="53" spans="2:6" x14ac:dyDescent="0.2">
      <c r="B53" s="116"/>
      <c r="C53" s="11">
        <v>2</v>
      </c>
      <c r="D53" s="11">
        <v>10</v>
      </c>
      <c r="E53" s="11">
        <v>0</v>
      </c>
      <c r="F53" s="11">
        <v>0</v>
      </c>
    </row>
    <row r="54" spans="2:6" x14ac:dyDescent="0.2">
      <c r="B54" s="116" t="s">
        <v>579</v>
      </c>
      <c r="C54" s="11">
        <v>2</v>
      </c>
      <c r="D54" s="11">
        <v>9</v>
      </c>
      <c r="E54" s="11">
        <v>0</v>
      </c>
      <c r="F54" s="11">
        <v>0</v>
      </c>
    </row>
    <row r="55" spans="2:6" x14ac:dyDescent="0.2">
      <c r="B55" s="116" t="s">
        <v>580</v>
      </c>
      <c r="C55" s="11">
        <v>2</v>
      </c>
      <c r="D55" s="11">
        <v>8</v>
      </c>
      <c r="E55" s="11">
        <v>0</v>
      </c>
      <c r="F55" s="11">
        <v>0</v>
      </c>
    </row>
    <row r="56" spans="2:6" x14ac:dyDescent="0.2">
      <c r="B56" s="116" t="s">
        <v>581</v>
      </c>
      <c r="C56" s="11">
        <v>2</v>
      </c>
      <c r="D56" s="11">
        <v>7</v>
      </c>
      <c r="E56" s="11">
        <v>0</v>
      </c>
      <c r="F56" s="11">
        <v>0</v>
      </c>
    </row>
    <row r="57" spans="2:6" x14ac:dyDescent="0.2">
      <c r="B57" s="116" t="s">
        <v>582</v>
      </c>
      <c r="C57" s="11">
        <v>2</v>
      </c>
      <c r="D57" s="11">
        <v>6</v>
      </c>
      <c r="E57" s="11">
        <v>0</v>
      </c>
      <c r="F57" s="11">
        <v>0.15674299999999999</v>
      </c>
    </row>
    <row r="58" spans="2:6" x14ac:dyDescent="0.2">
      <c r="B58" s="116" t="s">
        <v>583</v>
      </c>
      <c r="C58" s="11">
        <v>2</v>
      </c>
      <c r="D58" s="11">
        <v>5</v>
      </c>
      <c r="E58" s="11">
        <v>0</v>
      </c>
      <c r="F58" s="11">
        <v>0</v>
      </c>
    </row>
    <row r="59" spans="2:6" x14ac:dyDescent="0.2">
      <c r="B59" s="116" t="s">
        <v>584</v>
      </c>
      <c r="C59" s="11">
        <v>2</v>
      </c>
      <c r="D59" s="11">
        <v>4</v>
      </c>
      <c r="E59" s="11">
        <v>3</v>
      </c>
      <c r="F59" s="11">
        <v>1.802505</v>
      </c>
    </row>
    <row r="60" spans="2:6" x14ac:dyDescent="0.2">
      <c r="B60" s="116" t="s">
        <v>585</v>
      </c>
      <c r="C60" s="11">
        <v>2</v>
      </c>
      <c r="D60" s="11">
        <v>3</v>
      </c>
      <c r="E60" s="11">
        <v>0</v>
      </c>
      <c r="F60" s="11">
        <v>0.25707600000000003</v>
      </c>
    </row>
    <row r="61" spans="2:6" x14ac:dyDescent="0.2">
      <c r="B61" s="116" t="s">
        <v>586</v>
      </c>
      <c r="C61" s="11">
        <v>2</v>
      </c>
      <c r="D61" s="11">
        <v>2</v>
      </c>
      <c r="E61" s="11">
        <v>0.44700000000000001</v>
      </c>
      <c r="F61" s="11">
        <v>0.59064000000000005</v>
      </c>
    </row>
    <row r="62" spans="2:6" x14ac:dyDescent="0.2">
      <c r="B62" s="116" t="s">
        <v>587</v>
      </c>
      <c r="C62" s="11">
        <v>2</v>
      </c>
      <c r="D62" s="11">
        <v>1</v>
      </c>
      <c r="E62" s="11">
        <v>0</v>
      </c>
      <c r="F62" s="11">
        <v>0.40971299999999999</v>
      </c>
    </row>
    <row r="63" spans="2:6" x14ac:dyDescent="0.2">
      <c r="B63" s="116" t="s">
        <v>235</v>
      </c>
      <c r="C63" s="11">
        <v>3</v>
      </c>
      <c r="D63" s="11">
        <v>30</v>
      </c>
      <c r="E63" s="11">
        <v>0</v>
      </c>
      <c r="F63" s="11">
        <v>0</v>
      </c>
    </row>
    <row r="64" spans="2:6" x14ac:dyDescent="0.2">
      <c r="B64" s="116" t="s">
        <v>228</v>
      </c>
      <c r="C64" s="11">
        <v>3</v>
      </c>
      <c r="D64" s="11">
        <v>29</v>
      </c>
      <c r="E64" s="11">
        <v>0</v>
      </c>
      <c r="F64" s="11">
        <v>0</v>
      </c>
    </row>
    <row r="65" spans="2:6" x14ac:dyDescent="0.2">
      <c r="B65" s="116" t="s">
        <v>234</v>
      </c>
      <c r="C65" s="11">
        <v>3</v>
      </c>
      <c r="D65" s="11">
        <v>28</v>
      </c>
      <c r="E65" s="11">
        <v>0</v>
      </c>
      <c r="F65" s="11">
        <v>0</v>
      </c>
    </row>
    <row r="66" spans="2:6" x14ac:dyDescent="0.2">
      <c r="B66" s="116" t="s">
        <v>397</v>
      </c>
      <c r="C66" s="11">
        <v>3</v>
      </c>
      <c r="D66" s="11">
        <v>27</v>
      </c>
      <c r="E66" s="11">
        <v>0</v>
      </c>
      <c r="F66" s="11">
        <v>0</v>
      </c>
    </row>
    <row r="67" spans="2:6" x14ac:dyDescent="0.2">
      <c r="B67" s="116" t="s">
        <v>576</v>
      </c>
      <c r="C67" s="11">
        <v>3</v>
      </c>
      <c r="D67" s="11">
        <v>26</v>
      </c>
      <c r="E67" s="11">
        <v>0</v>
      </c>
      <c r="F67" s="11">
        <v>0</v>
      </c>
    </row>
    <row r="68" spans="2:6" x14ac:dyDescent="0.2">
      <c r="B68" s="116" t="s">
        <v>577</v>
      </c>
      <c r="C68" s="11">
        <v>3</v>
      </c>
      <c r="D68" s="11">
        <v>25</v>
      </c>
      <c r="E68" s="11">
        <v>0</v>
      </c>
      <c r="F68" s="11">
        <v>1.700688</v>
      </c>
    </row>
    <row r="69" spans="2:6" x14ac:dyDescent="0.2">
      <c r="B69" s="116" t="s">
        <v>411</v>
      </c>
      <c r="C69" s="11">
        <v>3</v>
      </c>
      <c r="D69" s="11">
        <v>24</v>
      </c>
      <c r="E69" s="11">
        <v>0</v>
      </c>
      <c r="F69" s="11">
        <v>0</v>
      </c>
    </row>
    <row r="70" spans="2:6" x14ac:dyDescent="0.2">
      <c r="B70" s="116" t="s">
        <v>578</v>
      </c>
      <c r="C70" s="11">
        <v>3</v>
      </c>
      <c r="D70" s="11">
        <v>23</v>
      </c>
      <c r="E70" s="11">
        <v>0</v>
      </c>
      <c r="F70" s="11">
        <v>0</v>
      </c>
    </row>
    <row r="71" spans="2:6" x14ac:dyDescent="0.2">
      <c r="B71" s="116"/>
      <c r="C71" s="11">
        <v>3</v>
      </c>
      <c r="D71" s="11">
        <v>22</v>
      </c>
      <c r="E71" s="11">
        <v>0</v>
      </c>
      <c r="F71" s="11">
        <v>0</v>
      </c>
    </row>
    <row r="72" spans="2:6" x14ac:dyDescent="0.2">
      <c r="B72" s="116" t="s">
        <v>400</v>
      </c>
      <c r="C72" s="11">
        <v>3</v>
      </c>
      <c r="D72" s="11">
        <v>21</v>
      </c>
      <c r="E72" s="11">
        <v>0</v>
      </c>
      <c r="F72" s="11">
        <v>1.241582</v>
      </c>
    </row>
    <row r="73" spans="2:6" x14ac:dyDescent="0.2">
      <c r="B73" s="116" t="s">
        <v>408</v>
      </c>
      <c r="C73" s="11">
        <v>3</v>
      </c>
      <c r="D73" s="11">
        <v>20</v>
      </c>
      <c r="E73" s="11">
        <v>0</v>
      </c>
      <c r="F73" s="11">
        <v>0</v>
      </c>
    </row>
    <row r="74" spans="2:6" x14ac:dyDescent="0.2">
      <c r="B74" s="116" t="s">
        <v>403</v>
      </c>
      <c r="C74" s="11">
        <v>3</v>
      </c>
      <c r="D74" s="11">
        <v>19</v>
      </c>
      <c r="E74" s="11">
        <v>0</v>
      </c>
      <c r="F74" s="11">
        <v>1.463603</v>
      </c>
    </row>
    <row r="75" spans="2:6" x14ac:dyDescent="0.2">
      <c r="B75" s="116" t="s">
        <v>405</v>
      </c>
      <c r="C75" s="11">
        <v>3</v>
      </c>
      <c r="D75" s="11">
        <v>18</v>
      </c>
      <c r="E75" s="11">
        <v>0</v>
      </c>
      <c r="F75" s="11">
        <v>0.660242</v>
      </c>
    </row>
    <row r="76" spans="2:6" x14ac:dyDescent="0.2">
      <c r="B76" s="116" t="s">
        <v>406</v>
      </c>
      <c r="C76" s="11">
        <v>3</v>
      </c>
      <c r="D76" s="11">
        <v>17</v>
      </c>
      <c r="E76" s="11">
        <v>0</v>
      </c>
      <c r="F76" s="11">
        <v>1.3732340000000001</v>
      </c>
    </row>
    <row r="77" spans="2:6" x14ac:dyDescent="0.2">
      <c r="B77" s="116" t="s">
        <v>407</v>
      </c>
      <c r="C77" s="11">
        <v>3</v>
      </c>
      <c r="D77" s="11">
        <v>16</v>
      </c>
      <c r="E77" s="11">
        <v>0</v>
      </c>
      <c r="F77" s="11">
        <v>0.83637300000000003</v>
      </c>
    </row>
    <row r="78" spans="2:6" x14ac:dyDescent="0.2">
      <c r="B78" s="116" t="s">
        <v>401</v>
      </c>
      <c r="C78" s="11">
        <v>3</v>
      </c>
      <c r="D78" s="11">
        <v>15</v>
      </c>
      <c r="E78" s="11">
        <v>0</v>
      </c>
      <c r="F78" s="11">
        <v>0</v>
      </c>
    </row>
    <row r="79" spans="2:6" x14ac:dyDescent="0.2">
      <c r="B79" s="116" t="s">
        <v>421</v>
      </c>
      <c r="C79" s="11">
        <v>3</v>
      </c>
      <c r="D79" s="11">
        <v>14</v>
      </c>
      <c r="E79" s="11">
        <v>0</v>
      </c>
      <c r="F79" s="11">
        <v>1.152415</v>
      </c>
    </row>
    <row r="80" spans="2:6" x14ac:dyDescent="0.2">
      <c r="B80" s="116"/>
      <c r="C80" s="11">
        <v>3</v>
      </c>
      <c r="D80" s="11">
        <v>13</v>
      </c>
      <c r="E80" s="11">
        <v>0</v>
      </c>
      <c r="F80" s="11">
        <v>0</v>
      </c>
    </row>
    <row r="81" spans="2:6" x14ac:dyDescent="0.2">
      <c r="B81" s="116" t="s">
        <v>413</v>
      </c>
      <c r="C81" s="11">
        <v>3</v>
      </c>
      <c r="D81" s="11">
        <v>12</v>
      </c>
      <c r="E81" s="11">
        <v>0</v>
      </c>
      <c r="F81" s="11">
        <v>0.80491599999999996</v>
      </c>
    </row>
    <row r="82" spans="2:6" x14ac:dyDescent="0.2">
      <c r="B82" s="116" t="s">
        <v>416</v>
      </c>
      <c r="C82" s="11">
        <v>3</v>
      </c>
      <c r="D82" s="11">
        <v>11</v>
      </c>
      <c r="E82" s="11">
        <v>0</v>
      </c>
      <c r="F82" s="11">
        <v>0.766679</v>
      </c>
    </row>
    <row r="83" spans="2:6" x14ac:dyDescent="0.2">
      <c r="B83" s="116"/>
      <c r="C83" s="11">
        <v>3</v>
      </c>
      <c r="D83" s="11">
        <v>10</v>
      </c>
      <c r="E83" s="11">
        <v>0</v>
      </c>
      <c r="F83" s="11">
        <v>0</v>
      </c>
    </row>
    <row r="84" spans="2:6" x14ac:dyDescent="0.2">
      <c r="B84" s="116" t="s">
        <v>579</v>
      </c>
      <c r="C84" s="11">
        <v>3</v>
      </c>
      <c r="D84" s="11">
        <v>9</v>
      </c>
      <c r="E84" s="11">
        <v>0</v>
      </c>
      <c r="F84" s="11">
        <v>0</v>
      </c>
    </row>
    <row r="85" spans="2:6" x14ac:dyDescent="0.2">
      <c r="B85" s="116" t="s">
        <v>580</v>
      </c>
      <c r="C85" s="11">
        <v>3</v>
      </c>
      <c r="D85" s="11">
        <v>8</v>
      </c>
      <c r="E85" s="11">
        <v>0</v>
      </c>
      <c r="F85" s="11">
        <v>0</v>
      </c>
    </row>
    <row r="86" spans="2:6" x14ac:dyDescent="0.2">
      <c r="B86" s="116" t="s">
        <v>581</v>
      </c>
      <c r="C86" s="11">
        <v>3</v>
      </c>
      <c r="D86" s="11">
        <v>7</v>
      </c>
      <c r="E86" s="11">
        <v>0</v>
      </c>
      <c r="F86" s="11">
        <v>0</v>
      </c>
    </row>
    <row r="87" spans="2:6" x14ac:dyDescent="0.2">
      <c r="B87" s="116" t="s">
        <v>582</v>
      </c>
      <c r="C87" s="11">
        <v>3</v>
      </c>
      <c r="D87" s="11">
        <v>6</v>
      </c>
      <c r="E87" s="11">
        <v>0</v>
      </c>
      <c r="F87" s="11">
        <v>0</v>
      </c>
    </row>
    <row r="88" spans="2:6" x14ac:dyDescent="0.2">
      <c r="B88" s="116" t="s">
        <v>583</v>
      </c>
      <c r="C88" s="11">
        <v>3</v>
      </c>
      <c r="D88" s="11">
        <v>5</v>
      </c>
      <c r="E88" s="11">
        <v>0</v>
      </c>
      <c r="F88" s="11">
        <v>0</v>
      </c>
    </row>
    <row r="89" spans="2:6" x14ac:dyDescent="0.2">
      <c r="B89" s="116" t="s">
        <v>584</v>
      </c>
      <c r="C89" s="11">
        <v>3</v>
      </c>
      <c r="D89" s="11">
        <v>4</v>
      </c>
      <c r="E89" s="11">
        <v>0</v>
      </c>
      <c r="F89" s="11">
        <v>0</v>
      </c>
    </row>
    <row r="90" spans="2:6" x14ac:dyDescent="0.2">
      <c r="B90" s="116" t="s">
        <v>585</v>
      </c>
      <c r="C90" s="11">
        <v>3</v>
      </c>
      <c r="D90" s="11">
        <v>3</v>
      </c>
      <c r="E90" s="11">
        <v>0</v>
      </c>
      <c r="F90" s="11">
        <v>0.77155099999999999</v>
      </c>
    </row>
    <row r="91" spans="2:6" x14ac:dyDescent="0.2">
      <c r="B91" s="116" t="s">
        <v>586</v>
      </c>
      <c r="C91" s="11">
        <v>3</v>
      </c>
      <c r="D91" s="11">
        <v>2</v>
      </c>
      <c r="E91" s="11">
        <v>0</v>
      </c>
      <c r="F91" s="11">
        <v>0.79333100000000001</v>
      </c>
    </row>
    <row r="92" spans="2:6" x14ac:dyDescent="0.2">
      <c r="B92" s="116" t="s">
        <v>587</v>
      </c>
      <c r="C92" s="11">
        <v>3</v>
      </c>
      <c r="D92" s="11">
        <v>1</v>
      </c>
      <c r="E92" s="11">
        <v>0</v>
      </c>
      <c r="F92" s="11">
        <v>0.82370900000000002</v>
      </c>
    </row>
    <row r="93" spans="2:6" x14ac:dyDescent="0.2">
      <c r="B93" s="116" t="s">
        <v>235</v>
      </c>
      <c r="C93" s="11">
        <v>5</v>
      </c>
      <c r="D93" s="11">
        <v>30</v>
      </c>
      <c r="E93" s="11">
        <v>0</v>
      </c>
      <c r="F93" s="11">
        <v>2.1108829999999998</v>
      </c>
    </row>
    <row r="94" spans="2:6" x14ac:dyDescent="0.2">
      <c r="B94" s="116" t="s">
        <v>228</v>
      </c>
      <c r="C94" s="11">
        <v>5</v>
      </c>
      <c r="D94" s="11">
        <v>29</v>
      </c>
      <c r="E94" s="11">
        <v>0</v>
      </c>
      <c r="F94" s="11">
        <v>0.73773999999999995</v>
      </c>
    </row>
    <row r="95" spans="2:6" x14ac:dyDescent="0.2">
      <c r="B95" s="116" t="s">
        <v>234</v>
      </c>
      <c r="C95" s="11">
        <v>5</v>
      </c>
      <c r="D95" s="11">
        <v>28</v>
      </c>
      <c r="E95" s="11">
        <v>0</v>
      </c>
      <c r="F95" s="11">
        <v>1.083385</v>
      </c>
    </row>
    <row r="96" spans="2:6" x14ac:dyDescent="0.2">
      <c r="B96" s="116" t="s">
        <v>397</v>
      </c>
      <c r="C96" s="11">
        <v>5</v>
      </c>
      <c r="D96" s="11">
        <v>27</v>
      </c>
      <c r="E96" s="11">
        <v>0</v>
      </c>
      <c r="F96" s="11">
        <v>0.55893700000000002</v>
      </c>
    </row>
    <row r="97" spans="2:6" x14ac:dyDescent="0.2">
      <c r="B97" s="116" t="s">
        <v>576</v>
      </c>
      <c r="C97" s="11">
        <v>5</v>
      </c>
      <c r="D97" s="11">
        <v>26</v>
      </c>
      <c r="E97" s="11">
        <v>0</v>
      </c>
      <c r="F97" s="11">
        <v>0.78837299999999999</v>
      </c>
    </row>
    <row r="98" spans="2:6" x14ac:dyDescent="0.2">
      <c r="B98" s="116" t="s">
        <v>577</v>
      </c>
      <c r="C98" s="11">
        <v>5</v>
      </c>
      <c r="D98" s="11">
        <v>25</v>
      </c>
      <c r="E98" s="11">
        <v>-0.70699999999999996</v>
      </c>
      <c r="F98" s="11">
        <v>4.7911729999999997</v>
      </c>
    </row>
    <row r="99" spans="2:6" x14ac:dyDescent="0.2">
      <c r="B99" s="116" t="s">
        <v>411</v>
      </c>
      <c r="C99" s="11">
        <v>5</v>
      </c>
      <c r="D99" s="11">
        <v>24</v>
      </c>
      <c r="E99" s="11">
        <v>0</v>
      </c>
      <c r="F99" s="11">
        <v>1.9321079999999999</v>
      </c>
    </row>
    <row r="100" spans="2:6" x14ac:dyDescent="0.2">
      <c r="B100" s="116" t="s">
        <v>578</v>
      </c>
      <c r="C100" s="11">
        <v>5</v>
      </c>
      <c r="D100" s="11">
        <v>23</v>
      </c>
      <c r="E100" s="11">
        <v>0</v>
      </c>
      <c r="F100" s="11">
        <v>2.1108829999999998</v>
      </c>
    </row>
    <row r="101" spans="2:6" x14ac:dyDescent="0.2">
      <c r="B101" s="116"/>
      <c r="C101" s="11">
        <v>5</v>
      </c>
      <c r="D101" s="11">
        <v>22</v>
      </c>
      <c r="E101" s="11">
        <v>0</v>
      </c>
      <c r="F101" s="11">
        <v>0</v>
      </c>
    </row>
    <row r="102" spans="2:6" x14ac:dyDescent="0.2">
      <c r="B102" s="116" t="s">
        <v>400</v>
      </c>
      <c r="C102" s="11">
        <v>5</v>
      </c>
      <c r="D102" s="11">
        <v>21</v>
      </c>
      <c r="E102" s="11">
        <v>0</v>
      </c>
      <c r="F102" s="11">
        <v>0.491699</v>
      </c>
    </row>
    <row r="103" spans="2:6" x14ac:dyDescent="0.2">
      <c r="B103" s="116" t="s">
        <v>408</v>
      </c>
      <c r="C103" s="11">
        <v>5</v>
      </c>
      <c r="D103" s="11">
        <v>20</v>
      </c>
      <c r="E103" s="11">
        <v>0</v>
      </c>
      <c r="F103" s="11">
        <v>0</v>
      </c>
    </row>
    <row r="104" spans="2:6" x14ac:dyDescent="0.2">
      <c r="B104" s="116" t="s">
        <v>403</v>
      </c>
      <c r="C104" s="11">
        <v>5</v>
      </c>
      <c r="D104" s="11">
        <v>19</v>
      </c>
      <c r="E104" s="11">
        <v>0.81599999999999995</v>
      </c>
      <c r="F104" s="11">
        <v>2.2843969999999998</v>
      </c>
    </row>
    <row r="105" spans="2:6" x14ac:dyDescent="0.2">
      <c r="B105" s="116" t="s">
        <v>405</v>
      </c>
      <c r="C105" s="11">
        <v>5</v>
      </c>
      <c r="D105" s="11">
        <v>18</v>
      </c>
      <c r="E105" s="11">
        <v>0</v>
      </c>
      <c r="F105" s="11">
        <v>0</v>
      </c>
    </row>
    <row r="106" spans="2:6" x14ac:dyDescent="0.2">
      <c r="B106" s="116" t="s">
        <v>406</v>
      </c>
      <c r="C106" s="11">
        <v>5</v>
      </c>
      <c r="D106" s="11">
        <v>17</v>
      </c>
      <c r="E106" s="11">
        <v>0</v>
      </c>
      <c r="F106" s="11">
        <v>0.89303600000000005</v>
      </c>
    </row>
    <row r="107" spans="2:6" x14ac:dyDescent="0.2">
      <c r="B107" s="116" t="s">
        <v>407</v>
      </c>
      <c r="C107" s="11">
        <v>5</v>
      </c>
      <c r="D107" s="11">
        <v>16</v>
      </c>
      <c r="E107" s="11">
        <v>0</v>
      </c>
      <c r="F107" s="11">
        <v>0</v>
      </c>
    </row>
    <row r="108" spans="2:6" x14ac:dyDescent="0.2">
      <c r="B108" s="116" t="s">
        <v>401</v>
      </c>
      <c r="C108" s="11">
        <v>5</v>
      </c>
      <c r="D108" s="11">
        <v>15</v>
      </c>
      <c r="E108" s="11">
        <v>0</v>
      </c>
      <c r="F108" s="11">
        <v>0</v>
      </c>
    </row>
    <row r="109" spans="2:6" x14ac:dyDescent="0.2">
      <c r="B109" s="116" t="s">
        <v>421</v>
      </c>
      <c r="C109" s="11">
        <v>5</v>
      </c>
      <c r="D109" s="11">
        <v>14</v>
      </c>
      <c r="E109" s="11">
        <v>0</v>
      </c>
      <c r="F109" s="11">
        <v>0.76902700000000002</v>
      </c>
    </row>
    <row r="110" spans="2:6" x14ac:dyDescent="0.2">
      <c r="B110" s="116"/>
      <c r="C110" s="11">
        <v>5</v>
      </c>
      <c r="D110" s="11">
        <v>13</v>
      </c>
      <c r="E110" s="11">
        <v>0</v>
      </c>
      <c r="F110" s="11">
        <v>0</v>
      </c>
    </row>
    <row r="111" spans="2:6" x14ac:dyDescent="0.2">
      <c r="B111" s="116" t="s">
        <v>413</v>
      </c>
      <c r="C111" s="11">
        <v>5</v>
      </c>
      <c r="D111" s="11">
        <v>12</v>
      </c>
      <c r="E111" s="11">
        <v>0</v>
      </c>
      <c r="F111" s="11">
        <v>0</v>
      </c>
    </row>
    <row r="112" spans="2:6" x14ac:dyDescent="0.2">
      <c r="B112" s="116" t="s">
        <v>416</v>
      </c>
      <c r="C112" s="11">
        <v>5</v>
      </c>
      <c r="D112" s="11">
        <v>11</v>
      </c>
      <c r="E112" s="11">
        <v>0</v>
      </c>
      <c r="F112" s="11">
        <v>0</v>
      </c>
    </row>
    <row r="113" spans="2:6" x14ac:dyDescent="0.2">
      <c r="B113" s="116"/>
      <c r="C113" s="11">
        <v>5</v>
      </c>
      <c r="D113" s="11">
        <v>10</v>
      </c>
      <c r="E113" s="11">
        <v>0</v>
      </c>
      <c r="F113" s="11">
        <v>0</v>
      </c>
    </row>
    <row r="114" spans="2:6" x14ac:dyDescent="0.2">
      <c r="B114" s="116" t="s">
        <v>579</v>
      </c>
      <c r="C114" s="11">
        <v>5</v>
      </c>
      <c r="D114" s="11">
        <v>9</v>
      </c>
      <c r="E114" s="11">
        <v>0</v>
      </c>
      <c r="F114" s="11">
        <v>0</v>
      </c>
    </row>
    <row r="115" spans="2:6" x14ac:dyDescent="0.2">
      <c r="B115" s="116" t="s">
        <v>580</v>
      </c>
      <c r="C115" s="11">
        <v>5</v>
      </c>
      <c r="D115" s="11">
        <v>8</v>
      </c>
      <c r="E115" s="11">
        <v>0</v>
      </c>
      <c r="F115" s="11">
        <v>0</v>
      </c>
    </row>
    <row r="116" spans="2:6" x14ac:dyDescent="0.2">
      <c r="B116" s="116" t="s">
        <v>581</v>
      </c>
      <c r="C116" s="11">
        <v>5</v>
      </c>
      <c r="D116" s="11">
        <v>7</v>
      </c>
      <c r="E116" s="11">
        <v>0</v>
      </c>
      <c r="F116" s="11">
        <v>0</v>
      </c>
    </row>
    <row r="117" spans="2:6" x14ac:dyDescent="0.2">
      <c r="B117" s="116" t="s">
        <v>582</v>
      </c>
      <c r="C117" s="11">
        <v>5</v>
      </c>
      <c r="D117" s="11">
        <v>6</v>
      </c>
      <c r="E117" s="11">
        <v>0</v>
      </c>
      <c r="F117" s="11">
        <v>0</v>
      </c>
    </row>
    <row r="118" spans="2:6" x14ac:dyDescent="0.2">
      <c r="B118" s="116" t="s">
        <v>583</v>
      </c>
      <c r="C118" s="11">
        <v>5</v>
      </c>
      <c r="D118" s="11">
        <v>5</v>
      </c>
      <c r="E118" s="11">
        <v>0</v>
      </c>
      <c r="F118" s="11">
        <v>0</v>
      </c>
    </row>
    <row r="119" spans="2:6" x14ac:dyDescent="0.2">
      <c r="B119" s="116" t="s">
        <v>584</v>
      </c>
      <c r="C119" s="11">
        <v>5</v>
      </c>
      <c r="D119" s="11">
        <v>4</v>
      </c>
      <c r="E119" s="11">
        <v>0</v>
      </c>
      <c r="F119" s="11">
        <v>0</v>
      </c>
    </row>
    <row r="120" spans="2:6" x14ac:dyDescent="0.2">
      <c r="B120" s="116" t="s">
        <v>585</v>
      </c>
      <c r="C120" s="11">
        <v>5</v>
      </c>
      <c r="D120" s="11">
        <v>3</v>
      </c>
      <c r="E120" s="11">
        <v>0</v>
      </c>
      <c r="F120" s="11">
        <v>0</v>
      </c>
    </row>
    <row r="121" spans="2:6" x14ac:dyDescent="0.2">
      <c r="B121" s="116" t="s">
        <v>586</v>
      </c>
      <c r="C121" s="11">
        <v>5</v>
      </c>
      <c r="D121" s="11">
        <v>2</v>
      </c>
      <c r="E121" s="11">
        <v>0</v>
      </c>
      <c r="F121" s="11">
        <v>0.73773999999999995</v>
      </c>
    </row>
    <row r="122" spans="2:6" x14ac:dyDescent="0.2">
      <c r="B122" s="116" t="s">
        <v>587</v>
      </c>
      <c r="C122" s="11">
        <v>5</v>
      </c>
      <c r="D122" s="11">
        <v>1</v>
      </c>
      <c r="E122" s="11">
        <v>0</v>
      </c>
      <c r="F122" s="11">
        <v>0.52398100000000003</v>
      </c>
    </row>
    <row r="123" spans="2:6" x14ac:dyDescent="0.2">
      <c r="B123" s="116" t="s">
        <v>235</v>
      </c>
      <c r="C123" s="11">
        <v>6</v>
      </c>
      <c r="D123" s="11">
        <v>30</v>
      </c>
      <c r="E123" s="11"/>
      <c r="F123" s="11"/>
    </row>
    <row r="124" spans="2:6" x14ac:dyDescent="0.2">
      <c r="B124" s="116" t="s">
        <v>228</v>
      </c>
      <c r="C124" s="11">
        <v>6</v>
      </c>
      <c r="D124" s="11">
        <v>29</v>
      </c>
      <c r="E124" s="11"/>
      <c r="F124" s="11"/>
    </row>
    <row r="125" spans="2:6" x14ac:dyDescent="0.2">
      <c r="B125" s="116" t="s">
        <v>234</v>
      </c>
      <c r="C125" s="11">
        <v>6</v>
      </c>
      <c r="D125" s="11">
        <v>28</v>
      </c>
      <c r="E125" s="11"/>
      <c r="F125" s="11"/>
    </row>
    <row r="126" spans="2:6" x14ac:dyDescent="0.2">
      <c r="B126" s="116" t="s">
        <v>397</v>
      </c>
      <c r="C126" s="11">
        <v>6</v>
      </c>
      <c r="D126" s="11">
        <v>27</v>
      </c>
      <c r="E126" s="11"/>
      <c r="F126" s="11"/>
    </row>
    <row r="127" spans="2:6" x14ac:dyDescent="0.2">
      <c r="B127" s="116" t="s">
        <v>576</v>
      </c>
      <c r="C127" s="11">
        <v>6</v>
      </c>
      <c r="D127" s="11">
        <v>26</v>
      </c>
      <c r="E127" s="11"/>
      <c r="F127" s="11"/>
    </row>
    <row r="128" spans="2:6" x14ac:dyDescent="0.2">
      <c r="B128" s="116" t="s">
        <v>577</v>
      </c>
      <c r="C128" s="11">
        <v>6</v>
      </c>
      <c r="D128" s="11">
        <v>25</v>
      </c>
      <c r="E128" s="11"/>
      <c r="F128" s="11"/>
    </row>
    <row r="129" spans="2:6" x14ac:dyDescent="0.2">
      <c r="B129" s="116" t="s">
        <v>411</v>
      </c>
      <c r="C129" s="11">
        <v>6</v>
      </c>
      <c r="D129" s="11">
        <v>24</v>
      </c>
      <c r="E129" s="11"/>
      <c r="F129" s="11"/>
    </row>
    <row r="130" spans="2:6" x14ac:dyDescent="0.2">
      <c r="B130" s="116" t="s">
        <v>578</v>
      </c>
      <c r="C130" s="11">
        <v>6</v>
      </c>
      <c r="D130" s="11">
        <v>23</v>
      </c>
      <c r="E130" s="11"/>
      <c r="F130" s="11"/>
    </row>
    <row r="131" spans="2:6" x14ac:dyDescent="0.2">
      <c r="B131" s="116"/>
      <c r="C131" s="11">
        <v>6</v>
      </c>
      <c r="D131" s="11">
        <v>22</v>
      </c>
      <c r="E131" s="11"/>
      <c r="F131" s="11"/>
    </row>
    <row r="132" spans="2:6" x14ac:dyDescent="0.2">
      <c r="B132" s="116" t="s">
        <v>400</v>
      </c>
      <c r="C132" s="11">
        <v>6</v>
      </c>
      <c r="D132" s="11">
        <v>21</v>
      </c>
      <c r="E132" s="11"/>
      <c r="F132" s="11"/>
    </row>
    <row r="133" spans="2:6" x14ac:dyDescent="0.2">
      <c r="B133" s="116" t="s">
        <v>408</v>
      </c>
      <c r="C133" s="11">
        <v>6</v>
      </c>
      <c r="D133" s="11">
        <v>20</v>
      </c>
      <c r="E133" s="11"/>
      <c r="F133" s="11"/>
    </row>
    <row r="134" spans="2:6" x14ac:dyDescent="0.2">
      <c r="B134" s="116" t="s">
        <v>403</v>
      </c>
      <c r="C134" s="11">
        <v>6</v>
      </c>
      <c r="D134" s="11">
        <v>19</v>
      </c>
      <c r="E134" s="11"/>
      <c r="F134" s="11"/>
    </row>
    <row r="135" spans="2:6" x14ac:dyDescent="0.2">
      <c r="B135" s="116" t="s">
        <v>405</v>
      </c>
      <c r="C135" s="11">
        <v>6</v>
      </c>
      <c r="D135" s="11">
        <v>18</v>
      </c>
      <c r="E135" s="11"/>
      <c r="F135" s="11"/>
    </row>
    <row r="136" spans="2:6" x14ac:dyDescent="0.2">
      <c r="B136" s="116" t="s">
        <v>406</v>
      </c>
      <c r="C136" s="11">
        <v>6</v>
      </c>
      <c r="D136" s="11">
        <v>17</v>
      </c>
      <c r="E136" s="11"/>
      <c r="F136" s="11"/>
    </row>
    <row r="137" spans="2:6" x14ac:dyDescent="0.2">
      <c r="B137" s="116" t="s">
        <v>407</v>
      </c>
      <c r="C137" s="11">
        <v>6</v>
      </c>
      <c r="D137" s="11">
        <v>16</v>
      </c>
      <c r="E137" s="11"/>
      <c r="F137" s="11"/>
    </row>
    <row r="138" spans="2:6" x14ac:dyDescent="0.2">
      <c r="B138" s="116" t="s">
        <v>401</v>
      </c>
      <c r="C138" s="11">
        <v>6</v>
      </c>
      <c r="D138" s="11">
        <v>15</v>
      </c>
      <c r="E138" s="11"/>
      <c r="F138" s="11"/>
    </row>
    <row r="139" spans="2:6" x14ac:dyDescent="0.2">
      <c r="B139" s="116" t="s">
        <v>421</v>
      </c>
      <c r="C139" s="11">
        <v>6</v>
      </c>
      <c r="D139" s="11">
        <v>14</v>
      </c>
      <c r="E139" s="11"/>
      <c r="F139" s="11"/>
    </row>
    <row r="140" spans="2:6" x14ac:dyDescent="0.2">
      <c r="B140" s="116"/>
      <c r="C140" s="11">
        <v>6</v>
      </c>
      <c r="D140" s="11">
        <v>13</v>
      </c>
      <c r="E140" s="11"/>
      <c r="F140" s="11"/>
    </row>
    <row r="141" spans="2:6" x14ac:dyDescent="0.2">
      <c r="B141" s="116" t="s">
        <v>413</v>
      </c>
      <c r="C141" s="11">
        <v>6</v>
      </c>
      <c r="D141" s="11">
        <v>12</v>
      </c>
      <c r="E141" s="11"/>
      <c r="F141" s="11"/>
    </row>
    <row r="142" spans="2:6" x14ac:dyDescent="0.2">
      <c r="B142" s="116" t="s">
        <v>416</v>
      </c>
      <c r="C142" s="11">
        <v>6</v>
      </c>
      <c r="D142" s="11">
        <v>11</v>
      </c>
      <c r="E142" s="11"/>
      <c r="F142" s="11"/>
    </row>
    <row r="143" spans="2:6" x14ac:dyDescent="0.2">
      <c r="B143" s="116"/>
      <c r="C143" s="11">
        <v>6</v>
      </c>
      <c r="D143" s="11">
        <v>10</v>
      </c>
      <c r="E143" s="11"/>
      <c r="F143" s="11"/>
    </row>
    <row r="144" spans="2:6" x14ac:dyDescent="0.2">
      <c r="B144" s="116" t="s">
        <v>579</v>
      </c>
      <c r="C144" s="11">
        <v>6</v>
      </c>
      <c r="D144" s="11">
        <v>9</v>
      </c>
      <c r="E144" s="11"/>
      <c r="F144" s="11"/>
    </row>
    <row r="145" spans="2:6" x14ac:dyDescent="0.2">
      <c r="B145" s="116" t="s">
        <v>580</v>
      </c>
      <c r="C145" s="11">
        <v>6</v>
      </c>
      <c r="D145" s="11">
        <v>8</v>
      </c>
      <c r="E145" s="11"/>
      <c r="F145" s="11"/>
    </row>
    <row r="146" spans="2:6" x14ac:dyDescent="0.2">
      <c r="B146" s="116" t="s">
        <v>581</v>
      </c>
      <c r="C146" s="11">
        <v>6</v>
      </c>
      <c r="D146" s="11">
        <v>7</v>
      </c>
      <c r="E146" s="11"/>
      <c r="F146" s="11"/>
    </row>
    <row r="147" spans="2:6" x14ac:dyDescent="0.2">
      <c r="B147" s="116" t="s">
        <v>582</v>
      </c>
      <c r="C147" s="11">
        <v>6</v>
      </c>
      <c r="D147" s="11">
        <v>6</v>
      </c>
      <c r="E147" s="11"/>
      <c r="F147" s="11"/>
    </row>
    <row r="148" spans="2:6" x14ac:dyDescent="0.2">
      <c r="B148" s="116" t="s">
        <v>583</v>
      </c>
      <c r="C148" s="11">
        <v>6</v>
      </c>
      <c r="D148" s="11">
        <v>5</v>
      </c>
      <c r="E148" s="11"/>
      <c r="F148" s="11"/>
    </row>
    <row r="149" spans="2:6" x14ac:dyDescent="0.2">
      <c r="B149" s="116" t="s">
        <v>584</v>
      </c>
      <c r="C149" s="11">
        <v>6</v>
      </c>
      <c r="D149" s="11">
        <v>4</v>
      </c>
      <c r="E149" s="11"/>
      <c r="F149" s="11"/>
    </row>
    <row r="150" spans="2:6" x14ac:dyDescent="0.2">
      <c r="B150" s="116" t="s">
        <v>585</v>
      </c>
      <c r="C150" s="11">
        <v>6</v>
      </c>
      <c r="D150" s="11">
        <v>3</v>
      </c>
      <c r="E150" s="11"/>
      <c r="F150" s="11"/>
    </row>
    <row r="151" spans="2:6" x14ac:dyDescent="0.2">
      <c r="B151" s="116" t="s">
        <v>586</v>
      </c>
      <c r="C151" s="11">
        <v>6</v>
      </c>
      <c r="D151" s="11">
        <v>2</v>
      </c>
      <c r="E151" s="11"/>
      <c r="F151" s="11"/>
    </row>
    <row r="152" spans="2:6" x14ac:dyDescent="0.2">
      <c r="B152" s="116" t="s">
        <v>587</v>
      </c>
      <c r="C152" s="11">
        <v>6</v>
      </c>
      <c r="D152" s="11">
        <v>1</v>
      </c>
      <c r="E152" s="11"/>
      <c r="F152" s="11"/>
    </row>
    <row r="153" spans="2:6" x14ac:dyDescent="0.2">
      <c r="B153" s="116" t="s">
        <v>235</v>
      </c>
      <c r="C153" s="11">
        <v>7</v>
      </c>
      <c r="D153" s="11">
        <v>30</v>
      </c>
      <c r="E153" s="11">
        <v>0</v>
      </c>
      <c r="F153" s="11">
        <v>0</v>
      </c>
    </row>
    <row r="154" spans="2:6" x14ac:dyDescent="0.2">
      <c r="B154" s="116" t="s">
        <v>228</v>
      </c>
      <c r="C154" s="11">
        <v>7</v>
      </c>
      <c r="D154" s="11">
        <v>29</v>
      </c>
      <c r="E154" s="11">
        <v>-2.1379999999999999</v>
      </c>
      <c r="F154" s="11">
        <v>9.6165540000000007</v>
      </c>
    </row>
    <row r="155" spans="2:6" x14ac:dyDescent="0.2">
      <c r="B155" s="116" t="s">
        <v>234</v>
      </c>
      <c r="C155" s="11">
        <v>7</v>
      </c>
      <c r="D155" s="11">
        <v>28</v>
      </c>
      <c r="E155" s="11">
        <v>0</v>
      </c>
      <c r="F155" s="11">
        <v>0</v>
      </c>
    </row>
    <row r="156" spans="2:6" x14ac:dyDescent="0.2">
      <c r="B156" s="116" t="s">
        <v>397</v>
      </c>
      <c r="C156" s="11">
        <v>7</v>
      </c>
      <c r="D156" s="11">
        <v>27</v>
      </c>
      <c r="E156" s="11">
        <v>-1.2909999999999999</v>
      </c>
      <c r="F156" s="11">
        <v>2.7996919999999998</v>
      </c>
    </row>
    <row r="157" spans="2:6" x14ac:dyDescent="0.2">
      <c r="B157" s="116" t="s">
        <v>576</v>
      </c>
      <c r="C157" s="11">
        <v>7</v>
      </c>
      <c r="D157" s="11">
        <v>26</v>
      </c>
      <c r="E157" s="11">
        <v>-0.44700000000000001</v>
      </c>
      <c r="F157" s="11">
        <v>2.5512760000000001</v>
      </c>
    </row>
    <row r="158" spans="2:6" x14ac:dyDescent="0.2">
      <c r="B158" s="116" t="s">
        <v>577</v>
      </c>
      <c r="C158" s="11">
        <v>7</v>
      </c>
      <c r="D158" s="11">
        <v>25</v>
      </c>
      <c r="E158" s="11">
        <v>0</v>
      </c>
      <c r="F158" s="11">
        <v>0</v>
      </c>
    </row>
    <row r="159" spans="2:6" x14ac:dyDescent="0.2">
      <c r="B159" s="116" t="s">
        <v>411</v>
      </c>
      <c r="C159" s="11">
        <v>7</v>
      </c>
      <c r="D159" s="11">
        <v>24</v>
      </c>
      <c r="E159" s="11">
        <v>1.732</v>
      </c>
      <c r="F159" s="11">
        <v>2.4470459999999998</v>
      </c>
    </row>
    <row r="160" spans="2:6" x14ac:dyDescent="0.2">
      <c r="B160" s="116" t="s">
        <v>578</v>
      </c>
      <c r="C160" s="11">
        <v>7</v>
      </c>
      <c r="D160" s="11">
        <v>23</v>
      </c>
      <c r="E160" s="11">
        <v>0.20899999999999999</v>
      </c>
      <c r="F160" s="11">
        <v>3.7598229999999999</v>
      </c>
    </row>
    <row r="161" spans="2:6" x14ac:dyDescent="0.2">
      <c r="B161" s="116"/>
      <c r="C161" s="11">
        <v>7</v>
      </c>
      <c r="D161" s="11">
        <v>22</v>
      </c>
      <c r="E161" s="11">
        <v>0</v>
      </c>
      <c r="F161" s="11">
        <v>0</v>
      </c>
    </row>
    <row r="162" spans="2:6" x14ac:dyDescent="0.2">
      <c r="B162" s="116" t="s">
        <v>400</v>
      </c>
      <c r="C162" s="11">
        <v>7</v>
      </c>
      <c r="D162" s="11">
        <v>21</v>
      </c>
      <c r="E162" s="11">
        <v>0</v>
      </c>
      <c r="F162" s="11">
        <v>5.4292319999999998</v>
      </c>
    </row>
    <row r="163" spans="2:6" x14ac:dyDescent="0.2">
      <c r="B163" s="116" t="s">
        <v>408</v>
      </c>
      <c r="C163" s="11">
        <v>7</v>
      </c>
      <c r="D163" s="11">
        <v>20</v>
      </c>
      <c r="E163" s="11">
        <v>-1.89</v>
      </c>
      <c r="F163" s="11">
        <v>6.586233</v>
      </c>
    </row>
    <row r="164" spans="2:6" x14ac:dyDescent="0.2">
      <c r="B164" s="116" t="s">
        <v>403</v>
      </c>
      <c r="C164" s="11">
        <v>7</v>
      </c>
      <c r="D164" s="11">
        <v>19</v>
      </c>
      <c r="E164" s="11">
        <v>-2.077</v>
      </c>
      <c r="F164" s="11">
        <v>14.49681</v>
      </c>
    </row>
    <row r="165" spans="2:6" x14ac:dyDescent="0.2">
      <c r="B165" s="116" t="s">
        <v>405</v>
      </c>
      <c r="C165" s="11">
        <v>7</v>
      </c>
      <c r="D165" s="11">
        <v>18</v>
      </c>
      <c r="E165" s="11">
        <v>-2.4020000000000001</v>
      </c>
      <c r="F165" s="11">
        <v>5.2350409999999998</v>
      </c>
    </row>
    <row r="166" spans="2:6" x14ac:dyDescent="0.2">
      <c r="B166" s="116" t="s">
        <v>406</v>
      </c>
      <c r="C166" s="11">
        <v>7</v>
      </c>
      <c r="D166" s="11">
        <v>17</v>
      </c>
      <c r="E166" s="11">
        <v>0.96199999999999997</v>
      </c>
      <c r="F166" s="11">
        <v>7.8613429999999997</v>
      </c>
    </row>
    <row r="167" spans="2:6" x14ac:dyDescent="0.2">
      <c r="B167" s="116" t="s">
        <v>407</v>
      </c>
      <c r="C167" s="11">
        <v>7</v>
      </c>
      <c r="D167" s="11">
        <v>16</v>
      </c>
      <c r="E167" s="11">
        <v>-5.5679999999999996</v>
      </c>
      <c r="F167" s="11">
        <v>12.529070000000001</v>
      </c>
    </row>
    <row r="168" spans="2:6" x14ac:dyDescent="0.2">
      <c r="B168" s="116" t="s">
        <v>401</v>
      </c>
      <c r="C168" s="11">
        <v>7</v>
      </c>
      <c r="D168" s="11">
        <v>15</v>
      </c>
      <c r="E168" s="11">
        <v>-0.27700000000000002</v>
      </c>
      <c r="F168" s="11">
        <v>2.090058</v>
      </c>
    </row>
    <row r="169" spans="2:6" x14ac:dyDescent="0.2">
      <c r="B169" s="116" t="s">
        <v>421</v>
      </c>
      <c r="C169" s="11">
        <v>7</v>
      </c>
      <c r="D169" s="11">
        <v>14</v>
      </c>
      <c r="E169" s="11">
        <v>-2.6459999999999999</v>
      </c>
      <c r="F169" s="11">
        <v>5.1684450000000002</v>
      </c>
    </row>
    <row r="170" spans="2:6" x14ac:dyDescent="0.2">
      <c r="B170" s="116"/>
      <c r="C170" s="11">
        <v>7</v>
      </c>
      <c r="D170" s="11">
        <v>13</v>
      </c>
      <c r="E170" s="11">
        <v>0</v>
      </c>
      <c r="F170" s="11">
        <v>0</v>
      </c>
    </row>
    <row r="171" spans="2:6" x14ac:dyDescent="0.2">
      <c r="B171" s="116" t="s">
        <v>413</v>
      </c>
      <c r="C171" s="11">
        <v>7</v>
      </c>
      <c r="D171" s="11">
        <v>12</v>
      </c>
      <c r="E171" s="11">
        <v>-5.6040000000000001</v>
      </c>
      <c r="F171" s="11">
        <v>10.661960000000001</v>
      </c>
    </row>
    <row r="172" spans="2:6" x14ac:dyDescent="0.2">
      <c r="B172" s="116" t="s">
        <v>416</v>
      </c>
      <c r="C172" s="11">
        <v>7</v>
      </c>
      <c r="D172" s="11">
        <v>11</v>
      </c>
      <c r="E172" s="11">
        <v>-5.048</v>
      </c>
      <c r="F172" s="11">
        <v>5.7368309999999996</v>
      </c>
    </row>
    <row r="173" spans="2:6" x14ac:dyDescent="0.2">
      <c r="B173" s="116"/>
      <c r="C173" s="11">
        <v>7</v>
      </c>
      <c r="D173" s="11">
        <v>10</v>
      </c>
      <c r="E173" s="11">
        <v>0</v>
      </c>
      <c r="F173" s="11">
        <v>0</v>
      </c>
    </row>
    <row r="174" spans="2:6" x14ac:dyDescent="0.2">
      <c r="B174" s="116" t="s">
        <v>579</v>
      </c>
      <c r="C174" s="11">
        <v>7</v>
      </c>
      <c r="D174" s="11">
        <v>9</v>
      </c>
      <c r="E174" s="11">
        <v>1.6040000000000001</v>
      </c>
      <c r="F174" s="11">
        <v>2.4008389999999999</v>
      </c>
    </row>
    <row r="175" spans="2:6" x14ac:dyDescent="0.2">
      <c r="B175" s="116" t="s">
        <v>580</v>
      </c>
      <c r="C175" s="11">
        <v>7</v>
      </c>
      <c r="D175" s="11">
        <v>8</v>
      </c>
      <c r="E175" s="11">
        <v>0.53500000000000003</v>
      </c>
      <c r="F175" s="11">
        <v>2.9978769999999999</v>
      </c>
    </row>
    <row r="176" spans="2:6" x14ac:dyDescent="0.2">
      <c r="B176" s="116" t="s">
        <v>581</v>
      </c>
      <c r="C176" s="11">
        <v>7</v>
      </c>
      <c r="D176" s="11">
        <v>7</v>
      </c>
      <c r="E176" s="11">
        <v>2.714</v>
      </c>
      <c r="F176" s="11">
        <v>1.44099</v>
      </c>
    </row>
    <row r="177" spans="2:6" x14ac:dyDescent="0.2">
      <c r="B177" s="116" t="s">
        <v>582</v>
      </c>
      <c r="C177" s="11">
        <v>7</v>
      </c>
      <c r="D177" s="11">
        <v>6</v>
      </c>
      <c r="E177" s="11">
        <v>3.1619999999999999</v>
      </c>
      <c r="F177" s="11">
        <v>1.3314950000000001</v>
      </c>
    </row>
    <row r="178" spans="2:6" x14ac:dyDescent="0.2">
      <c r="B178" s="116" t="s">
        <v>583</v>
      </c>
      <c r="C178" s="11">
        <v>7</v>
      </c>
      <c r="D178" s="11">
        <v>5</v>
      </c>
      <c r="E178" s="11">
        <v>2.496</v>
      </c>
      <c r="F178" s="11">
        <v>2.2016650000000002</v>
      </c>
    </row>
    <row r="179" spans="2:6" x14ac:dyDescent="0.2">
      <c r="B179" s="116" t="s">
        <v>584</v>
      </c>
      <c r="C179" s="11">
        <v>7</v>
      </c>
      <c r="D179" s="11">
        <v>4</v>
      </c>
      <c r="E179" s="11">
        <v>0</v>
      </c>
      <c r="F179" s="11">
        <v>3.4609920000000001</v>
      </c>
    </row>
    <row r="180" spans="2:6" x14ac:dyDescent="0.2">
      <c r="B180" s="116" t="s">
        <v>585</v>
      </c>
      <c r="C180" s="11">
        <v>7</v>
      </c>
      <c r="D180" s="11">
        <v>3</v>
      </c>
      <c r="E180" s="11">
        <v>-5.3330000000000002</v>
      </c>
      <c r="F180" s="11">
        <v>7.6010059999999999</v>
      </c>
    </row>
    <row r="181" spans="2:6" x14ac:dyDescent="0.2">
      <c r="B181" s="116" t="s">
        <v>586</v>
      </c>
      <c r="C181" s="11">
        <v>7</v>
      </c>
      <c r="D181" s="11">
        <v>2</v>
      </c>
      <c r="E181" s="11">
        <v>-5.048</v>
      </c>
      <c r="F181" s="11">
        <v>6.742775</v>
      </c>
    </row>
    <row r="182" spans="2:6" x14ac:dyDescent="0.2">
      <c r="B182" s="116" t="s">
        <v>587</v>
      </c>
      <c r="C182" s="11">
        <v>7</v>
      </c>
      <c r="D182" s="11">
        <v>1</v>
      </c>
      <c r="E182" s="11">
        <v>-4.95</v>
      </c>
      <c r="F182" s="11">
        <v>10.82699</v>
      </c>
    </row>
    <row r="183" spans="2:6" x14ac:dyDescent="0.2">
      <c r="B183" s="116"/>
      <c r="C183" s="11"/>
      <c r="D183" s="11"/>
      <c r="E183" s="11"/>
      <c r="F183" s="11"/>
    </row>
    <row r="184" spans="2:6" x14ac:dyDescent="0.2">
      <c r="B184" s="116"/>
      <c r="C184" s="11"/>
      <c r="D184" s="11"/>
      <c r="E184" s="11"/>
      <c r="F184" s="11"/>
    </row>
    <row r="185" spans="2:6" x14ac:dyDescent="0.2">
      <c r="B185" s="116"/>
      <c r="C185" s="11"/>
      <c r="D185" s="11"/>
      <c r="E185" s="11"/>
      <c r="F185" s="11"/>
    </row>
    <row r="186" spans="2:6" x14ac:dyDescent="0.2">
      <c r="B186" s="116"/>
      <c r="C186" s="11"/>
      <c r="D186" s="11"/>
      <c r="E186" s="11"/>
      <c r="F186" s="11"/>
    </row>
    <row r="187" spans="2:6" x14ac:dyDescent="0.2">
      <c r="B187" s="116"/>
      <c r="C187" s="11"/>
      <c r="D187" s="11"/>
      <c r="E187" s="11"/>
      <c r="F187" s="11"/>
    </row>
    <row r="188" spans="2:6" x14ac:dyDescent="0.2">
      <c r="B188" s="116"/>
      <c r="C188" s="11"/>
      <c r="D188" s="11"/>
      <c r="E188" s="11"/>
      <c r="F188" s="11"/>
    </row>
    <row r="189" spans="2:6" x14ac:dyDescent="0.2">
      <c r="B189" s="116"/>
      <c r="C189" s="11"/>
      <c r="D189" s="11"/>
      <c r="E189" s="11"/>
      <c r="F189" s="11"/>
    </row>
    <row r="190" spans="2:6" x14ac:dyDescent="0.2">
      <c r="B190" s="116"/>
      <c r="C190" s="11"/>
      <c r="D190" s="11"/>
      <c r="E190" s="11"/>
      <c r="F190" s="11"/>
    </row>
    <row r="191" spans="2:6" x14ac:dyDescent="0.2">
      <c r="B191" s="116"/>
      <c r="C191" s="11"/>
      <c r="D191" s="11"/>
      <c r="E191" s="11"/>
      <c r="F191" s="11"/>
    </row>
    <row r="192" spans="2:6" x14ac:dyDescent="0.2">
      <c r="B192" s="116"/>
      <c r="C192" s="11"/>
      <c r="D192" s="11"/>
      <c r="E192" s="11"/>
      <c r="F192" s="11"/>
    </row>
    <row r="193" spans="2:6" x14ac:dyDescent="0.2">
      <c r="B193" s="116"/>
      <c r="C193" s="11"/>
      <c r="D193" s="11"/>
      <c r="E193" s="11"/>
      <c r="F193" s="11"/>
    </row>
    <row r="194" spans="2:6" x14ac:dyDescent="0.2">
      <c r="B194" s="116"/>
      <c r="C194" s="11"/>
      <c r="D194" s="11"/>
      <c r="E194" s="11"/>
      <c r="F194" s="11"/>
    </row>
    <row r="195" spans="2:6" x14ac:dyDescent="0.2">
      <c r="B195" s="116"/>
      <c r="C195" s="11"/>
      <c r="D195" s="11"/>
      <c r="E195" s="11"/>
      <c r="F195" s="11"/>
    </row>
    <row r="196" spans="2:6" x14ac:dyDescent="0.2">
      <c r="B196" s="116"/>
      <c r="C196" s="11"/>
      <c r="D196" s="11"/>
      <c r="E196" s="11"/>
      <c r="F196" s="11"/>
    </row>
    <row r="197" spans="2:6" x14ac:dyDescent="0.2">
      <c r="B197" s="116"/>
      <c r="C197" s="11"/>
      <c r="D197" s="11"/>
      <c r="E197" s="11"/>
      <c r="F197" s="11"/>
    </row>
    <row r="198" spans="2:6" x14ac:dyDescent="0.2">
      <c r="B198" s="116"/>
      <c r="C198" s="11"/>
      <c r="D198" s="11"/>
      <c r="E198" s="11"/>
      <c r="F198" s="11"/>
    </row>
    <row r="199" spans="2:6" x14ac:dyDescent="0.2">
      <c r="B199" s="116"/>
      <c r="C199" s="11"/>
      <c r="D199" s="11"/>
      <c r="E199" s="11"/>
      <c r="F199" s="11"/>
    </row>
    <row r="200" spans="2:6" x14ac:dyDescent="0.2">
      <c r="B200" s="116"/>
      <c r="C200" s="11"/>
      <c r="D200" s="11"/>
      <c r="E200" s="11"/>
      <c r="F200" s="11"/>
    </row>
    <row r="201" spans="2:6" x14ac:dyDescent="0.2">
      <c r="B201" s="116"/>
      <c r="C201" s="11"/>
      <c r="D201" s="11"/>
      <c r="E201" s="11"/>
      <c r="F201" s="11"/>
    </row>
    <row r="202" spans="2:6" x14ac:dyDescent="0.2">
      <c r="B202" s="116"/>
      <c r="C202" s="11"/>
      <c r="D202" s="11"/>
      <c r="E202" s="11"/>
      <c r="F202" s="11"/>
    </row>
    <row r="203" spans="2:6" x14ac:dyDescent="0.2">
      <c r="B203" s="116"/>
      <c r="C203" s="11"/>
      <c r="D203" s="11"/>
      <c r="E203" s="11"/>
      <c r="F203" s="11"/>
    </row>
    <row r="204" spans="2:6" x14ac:dyDescent="0.2">
      <c r="B204" s="116"/>
      <c r="C204" s="11"/>
      <c r="D204" s="11"/>
      <c r="E204" s="11"/>
      <c r="F204" s="11"/>
    </row>
    <row r="205" spans="2:6" x14ac:dyDescent="0.2">
      <c r="B205" s="116"/>
      <c r="C205" s="11"/>
      <c r="D205" s="11"/>
      <c r="E205" s="11"/>
      <c r="F205" s="11"/>
    </row>
    <row r="206" spans="2:6" x14ac:dyDescent="0.2">
      <c r="B206" s="116"/>
      <c r="C206" s="11"/>
      <c r="D206" s="11"/>
      <c r="E206" s="11"/>
      <c r="F206" s="11"/>
    </row>
    <row r="207" spans="2:6" x14ac:dyDescent="0.2">
      <c r="B207" s="116"/>
      <c r="C207" s="11"/>
      <c r="D207" s="11"/>
      <c r="E207" s="11"/>
      <c r="F207" s="11"/>
    </row>
    <row r="208" spans="2:6" x14ac:dyDescent="0.2">
      <c r="B208" s="116"/>
      <c r="C208" s="11"/>
      <c r="D208" s="11"/>
      <c r="E208" s="11"/>
      <c r="F208" s="11"/>
    </row>
    <row r="209" spans="2:6" x14ac:dyDescent="0.2">
      <c r="B209" s="116"/>
      <c r="C209" s="11"/>
      <c r="D209" s="11"/>
      <c r="E209" s="11"/>
      <c r="F209" s="11"/>
    </row>
    <row r="210" spans="2:6" x14ac:dyDescent="0.2">
      <c r="B210" s="116"/>
      <c r="C210" s="11"/>
      <c r="D210" s="11"/>
      <c r="E210" s="11"/>
      <c r="F210" s="11"/>
    </row>
    <row r="211" spans="2:6" x14ac:dyDescent="0.2">
      <c r="B211" s="116"/>
      <c r="C211" s="11"/>
      <c r="D211" s="11"/>
      <c r="E211" s="11"/>
      <c r="F211" s="11"/>
    </row>
    <row r="212" spans="2:6" x14ac:dyDescent="0.2">
      <c r="B212" s="116"/>
      <c r="C212" s="11"/>
      <c r="D212" s="11"/>
      <c r="E212" s="11"/>
      <c r="F212" s="11"/>
    </row>
    <row r="213" spans="2:6" x14ac:dyDescent="0.2">
      <c r="B213" s="116"/>
      <c r="C213" s="11"/>
      <c r="D213" s="11"/>
      <c r="E213" s="11"/>
      <c r="F213" s="11"/>
    </row>
    <row r="214" spans="2:6" x14ac:dyDescent="0.2">
      <c r="B214" s="116"/>
      <c r="C214" s="11"/>
      <c r="D214" s="11"/>
      <c r="E214" s="11"/>
      <c r="F214" s="11"/>
    </row>
    <row r="215" spans="2:6" x14ac:dyDescent="0.2">
      <c r="B215" s="116"/>
      <c r="C215" s="11"/>
      <c r="D215" s="11"/>
      <c r="E215" s="11"/>
      <c r="F215" s="11"/>
    </row>
    <row r="216" spans="2:6" x14ac:dyDescent="0.2">
      <c r="B216" s="116"/>
      <c r="C216" s="11"/>
      <c r="D216" s="11"/>
      <c r="E216" s="11"/>
      <c r="F216" s="11"/>
    </row>
    <row r="217" spans="2:6" x14ac:dyDescent="0.2">
      <c r="B217" s="116"/>
      <c r="C217" s="11"/>
      <c r="D217" s="11"/>
      <c r="E217" s="11"/>
      <c r="F217" s="11"/>
    </row>
    <row r="218" spans="2:6" x14ac:dyDescent="0.2">
      <c r="B218" s="116"/>
      <c r="C218" s="11"/>
      <c r="D218" s="11"/>
      <c r="E218" s="11"/>
      <c r="F218" s="11"/>
    </row>
    <row r="219" spans="2:6" x14ac:dyDescent="0.2">
      <c r="B219" s="116"/>
      <c r="C219" s="11"/>
      <c r="D219" s="11"/>
      <c r="E219" s="11"/>
      <c r="F219" s="11"/>
    </row>
    <row r="220" spans="2:6" x14ac:dyDescent="0.2">
      <c r="B220" s="116"/>
      <c r="C220" s="11"/>
      <c r="D220" s="11"/>
      <c r="E220" s="11"/>
      <c r="F220" s="11"/>
    </row>
    <row r="221" spans="2:6" x14ac:dyDescent="0.2">
      <c r="B221" s="116"/>
      <c r="C221" s="11"/>
      <c r="D221" s="11"/>
      <c r="E221" s="11"/>
      <c r="F221" s="11"/>
    </row>
    <row r="222" spans="2:6" x14ac:dyDescent="0.2">
      <c r="B222" s="116"/>
      <c r="C222" s="11"/>
      <c r="D222" s="11"/>
      <c r="E222" s="11"/>
      <c r="F222" s="11"/>
    </row>
    <row r="223" spans="2:6" x14ac:dyDescent="0.2">
      <c r="B223" s="116"/>
      <c r="C223" s="11"/>
      <c r="D223" s="11"/>
      <c r="E223" s="11"/>
      <c r="F223" s="11"/>
    </row>
    <row r="224" spans="2:6" x14ac:dyDescent="0.2">
      <c r="B224" s="116"/>
      <c r="C224" s="11"/>
      <c r="D224" s="11"/>
      <c r="E224" s="11"/>
      <c r="F224" s="11"/>
    </row>
    <row r="225" spans="2:6" x14ac:dyDescent="0.2">
      <c r="B225" s="116"/>
      <c r="C225" s="11"/>
      <c r="D225" s="11"/>
      <c r="E225" s="11"/>
      <c r="F225" s="11"/>
    </row>
    <row r="226" spans="2:6" x14ac:dyDescent="0.2">
      <c r="B226" s="116"/>
      <c r="C226" s="11"/>
      <c r="D226" s="11"/>
      <c r="E226" s="11"/>
      <c r="F226" s="11"/>
    </row>
    <row r="227" spans="2:6" x14ac:dyDescent="0.2">
      <c r="B227" s="116"/>
      <c r="C227" s="11"/>
      <c r="D227" s="11"/>
      <c r="E227" s="11"/>
      <c r="F227" s="11"/>
    </row>
    <row r="228" spans="2:6" x14ac:dyDescent="0.2">
      <c r="B228" s="116"/>
      <c r="C228" s="11"/>
      <c r="D228" s="11"/>
      <c r="E228" s="11"/>
      <c r="F228" s="11"/>
    </row>
    <row r="229" spans="2:6" x14ac:dyDescent="0.2">
      <c r="B229" s="116"/>
      <c r="C229" s="11"/>
      <c r="D229" s="11"/>
      <c r="E229" s="11"/>
      <c r="F229" s="11"/>
    </row>
    <row r="230" spans="2:6" x14ac:dyDescent="0.2">
      <c r="B230" s="116"/>
      <c r="C230" s="11"/>
      <c r="D230" s="11"/>
      <c r="E230" s="11"/>
      <c r="F230" s="11"/>
    </row>
    <row r="231" spans="2:6" x14ac:dyDescent="0.2">
      <c r="B231" s="116"/>
      <c r="C231" s="11"/>
      <c r="D231" s="11"/>
      <c r="E231" s="11"/>
      <c r="F231" s="11"/>
    </row>
    <row r="232" spans="2:6" x14ac:dyDescent="0.2">
      <c r="B232" s="116"/>
      <c r="C232" s="11"/>
      <c r="D232" s="11"/>
      <c r="E232" s="11"/>
      <c r="F232" s="11"/>
    </row>
    <row r="233" spans="2:6" x14ac:dyDescent="0.2">
      <c r="B233" s="116"/>
      <c r="C233" s="11"/>
      <c r="D233" s="11"/>
      <c r="E233" s="11"/>
      <c r="F233" s="11"/>
    </row>
    <row r="234" spans="2:6" x14ac:dyDescent="0.2">
      <c r="B234" s="116"/>
      <c r="C234" s="11"/>
      <c r="D234" s="11"/>
      <c r="E234" s="11"/>
      <c r="F234" s="11"/>
    </row>
    <row r="235" spans="2:6" x14ac:dyDescent="0.2">
      <c r="B235" s="116"/>
      <c r="C235" s="11"/>
      <c r="D235" s="11"/>
      <c r="E235" s="11"/>
      <c r="F235" s="11"/>
    </row>
    <row r="236" spans="2:6" x14ac:dyDescent="0.2">
      <c r="B236" s="116"/>
      <c r="C236" s="11"/>
      <c r="D236" s="11"/>
      <c r="E236" s="11"/>
      <c r="F236" s="11"/>
    </row>
    <row r="237" spans="2:6" x14ac:dyDescent="0.2">
      <c r="B237" s="116"/>
      <c r="C237" s="11"/>
      <c r="D237" s="11"/>
      <c r="E237" s="11"/>
      <c r="F237" s="11"/>
    </row>
    <row r="238" spans="2:6" x14ac:dyDescent="0.2">
      <c r="B238" s="116"/>
      <c r="C238" s="11"/>
      <c r="D238" s="11"/>
      <c r="E238" s="11"/>
      <c r="F238" s="11"/>
    </row>
    <row r="239" spans="2:6" x14ac:dyDescent="0.2">
      <c r="B239" s="116"/>
      <c r="C239" s="11"/>
      <c r="D239" s="11"/>
      <c r="E239" s="11"/>
      <c r="F239" s="11"/>
    </row>
    <row r="240" spans="2:6" x14ac:dyDescent="0.2">
      <c r="B240" s="116"/>
      <c r="C240" s="11"/>
      <c r="D240" s="11"/>
      <c r="E240" s="11"/>
      <c r="F240" s="11"/>
    </row>
    <row r="241" spans="2:6" x14ac:dyDescent="0.2">
      <c r="B241" s="116"/>
      <c r="C241" s="11"/>
      <c r="D241" s="11"/>
      <c r="E241" s="11"/>
      <c r="F241" s="11"/>
    </row>
    <row r="242" spans="2:6" x14ac:dyDescent="0.2">
      <c r="B242" s="116"/>
      <c r="C242" s="11"/>
      <c r="D242" s="11"/>
      <c r="E242" s="11"/>
      <c r="F242" s="11"/>
    </row>
    <row r="243" spans="2:6" x14ac:dyDescent="0.2">
      <c r="B243" s="116"/>
      <c r="C243" s="11"/>
      <c r="D243" s="11"/>
      <c r="E243" s="11"/>
      <c r="F243" s="11"/>
    </row>
    <row r="244" spans="2:6" x14ac:dyDescent="0.2">
      <c r="B244" s="116"/>
      <c r="C244" s="11"/>
      <c r="D244" s="11"/>
      <c r="E244" s="11"/>
      <c r="F244" s="11"/>
    </row>
    <row r="245" spans="2:6" x14ac:dyDescent="0.2">
      <c r="B245" s="116"/>
      <c r="C245" s="11"/>
      <c r="D245" s="11"/>
      <c r="E245" s="11"/>
      <c r="F245" s="11"/>
    </row>
    <row r="246" spans="2:6" x14ac:dyDescent="0.2">
      <c r="B246" s="116"/>
      <c r="C246" s="11"/>
      <c r="D246" s="11"/>
      <c r="E246" s="11"/>
      <c r="F246" s="11"/>
    </row>
    <row r="247" spans="2:6" x14ac:dyDescent="0.2">
      <c r="B247" s="116"/>
      <c r="C247" s="11"/>
      <c r="D247" s="11"/>
      <c r="E247" s="11"/>
      <c r="F247" s="11"/>
    </row>
    <row r="248" spans="2:6" x14ac:dyDescent="0.2">
      <c r="B248" s="116"/>
      <c r="C248" s="11"/>
      <c r="D248" s="11"/>
      <c r="E248" s="11"/>
      <c r="F248" s="11"/>
    </row>
    <row r="249" spans="2:6" x14ac:dyDescent="0.2">
      <c r="B249" s="116"/>
      <c r="C249" s="11"/>
      <c r="D249" s="11"/>
      <c r="E249" s="11"/>
      <c r="F249" s="11"/>
    </row>
    <row r="250" spans="2:6" x14ac:dyDescent="0.2">
      <c r="B250" s="116"/>
      <c r="C250" s="11"/>
      <c r="D250" s="11"/>
      <c r="E250" s="11"/>
      <c r="F250" s="11"/>
    </row>
    <row r="251" spans="2:6" x14ac:dyDescent="0.2">
      <c r="B251" s="116"/>
      <c r="C251" s="11"/>
      <c r="D251" s="11"/>
      <c r="E251" s="11"/>
      <c r="F251" s="11"/>
    </row>
    <row r="252" spans="2:6" x14ac:dyDescent="0.2">
      <c r="B252" s="116"/>
      <c r="C252" s="11"/>
      <c r="D252" s="11"/>
      <c r="E252" s="11"/>
      <c r="F252" s="11"/>
    </row>
    <row r="253" spans="2:6" x14ac:dyDescent="0.2">
      <c r="B253" s="116"/>
      <c r="C253" s="11"/>
      <c r="D253" s="11"/>
      <c r="E253" s="11"/>
      <c r="F253" s="11"/>
    </row>
    <row r="254" spans="2:6" x14ac:dyDescent="0.2">
      <c r="B254" s="116"/>
      <c r="C254" s="11"/>
      <c r="D254" s="11"/>
      <c r="E254" s="11"/>
      <c r="F254" s="11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45A-0880-49AA-99E1-232F5B561052}">
  <dimension ref="B2:N40"/>
  <sheetViews>
    <sheetView topLeftCell="A31" workbookViewId="0">
      <selection activeCell="I5" sqref="I5"/>
    </sheetView>
  </sheetViews>
  <sheetFormatPr defaultRowHeight="15" x14ac:dyDescent="0.25"/>
  <cols>
    <col min="2" max="2" width="29.140625" customWidth="1"/>
  </cols>
  <sheetData>
    <row r="2" spans="2:14" x14ac:dyDescent="0.25">
      <c r="C2" s="4" t="s">
        <v>392</v>
      </c>
      <c r="D2" s="4" t="s">
        <v>595</v>
      </c>
      <c r="E2" s="4" t="s">
        <v>394</v>
      </c>
      <c r="F2" s="4" t="s">
        <v>596</v>
      </c>
      <c r="L2" s="3"/>
      <c r="M2" s="4" t="s">
        <v>521</v>
      </c>
      <c r="N2" s="4" t="s">
        <v>522</v>
      </c>
    </row>
    <row r="3" spans="2:14" x14ac:dyDescent="0.25">
      <c r="B3" s="31" t="s">
        <v>235</v>
      </c>
      <c r="C3" s="17">
        <v>1</v>
      </c>
      <c r="D3" s="17">
        <v>17</v>
      </c>
      <c r="E3" s="17">
        <v>-2.887</v>
      </c>
      <c r="F3" s="17">
        <v>9.3492499999999996</v>
      </c>
      <c r="L3" s="14" t="s">
        <v>240</v>
      </c>
      <c r="M3" s="2">
        <v>5.4630000000000001</v>
      </c>
      <c r="N3" s="2"/>
    </row>
    <row r="4" spans="2:14" x14ac:dyDescent="0.25">
      <c r="B4" s="31" t="s">
        <v>234</v>
      </c>
      <c r="C4" s="17">
        <v>1</v>
      </c>
      <c r="D4" s="17">
        <v>16</v>
      </c>
      <c r="E4" s="17">
        <v>-2.8279999999999998</v>
      </c>
      <c r="F4" s="17">
        <v>3.9545889999999999</v>
      </c>
      <c r="L4" s="14" t="s">
        <v>523</v>
      </c>
      <c r="M4" s="2">
        <v>4.6280000000000001</v>
      </c>
      <c r="N4" s="2"/>
    </row>
    <row r="5" spans="2:14" x14ac:dyDescent="0.25">
      <c r="B5" s="31" t="s">
        <v>228</v>
      </c>
      <c r="C5" s="17">
        <v>1</v>
      </c>
      <c r="D5" s="17">
        <v>15</v>
      </c>
      <c r="E5" s="17">
        <v>-2.6459999999999999</v>
      </c>
      <c r="F5" s="17">
        <v>5.6285730000000003</v>
      </c>
      <c r="L5" s="14" t="s">
        <v>524</v>
      </c>
      <c r="M5" s="2">
        <v>4.141</v>
      </c>
      <c r="N5" s="2">
        <v>2.8220000000000001</v>
      </c>
    </row>
    <row r="6" spans="2:14" x14ac:dyDescent="0.25">
      <c r="B6" s="31" t="s">
        <v>577</v>
      </c>
      <c r="C6" s="17">
        <v>1</v>
      </c>
      <c r="D6" s="17">
        <v>14</v>
      </c>
      <c r="E6" s="17">
        <v>0</v>
      </c>
      <c r="F6" s="17">
        <v>2.3505569999999998</v>
      </c>
      <c r="L6" s="14" t="s">
        <v>525</v>
      </c>
      <c r="M6" s="2">
        <v>3.82</v>
      </c>
      <c r="N6" s="2"/>
    </row>
    <row r="7" spans="2:14" x14ac:dyDescent="0.25">
      <c r="B7" s="31" t="s">
        <v>411</v>
      </c>
      <c r="C7" s="17">
        <v>1</v>
      </c>
      <c r="D7" s="17">
        <v>13</v>
      </c>
      <c r="E7" s="17">
        <v>2.4489999999999998</v>
      </c>
      <c r="F7" s="17">
        <v>2.0292279999999998</v>
      </c>
      <c r="L7" s="14" t="s">
        <v>236</v>
      </c>
      <c r="M7" s="2">
        <v>3.581</v>
      </c>
      <c r="N7" s="2">
        <v>1.591</v>
      </c>
    </row>
    <row r="8" spans="2:14" x14ac:dyDescent="0.25">
      <c r="B8" s="31"/>
      <c r="C8" s="17">
        <v>1</v>
      </c>
      <c r="D8" s="17">
        <v>12</v>
      </c>
      <c r="E8" s="17"/>
      <c r="F8" s="17"/>
      <c r="L8" s="14" t="s">
        <v>526</v>
      </c>
      <c r="M8" s="2">
        <v>3.2349999999999999</v>
      </c>
      <c r="N8" s="2"/>
    </row>
    <row r="9" spans="2:14" x14ac:dyDescent="0.25">
      <c r="B9" s="31" t="s">
        <v>408</v>
      </c>
      <c r="C9" s="17">
        <v>1</v>
      </c>
      <c r="D9" s="17">
        <v>11</v>
      </c>
      <c r="E9" s="17">
        <v>-3.0510000000000002</v>
      </c>
      <c r="F9" s="17">
        <v>5.7889609999999996</v>
      </c>
      <c r="L9" s="14" t="s">
        <v>244</v>
      </c>
      <c r="M9" s="2">
        <v>2.4660000000000002</v>
      </c>
      <c r="N9" s="2"/>
    </row>
    <row r="10" spans="2:14" x14ac:dyDescent="0.25">
      <c r="B10" s="31" t="s">
        <v>403</v>
      </c>
      <c r="C10" s="17">
        <v>1</v>
      </c>
      <c r="D10" s="17">
        <v>10</v>
      </c>
      <c r="E10" s="17">
        <v>3.5449999999999999</v>
      </c>
      <c r="F10" s="17">
        <v>8.0833209999999998</v>
      </c>
      <c r="L10" s="14" t="s">
        <v>527</v>
      </c>
      <c r="M10" s="2">
        <v>2.4500000000000002</v>
      </c>
      <c r="N10" s="2"/>
    </row>
    <row r="11" spans="2:14" x14ac:dyDescent="0.25">
      <c r="B11" s="31" t="s">
        <v>401</v>
      </c>
      <c r="C11" s="17">
        <v>1</v>
      </c>
      <c r="D11" s="17">
        <v>9</v>
      </c>
      <c r="E11" s="17">
        <v>2.8279999999999998</v>
      </c>
      <c r="F11" s="17">
        <v>3.261711</v>
      </c>
      <c r="L11" s="14" t="s">
        <v>528</v>
      </c>
      <c r="M11" s="2">
        <v>2.4009999999999998</v>
      </c>
      <c r="N11" s="2"/>
    </row>
    <row r="12" spans="2:14" x14ac:dyDescent="0.25">
      <c r="B12" s="31"/>
      <c r="C12" s="17">
        <v>1</v>
      </c>
      <c r="D12" s="17">
        <v>8</v>
      </c>
      <c r="E12" s="17"/>
      <c r="F12" s="17"/>
      <c r="L12" s="14" t="s">
        <v>529</v>
      </c>
      <c r="M12" s="2">
        <v>2.3199999999999998</v>
      </c>
      <c r="N12" s="2"/>
    </row>
    <row r="13" spans="2:14" x14ac:dyDescent="0.25">
      <c r="B13" s="31" t="s">
        <v>597</v>
      </c>
      <c r="C13" s="17">
        <v>1</v>
      </c>
      <c r="D13" s="17">
        <v>7</v>
      </c>
      <c r="E13" s="17"/>
      <c r="F13" s="17">
        <v>0.50168599999999997</v>
      </c>
      <c r="L13" s="14" t="s">
        <v>530</v>
      </c>
      <c r="M13" s="2">
        <v>1.6870000000000001</v>
      </c>
      <c r="N13" s="2">
        <v>4.3410000000000002</v>
      </c>
    </row>
    <row r="14" spans="2:14" x14ac:dyDescent="0.25">
      <c r="B14" s="31" t="s">
        <v>421</v>
      </c>
      <c r="C14" s="17">
        <v>1</v>
      </c>
      <c r="D14" s="17">
        <v>6</v>
      </c>
      <c r="E14" s="17">
        <v>-2.5299999999999998</v>
      </c>
      <c r="F14" s="17">
        <v>2.9115120000000001</v>
      </c>
      <c r="L14" s="14" t="s">
        <v>531</v>
      </c>
      <c r="M14" s="2">
        <v>1.5049999999999999</v>
      </c>
      <c r="N14" s="2">
        <v>6.7389999999999999</v>
      </c>
    </row>
    <row r="15" spans="2:14" x14ac:dyDescent="0.25">
      <c r="B15" s="31" t="s">
        <v>598</v>
      </c>
      <c r="C15" s="17">
        <v>1</v>
      </c>
      <c r="D15" s="17">
        <v>5</v>
      </c>
      <c r="E15" s="17">
        <v>-2.121</v>
      </c>
      <c r="F15" s="17">
        <v>4.1627999999999998</v>
      </c>
      <c r="L15" s="14" t="s">
        <v>532</v>
      </c>
      <c r="M15" s="2">
        <v>1.2809999999999999</v>
      </c>
      <c r="N15" s="2">
        <v>5.0940000000000003</v>
      </c>
    </row>
    <row r="16" spans="2:14" x14ac:dyDescent="0.25">
      <c r="B16" s="31" t="s">
        <v>599</v>
      </c>
      <c r="C16" s="17">
        <v>1</v>
      </c>
      <c r="D16" s="17">
        <v>4</v>
      </c>
      <c r="E16" s="17">
        <v>-0.44700000000000001</v>
      </c>
      <c r="F16" s="17">
        <v>1.0995790000000001</v>
      </c>
      <c r="L16" s="14" t="s">
        <v>533</v>
      </c>
      <c r="M16" s="2">
        <v>1.1819999999999999</v>
      </c>
      <c r="N16" s="2">
        <v>9.3000000000000007</v>
      </c>
    </row>
    <row r="17" spans="2:14" x14ac:dyDescent="0.25">
      <c r="B17" s="31" t="s">
        <v>584</v>
      </c>
      <c r="C17" s="17">
        <v>1</v>
      </c>
      <c r="D17" s="17">
        <v>3</v>
      </c>
      <c r="E17" s="17">
        <v>3</v>
      </c>
      <c r="F17" s="17">
        <v>1.802505</v>
      </c>
      <c r="L17" s="14" t="s">
        <v>534</v>
      </c>
      <c r="M17" s="2">
        <v>1.083</v>
      </c>
      <c r="N17" s="2">
        <v>4.1150000000000002</v>
      </c>
    </row>
    <row r="18" spans="2:14" x14ac:dyDescent="0.25">
      <c r="B18" s="31" t="s">
        <v>600</v>
      </c>
      <c r="C18" s="17">
        <v>1</v>
      </c>
      <c r="D18" s="17">
        <v>2</v>
      </c>
      <c r="E18" s="17"/>
      <c r="F18" s="17">
        <v>0.30186200000000002</v>
      </c>
      <c r="L18" s="14" t="s">
        <v>535</v>
      </c>
      <c r="M18" s="2">
        <v>-1.095</v>
      </c>
      <c r="N18" s="2">
        <v>3.302</v>
      </c>
    </row>
    <row r="19" spans="2:14" x14ac:dyDescent="0.25">
      <c r="B19" s="31" t="s">
        <v>601</v>
      </c>
      <c r="C19" s="17">
        <v>1</v>
      </c>
      <c r="D19" s="17">
        <v>1</v>
      </c>
      <c r="E19" s="17">
        <v>2.2360000000000002</v>
      </c>
      <c r="F19" s="17">
        <v>0.42448900000000001</v>
      </c>
      <c r="L19" s="14" t="s">
        <v>536</v>
      </c>
      <c r="M19" s="2">
        <v>-1.1579999999999999</v>
      </c>
      <c r="N19" s="2">
        <v>3.496</v>
      </c>
    </row>
    <row r="20" spans="2:14" x14ac:dyDescent="0.25">
      <c r="B20" s="31" t="s">
        <v>235</v>
      </c>
      <c r="C20" s="17">
        <v>3</v>
      </c>
      <c r="D20" s="17">
        <v>17</v>
      </c>
      <c r="E20" s="17">
        <v>-4.8109999999999999</v>
      </c>
      <c r="F20" s="17">
        <v>25.628620000000002</v>
      </c>
      <c r="L20" s="14" t="s">
        <v>537</v>
      </c>
      <c r="M20" s="2">
        <v>-1.1719999999999999</v>
      </c>
      <c r="N20" s="2">
        <v>4.0010000000000003</v>
      </c>
    </row>
    <row r="21" spans="2:14" x14ac:dyDescent="0.25">
      <c r="B21" s="31" t="s">
        <v>234</v>
      </c>
      <c r="C21" s="17">
        <v>3</v>
      </c>
      <c r="D21" s="17">
        <v>16</v>
      </c>
      <c r="E21" s="17">
        <v>-5</v>
      </c>
      <c r="F21" s="17">
        <v>19.303909999999998</v>
      </c>
      <c r="L21" s="14" t="s">
        <v>538</v>
      </c>
      <c r="M21" s="2">
        <v>-1.2170000000000001</v>
      </c>
      <c r="N21" s="2">
        <v>3.5459999999999998</v>
      </c>
    </row>
    <row r="22" spans="2:14" x14ac:dyDescent="0.25">
      <c r="B22" s="31" t="s">
        <v>228</v>
      </c>
      <c r="C22" s="17">
        <v>3</v>
      </c>
      <c r="D22" s="17">
        <v>15</v>
      </c>
      <c r="E22" s="17">
        <v>-2.496</v>
      </c>
      <c r="F22" s="17">
        <v>12.744199999999999</v>
      </c>
      <c r="L22" s="14" t="s">
        <v>539</v>
      </c>
      <c r="M22" s="2">
        <v>-1.234</v>
      </c>
      <c r="N22" s="2">
        <v>-17.140999999999998</v>
      </c>
    </row>
    <row r="23" spans="2:14" x14ac:dyDescent="0.25">
      <c r="B23" s="31" t="s">
        <v>577</v>
      </c>
      <c r="C23" s="17">
        <v>3</v>
      </c>
      <c r="D23" s="17">
        <v>14</v>
      </c>
      <c r="E23" s="17">
        <v>-3.286</v>
      </c>
      <c r="F23" s="17">
        <v>8.8322020000000006</v>
      </c>
      <c r="L23" s="14" t="s">
        <v>268</v>
      </c>
      <c r="M23" s="2">
        <v>-1.452</v>
      </c>
      <c r="N23" s="2">
        <v>-24.387</v>
      </c>
    </row>
    <row r="24" spans="2:14" x14ac:dyDescent="0.25">
      <c r="B24" s="31" t="s">
        <v>411</v>
      </c>
      <c r="C24" s="17">
        <v>3</v>
      </c>
      <c r="D24" s="17">
        <v>13</v>
      </c>
      <c r="E24" s="17">
        <v>2.121</v>
      </c>
      <c r="F24" s="17">
        <v>2.8450250000000001</v>
      </c>
      <c r="L24" s="14" t="s">
        <v>540</v>
      </c>
      <c r="M24" s="2">
        <v>-1.5580000000000001</v>
      </c>
      <c r="N24" s="2">
        <v>-16.827999999999999</v>
      </c>
    </row>
    <row r="25" spans="2:14" x14ac:dyDescent="0.25">
      <c r="B25" s="31"/>
      <c r="C25" s="17">
        <v>3</v>
      </c>
      <c r="D25" s="17">
        <v>12</v>
      </c>
      <c r="E25" s="17"/>
      <c r="F25" s="17"/>
      <c r="L25" s="14" t="s">
        <v>260</v>
      </c>
      <c r="M25" s="2">
        <v>-1.609</v>
      </c>
      <c r="N25" s="2">
        <v>-17.134</v>
      </c>
    </row>
    <row r="26" spans="2:14" x14ac:dyDescent="0.25">
      <c r="B26" s="31" t="s">
        <v>408</v>
      </c>
      <c r="C26" s="17">
        <v>3</v>
      </c>
      <c r="D26" s="17">
        <v>11</v>
      </c>
      <c r="E26" s="17">
        <v>-2.8279999999999998</v>
      </c>
      <c r="F26" s="17">
        <v>6.1953870000000002</v>
      </c>
      <c r="L26" s="14" t="s">
        <v>541</v>
      </c>
      <c r="M26" s="2">
        <v>-1.7070000000000001</v>
      </c>
      <c r="N26" s="2">
        <v>-14.619</v>
      </c>
    </row>
    <row r="27" spans="2:14" x14ac:dyDescent="0.25">
      <c r="B27" s="31" t="s">
        <v>403</v>
      </c>
      <c r="C27" s="17">
        <v>3</v>
      </c>
      <c r="D27" s="17">
        <v>10</v>
      </c>
      <c r="E27" s="17">
        <v>0</v>
      </c>
      <c r="F27" s="17">
        <v>29.22673</v>
      </c>
      <c r="L27" s="14" t="s">
        <v>542</v>
      </c>
      <c r="M27" s="2">
        <v>-2.0009999999999999</v>
      </c>
      <c r="N27" s="2">
        <v>-16.472999999999999</v>
      </c>
    </row>
    <row r="28" spans="2:14" x14ac:dyDescent="0.25">
      <c r="B28" s="31" t="s">
        <v>401</v>
      </c>
      <c r="C28" s="17">
        <v>3</v>
      </c>
      <c r="D28" s="17">
        <v>9</v>
      </c>
      <c r="E28" s="17">
        <v>2.121</v>
      </c>
      <c r="F28" s="17">
        <v>2.0363310000000001</v>
      </c>
      <c r="L28" s="14" t="s">
        <v>543</v>
      </c>
      <c r="M28" s="2">
        <v>-2.3090000000000002</v>
      </c>
      <c r="N28" s="2">
        <v>-15.484999999999999</v>
      </c>
    </row>
    <row r="29" spans="2:14" x14ac:dyDescent="0.25">
      <c r="B29" s="31"/>
      <c r="C29" s="17">
        <v>3</v>
      </c>
      <c r="D29" s="17">
        <v>8</v>
      </c>
      <c r="E29" s="17"/>
      <c r="F29" s="17"/>
      <c r="L29" s="14" t="s">
        <v>544</v>
      </c>
      <c r="M29" s="2">
        <v>-2.4289999999999998</v>
      </c>
      <c r="N29" s="2">
        <v>-13.749000000000001</v>
      </c>
    </row>
    <row r="30" spans="2:14" x14ac:dyDescent="0.25">
      <c r="B30" s="31" t="s">
        <v>597</v>
      </c>
      <c r="C30" s="17">
        <v>3</v>
      </c>
      <c r="D30" s="17">
        <v>7</v>
      </c>
      <c r="E30" s="17">
        <v>2.3330000000000002</v>
      </c>
      <c r="F30" s="17">
        <v>4.5212389999999996</v>
      </c>
      <c r="L30" s="14" t="s">
        <v>545</v>
      </c>
      <c r="M30" s="2">
        <v>-2.4420000000000002</v>
      </c>
      <c r="N30" s="2">
        <v>3.2770000000000001</v>
      </c>
    </row>
    <row r="31" spans="2:14" x14ac:dyDescent="0.25">
      <c r="B31" s="31" t="s">
        <v>421</v>
      </c>
      <c r="C31" s="17">
        <v>3</v>
      </c>
      <c r="D31" s="17">
        <v>6</v>
      </c>
      <c r="E31" s="17">
        <v>-2.8279999999999998</v>
      </c>
      <c r="F31" s="17">
        <v>5.2850570000000001</v>
      </c>
      <c r="L31" s="14" t="s">
        <v>546</v>
      </c>
      <c r="M31" s="2">
        <v>-2.4780000000000002</v>
      </c>
      <c r="N31" s="2">
        <v>-14.714</v>
      </c>
    </row>
    <row r="32" spans="2:14" x14ac:dyDescent="0.25">
      <c r="B32" s="31" t="s">
        <v>598</v>
      </c>
      <c r="C32" s="17">
        <v>3</v>
      </c>
      <c r="D32" s="17">
        <v>5</v>
      </c>
      <c r="E32" s="17">
        <v>-4.2430000000000003</v>
      </c>
      <c r="F32" s="17">
        <v>11.60153</v>
      </c>
      <c r="L32" s="14" t="s">
        <v>547</v>
      </c>
      <c r="M32" s="2">
        <v>-2.4900000000000002</v>
      </c>
      <c r="N32" s="2">
        <v>-39.061</v>
      </c>
    </row>
    <row r="33" spans="2:14" x14ac:dyDescent="0.25">
      <c r="B33" s="31" t="s">
        <v>599</v>
      </c>
      <c r="C33" s="17">
        <v>3</v>
      </c>
      <c r="D33" s="17">
        <v>4</v>
      </c>
      <c r="E33" s="17">
        <v>-3.3170000000000002</v>
      </c>
      <c r="F33" s="17">
        <v>3.1896800000000001</v>
      </c>
      <c r="L33" s="14" t="s">
        <v>272</v>
      </c>
      <c r="M33" s="2">
        <v>-2.9119999999999999</v>
      </c>
      <c r="N33" s="2">
        <v>-1.712</v>
      </c>
    </row>
    <row r="34" spans="2:14" x14ac:dyDescent="0.25">
      <c r="B34" s="31" t="s">
        <v>584</v>
      </c>
      <c r="C34" s="17">
        <v>3</v>
      </c>
      <c r="D34" s="17">
        <v>3</v>
      </c>
      <c r="E34" s="17">
        <v>0.44700000000000001</v>
      </c>
      <c r="F34" s="17">
        <v>0</v>
      </c>
      <c r="L34" s="14" t="s">
        <v>548</v>
      </c>
      <c r="M34" s="2">
        <v>-3.0329999999999999</v>
      </c>
      <c r="N34" s="2"/>
    </row>
    <row r="35" spans="2:14" x14ac:dyDescent="0.25">
      <c r="B35" s="31" t="s">
        <v>600</v>
      </c>
      <c r="C35" s="17">
        <v>3</v>
      </c>
      <c r="D35" s="17">
        <v>2</v>
      </c>
      <c r="E35" s="17">
        <v>2.8279999999999998</v>
      </c>
      <c r="F35" s="17">
        <v>3.0169290000000002</v>
      </c>
      <c r="L35" s="14" t="s">
        <v>237</v>
      </c>
      <c r="M35" s="2">
        <v>-3.165</v>
      </c>
      <c r="N35" s="2"/>
    </row>
    <row r="36" spans="2:14" x14ac:dyDescent="0.25">
      <c r="B36" s="31" t="s">
        <v>601</v>
      </c>
      <c r="C36" s="17">
        <v>3</v>
      </c>
      <c r="D36" s="17">
        <v>1</v>
      </c>
      <c r="E36" s="17">
        <v>2.1379999999999999</v>
      </c>
      <c r="F36" s="17">
        <v>2.0465900000000001</v>
      </c>
      <c r="L36" s="14" t="s">
        <v>271</v>
      </c>
      <c r="M36" s="2">
        <v>-3.395</v>
      </c>
      <c r="N36" s="2">
        <v>-1.911</v>
      </c>
    </row>
    <row r="37" spans="2:14" x14ac:dyDescent="0.25">
      <c r="L37" s="14" t="s">
        <v>270</v>
      </c>
      <c r="M37" s="2">
        <v>-3.464</v>
      </c>
      <c r="N37" s="2">
        <v>-2.2160000000000002</v>
      </c>
    </row>
    <row r="38" spans="2:14" x14ac:dyDescent="0.25">
      <c r="L38" s="14" t="s">
        <v>549</v>
      </c>
      <c r="M38" s="2">
        <v>-3.8570000000000002</v>
      </c>
      <c r="N38" s="2">
        <v>-1.194</v>
      </c>
    </row>
    <row r="39" spans="2:14" x14ac:dyDescent="0.25">
      <c r="L39" s="14" t="s">
        <v>266</v>
      </c>
      <c r="M39" s="2">
        <v>-4.4139999999999997</v>
      </c>
      <c r="N39" s="2">
        <v>-5.7460000000000004</v>
      </c>
    </row>
    <row r="40" spans="2:14" x14ac:dyDescent="0.25">
      <c r="L40" s="14" t="s">
        <v>550</v>
      </c>
      <c r="M40" s="2">
        <v>-4.609</v>
      </c>
      <c r="N40" s="2">
        <v>-9.891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9074-6FA1-499F-8316-79C72D8B2619}">
  <dimension ref="A1:G25"/>
  <sheetViews>
    <sheetView workbookViewId="0">
      <selection activeCell="K15" sqref="K15"/>
    </sheetView>
  </sheetViews>
  <sheetFormatPr defaultRowHeight="12.75" x14ac:dyDescent="0.2"/>
  <cols>
    <col min="1" max="16384" width="9.140625" style="100"/>
  </cols>
  <sheetData>
    <row r="1" spans="1:7" x14ac:dyDescent="0.2">
      <c r="A1" s="129" t="s">
        <v>36</v>
      </c>
      <c r="B1" s="4" t="s">
        <v>551</v>
      </c>
      <c r="C1" s="4" t="s">
        <v>552</v>
      </c>
      <c r="D1" s="4" t="s">
        <v>561</v>
      </c>
      <c r="E1" s="4" t="s">
        <v>560</v>
      </c>
      <c r="F1" s="4" t="s">
        <v>557</v>
      </c>
      <c r="G1" s="4" t="s">
        <v>558</v>
      </c>
    </row>
    <row r="2" spans="1:7" x14ac:dyDescent="0.2">
      <c r="A2" s="100" t="s">
        <v>553</v>
      </c>
      <c r="B2" s="19">
        <v>9.2454839999999994</v>
      </c>
      <c r="C2" s="19">
        <v>9.7481100000000005</v>
      </c>
      <c r="D2" s="19">
        <v>13.63261</v>
      </c>
      <c r="E2" s="19">
        <v>11.293939999999999</v>
      </c>
      <c r="F2" s="19">
        <v>14.810449999999999</v>
      </c>
      <c r="G2" s="19">
        <v>72.946709999999996</v>
      </c>
    </row>
    <row r="3" spans="1:7" x14ac:dyDescent="0.2">
      <c r="B3" s="19">
        <v>9.4120500000000007</v>
      </c>
      <c r="C3" s="19">
        <v>9.5795940000000002</v>
      </c>
      <c r="D3" s="19">
        <v>13.63261</v>
      </c>
      <c r="E3" s="19">
        <v>10.94097</v>
      </c>
      <c r="F3" s="19">
        <v>16.020029999999998</v>
      </c>
      <c r="G3" s="19">
        <v>45.262819999999998</v>
      </c>
    </row>
    <row r="4" spans="1:7" x14ac:dyDescent="0.2">
      <c r="B4" s="19">
        <v>9.0799040000000009</v>
      </c>
      <c r="C4" s="19">
        <v>12.36069</v>
      </c>
      <c r="D4" s="19">
        <v>13.48766</v>
      </c>
      <c r="E4" s="19">
        <v>9.5795940000000002</v>
      </c>
      <c r="F4" s="19">
        <v>16.79177</v>
      </c>
      <c r="G4" s="19">
        <v>53.017090000000003</v>
      </c>
    </row>
    <row r="5" spans="1:7" x14ac:dyDescent="0.2">
      <c r="B5" s="113"/>
      <c r="C5" s="113"/>
      <c r="D5" s="113"/>
      <c r="E5" s="113"/>
      <c r="F5" s="113"/>
      <c r="G5" s="113"/>
    </row>
    <row r="6" spans="1:7" x14ac:dyDescent="0.2">
      <c r="A6" s="100" t="s">
        <v>554</v>
      </c>
      <c r="B6" s="19">
        <v>7.3041239999999998</v>
      </c>
      <c r="C6" s="19">
        <v>7.5950490000000004</v>
      </c>
      <c r="D6" s="19">
        <v>8.7671500000000009</v>
      </c>
      <c r="E6" s="19">
        <v>7.3041239999999998</v>
      </c>
      <c r="F6" s="19">
        <v>30.60549</v>
      </c>
      <c r="G6" s="19">
        <v>64.616159999999994</v>
      </c>
    </row>
    <row r="7" spans="1:7" x14ac:dyDescent="0.2">
      <c r="B7" s="19">
        <v>7.1594420000000003</v>
      </c>
      <c r="C7" s="19">
        <v>7.7412799999999997</v>
      </c>
      <c r="D7" s="19">
        <v>9.2070950000000007</v>
      </c>
      <c r="E7" s="19">
        <v>7.4493280000000004</v>
      </c>
      <c r="F7" s="19">
        <v>34.999639999999999</v>
      </c>
      <c r="G7" s="19">
        <v>44.334000000000003</v>
      </c>
    </row>
    <row r="8" spans="1:7" x14ac:dyDescent="0.2">
      <c r="B8" s="19">
        <v>6.7395889999999996</v>
      </c>
      <c r="C8" s="19">
        <v>7.7412799999999997</v>
      </c>
      <c r="D8" s="19">
        <v>9.0561480000000003</v>
      </c>
      <c r="E8" s="19">
        <v>8.9172159999999998</v>
      </c>
      <c r="F8" s="19">
        <v>40.927160000000001</v>
      </c>
      <c r="G8" s="19">
        <v>54.978499999999997</v>
      </c>
    </row>
    <row r="20" spans="2:7" x14ac:dyDescent="0.2">
      <c r="B20" s="2"/>
      <c r="C20" s="2"/>
      <c r="D20" s="2"/>
      <c r="E20" s="2"/>
      <c r="F20" s="2"/>
      <c r="G20" s="2"/>
    </row>
    <row r="21" spans="2:7" x14ac:dyDescent="0.2">
      <c r="B21" s="2"/>
      <c r="C21" s="2"/>
      <c r="D21" s="2"/>
      <c r="E21" s="2"/>
      <c r="F21" s="2"/>
      <c r="G21" s="2"/>
    </row>
    <row r="22" spans="2:7" x14ac:dyDescent="0.2">
      <c r="B22" s="2"/>
      <c r="C22" s="2"/>
      <c r="D22" s="2"/>
      <c r="E22" s="2"/>
      <c r="F22" s="2"/>
      <c r="G22" s="2"/>
    </row>
    <row r="23" spans="2:7" x14ac:dyDescent="0.2">
      <c r="B23" s="2"/>
      <c r="C23" s="2"/>
      <c r="D23" s="2"/>
      <c r="E23" s="2"/>
      <c r="F23" s="2"/>
      <c r="G23" s="2"/>
    </row>
    <row r="24" spans="2:7" x14ac:dyDescent="0.2">
      <c r="B24" s="2"/>
      <c r="C24" s="2"/>
      <c r="D24" s="2"/>
      <c r="E24" s="2"/>
      <c r="F24" s="2"/>
      <c r="G24" s="2"/>
    </row>
    <row r="25" spans="2:7" x14ac:dyDescent="0.2">
      <c r="B25" s="2"/>
      <c r="C25" s="2"/>
      <c r="D25" s="2"/>
      <c r="E25" s="2"/>
      <c r="F25" s="2"/>
      <c r="G25" s="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DB6E-3E1D-4AA2-94BD-CDECECD55AED}">
  <dimension ref="A2:G9"/>
  <sheetViews>
    <sheetView workbookViewId="0">
      <selection activeCell="K21" sqref="K21"/>
    </sheetView>
  </sheetViews>
  <sheetFormatPr defaultRowHeight="12.75" x14ac:dyDescent="0.2"/>
  <cols>
    <col min="1" max="1" width="9.140625" style="100"/>
    <col min="2" max="6" width="9.28515625" style="100" bestFit="1" customWidth="1"/>
    <col min="7" max="7" width="10.5703125" style="100" bestFit="1" customWidth="1"/>
    <col min="8" max="16384" width="9.140625" style="100"/>
  </cols>
  <sheetData>
    <row r="2" spans="1:7" x14ac:dyDescent="0.2">
      <c r="A2" s="129" t="s">
        <v>426</v>
      </c>
      <c r="B2" s="4" t="s">
        <v>426</v>
      </c>
      <c r="C2" s="4" t="s">
        <v>552</v>
      </c>
      <c r="D2" s="4" t="s">
        <v>559</v>
      </c>
      <c r="E2" s="4" t="s">
        <v>560</v>
      </c>
      <c r="F2" s="4" t="s">
        <v>555</v>
      </c>
      <c r="G2" s="4" t="s">
        <v>556</v>
      </c>
    </row>
    <row r="3" spans="1:7" x14ac:dyDescent="0.2">
      <c r="A3" s="100" t="s">
        <v>553</v>
      </c>
      <c r="B3" s="19">
        <v>9.2454847795227604</v>
      </c>
      <c r="C3" s="19">
        <v>9.7481100088972994</v>
      </c>
      <c r="D3" s="19">
        <v>9.9175923543171507</v>
      </c>
      <c r="E3" s="19">
        <v>11.2939352442797</v>
      </c>
      <c r="F3" s="19">
        <v>9.7481100088972994</v>
      </c>
      <c r="G3" s="19">
        <v>73.959015589649894</v>
      </c>
    </row>
    <row r="4" spans="1:7" x14ac:dyDescent="0.2">
      <c r="B4" s="19">
        <v>9.0799031587837504</v>
      </c>
      <c r="C4" s="19">
        <v>9.5795941126606206</v>
      </c>
      <c r="D4" s="19">
        <v>10.7658706651295</v>
      </c>
      <c r="E4" s="19">
        <v>10.9409646506546</v>
      </c>
      <c r="F4" s="19">
        <v>9.5795941126606206</v>
      </c>
      <c r="G4" s="19">
        <v>56.694292423668102</v>
      </c>
    </row>
    <row r="5" spans="1:7" x14ac:dyDescent="0.2">
      <c r="B5" s="19">
        <v>9.7481100088972994</v>
      </c>
      <c r="C5" s="19">
        <v>12.360693666290601</v>
      </c>
      <c r="D5" s="19">
        <v>11.636798109177899</v>
      </c>
      <c r="E5" s="19">
        <v>9.5795941126606206</v>
      </c>
      <c r="F5" s="19">
        <v>12.360693666290601</v>
      </c>
      <c r="G5" s="19">
        <v>51.434070327109303</v>
      </c>
    </row>
    <row r="6" spans="1:7" x14ac:dyDescent="0.2">
      <c r="B6" s="113"/>
      <c r="C6" s="113"/>
      <c r="D6" s="113"/>
      <c r="E6" s="113"/>
      <c r="F6" s="113"/>
      <c r="G6" s="113"/>
    </row>
    <row r="7" spans="1:7" x14ac:dyDescent="0.2">
      <c r="A7" s="100" t="s">
        <v>554</v>
      </c>
      <c r="B7" s="19">
        <v>7.3041240833558696</v>
      </c>
      <c r="C7" s="19">
        <v>7.59504917664652</v>
      </c>
      <c r="D7" s="19">
        <v>7.59504917664652</v>
      </c>
      <c r="E7" s="19">
        <v>7.3041240833558696</v>
      </c>
      <c r="F7" s="19">
        <v>9.2070951201354205</v>
      </c>
      <c r="G7" s="19">
        <v>1212.3752470899899</v>
      </c>
    </row>
    <row r="8" spans="1:7" x14ac:dyDescent="0.2">
      <c r="B8" s="19">
        <v>7.3041240833558696</v>
      </c>
      <c r="C8" s="19">
        <v>7.7412798267058296</v>
      </c>
      <c r="D8" s="19">
        <v>7.7412798267058296</v>
      </c>
      <c r="E8" s="19">
        <v>7.4493284863713303</v>
      </c>
      <c r="F8" s="19">
        <v>8.0239034609595592</v>
      </c>
      <c r="G8" s="19">
        <v>1241.1419321747701</v>
      </c>
    </row>
    <row r="9" spans="1:7" x14ac:dyDescent="0.2">
      <c r="B9" s="19">
        <v>7.4493284863713303</v>
      </c>
      <c r="C9" s="19">
        <v>7.7412798267058296</v>
      </c>
      <c r="D9" s="19">
        <v>7.59504917664652</v>
      </c>
      <c r="E9" s="19">
        <v>8.9172159252088203</v>
      </c>
      <c r="F9" s="19">
        <v>7.7412798267058296</v>
      </c>
      <c r="G9" s="19">
        <v>974.43385274128605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3F43-2FE5-4E87-8FA1-9D0DE94A3387}">
  <dimension ref="A2:F6"/>
  <sheetViews>
    <sheetView workbookViewId="0">
      <selection activeCell="J17" sqref="J17"/>
    </sheetView>
  </sheetViews>
  <sheetFormatPr defaultRowHeight="12.75" x14ac:dyDescent="0.2"/>
  <cols>
    <col min="1" max="4" width="9.28515625" style="100" bestFit="1" customWidth="1"/>
    <col min="5" max="5" width="9.85546875" style="100" customWidth="1"/>
    <col min="6" max="6" width="9.5703125" style="100" bestFit="1" customWidth="1"/>
    <col min="7" max="16384" width="9.140625" style="100"/>
  </cols>
  <sheetData>
    <row r="2" spans="1:6" x14ac:dyDescent="0.2">
      <c r="A2" s="4" t="s">
        <v>43</v>
      </c>
      <c r="B2" s="4" t="s">
        <v>562</v>
      </c>
      <c r="C2" s="4" t="s">
        <v>563</v>
      </c>
      <c r="D2" s="4" t="s">
        <v>564</v>
      </c>
      <c r="E2" s="4" t="s">
        <v>565</v>
      </c>
      <c r="F2" s="4" t="s">
        <v>566</v>
      </c>
    </row>
    <row r="3" spans="1:6" x14ac:dyDescent="0.2">
      <c r="A3" s="19">
        <v>9.3025497144320095</v>
      </c>
      <c r="B3" s="19">
        <v>9.2254310142512193</v>
      </c>
      <c r="C3" s="19">
        <v>60.6234912960863</v>
      </c>
      <c r="D3" s="19">
        <v>8.6876601876664399</v>
      </c>
      <c r="E3" s="19">
        <v>63.777788064069597</v>
      </c>
      <c r="F3" s="19">
        <v>888.36083953108903</v>
      </c>
    </row>
    <row r="4" spans="1:6" x14ac:dyDescent="0.2">
      <c r="A4" s="19">
        <v>9.5343368446193502</v>
      </c>
      <c r="B4" s="19">
        <v>8.1156198728044995</v>
      </c>
      <c r="C4" s="19">
        <v>100.528331644734</v>
      </c>
      <c r="D4" s="19">
        <v>8.6876601876664399</v>
      </c>
      <c r="E4" s="19">
        <v>65.794321960077397</v>
      </c>
      <c r="F4" s="19">
        <v>1328.2064378218199</v>
      </c>
    </row>
    <row r="5" spans="1:6" x14ac:dyDescent="0.2">
      <c r="A5" s="19">
        <v>8.9945124776521901</v>
      </c>
      <c r="B5" s="19">
        <v>8.9945124776521901</v>
      </c>
      <c r="C5" s="19">
        <v>78.623582218055006</v>
      </c>
      <c r="D5" s="19">
        <v>8.8409362393293502</v>
      </c>
      <c r="E5" s="19">
        <v>72.468455447285507</v>
      </c>
      <c r="F5" s="19">
        <v>820.69899800420899</v>
      </c>
    </row>
    <row r="6" spans="1:6" x14ac:dyDescent="0.2">
      <c r="A6" s="19">
        <v>9.0714119193360592</v>
      </c>
      <c r="B6" s="19">
        <v>8.1156198728044995</v>
      </c>
      <c r="C6" s="19">
        <v>81.869797240471996</v>
      </c>
      <c r="D6" s="19">
        <v>8.9945124776521901</v>
      </c>
      <c r="E6" s="19">
        <v>71.399634526828805</v>
      </c>
      <c r="F6" s="19">
        <v>1153.7947691099801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A1C6-9777-4ABA-9518-A2A019B8862D}">
  <dimension ref="A2:S27"/>
  <sheetViews>
    <sheetView workbookViewId="0">
      <selection activeCell="J20" sqref="J20"/>
    </sheetView>
  </sheetViews>
  <sheetFormatPr defaultRowHeight="12.75" x14ac:dyDescent="0.2"/>
  <cols>
    <col min="1" max="1" width="9.140625" style="100"/>
    <col min="2" max="2" width="13.85546875" style="100" customWidth="1"/>
    <col min="3" max="4" width="9.140625" style="100"/>
    <col min="5" max="5" width="12.42578125" style="100" customWidth="1"/>
    <col min="6" max="6" width="13.140625" style="100" customWidth="1"/>
    <col min="7" max="7" width="9.140625" style="100"/>
    <col min="8" max="8" width="13.7109375" style="100" customWidth="1"/>
    <col min="9" max="16384" width="9.140625" style="100"/>
  </cols>
  <sheetData>
    <row r="2" spans="1:19" x14ac:dyDescent="0.2">
      <c r="A2" s="3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x14ac:dyDescent="0.2">
      <c r="A3" s="15"/>
      <c r="B3" s="129" t="s">
        <v>567</v>
      </c>
      <c r="C3" s="30" t="s">
        <v>571</v>
      </c>
      <c r="D3" s="2"/>
      <c r="E3" s="129" t="s">
        <v>567</v>
      </c>
      <c r="F3" s="30" t="s">
        <v>571</v>
      </c>
      <c r="G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A4" s="15"/>
      <c r="B4" s="100" t="s">
        <v>569</v>
      </c>
      <c r="C4" s="2">
        <v>16000</v>
      </c>
      <c r="D4" s="125"/>
      <c r="E4" s="100" t="s">
        <v>569</v>
      </c>
      <c r="F4" s="2">
        <v>4000</v>
      </c>
      <c r="G4" s="125"/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B5" s="100" t="s">
        <v>569</v>
      </c>
      <c r="C5" s="100">
        <v>19000</v>
      </c>
      <c r="D5" s="125"/>
      <c r="E5" s="100" t="s">
        <v>569</v>
      </c>
      <c r="F5" s="100">
        <v>4600</v>
      </c>
      <c r="G5" s="125"/>
    </row>
    <row r="6" spans="1:19" x14ac:dyDescent="0.2">
      <c r="B6" s="100" t="s">
        <v>569</v>
      </c>
      <c r="C6" s="100">
        <v>14000</v>
      </c>
      <c r="D6" s="125"/>
      <c r="E6" s="100" t="s">
        <v>569</v>
      </c>
      <c r="F6" s="100">
        <v>4300</v>
      </c>
      <c r="G6" s="125"/>
    </row>
    <row r="7" spans="1:19" x14ac:dyDescent="0.2">
      <c r="A7" s="3"/>
      <c r="B7" s="100" t="s">
        <v>569</v>
      </c>
      <c r="C7" s="2">
        <v>12000</v>
      </c>
      <c r="D7" s="125"/>
      <c r="E7" s="100" t="s">
        <v>569</v>
      </c>
      <c r="F7" s="2">
        <v>3100</v>
      </c>
      <c r="G7" s="125"/>
      <c r="K7" s="30"/>
      <c r="L7" s="30"/>
      <c r="M7" s="30"/>
      <c r="N7" s="30"/>
      <c r="O7" s="30"/>
      <c r="P7" s="30"/>
      <c r="Q7" s="30"/>
      <c r="R7" s="30"/>
      <c r="S7" s="30"/>
    </row>
    <row r="8" spans="1:19" x14ac:dyDescent="0.2">
      <c r="A8" s="3"/>
      <c r="B8" s="100" t="s">
        <v>569</v>
      </c>
      <c r="C8" s="2">
        <v>11000</v>
      </c>
      <c r="D8" s="125"/>
      <c r="F8" s="2"/>
      <c r="G8" s="125"/>
      <c r="K8" s="30"/>
      <c r="L8" s="30"/>
      <c r="M8" s="30"/>
      <c r="N8" s="30"/>
      <c r="O8" s="30"/>
      <c r="P8" s="30"/>
      <c r="Q8" s="30"/>
      <c r="R8" s="30"/>
      <c r="S8" s="30"/>
    </row>
    <row r="9" spans="1:19" x14ac:dyDescent="0.2">
      <c r="A9" s="15"/>
      <c r="D9" s="125"/>
      <c r="G9" s="125"/>
      <c r="P9" s="2"/>
      <c r="Q9" s="2"/>
      <c r="R9" s="2"/>
      <c r="S9" s="2"/>
    </row>
    <row r="10" spans="1:19" x14ac:dyDescent="0.2">
      <c r="A10" s="15"/>
      <c r="B10" s="100" t="s">
        <v>570</v>
      </c>
      <c r="C10" s="2">
        <v>16000</v>
      </c>
      <c r="D10" s="125"/>
      <c r="E10" s="100" t="s">
        <v>570</v>
      </c>
      <c r="F10" s="2">
        <v>3300</v>
      </c>
      <c r="G10" s="125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2">
      <c r="B11" s="100" t="s">
        <v>570</v>
      </c>
      <c r="C11" s="100">
        <v>13000</v>
      </c>
      <c r="D11" s="125"/>
      <c r="E11" s="100" t="s">
        <v>570</v>
      </c>
      <c r="F11" s="100">
        <v>5000</v>
      </c>
      <c r="G11" s="125"/>
    </row>
    <row r="12" spans="1:19" x14ac:dyDescent="0.2">
      <c r="B12" s="100" t="s">
        <v>570</v>
      </c>
      <c r="C12" s="100">
        <v>14000</v>
      </c>
      <c r="D12" s="125"/>
      <c r="E12" s="100" t="s">
        <v>570</v>
      </c>
      <c r="F12" s="100">
        <v>3500</v>
      </c>
      <c r="G12" s="125"/>
    </row>
    <row r="13" spans="1:19" x14ac:dyDescent="0.2">
      <c r="B13" s="100" t="s">
        <v>570</v>
      </c>
      <c r="C13" s="100">
        <v>12000</v>
      </c>
      <c r="D13" s="125"/>
      <c r="E13" s="100" t="s">
        <v>570</v>
      </c>
      <c r="F13" s="100">
        <v>3900</v>
      </c>
      <c r="G13" s="125"/>
    </row>
    <row r="14" spans="1:19" x14ac:dyDescent="0.2">
      <c r="B14" s="100" t="s">
        <v>570</v>
      </c>
      <c r="C14" s="100">
        <v>24000</v>
      </c>
      <c r="D14" s="125"/>
      <c r="G14" s="125"/>
    </row>
    <row r="15" spans="1:19" x14ac:dyDescent="0.2">
      <c r="D15" s="125"/>
      <c r="G15" s="125"/>
    </row>
    <row r="16" spans="1:19" x14ac:dyDescent="0.2">
      <c r="B16" s="129" t="s">
        <v>568</v>
      </c>
      <c r="D16" s="125"/>
      <c r="E16" s="129" t="s">
        <v>568</v>
      </c>
      <c r="G16" s="125"/>
    </row>
    <row r="17" spans="2:7" x14ac:dyDescent="0.2">
      <c r="B17" s="100" t="s">
        <v>569</v>
      </c>
      <c r="C17" s="100">
        <v>600</v>
      </c>
      <c r="D17" s="125"/>
      <c r="E17" s="100" t="s">
        <v>569</v>
      </c>
      <c r="F17" s="100">
        <v>34000</v>
      </c>
      <c r="G17" s="125"/>
    </row>
    <row r="18" spans="2:7" x14ac:dyDescent="0.2">
      <c r="B18" s="100" t="s">
        <v>569</v>
      </c>
      <c r="C18" s="100">
        <v>300</v>
      </c>
      <c r="D18" s="125"/>
      <c r="E18" s="100" t="s">
        <v>569</v>
      </c>
      <c r="F18" s="100">
        <v>210000</v>
      </c>
      <c r="G18" s="125"/>
    </row>
    <row r="19" spans="2:7" x14ac:dyDescent="0.2">
      <c r="B19" s="100" t="s">
        <v>569</v>
      </c>
      <c r="C19" s="100">
        <v>9100</v>
      </c>
      <c r="D19" s="125"/>
      <c r="E19" s="100" t="s">
        <v>569</v>
      </c>
      <c r="F19" s="100">
        <v>900</v>
      </c>
      <c r="G19" s="125"/>
    </row>
    <row r="20" spans="2:7" x14ac:dyDescent="0.2">
      <c r="B20" s="100" t="s">
        <v>569</v>
      </c>
      <c r="C20" s="100">
        <v>2000</v>
      </c>
      <c r="D20" s="125"/>
      <c r="E20" s="100" t="s">
        <v>569</v>
      </c>
      <c r="F20" s="100">
        <v>1000</v>
      </c>
      <c r="G20" s="125"/>
    </row>
    <row r="21" spans="2:7" x14ac:dyDescent="0.2">
      <c r="D21" s="125"/>
      <c r="G21" s="125"/>
    </row>
    <row r="22" spans="2:7" x14ac:dyDescent="0.2">
      <c r="D22" s="125"/>
      <c r="G22" s="125"/>
    </row>
    <row r="23" spans="2:7" x14ac:dyDescent="0.2">
      <c r="B23" s="100" t="s">
        <v>570</v>
      </c>
      <c r="C23" s="100">
        <v>400</v>
      </c>
      <c r="D23" s="125"/>
      <c r="E23" s="100" t="s">
        <v>570</v>
      </c>
      <c r="F23" s="100">
        <v>300</v>
      </c>
      <c r="G23" s="125"/>
    </row>
    <row r="24" spans="2:7" x14ac:dyDescent="0.2">
      <c r="B24" s="100" t="s">
        <v>570</v>
      </c>
      <c r="C24" s="100">
        <v>400</v>
      </c>
      <c r="D24" s="125"/>
      <c r="E24" s="100" t="s">
        <v>570</v>
      </c>
      <c r="F24" s="100">
        <v>400</v>
      </c>
      <c r="G24" s="125"/>
    </row>
    <row r="25" spans="2:7" x14ac:dyDescent="0.2">
      <c r="B25" s="100" t="s">
        <v>570</v>
      </c>
      <c r="C25" s="100">
        <v>600</v>
      </c>
      <c r="D25" s="125"/>
      <c r="E25" s="100" t="s">
        <v>570</v>
      </c>
      <c r="F25" s="100">
        <v>500</v>
      </c>
      <c r="G25" s="125"/>
    </row>
    <row r="26" spans="2:7" x14ac:dyDescent="0.2">
      <c r="B26" s="100" t="s">
        <v>570</v>
      </c>
      <c r="C26" s="100">
        <v>400</v>
      </c>
      <c r="D26" s="125"/>
      <c r="E26" s="100" t="s">
        <v>570</v>
      </c>
      <c r="F26" s="100">
        <v>100</v>
      </c>
      <c r="G26" s="125"/>
    </row>
    <row r="27" spans="2:7" x14ac:dyDescent="0.2">
      <c r="B27" s="100" t="s">
        <v>570</v>
      </c>
      <c r="C27" s="100">
        <v>100</v>
      </c>
      <c r="D27" s="125"/>
      <c r="G27" s="1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2CC0-4F6C-438C-BDDA-0FF20C7AC9CF}">
  <dimension ref="A3:AR43"/>
  <sheetViews>
    <sheetView zoomScale="82" zoomScaleNormal="82" workbookViewId="0">
      <selection activeCell="M29" sqref="A1:XFD1048576"/>
    </sheetView>
  </sheetViews>
  <sheetFormatPr defaultRowHeight="14.25" x14ac:dyDescent="0.2"/>
  <cols>
    <col min="1" max="1" width="9.140625" style="9"/>
    <col min="2" max="2" width="9.28515625" style="9" bestFit="1" customWidth="1"/>
    <col min="3" max="6" width="9.7109375" style="9" bestFit="1" customWidth="1"/>
    <col min="7" max="7" width="11" style="9" bestFit="1" customWidth="1"/>
    <col min="8" max="16384" width="9.140625" style="9"/>
  </cols>
  <sheetData>
    <row r="3" spans="1:44" ht="15" x14ac:dyDescent="0.25">
      <c r="B3" s="77" t="s">
        <v>21</v>
      </c>
      <c r="C3" s="78"/>
      <c r="D3" s="77" t="s">
        <v>22</v>
      </c>
      <c r="E3" s="77"/>
      <c r="F3" s="77" t="s">
        <v>31</v>
      </c>
      <c r="G3" s="77"/>
      <c r="M3" s="77" t="s">
        <v>64</v>
      </c>
      <c r="N3" s="77"/>
      <c r="O3" s="77"/>
      <c r="P3" s="7"/>
      <c r="Q3" s="7"/>
      <c r="R3" s="7"/>
      <c r="S3" s="7"/>
      <c r="T3" s="7"/>
      <c r="U3" s="7"/>
      <c r="V3" s="7"/>
      <c r="W3" s="77" t="s">
        <v>65</v>
      </c>
      <c r="X3" s="77"/>
      <c r="Y3" s="77"/>
      <c r="Z3" s="7"/>
      <c r="AA3" s="7"/>
      <c r="AB3" s="7"/>
      <c r="AC3" s="7"/>
      <c r="AD3" s="77" t="s">
        <v>66</v>
      </c>
      <c r="AE3" s="77"/>
      <c r="AF3" s="77"/>
      <c r="AG3" s="77"/>
      <c r="AH3" s="7"/>
      <c r="AI3" s="7"/>
      <c r="AJ3" s="7"/>
      <c r="AK3" s="7"/>
      <c r="AL3" s="7"/>
      <c r="AM3" s="77" t="s">
        <v>67</v>
      </c>
      <c r="AN3" s="77"/>
      <c r="AO3" s="77"/>
      <c r="AP3" s="77"/>
    </row>
    <row r="4" spans="1:44" ht="15" x14ac:dyDescent="0.25">
      <c r="A4" s="7" t="s">
        <v>27</v>
      </c>
      <c r="B4" s="12" t="s">
        <v>40</v>
      </c>
      <c r="C4" s="12" t="s">
        <v>41</v>
      </c>
      <c r="D4" s="12" t="s">
        <v>40</v>
      </c>
      <c r="E4" s="12" t="s">
        <v>41</v>
      </c>
      <c r="F4" s="12" t="s">
        <v>40</v>
      </c>
      <c r="G4" s="12" t="s">
        <v>41</v>
      </c>
      <c r="J4" s="12" t="s">
        <v>46</v>
      </c>
      <c r="K4" s="12" t="s">
        <v>47</v>
      </c>
      <c r="L4" s="12" t="s">
        <v>48</v>
      </c>
      <c r="M4" s="12" t="s">
        <v>49</v>
      </c>
      <c r="N4" s="12" t="s">
        <v>50</v>
      </c>
      <c r="O4" s="12" t="s">
        <v>51</v>
      </c>
      <c r="P4" s="12" t="s">
        <v>52</v>
      </c>
      <c r="Q4" s="12" t="s">
        <v>53</v>
      </c>
      <c r="R4" s="12" t="s">
        <v>54</v>
      </c>
      <c r="S4" s="12" t="s">
        <v>55</v>
      </c>
      <c r="U4" s="12" t="s">
        <v>58</v>
      </c>
      <c r="V4" s="12" t="s">
        <v>59</v>
      </c>
      <c r="W4" s="12" t="s">
        <v>60</v>
      </c>
      <c r="X4" s="12" t="s">
        <v>61</v>
      </c>
      <c r="Y4" s="12" t="s">
        <v>62</v>
      </c>
      <c r="Z4" s="12" t="s">
        <v>63</v>
      </c>
      <c r="AB4" s="12" t="s">
        <v>46</v>
      </c>
      <c r="AC4" s="12" t="s">
        <v>47</v>
      </c>
      <c r="AD4" s="12" t="s">
        <v>48</v>
      </c>
      <c r="AE4" s="12" t="s">
        <v>49</v>
      </c>
      <c r="AF4" s="12" t="s">
        <v>50</v>
      </c>
      <c r="AG4" s="12" t="s">
        <v>51</v>
      </c>
      <c r="AH4" s="12" t="s">
        <v>52</v>
      </c>
      <c r="AI4" s="12" t="s">
        <v>53</v>
      </c>
      <c r="AK4" s="12" t="s">
        <v>46</v>
      </c>
      <c r="AL4" s="12" t="s">
        <v>47</v>
      </c>
      <c r="AM4" s="12" t="s">
        <v>48</v>
      </c>
      <c r="AN4" s="12" t="s">
        <v>49</v>
      </c>
      <c r="AO4" s="12" t="s">
        <v>50</v>
      </c>
      <c r="AP4" s="12" t="s">
        <v>51</v>
      </c>
      <c r="AQ4" s="12" t="s">
        <v>52</v>
      </c>
      <c r="AR4" s="12" t="s">
        <v>53</v>
      </c>
    </row>
    <row r="5" spans="1:44" x14ac:dyDescent="0.2">
      <c r="B5" s="11">
        <v>300</v>
      </c>
      <c r="C5" s="11">
        <v>21000</v>
      </c>
      <c r="D5" s="11">
        <v>16000</v>
      </c>
      <c r="E5" s="11">
        <v>220000</v>
      </c>
      <c r="F5" s="11">
        <v>1500000</v>
      </c>
      <c r="G5" s="11">
        <v>2100000</v>
      </c>
      <c r="J5" s="11">
        <v>15.5</v>
      </c>
      <c r="K5" s="11">
        <v>19.5</v>
      </c>
      <c r="L5" s="11">
        <v>15.3</v>
      </c>
      <c r="M5" s="11">
        <v>20.100000000000001</v>
      </c>
      <c r="N5" s="11">
        <v>41</v>
      </c>
      <c r="O5" s="11">
        <v>21</v>
      </c>
      <c r="P5" s="11">
        <v>0.93</v>
      </c>
      <c r="Q5" s="11">
        <v>9.69</v>
      </c>
      <c r="R5" s="11">
        <v>3.73</v>
      </c>
      <c r="S5" s="11">
        <v>1.29</v>
      </c>
      <c r="U5" s="11">
        <v>0.37</v>
      </c>
      <c r="V5" s="11">
        <v>0.34</v>
      </c>
      <c r="W5" s="11">
        <v>0</v>
      </c>
      <c r="X5" s="11">
        <v>0.27</v>
      </c>
      <c r="Y5" s="11">
        <v>0.19</v>
      </c>
      <c r="Z5" s="11">
        <v>1.1499999999999999</v>
      </c>
      <c r="AB5" s="11">
        <v>17.600000000000001</v>
      </c>
      <c r="AC5" s="11">
        <v>4.53</v>
      </c>
      <c r="AD5" s="11">
        <v>35.6</v>
      </c>
      <c r="AE5" s="11">
        <v>50.1</v>
      </c>
      <c r="AF5" s="11">
        <v>27.6</v>
      </c>
      <c r="AG5" s="11">
        <v>37.799999999999997</v>
      </c>
      <c r="AH5" s="11">
        <v>4.09</v>
      </c>
      <c r="AI5" s="11">
        <v>1.72</v>
      </c>
      <c r="AK5" s="11">
        <v>2.4</v>
      </c>
      <c r="AL5" s="11">
        <v>0.33</v>
      </c>
      <c r="AM5" s="11">
        <v>30.7</v>
      </c>
      <c r="AN5" s="11">
        <v>18.399999999999999</v>
      </c>
      <c r="AO5" s="11">
        <v>38.6</v>
      </c>
      <c r="AP5" s="11">
        <v>45.4</v>
      </c>
      <c r="AQ5" s="11">
        <v>0.97</v>
      </c>
      <c r="AR5" s="11">
        <v>9.2999999999999999E-2</v>
      </c>
    </row>
    <row r="6" spans="1:44" x14ac:dyDescent="0.2">
      <c r="B6" s="11">
        <v>150</v>
      </c>
      <c r="C6" s="11">
        <v>33000</v>
      </c>
      <c r="D6" s="11">
        <v>49000</v>
      </c>
      <c r="E6" s="11">
        <v>120000</v>
      </c>
      <c r="F6" s="11">
        <v>200000</v>
      </c>
      <c r="G6" s="11">
        <v>19500000</v>
      </c>
      <c r="J6" s="11">
        <v>37.9</v>
      </c>
      <c r="K6" s="11">
        <v>17.2</v>
      </c>
      <c r="L6" s="11">
        <v>18.3</v>
      </c>
      <c r="M6" s="11">
        <v>15.7</v>
      </c>
      <c r="N6" s="11">
        <v>14.2</v>
      </c>
      <c r="O6" s="11">
        <v>21.2</v>
      </c>
      <c r="P6" s="11">
        <v>0</v>
      </c>
      <c r="Q6" s="11">
        <v>9.89</v>
      </c>
      <c r="R6" s="11">
        <v>6.39</v>
      </c>
      <c r="S6" s="11">
        <v>0.89</v>
      </c>
      <c r="U6" s="11">
        <v>3.65</v>
      </c>
      <c r="V6" s="11">
        <v>0.4</v>
      </c>
      <c r="W6" s="11">
        <v>0.91</v>
      </c>
      <c r="X6" s="11">
        <v>0.49</v>
      </c>
      <c r="Y6" s="11">
        <v>3.2</v>
      </c>
      <c r="Z6" s="11">
        <v>0.84</v>
      </c>
      <c r="AB6" s="11">
        <v>13</v>
      </c>
      <c r="AC6" s="11">
        <v>2.63</v>
      </c>
      <c r="AD6" s="11">
        <v>42</v>
      </c>
      <c r="AE6" s="11">
        <v>56.1</v>
      </c>
      <c r="AF6" s="11">
        <v>27.5</v>
      </c>
      <c r="AG6" s="11">
        <v>34.799999999999997</v>
      </c>
      <c r="AH6" s="11">
        <v>3.05</v>
      </c>
      <c r="AI6" s="11">
        <v>0.95</v>
      </c>
      <c r="AK6" s="11">
        <v>1.68</v>
      </c>
      <c r="AL6" s="11">
        <v>0.25</v>
      </c>
      <c r="AM6" s="11">
        <v>32.6</v>
      </c>
      <c r="AN6" s="11">
        <v>33.200000000000003</v>
      </c>
      <c r="AO6" s="11">
        <v>35.1</v>
      </c>
      <c r="AP6" s="11">
        <v>35.799999999999997</v>
      </c>
      <c r="AQ6" s="11">
        <v>0.53</v>
      </c>
      <c r="AR6" s="11">
        <v>0.36</v>
      </c>
    </row>
    <row r="7" spans="1:44" x14ac:dyDescent="0.2">
      <c r="B7" s="11">
        <v>55500</v>
      </c>
      <c r="C7" s="11">
        <v>88500</v>
      </c>
      <c r="D7" s="11">
        <v>420000</v>
      </c>
      <c r="E7" s="11">
        <v>24000</v>
      </c>
      <c r="F7" s="11">
        <v>1150000</v>
      </c>
      <c r="G7" s="11">
        <v>3500000</v>
      </c>
      <c r="J7" s="11">
        <v>37.5</v>
      </c>
      <c r="K7" s="11">
        <v>19.2</v>
      </c>
      <c r="L7" s="11">
        <v>10.7</v>
      </c>
      <c r="M7" s="11">
        <v>17.5</v>
      </c>
      <c r="N7" s="11">
        <v>13.8</v>
      </c>
      <c r="O7" s="11">
        <v>18.3</v>
      </c>
      <c r="P7" s="11">
        <v>0.28999999999999998</v>
      </c>
      <c r="Q7" s="11">
        <v>9.0500000000000007</v>
      </c>
      <c r="R7" s="11">
        <v>4.6100000000000003</v>
      </c>
      <c r="S7" s="11">
        <v>0.76</v>
      </c>
      <c r="U7" s="11">
        <v>7.78</v>
      </c>
      <c r="V7" s="11">
        <v>0.36</v>
      </c>
      <c r="W7" s="11">
        <v>2.31</v>
      </c>
      <c r="X7" s="11">
        <v>9.9000000000000005E-2</v>
      </c>
      <c r="Y7" s="11">
        <v>2.02</v>
      </c>
      <c r="Z7" s="11">
        <v>0.62</v>
      </c>
      <c r="AB7" s="11">
        <v>5.73</v>
      </c>
      <c r="AC7" s="11">
        <v>2.3199999999999998</v>
      </c>
      <c r="AD7" s="11">
        <v>49.5</v>
      </c>
      <c r="AE7" s="11">
        <v>58</v>
      </c>
      <c r="AF7" s="11">
        <v>32.299999999999997</v>
      </c>
      <c r="AG7" s="11">
        <v>33.700000000000003</v>
      </c>
      <c r="AH7" s="11">
        <v>1.63</v>
      </c>
      <c r="AI7" s="11">
        <v>0.79</v>
      </c>
      <c r="AK7" s="11">
        <v>0.23</v>
      </c>
      <c r="AL7" s="11">
        <v>4.3999999999999997E-2</v>
      </c>
      <c r="AM7" s="11">
        <v>38.200000000000003</v>
      </c>
      <c r="AN7" s="11">
        <v>19.100000000000001</v>
      </c>
      <c r="AO7" s="11">
        <v>27.7</v>
      </c>
      <c r="AP7" s="11">
        <v>32.9</v>
      </c>
      <c r="AQ7" s="11">
        <v>0.45</v>
      </c>
      <c r="AR7" s="11">
        <v>0.13</v>
      </c>
    </row>
    <row r="8" spans="1:44" x14ac:dyDescent="0.2">
      <c r="B8" s="11">
        <v>17850</v>
      </c>
      <c r="C8" s="11">
        <v>73500</v>
      </c>
      <c r="D8" s="11">
        <v>65000</v>
      </c>
      <c r="E8" s="11">
        <v>3150000</v>
      </c>
      <c r="F8" s="11">
        <v>2200000</v>
      </c>
      <c r="G8" s="11">
        <v>5000000</v>
      </c>
      <c r="J8" s="11">
        <v>25.5</v>
      </c>
      <c r="K8" s="11">
        <v>19.399999999999999</v>
      </c>
      <c r="L8" s="11">
        <v>16.3</v>
      </c>
      <c r="M8" s="11">
        <v>20.8</v>
      </c>
      <c r="N8" s="11">
        <v>10.8</v>
      </c>
      <c r="O8" s="11">
        <v>18.2</v>
      </c>
      <c r="P8" s="11">
        <v>4.71</v>
      </c>
      <c r="Q8" s="11">
        <v>8.7200000000000006</v>
      </c>
      <c r="R8" s="11">
        <v>4.2</v>
      </c>
      <c r="S8" s="11">
        <v>1.66</v>
      </c>
      <c r="U8" s="11">
        <v>3.31</v>
      </c>
      <c r="V8" s="11">
        <v>1</v>
      </c>
      <c r="W8" s="11">
        <v>1.53</v>
      </c>
      <c r="X8" s="11">
        <v>0.38</v>
      </c>
      <c r="Y8" s="11">
        <v>4.2</v>
      </c>
      <c r="Z8" s="11">
        <v>1.94</v>
      </c>
      <c r="AB8" s="11">
        <v>6.96</v>
      </c>
      <c r="AC8" s="11">
        <v>2.14</v>
      </c>
      <c r="AD8" s="11">
        <v>50.3</v>
      </c>
      <c r="AE8" s="11">
        <v>62</v>
      </c>
      <c r="AF8" s="11">
        <v>29.4</v>
      </c>
      <c r="AG8" s="11">
        <v>29.2</v>
      </c>
      <c r="AH8" s="11">
        <v>2.78</v>
      </c>
      <c r="AI8" s="11">
        <v>1.46</v>
      </c>
      <c r="AK8" s="11">
        <v>2.4300000000000002</v>
      </c>
      <c r="AL8" s="11">
        <v>3.1</v>
      </c>
      <c r="AM8" s="11">
        <v>17.5</v>
      </c>
      <c r="AN8" s="11">
        <v>25.1</v>
      </c>
      <c r="AO8" s="11">
        <v>35.9</v>
      </c>
      <c r="AP8" s="11">
        <v>21.9</v>
      </c>
      <c r="AQ8" s="11">
        <v>0.95</v>
      </c>
      <c r="AR8" s="11">
        <v>0.2</v>
      </c>
    </row>
    <row r="9" spans="1:44" x14ac:dyDescent="0.2">
      <c r="B9" s="11">
        <v>16500</v>
      </c>
      <c r="C9" s="11">
        <v>72000</v>
      </c>
      <c r="D9" s="11">
        <v>220000</v>
      </c>
      <c r="E9" s="11">
        <v>1100000</v>
      </c>
      <c r="F9" s="11">
        <v>3950000</v>
      </c>
      <c r="G9" s="11">
        <v>6500000</v>
      </c>
      <c r="J9" s="11">
        <v>21.4</v>
      </c>
      <c r="K9" s="11">
        <v>23.7</v>
      </c>
      <c r="L9" s="11">
        <v>2.21</v>
      </c>
      <c r="M9" s="11">
        <v>11.9</v>
      </c>
      <c r="N9" s="11">
        <v>2.29</v>
      </c>
      <c r="O9" s="11">
        <v>15.5</v>
      </c>
      <c r="P9" s="11">
        <v>2.94</v>
      </c>
      <c r="Q9" s="11">
        <v>5.81</v>
      </c>
      <c r="R9" s="11">
        <v>4.41</v>
      </c>
      <c r="S9" s="11">
        <v>2.67</v>
      </c>
      <c r="U9" s="11">
        <v>11.2</v>
      </c>
      <c r="V9" s="11">
        <v>3.01</v>
      </c>
      <c r="W9" s="11">
        <v>1.32</v>
      </c>
      <c r="X9" s="11">
        <v>0.47</v>
      </c>
      <c r="Y9" s="11">
        <v>15.7</v>
      </c>
      <c r="Z9" s="11">
        <v>5.72</v>
      </c>
      <c r="AB9" s="11">
        <v>6.5</v>
      </c>
      <c r="AC9" s="11">
        <v>1.64</v>
      </c>
      <c r="AD9" s="11">
        <v>52.4</v>
      </c>
      <c r="AE9" s="11">
        <v>51.7</v>
      </c>
      <c r="AF9" s="11">
        <v>26.4</v>
      </c>
      <c r="AG9" s="11">
        <v>39.299999999999997</v>
      </c>
      <c r="AH9" s="11">
        <v>2.83</v>
      </c>
      <c r="AI9" s="11">
        <v>1.86</v>
      </c>
      <c r="AK9" s="11">
        <v>1.46</v>
      </c>
      <c r="AL9" s="11">
        <v>1.94</v>
      </c>
      <c r="AM9" s="11">
        <v>11.3</v>
      </c>
      <c r="AN9" s="11">
        <v>21.8</v>
      </c>
      <c r="AO9" s="11">
        <v>35.700000000000003</v>
      </c>
      <c r="AP9" s="11">
        <v>28.6</v>
      </c>
      <c r="AQ9" s="11">
        <v>0.2</v>
      </c>
      <c r="AR9" s="11">
        <v>0.28999999999999998</v>
      </c>
    </row>
    <row r="10" spans="1:44" x14ac:dyDescent="0.2">
      <c r="B10" s="11">
        <v>8850</v>
      </c>
      <c r="C10" s="11">
        <v>28500</v>
      </c>
      <c r="D10" s="11">
        <v>360000</v>
      </c>
      <c r="E10" s="11">
        <v>305000</v>
      </c>
      <c r="F10" s="11">
        <v>100000</v>
      </c>
      <c r="G10" s="11">
        <v>550000</v>
      </c>
      <c r="J10" s="11">
        <v>24.7</v>
      </c>
      <c r="K10" s="11">
        <v>23.9</v>
      </c>
      <c r="L10" s="11">
        <v>3.76</v>
      </c>
      <c r="M10" s="11">
        <v>14.1</v>
      </c>
      <c r="N10" s="11">
        <v>1.99</v>
      </c>
      <c r="O10" s="11">
        <v>16.399999999999999</v>
      </c>
      <c r="P10" s="11">
        <v>3.82</v>
      </c>
      <c r="Q10" s="11">
        <v>9.19</v>
      </c>
      <c r="R10" s="11">
        <v>4.38</v>
      </c>
      <c r="S10" s="11">
        <v>3.15</v>
      </c>
      <c r="U10" s="11">
        <v>10.5</v>
      </c>
      <c r="V10" s="11">
        <v>0.46</v>
      </c>
      <c r="W10" s="11">
        <v>1.18</v>
      </c>
      <c r="X10" s="11">
        <v>0.2</v>
      </c>
      <c r="Y10" s="11">
        <v>13.5</v>
      </c>
      <c r="Z10" s="11">
        <v>1.73</v>
      </c>
      <c r="AB10" s="11">
        <v>8.93</v>
      </c>
      <c r="AC10" s="11">
        <v>1.06</v>
      </c>
      <c r="AD10" s="11">
        <v>52.1</v>
      </c>
      <c r="AE10" s="11">
        <v>58</v>
      </c>
      <c r="AF10" s="11">
        <v>23.8</v>
      </c>
      <c r="AG10" s="11">
        <v>35.5</v>
      </c>
      <c r="AH10" s="11">
        <v>4.2</v>
      </c>
      <c r="AI10" s="11">
        <v>0.46</v>
      </c>
      <c r="AK10" s="11">
        <v>0.84</v>
      </c>
      <c r="AL10" s="11">
        <v>24.1</v>
      </c>
      <c r="AM10" s="11">
        <v>29.7</v>
      </c>
      <c r="AN10" s="11">
        <v>0.42</v>
      </c>
      <c r="AO10" s="11">
        <v>48.9</v>
      </c>
      <c r="AP10" s="11">
        <v>1.07</v>
      </c>
      <c r="AQ10" s="11">
        <v>1.03</v>
      </c>
      <c r="AR10" s="11">
        <v>0</v>
      </c>
    </row>
    <row r="11" spans="1:44" x14ac:dyDescent="0.2">
      <c r="B11" s="11">
        <v>1200</v>
      </c>
      <c r="C11" s="11">
        <v>1035000</v>
      </c>
      <c r="D11" s="11">
        <v>13000</v>
      </c>
      <c r="E11" s="11">
        <v>4050000</v>
      </c>
      <c r="F11" s="11">
        <v>5650000</v>
      </c>
      <c r="G11" s="11">
        <v>7050000</v>
      </c>
      <c r="J11" s="11">
        <v>48.3</v>
      </c>
      <c r="K11" s="11">
        <v>30.2</v>
      </c>
      <c r="L11" s="11">
        <v>7.0999999999999994E-2</v>
      </c>
      <c r="M11" s="11">
        <v>5.96</v>
      </c>
      <c r="N11" s="11">
        <v>2.44</v>
      </c>
      <c r="O11" s="11">
        <v>10.1</v>
      </c>
      <c r="P11" s="11">
        <v>0.12</v>
      </c>
      <c r="Q11" s="11">
        <v>5.38</v>
      </c>
      <c r="R11" s="11">
        <v>13.8</v>
      </c>
      <c r="S11" s="11">
        <v>7.04</v>
      </c>
      <c r="U11" s="11">
        <v>14</v>
      </c>
      <c r="V11" s="11">
        <v>0.23</v>
      </c>
      <c r="W11" s="11">
        <v>1.41</v>
      </c>
      <c r="X11" s="11">
        <v>0.14000000000000001</v>
      </c>
      <c r="Y11" s="11">
        <v>4.1100000000000003</v>
      </c>
      <c r="Z11" s="11">
        <v>0.83</v>
      </c>
      <c r="AB11" s="11">
        <v>44.2</v>
      </c>
      <c r="AC11" s="11">
        <v>5</v>
      </c>
      <c r="AD11" s="11">
        <v>9.0299999999999994</v>
      </c>
      <c r="AE11" s="11">
        <v>28.9</v>
      </c>
      <c r="AF11" s="11">
        <v>10.199999999999999</v>
      </c>
      <c r="AG11" s="11">
        <v>15.4</v>
      </c>
      <c r="AH11" s="11">
        <v>3.11</v>
      </c>
      <c r="AI11" s="11">
        <v>0.62</v>
      </c>
      <c r="AK11" s="11">
        <v>2.7</v>
      </c>
      <c r="AL11" s="11">
        <v>4.1100000000000003</v>
      </c>
      <c r="AM11" s="11">
        <v>56</v>
      </c>
      <c r="AN11" s="11">
        <v>72.5</v>
      </c>
      <c r="AO11" s="11">
        <v>16.899999999999999</v>
      </c>
      <c r="AP11" s="11">
        <v>13.7</v>
      </c>
      <c r="AQ11" s="11">
        <v>5.13</v>
      </c>
      <c r="AR11" s="11">
        <v>0.55000000000000004</v>
      </c>
    </row>
    <row r="12" spans="1:44" x14ac:dyDescent="0.2">
      <c r="B12" s="11">
        <v>600</v>
      </c>
      <c r="C12" s="11">
        <v>184500</v>
      </c>
      <c r="D12" s="11">
        <v>14000</v>
      </c>
      <c r="E12" s="11">
        <v>1550000</v>
      </c>
      <c r="F12" s="11">
        <v>650000</v>
      </c>
      <c r="G12" s="11">
        <v>300000</v>
      </c>
      <c r="J12" s="11">
        <v>43.7</v>
      </c>
      <c r="K12" s="11">
        <v>30.8</v>
      </c>
      <c r="L12" s="11">
        <v>3.9E-2</v>
      </c>
      <c r="M12" s="11">
        <v>1.97</v>
      </c>
      <c r="N12" s="11">
        <v>5.29</v>
      </c>
      <c r="O12" s="11">
        <v>11.3</v>
      </c>
      <c r="P12" s="11">
        <v>0.26</v>
      </c>
      <c r="Q12" s="11">
        <v>3.46</v>
      </c>
      <c r="R12" s="11">
        <v>13</v>
      </c>
      <c r="S12" s="11">
        <v>7.12</v>
      </c>
      <c r="U12" s="11">
        <v>11.1</v>
      </c>
      <c r="V12" s="11">
        <v>0.87</v>
      </c>
      <c r="W12" s="11">
        <v>1.0900000000000001</v>
      </c>
      <c r="X12" s="11">
        <v>0.56000000000000005</v>
      </c>
      <c r="Y12" s="11">
        <v>3.8</v>
      </c>
      <c r="Z12" s="11">
        <v>1.32</v>
      </c>
      <c r="AB12" s="11">
        <v>21</v>
      </c>
      <c r="AC12" s="11">
        <v>9.18</v>
      </c>
      <c r="AD12" s="11">
        <v>20.2</v>
      </c>
      <c r="AE12" s="11">
        <v>64.5</v>
      </c>
      <c r="AF12" s="11">
        <v>20.7</v>
      </c>
      <c r="AG12" s="11">
        <v>15.9</v>
      </c>
      <c r="AH12" s="11">
        <v>1.4</v>
      </c>
      <c r="AI12" s="11">
        <v>3.66</v>
      </c>
      <c r="AK12" s="11">
        <v>2.41</v>
      </c>
      <c r="AL12" s="11">
        <v>0.99</v>
      </c>
      <c r="AM12" s="11">
        <v>45.3</v>
      </c>
      <c r="AN12" s="11">
        <v>72.3</v>
      </c>
      <c r="AO12" s="11">
        <v>26.4</v>
      </c>
      <c r="AP12" s="11">
        <v>18.7</v>
      </c>
      <c r="AQ12" s="11">
        <v>3.6</v>
      </c>
      <c r="AR12" s="11">
        <v>0.56000000000000005</v>
      </c>
    </row>
    <row r="13" spans="1:44" x14ac:dyDescent="0.2">
      <c r="B13" s="11">
        <v>18000</v>
      </c>
      <c r="C13" s="11">
        <v>139500</v>
      </c>
      <c r="D13" s="11">
        <v>54000</v>
      </c>
      <c r="E13" s="11">
        <v>2750000</v>
      </c>
      <c r="F13" s="11">
        <v>3700000</v>
      </c>
      <c r="G13" s="11">
        <v>150000</v>
      </c>
      <c r="J13" s="11">
        <v>44.4</v>
      </c>
      <c r="K13" s="11">
        <v>38.4</v>
      </c>
      <c r="L13" s="11">
        <v>1.99</v>
      </c>
      <c r="M13" s="11">
        <v>1.91</v>
      </c>
      <c r="N13" s="11">
        <v>4.3899999999999997</v>
      </c>
      <c r="O13" s="11">
        <v>10.8</v>
      </c>
      <c r="P13" s="11">
        <v>0.68</v>
      </c>
      <c r="Q13" s="11">
        <v>7.17</v>
      </c>
      <c r="R13" s="11">
        <v>9.76</v>
      </c>
      <c r="S13" s="11">
        <v>8.4499999999999993</v>
      </c>
      <c r="U13" s="11">
        <v>11.8</v>
      </c>
      <c r="V13" s="11">
        <v>0.54</v>
      </c>
      <c r="W13" s="11">
        <v>0.54</v>
      </c>
      <c r="X13" s="11">
        <v>0.47</v>
      </c>
      <c r="Y13" s="11">
        <v>1.64</v>
      </c>
      <c r="Z13" s="11">
        <v>1.98</v>
      </c>
      <c r="AB13" s="11">
        <v>6.85</v>
      </c>
      <c r="AC13" s="11">
        <v>6.35</v>
      </c>
      <c r="AD13" s="11">
        <v>57.3</v>
      </c>
      <c r="AE13" s="11">
        <v>31.4</v>
      </c>
      <c r="AF13" s="11">
        <v>12.7</v>
      </c>
      <c r="AG13" s="11">
        <v>12.3</v>
      </c>
      <c r="AH13" s="11">
        <v>1.48</v>
      </c>
      <c r="AI13" s="11">
        <v>4.04</v>
      </c>
      <c r="AK13" s="11">
        <v>0.87</v>
      </c>
      <c r="AL13" s="11">
        <v>0.84</v>
      </c>
      <c r="AM13" s="11">
        <v>78.400000000000006</v>
      </c>
      <c r="AN13" s="11">
        <v>80.3</v>
      </c>
      <c r="AO13" s="11">
        <v>14.1</v>
      </c>
      <c r="AP13" s="11">
        <v>10</v>
      </c>
      <c r="AQ13" s="11">
        <v>1.0900000000000001</v>
      </c>
      <c r="AR13" s="11">
        <v>0.42</v>
      </c>
    </row>
    <row r="14" spans="1:44" x14ac:dyDescent="0.2">
      <c r="B14" s="11">
        <v>24000</v>
      </c>
      <c r="C14" s="11">
        <v>169500</v>
      </c>
      <c r="D14" s="11">
        <v>600000</v>
      </c>
      <c r="E14" s="11">
        <v>3900000</v>
      </c>
      <c r="F14" s="11">
        <v>2550000</v>
      </c>
      <c r="G14" s="11">
        <v>1700000</v>
      </c>
      <c r="J14" s="11">
        <v>39.200000000000003</v>
      </c>
      <c r="K14" s="11">
        <v>27.3</v>
      </c>
      <c r="L14" s="11">
        <v>2.2000000000000002</v>
      </c>
      <c r="M14" s="11">
        <v>2.86</v>
      </c>
      <c r="N14" s="11">
        <v>7.5</v>
      </c>
      <c r="O14" s="11">
        <v>14.6</v>
      </c>
      <c r="P14" s="11">
        <v>0.72</v>
      </c>
      <c r="Q14" s="11">
        <v>5.99</v>
      </c>
      <c r="R14" s="11">
        <v>11.3</v>
      </c>
      <c r="S14" s="11">
        <v>4.26</v>
      </c>
      <c r="U14" s="11">
        <v>11.9</v>
      </c>
      <c r="V14" s="11">
        <v>0.66</v>
      </c>
      <c r="W14" s="11">
        <v>0.68</v>
      </c>
      <c r="X14" s="11">
        <v>0.66</v>
      </c>
      <c r="Y14" s="11">
        <v>2.54</v>
      </c>
      <c r="Z14" s="11">
        <v>1.98</v>
      </c>
      <c r="AB14" s="11">
        <v>5.81</v>
      </c>
      <c r="AC14" s="11">
        <v>2.5099999999999998</v>
      </c>
      <c r="AD14" s="11">
        <v>60.8</v>
      </c>
      <c r="AE14" s="11">
        <v>53.5</v>
      </c>
      <c r="AF14" s="11">
        <v>16.7</v>
      </c>
      <c r="AG14" s="11">
        <v>10.5</v>
      </c>
      <c r="AH14" s="11">
        <v>3.37</v>
      </c>
      <c r="AI14" s="11">
        <v>0.73</v>
      </c>
      <c r="AK14" s="11">
        <v>0.89</v>
      </c>
      <c r="AL14" s="11">
        <v>2.81</v>
      </c>
      <c r="AM14" s="11">
        <v>66.8</v>
      </c>
      <c r="AN14" s="11">
        <v>73.7</v>
      </c>
      <c r="AO14" s="11">
        <v>17.600000000000001</v>
      </c>
      <c r="AP14" s="11">
        <v>10.5</v>
      </c>
      <c r="AQ14" s="11">
        <v>2.34</v>
      </c>
      <c r="AR14" s="11">
        <v>0.94</v>
      </c>
    </row>
    <row r="15" spans="1:44" x14ac:dyDescent="0.2">
      <c r="B15" s="11">
        <v>46500</v>
      </c>
      <c r="C15" s="11">
        <v>145500</v>
      </c>
      <c r="D15" s="11">
        <v>645000</v>
      </c>
      <c r="E15" s="11">
        <v>615000</v>
      </c>
      <c r="F15" s="11">
        <v>800000</v>
      </c>
      <c r="G15" s="11">
        <v>950000</v>
      </c>
      <c r="J15" s="11">
        <v>36.299999999999997</v>
      </c>
      <c r="K15" s="11">
        <v>32.299999999999997</v>
      </c>
      <c r="L15" s="11">
        <v>1.84</v>
      </c>
      <c r="M15" s="11">
        <v>1.94</v>
      </c>
      <c r="N15" s="11">
        <v>5.73</v>
      </c>
      <c r="O15" s="11">
        <v>10.9</v>
      </c>
      <c r="P15" s="11">
        <v>0.97</v>
      </c>
      <c r="Q15" s="11">
        <v>9.0500000000000007</v>
      </c>
      <c r="R15" s="11">
        <v>10.199999999999999</v>
      </c>
      <c r="S15" s="11">
        <v>4.16</v>
      </c>
      <c r="U15" s="11">
        <v>9.67</v>
      </c>
      <c r="V15" s="11">
        <v>0.37</v>
      </c>
      <c r="W15" s="11">
        <v>1.22</v>
      </c>
      <c r="X15" s="11">
        <v>0.6</v>
      </c>
      <c r="Y15" s="11">
        <v>12.5</v>
      </c>
      <c r="Z15" s="11">
        <v>1.18</v>
      </c>
      <c r="AB15" s="11">
        <v>8.6</v>
      </c>
      <c r="AC15" s="11">
        <v>4.05</v>
      </c>
      <c r="AD15" s="11">
        <v>52.7</v>
      </c>
      <c r="AE15" s="11">
        <v>71.3</v>
      </c>
      <c r="AF15" s="11">
        <v>11.8</v>
      </c>
      <c r="AG15" s="11">
        <v>15.4</v>
      </c>
      <c r="AH15" s="11">
        <v>3.62</v>
      </c>
      <c r="AI15" s="11">
        <v>1.56</v>
      </c>
      <c r="AK15" s="11">
        <v>1.05</v>
      </c>
      <c r="AL15" s="11">
        <v>1.32</v>
      </c>
      <c r="AM15" s="11">
        <v>63.4</v>
      </c>
      <c r="AN15" s="11">
        <v>70.3</v>
      </c>
      <c r="AO15" s="11">
        <v>12.1</v>
      </c>
      <c r="AP15" s="11">
        <v>20.2</v>
      </c>
      <c r="AQ15" s="11">
        <v>1.84</v>
      </c>
      <c r="AR15" s="11">
        <v>0.86</v>
      </c>
    </row>
    <row r="16" spans="1:44" x14ac:dyDescent="0.2">
      <c r="B16" s="11">
        <v>24000</v>
      </c>
      <c r="C16" s="11">
        <v>630000</v>
      </c>
      <c r="D16" s="11">
        <v>65000</v>
      </c>
      <c r="E16" s="11">
        <v>9050000</v>
      </c>
      <c r="F16" s="11">
        <v>500000</v>
      </c>
      <c r="G16" s="11">
        <v>17500000</v>
      </c>
      <c r="J16" s="11">
        <v>43.1</v>
      </c>
      <c r="K16" s="11">
        <v>12</v>
      </c>
      <c r="L16" s="11">
        <v>0.95</v>
      </c>
      <c r="M16" s="11">
        <v>30.5</v>
      </c>
      <c r="N16" s="11">
        <v>5.69</v>
      </c>
      <c r="O16" s="11">
        <v>17.899999999999999</v>
      </c>
      <c r="P16" s="11">
        <v>0.34</v>
      </c>
      <c r="Q16" s="11">
        <v>12.5</v>
      </c>
      <c r="R16" s="11">
        <v>10.7</v>
      </c>
      <c r="S16" s="11">
        <v>2.46</v>
      </c>
      <c r="U16" s="11">
        <v>11.3</v>
      </c>
      <c r="V16" s="11">
        <v>0.6</v>
      </c>
      <c r="W16" s="11">
        <v>1.04</v>
      </c>
      <c r="X16" s="11">
        <v>0.47</v>
      </c>
      <c r="Y16" s="11">
        <v>5.73</v>
      </c>
      <c r="Z16" s="11">
        <v>1.76</v>
      </c>
      <c r="AB16" s="11">
        <v>20</v>
      </c>
      <c r="AC16" s="11">
        <v>1.2</v>
      </c>
      <c r="AD16" s="11">
        <v>69.599999999999994</v>
      </c>
      <c r="AE16" s="11">
        <v>63.5</v>
      </c>
      <c r="AF16" s="11">
        <v>12.9</v>
      </c>
      <c r="AG16" s="11">
        <v>21.6</v>
      </c>
      <c r="AH16" s="11">
        <v>5.63</v>
      </c>
      <c r="AI16" s="11">
        <v>1.64</v>
      </c>
      <c r="AK16" s="11">
        <v>1.66</v>
      </c>
      <c r="AL16" s="11">
        <v>0.61</v>
      </c>
      <c r="AM16" s="11">
        <v>52.5</v>
      </c>
      <c r="AN16" s="11">
        <v>45.7</v>
      </c>
      <c r="AO16" s="11">
        <v>20</v>
      </c>
      <c r="AP16" s="11">
        <v>50.1</v>
      </c>
      <c r="AQ16" s="11">
        <v>4.21</v>
      </c>
      <c r="AR16" s="11">
        <v>7.3999999999999996E-2</v>
      </c>
    </row>
    <row r="17" spans="2:44" x14ac:dyDescent="0.2">
      <c r="B17" s="11">
        <v>450</v>
      </c>
      <c r="C17" s="11">
        <v>235500</v>
      </c>
      <c r="D17" s="11">
        <v>4200</v>
      </c>
      <c r="E17" s="11">
        <v>500000</v>
      </c>
      <c r="F17" s="11">
        <v>7000</v>
      </c>
      <c r="G17" s="11">
        <v>31500000</v>
      </c>
      <c r="J17" s="11">
        <v>25.7</v>
      </c>
      <c r="K17" s="11">
        <v>12.6</v>
      </c>
      <c r="L17" s="11">
        <v>8.34</v>
      </c>
      <c r="M17" s="11">
        <v>35.6</v>
      </c>
      <c r="N17" s="11">
        <v>12.9</v>
      </c>
      <c r="O17" s="11">
        <v>24.4</v>
      </c>
      <c r="P17" s="11">
        <v>0.63</v>
      </c>
      <c r="Q17" s="11">
        <v>5.89</v>
      </c>
      <c r="R17" s="11">
        <v>21.1</v>
      </c>
      <c r="S17" s="11">
        <v>2.2400000000000002</v>
      </c>
      <c r="U17" s="11">
        <v>1.77</v>
      </c>
      <c r="V17" s="11">
        <v>0.53</v>
      </c>
      <c r="W17" s="11">
        <v>2.78</v>
      </c>
      <c r="X17" s="11">
        <v>0.36</v>
      </c>
      <c r="Y17" s="11">
        <v>2.02</v>
      </c>
      <c r="Z17" s="11">
        <v>2.08</v>
      </c>
      <c r="AB17" s="11">
        <v>5.87</v>
      </c>
      <c r="AC17" s="11">
        <v>2.19</v>
      </c>
      <c r="AD17" s="11">
        <v>56.3</v>
      </c>
      <c r="AE17" s="11">
        <v>72.599999999999994</v>
      </c>
      <c r="AF17" s="11">
        <v>15.5</v>
      </c>
      <c r="AG17" s="11">
        <v>25</v>
      </c>
      <c r="AH17" s="11">
        <v>4.99</v>
      </c>
      <c r="AI17" s="11">
        <v>1.99</v>
      </c>
      <c r="AK17" s="11">
        <v>8.33</v>
      </c>
      <c r="AL17" s="11">
        <v>0.62</v>
      </c>
      <c r="AM17" s="11">
        <v>24.1</v>
      </c>
      <c r="AN17" s="11">
        <v>57.8</v>
      </c>
      <c r="AO17" s="11">
        <v>57</v>
      </c>
      <c r="AP17" s="11">
        <v>38.1</v>
      </c>
      <c r="AQ17" s="11">
        <v>3.79</v>
      </c>
      <c r="AR17" s="11">
        <v>8.2000000000000003E-2</v>
      </c>
    </row>
    <row r="18" spans="2:44" x14ac:dyDescent="0.2">
      <c r="B18" s="11">
        <v>20550</v>
      </c>
      <c r="C18" s="11">
        <v>225000</v>
      </c>
      <c r="D18" s="11">
        <v>1600000</v>
      </c>
      <c r="E18" s="11">
        <v>1200000</v>
      </c>
      <c r="F18" s="11">
        <v>29000</v>
      </c>
      <c r="G18" s="11">
        <v>18500000</v>
      </c>
      <c r="J18" s="11">
        <v>20.5</v>
      </c>
      <c r="K18" s="11">
        <v>16.8</v>
      </c>
      <c r="L18" s="11">
        <v>28.7</v>
      </c>
      <c r="M18" s="11">
        <v>26.2</v>
      </c>
      <c r="N18" s="11">
        <v>5.31</v>
      </c>
      <c r="O18" s="11">
        <v>17.3</v>
      </c>
      <c r="P18" s="11">
        <v>0.83</v>
      </c>
      <c r="Q18" s="11">
        <v>6.13</v>
      </c>
      <c r="R18" s="11">
        <v>10.6</v>
      </c>
      <c r="S18" s="11">
        <v>3.68</v>
      </c>
      <c r="U18" s="11">
        <v>4.41</v>
      </c>
      <c r="V18" s="11">
        <v>0.53</v>
      </c>
      <c r="W18" s="11">
        <v>0.96</v>
      </c>
      <c r="X18" s="11">
        <v>0.56999999999999995</v>
      </c>
      <c r="Y18" s="11">
        <v>6.79</v>
      </c>
      <c r="Z18" s="11">
        <v>3.75</v>
      </c>
      <c r="AB18" s="11">
        <v>10.5</v>
      </c>
      <c r="AC18" s="11">
        <v>1.58</v>
      </c>
      <c r="AD18" s="11">
        <v>59.2</v>
      </c>
      <c r="AE18" s="11">
        <v>67.5</v>
      </c>
      <c r="AF18" s="11">
        <v>13.3</v>
      </c>
      <c r="AG18" s="11">
        <v>20.399999999999999</v>
      </c>
      <c r="AH18" s="11">
        <v>9.16</v>
      </c>
      <c r="AI18" s="11">
        <v>2.1800000000000002</v>
      </c>
      <c r="AK18" s="11">
        <v>24.4</v>
      </c>
      <c r="AL18" s="11">
        <v>0.68</v>
      </c>
      <c r="AM18" s="11">
        <v>25</v>
      </c>
      <c r="AN18" s="11">
        <v>52.3</v>
      </c>
      <c r="AO18" s="11">
        <v>28.6</v>
      </c>
      <c r="AP18" s="11">
        <v>43.5</v>
      </c>
      <c r="AQ18" s="11">
        <v>4.17</v>
      </c>
      <c r="AR18" s="11">
        <v>0.11</v>
      </c>
    </row>
    <row r="19" spans="2:44" x14ac:dyDescent="0.2">
      <c r="B19" s="11">
        <v>12000</v>
      </c>
      <c r="C19" s="11">
        <v>510000</v>
      </c>
      <c r="D19" s="11">
        <v>1700000</v>
      </c>
      <c r="E19" s="11">
        <v>1850000</v>
      </c>
      <c r="F19" s="11">
        <v>50500</v>
      </c>
      <c r="G19" s="11">
        <v>13000000</v>
      </c>
      <c r="J19" s="11">
        <v>29.3</v>
      </c>
      <c r="K19" s="11">
        <v>16.2</v>
      </c>
      <c r="L19" s="11">
        <v>10.4</v>
      </c>
      <c r="M19" s="11">
        <v>28.5</v>
      </c>
      <c r="N19" s="11">
        <v>2.2200000000000002</v>
      </c>
      <c r="O19" s="11">
        <v>20.100000000000001</v>
      </c>
      <c r="P19" s="11">
        <v>0.46</v>
      </c>
      <c r="Q19" s="11">
        <v>5.62</v>
      </c>
      <c r="R19" s="11">
        <v>11.5</v>
      </c>
      <c r="S19" s="11">
        <v>2.63</v>
      </c>
      <c r="U19" s="11">
        <v>5.58</v>
      </c>
      <c r="V19" s="11">
        <v>0.5</v>
      </c>
      <c r="W19" s="11">
        <v>1.08</v>
      </c>
      <c r="X19" s="11">
        <v>0.52</v>
      </c>
      <c r="Y19" s="11">
        <v>12.1</v>
      </c>
      <c r="Z19" s="11">
        <v>2.54</v>
      </c>
      <c r="AB19" s="11">
        <v>9.3000000000000007</v>
      </c>
      <c r="AC19" s="11">
        <v>1.38</v>
      </c>
      <c r="AD19" s="11">
        <v>53.7</v>
      </c>
      <c r="AE19" s="11">
        <v>72.400000000000006</v>
      </c>
      <c r="AF19" s="11">
        <v>12.1</v>
      </c>
      <c r="AG19" s="11">
        <v>42.1</v>
      </c>
      <c r="AH19" s="11">
        <v>8.65</v>
      </c>
      <c r="AI19" s="11">
        <v>1.31</v>
      </c>
      <c r="AK19" s="11">
        <v>44.8</v>
      </c>
      <c r="AL19" s="11">
        <v>1.6</v>
      </c>
      <c r="AM19" s="11">
        <v>6.93</v>
      </c>
      <c r="AN19" s="11">
        <v>39.9</v>
      </c>
      <c r="AO19" s="11">
        <v>4.4800000000000004</v>
      </c>
      <c r="AP19" s="11">
        <v>53.4</v>
      </c>
      <c r="AQ19" s="11">
        <v>6.27</v>
      </c>
      <c r="AR19" s="11">
        <v>0.23</v>
      </c>
    </row>
    <row r="20" spans="2:44" x14ac:dyDescent="0.2">
      <c r="B20" s="11">
        <v>3300</v>
      </c>
      <c r="C20" s="11">
        <v>222000</v>
      </c>
      <c r="D20" s="11">
        <v>150000</v>
      </c>
      <c r="E20" s="11">
        <v>700000</v>
      </c>
      <c r="F20" s="11">
        <v>600000</v>
      </c>
      <c r="G20" s="11">
        <v>1950000</v>
      </c>
      <c r="J20" s="11">
        <v>27.4</v>
      </c>
      <c r="K20" s="11">
        <v>13.6</v>
      </c>
      <c r="L20" s="11">
        <v>8.7200000000000006</v>
      </c>
      <c r="M20" s="11">
        <v>39.6</v>
      </c>
      <c r="N20" s="11">
        <v>4.62</v>
      </c>
      <c r="O20" s="11">
        <v>23.5</v>
      </c>
      <c r="P20" s="11">
        <v>0.72</v>
      </c>
      <c r="Q20" s="11">
        <v>3.58</v>
      </c>
      <c r="R20" s="11">
        <v>10.8</v>
      </c>
      <c r="S20" s="11">
        <v>3.22</v>
      </c>
      <c r="U20" s="11">
        <v>3.87</v>
      </c>
      <c r="V20" s="11">
        <v>0.53</v>
      </c>
      <c r="W20" s="11">
        <v>0.33</v>
      </c>
      <c r="X20" s="11">
        <v>0.34</v>
      </c>
      <c r="Y20" s="11">
        <v>6.75</v>
      </c>
      <c r="Z20" s="11">
        <v>1.63</v>
      </c>
      <c r="AB20" s="11">
        <v>6.24</v>
      </c>
      <c r="AC20" s="11">
        <v>1.32</v>
      </c>
      <c r="AD20" s="11">
        <v>53.2</v>
      </c>
      <c r="AE20" s="11">
        <v>50.8</v>
      </c>
      <c r="AF20" s="11">
        <v>27.9</v>
      </c>
      <c r="AG20" s="11">
        <v>83.5</v>
      </c>
      <c r="AH20" s="11">
        <v>4.8600000000000003</v>
      </c>
      <c r="AI20" s="11">
        <v>0.98</v>
      </c>
      <c r="AK20" s="11">
        <v>24.9</v>
      </c>
      <c r="AL20" s="11">
        <v>1.25</v>
      </c>
      <c r="AM20" s="11">
        <v>18.8</v>
      </c>
      <c r="AN20" s="11">
        <v>51.5</v>
      </c>
      <c r="AO20" s="11">
        <v>27.5</v>
      </c>
      <c r="AP20" s="11">
        <v>42.9</v>
      </c>
      <c r="AQ20" s="11">
        <v>6.35</v>
      </c>
      <c r="AR20" s="11">
        <v>0.19</v>
      </c>
    </row>
    <row r="21" spans="2:44" x14ac:dyDescent="0.2">
      <c r="B21" s="11">
        <v>1050</v>
      </c>
      <c r="D21" s="11">
        <v>100000</v>
      </c>
      <c r="F21" s="11">
        <v>100000</v>
      </c>
      <c r="J21" s="11">
        <v>24.5</v>
      </c>
      <c r="L21" s="11">
        <v>11.6</v>
      </c>
      <c r="N21" s="11">
        <v>6.05</v>
      </c>
      <c r="P21" s="11">
        <v>0.47</v>
      </c>
      <c r="R21" s="11">
        <v>16</v>
      </c>
      <c r="U21" s="11">
        <v>5.1100000000000003</v>
      </c>
      <c r="W21" s="11">
        <v>0.52</v>
      </c>
      <c r="Y21" s="11">
        <v>5.1100000000000003</v>
      </c>
      <c r="AB21" s="11">
        <v>12.1</v>
      </c>
      <c r="AE21" s="11">
        <v>7.62</v>
      </c>
      <c r="AF21" s="11">
        <v>19.2</v>
      </c>
      <c r="AH21" s="11">
        <v>6.28</v>
      </c>
      <c r="AK21" s="11">
        <v>17</v>
      </c>
      <c r="AM21" s="11">
        <v>31.7</v>
      </c>
      <c r="AO21" s="11">
        <v>37.9</v>
      </c>
      <c r="AQ21" s="11">
        <v>2.4300000000000002</v>
      </c>
    </row>
    <row r="23" spans="2:44" x14ac:dyDescent="0.2">
      <c r="B23" s="49"/>
      <c r="C23" s="109"/>
      <c r="D23" s="49"/>
      <c r="E23" s="109"/>
      <c r="F23" s="49"/>
      <c r="G23" s="11"/>
    </row>
    <row r="24" spans="2:44" x14ac:dyDescent="0.2">
      <c r="B24" s="49"/>
      <c r="C24" s="109"/>
      <c r="D24" s="49"/>
      <c r="E24" s="109"/>
      <c r="F24" s="49"/>
      <c r="G24" s="11"/>
    </row>
    <row r="25" spans="2:44" x14ac:dyDescent="0.2">
      <c r="B25" s="49"/>
      <c r="C25" s="109"/>
      <c r="D25" s="49"/>
      <c r="E25" s="109"/>
      <c r="F25" s="49"/>
      <c r="G25" s="11"/>
    </row>
    <row r="26" spans="2:44" x14ac:dyDescent="0.2">
      <c r="B26" s="49"/>
      <c r="C26" s="109"/>
      <c r="D26" s="49"/>
      <c r="E26" s="109"/>
      <c r="F26" s="49"/>
      <c r="G26" s="11"/>
    </row>
    <row r="27" spans="2:44" x14ac:dyDescent="0.2">
      <c r="B27" s="49"/>
      <c r="C27" s="109"/>
      <c r="D27" s="49"/>
      <c r="E27" s="109"/>
      <c r="F27" s="49"/>
      <c r="G27" s="11"/>
    </row>
    <row r="28" spans="2:44" x14ac:dyDescent="0.2">
      <c r="B28" s="49"/>
      <c r="C28" s="109"/>
      <c r="D28" s="49"/>
      <c r="E28" s="109"/>
      <c r="F28" s="49"/>
      <c r="G28" s="11"/>
    </row>
    <row r="29" spans="2:44" x14ac:dyDescent="0.2">
      <c r="B29" s="49"/>
      <c r="C29" s="109"/>
      <c r="D29" s="49"/>
      <c r="E29" s="109"/>
      <c r="F29" s="49"/>
      <c r="G29" s="11"/>
    </row>
    <row r="30" spans="2:44" x14ac:dyDescent="0.2">
      <c r="B30" s="49"/>
      <c r="C30" s="109"/>
      <c r="D30" s="49"/>
      <c r="E30" s="109"/>
      <c r="F30" s="49"/>
      <c r="G30" s="11"/>
    </row>
    <row r="31" spans="2:44" x14ac:dyDescent="0.2">
      <c r="B31" s="49"/>
      <c r="C31" s="109"/>
      <c r="D31" s="49"/>
      <c r="E31" s="109"/>
      <c r="F31" s="49"/>
      <c r="G31" s="11"/>
    </row>
    <row r="32" spans="2:44" x14ac:dyDescent="0.2">
      <c r="B32" s="49"/>
      <c r="C32" s="109"/>
      <c r="D32" s="49"/>
      <c r="E32" s="109"/>
      <c r="F32" s="49"/>
      <c r="G32" s="11"/>
    </row>
    <row r="33" spans="2:7" x14ac:dyDescent="0.2">
      <c r="B33" s="49"/>
      <c r="C33" s="109"/>
      <c r="D33" s="49"/>
      <c r="E33" s="109"/>
      <c r="F33" s="49"/>
      <c r="G33" s="11"/>
    </row>
    <row r="34" spans="2:7" x14ac:dyDescent="0.2">
      <c r="B34" s="49"/>
      <c r="C34" s="109"/>
      <c r="D34" s="49"/>
      <c r="E34" s="109"/>
      <c r="F34" s="49"/>
      <c r="G34" s="11"/>
    </row>
    <row r="35" spans="2:7" x14ac:dyDescent="0.2">
      <c r="B35" s="49"/>
      <c r="C35" s="109"/>
      <c r="D35" s="49"/>
      <c r="E35" s="109"/>
      <c r="F35" s="49"/>
      <c r="G35" s="11"/>
    </row>
    <row r="36" spans="2:7" x14ac:dyDescent="0.2">
      <c r="B36" s="49"/>
      <c r="C36" s="109"/>
      <c r="D36" s="49"/>
      <c r="E36" s="109"/>
      <c r="F36" s="49"/>
      <c r="G36" s="11"/>
    </row>
    <row r="37" spans="2:7" x14ac:dyDescent="0.2">
      <c r="B37" s="49"/>
      <c r="C37" s="109"/>
      <c r="D37" s="49"/>
      <c r="E37" s="109"/>
      <c r="F37" s="49"/>
      <c r="G37" s="11"/>
    </row>
    <row r="38" spans="2:7" x14ac:dyDescent="0.2">
      <c r="B38" s="49"/>
      <c r="C38" s="109"/>
      <c r="D38" s="49"/>
      <c r="E38" s="109"/>
      <c r="F38" s="49"/>
      <c r="G38" s="11"/>
    </row>
    <row r="39" spans="2:7" x14ac:dyDescent="0.2">
      <c r="B39" s="49"/>
      <c r="C39" s="109"/>
      <c r="D39" s="49"/>
      <c r="E39" s="109"/>
      <c r="F39" s="49"/>
    </row>
    <row r="40" spans="2:7" x14ac:dyDescent="0.2">
      <c r="B40" s="49"/>
      <c r="C40" s="49"/>
      <c r="D40" s="49"/>
      <c r="E40" s="109"/>
      <c r="F40" s="49"/>
      <c r="G40" s="49"/>
    </row>
    <row r="41" spans="2:7" x14ac:dyDescent="0.2">
      <c r="B41" s="49"/>
      <c r="C41" s="49"/>
      <c r="D41" s="49"/>
      <c r="E41" s="49"/>
      <c r="F41" s="49"/>
      <c r="G41" s="49"/>
    </row>
    <row r="42" spans="2:7" x14ac:dyDescent="0.2">
      <c r="B42" s="49"/>
      <c r="C42" s="49"/>
      <c r="D42" s="49"/>
      <c r="E42" s="49"/>
      <c r="F42" s="49"/>
      <c r="G42" s="49"/>
    </row>
    <row r="43" spans="2:7" x14ac:dyDescent="0.2">
      <c r="B43" s="49"/>
      <c r="F43" s="49"/>
    </row>
  </sheetData>
  <mergeCells count="7">
    <mergeCell ref="M3:O3"/>
    <mergeCell ref="W3:Y3"/>
    <mergeCell ref="AD3:AG3"/>
    <mergeCell ref="AM3:AP3"/>
    <mergeCell ref="B3:C3"/>
    <mergeCell ref="D3:E3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9CB7-9F82-45F1-B92C-595FB827109D}">
  <dimension ref="A1:AR48"/>
  <sheetViews>
    <sheetView topLeftCell="S1" zoomScaleNormal="100" workbookViewId="0">
      <selection activeCell="AN35" sqref="AN35"/>
    </sheetView>
  </sheetViews>
  <sheetFormatPr defaultRowHeight="14.25" x14ac:dyDescent="0.2"/>
  <cols>
    <col min="1" max="1" width="9.140625" style="9"/>
    <col min="2" max="4" width="9.28515625" style="9" bestFit="1" customWidth="1"/>
    <col min="5" max="5" width="10.140625" style="9" bestFit="1" customWidth="1"/>
    <col min="6" max="6" width="9.28515625" style="9" bestFit="1" customWidth="1"/>
    <col min="7" max="7" width="10.140625" style="9" bestFit="1" customWidth="1"/>
    <col min="8" max="9" width="9.140625" style="9"/>
    <col min="10" max="19" width="9.28515625" style="9" bestFit="1" customWidth="1"/>
    <col min="20" max="20" width="9.140625" style="9"/>
    <col min="21" max="26" width="9.28515625" style="9" bestFit="1" customWidth="1"/>
    <col min="27" max="27" width="9.140625" style="9"/>
    <col min="28" max="35" width="9.28515625" style="9" bestFit="1" customWidth="1"/>
    <col min="36" max="36" width="9.140625" style="9"/>
    <col min="37" max="44" width="9.28515625" style="9" bestFit="1" customWidth="1"/>
    <col min="45" max="16384" width="9.140625" style="9"/>
  </cols>
  <sheetData>
    <row r="1" spans="1:44" ht="15" x14ac:dyDescent="0.25">
      <c r="M1" s="77" t="s">
        <v>64</v>
      </c>
      <c r="N1" s="77"/>
      <c r="O1" s="77"/>
      <c r="P1" s="7"/>
      <c r="Q1" s="7"/>
      <c r="R1" s="7"/>
      <c r="S1" s="7"/>
      <c r="T1" s="7"/>
      <c r="U1" s="7"/>
      <c r="V1" s="7"/>
      <c r="W1" s="77" t="s">
        <v>65</v>
      </c>
      <c r="X1" s="77"/>
      <c r="Y1" s="77"/>
      <c r="Z1" s="7"/>
      <c r="AA1" s="7"/>
      <c r="AB1" s="7"/>
      <c r="AC1" s="7"/>
      <c r="AD1" s="77" t="s">
        <v>66</v>
      </c>
      <c r="AE1" s="77"/>
      <c r="AF1" s="77"/>
      <c r="AG1" s="77"/>
      <c r="AH1" s="7"/>
      <c r="AI1" s="7"/>
      <c r="AJ1" s="7"/>
      <c r="AK1" s="7"/>
      <c r="AL1" s="7"/>
      <c r="AM1" s="77" t="s">
        <v>67</v>
      </c>
      <c r="AN1" s="77"/>
      <c r="AO1" s="77"/>
      <c r="AP1" s="77"/>
    </row>
    <row r="2" spans="1:44" ht="15" x14ac:dyDescent="0.25">
      <c r="J2" s="12" t="s">
        <v>46</v>
      </c>
      <c r="K2" s="12" t="s">
        <v>47</v>
      </c>
      <c r="L2" s="12" t="s">
        <v>48</v>
      </c>
      <c r="M2" s="12" t="s">
        <v>49</v>
      </c>
      <c r="N2" s="12" t="s">
        <v>50</v>
      </c>
      <c r="O2" s="12" t="s">
        <v>51</v>
      </c>
      <c r="P2" s="12" t="s">
        <v>52</v>
      </c>
      <c r="Q2" s="12" t="s">
        <v>53</v>
      </c>
      <c r="R2" s="12" t="s">
        <v>54</v>
      </c>
      <c r="S2" s="12" t="s">
        <v>55</v>
      </c>
      <c r="U2" s="12" t="s">
        <v>58</v>
      </c>
      <c r="V2" s="12" t="s">
        <v>59</v>
      </c>
      <c r="W2" s="12" t="s">
        <v>60</v>
      </c>
      <c r="X2" s="12" t="s">
        <v>61</v>
      </c>
      <c r="Y2" s="12" t="s">
        <v>62</v>
      </c>
      <c r="Z2" s="12" t="s">
        <v>63</v>
      </c>
      <c r="AB2" s="12" t="s">
        <v>46</v>
      </c>
      <c r="AC2" s="12" t="s">
        <v>47</v>
      </c>
      <c r="AD2" s="12" t="s">
        <v>48</v>
      </c>
      <c r="AE2" s="12" t="s">
        <v>49</v>
      </c>
      <c r="AF2" s="12" t="s">
        <v>50</v>
      </c>
      <c r="AG2" s="12" t="s">
        <v>51</v>
      </c>
      <c r="AH2" s="12" t="s">
        <v>52</v>
      </c>
      <c r="AI2" s="12" t="s">
        <v>53</v>
      </c>
      <c r="AK2" s="12" t="s">
        <v>46</v>
      </c>
      <c r="AL2" s="12" t="s">
        <v>47</v>
      </c>
      <c r="AM2" s="12" t="s">
        <v>48</v>
      </c>
      <c r="AN2" s="12" t="s">
        <v>49</v>
      </c>
      <c r="AO2" s="12" t="s">
        <v>50</v>
      </c>
      <c r="AP2" s="12" t="s">
        <v>51</v>
      </c>
      <c r="AQ2" s="12" t="s">
        <v>52</v>
      </c>
      <c r="AR2" s="12" t="s">
        <v>53</v>
      </c>
    </row>
    <row r="3" spans="1:44" ht="15" x14ac:dyDescent="0.25">
      <c r="A3" s="9" t="s">
        <v>42</v>
      </c>
      <c r="B3" s="77" t="s">
        <v>26</v>
      </c>
      <c r="C3" s="78"/>
      <c r="D3" s="77" t="s">
        <v>25</v>
      </c>
      <c r="E3" s="77"/>
      <c r="F3" s="77" t="s">
        <v>32</v>
      </c>
      <c r="G3" s="77"/>
      <c r="J3" s="11">
        <v>22.4</v>
      </c>
      <c r="K3" s="11">
        <v>35.9</v>
      </c>
      <c r="L3" s="11">
        <v>28.8</v>
      </c>
      <c r="M3" s="11">
        <v>2.97</v>
      </c>
      <c r="N3" s="11">
        <v>10.7</v>
      </c>
      <c r="O3" s="11">
        <v>3.34</v>
      </c>
      <c r="P3" s="11">
        <v>5.45</v>
      </c>
      <c r="Q3" s="11">
        <v>1.52</v>
      </c>
      <c r="R3" s="11">
        <v>4.1100000000000003</v>
      </c>
      <c r="S3" s="11">
        <v>22.8</v>
      </c>
      <c r="U3" s="11">
        <v>9.86</v>
      </c>
      <c r="V3" s="11">
        <v>9.65</v>
      </c>
      <c r="W3" s="11">
        <v>1.4</v>
      </c>
      <c r="X3" s="11">
        <v>1.1399999999999999</v>
      </c>
      <c r="Y3" s="11">
        <v>3.83</v>
      </c>
      <c r="Z3" s="11">
        <v>5.22</v>
      </c>
      <c r="AB3" s="11">
        <v>10.1</v>
      </c>
      <c r="AC3" s="11">
        <v>1.83</v>
      </c>
      <c r="AD3" s="11">
        <v>52.6</v>
      </c>
      <c r="AE3" s="11">
        <v>72.099999999999994</v>
      </c>
      <c r="AF3" s="11">
        <v>21</v>
      </c>
      <c r="AG3" s="11">
        <v>23.5</v>
      </c>
      <c r="AH3" s="11">
        <v>5.4</v>
      </c>
      <c r="AI3" s="11">
        <v>1.19</v>
      </c>
      <c r="AK3" s="11">
        <v>5.14</v>
      </c>
      <c r="AL3" s="11">
        <v>2.21</v>
      </c>
      <c r="AM3" s="11">
        <v>62.7</v>
      </c>
      <c r="AN3" s="11">
        <v>67.5</v>
      </c>
      <c r="AO3" s="11">
        <v>20.2</v>
      </c>
      <c r="AP3" s="11">
        <v>25.3</v>
      </c>
      <c r="AQ3" s="11">
        <v>3.7</v>
      </c>
      <c r="AR3" s="11">
        <v>0.89</v>
      </c>
    </row>
    <row r="4" spans="1:44" ht="15" x14ac:dyDescent="0.25">
      <c r="B4" s="12" t="s">
        <v>40</v>
      </c>
      <c r="C4" s="12" t="s">
        <v>41</v>
      </c>
      <c r="D4" s="12" t="s">
        <v>40</v>
      </c>
      <c r="E4" s="12" t="s">
        <v>41</v>
      </c>
      <c r="F4" s="12" t="s">
        <v>40</v>
      </c>
      <c r="G4" s="12" t="s">
        <v>41</v>
      </c>
      <c r="J4" s="11">
        <v>22.5</v>
      </c>
      <c r="K4" s="11">
        <v>33</v>
      </c>
      <c r="L4" s="11">
        <v>19.600000000000001</v>
      </c>
      <c r="M4" s="11">
        <v>6.26</v>
      </c>
      <c r="N4" s="11">
        <v>10.8</v>
      </c>
      <c r="O4" s="11">
        <v>6.01</v>
      </c>
      <c r="P4" s="11">
        <v>3.42</v>
      </c>
      <c r="Q4" s="11">
        <v>2.1800000000000002</v>
      </c>
      <c r="R4" s="11">
        <v>7.51</v>
      </c>
      <c r="S4" s="11">
        <v>19</v>
      </c>
      <c r="U4" s="11">
        <v>13.1</v>
      </c>
      <c r="V4" s="11">
        <v>8.33</v>
      </c>
      <c r="W4" s="11">
        <v>1.95</v>
      </c>
      <c r="X4" s="11">
        <v>0.7</v>
      </c>
      <c r="Y4" s="11">
        <v>3.19</v>
      </c>
      <c r="Z4" s="11">
        <v>5.17</v>
      </c>
      <c r="AB4" s="11">
        <v>10.1</v>
      </c>
      <c r="AC4" s="11">
        <v>3.08</v>
      </c>
      <c r="AD4" s="11">
        <v>54.2</v>
      </c>
      <c r="AE4" s="11">
        <v>61</v>
      </c>
      <c r="AF4" s="11">
        <v>21.9</v>
      </c>
      <c r="AG4" s="11">
        <v>30.5</v>
      </c>
      <c r="AH4" s="11">
        <v>4.96</v>
      </c>
      <c r="AI4" s="11">
        <v>2.37</v>
      </c>
      <c r="AK4" s="11">
        <v>11.7</v>
      </c>
      <c r="AL4" s="11">
        <v>2.69</v>
      </c>
      <c r="AM4" s="11">
        <v>51.8</v>
      </c>
      <c r="AN4" s="11">
        <v>63.1</v>
      </c>
      <c r="AO4" s="11">
        <v>17.3</v>
      </c>
      <c r="AP4" s="11">
        <v>28.3</v>
      </c>
      <c r="AQ4" s="11">
        <v>4.16</v>
      </c>
      <c r="AR4" s="11">
        <v>1.1299999999999999</v>
      </c>
    </row>
    <row r="5" spans="1:44" x14ac:dyDescent="0.2">
      <c r="B5" s="11">
        <v>0</v>
      </c>
      <c r="C5" s="11">
        <v>7500</v>
      </c>
      <c r="D5" s="11">
        <v>2000</v>
      </c>
      <c r="E5" s="11">
        <v>7000000</v>
      </c>
      <c r="F5" s="11">
        <v>21500</v>
      </c>
      <c r="G5" s="11">
        <v>11000000</v>
      </c>
      <c r="J5" s="11">
        <v>24.1</v>
      </c>
      <c r="K5" s="11">
        <v>33.700000000000003</v>
      </c>
      <c r="L5" s="11">
        <v>20.7</v>
      </c>
      <c r="M5" s="11">
        <v>8.65</v>
      </c>
      <c r="N5" s="11">
        <v>12.8</v>
      </c>
      <c r="O5" s="11">
        <v>7.52</v>
      </c>
      <c r="P5" s="11">
        <v>2.37</v>
      </c>
      <c r="Q5" s="11">
        <v>2.7</v>
      </c>
      <c r="R5" s="11">
        <v>7.62</v>
      </c>
      <c r="S5" s="11">
        <v>18.100000000000001</v>
      </c>
      <c r="U5" s="11">
        <v>11.9</v>
      </c>
      <c r="V5" s="11">
        <v>7.15</v>
      </c>
      <c r="W5" s="11">
        <v>2.6</v>
      </c>
      <c r="X5" s="11">
        <v>0.95</v>
      </c>
      <c r="Y5" s="11">
        <v>3.04</v>
      </c>
      <c r="Z5" s="11">
        <v>8.33</v>
      </c>
      <c r="AB5" s="11">
        <v>19.7</v>
      </c>
      <c r="AC5" s="11">
        <v>7.34</v>
      </c>
      <c r="AD5" s="11">
        <v>39.200000000000003</v>
      </c>
      <c r="AE5" s="11">
        <v>55.5</v>
      </c>
      <c r="AF5" s="11">
        <v>20.6</v>
      </c>
      <c r="AG5" s="11">
        <v>25.7</v>
      </c>
      <c r="AH5" s="11">
        <v>5.6</v>
      </c>
      <c r="AI5" s="11">
        <v>5.74</v>
      </c>
      <c r="AK5" s="11">
        <v>7.71</v>
      </c>
      <c r="AL5" s="11">
        <v>5.87</v>
      </c>
      <c r="AM5" s="11">
        <v>56.9</v>
      </c>
      <c r="AN5" s="11">
        <v>58.5</v>
      </c>
      <c r="AO5" s="11">
        <v>20.8</v>
      </c>
      <c r="AP5" s="11">
        <v>24.7</v>
      </c>
      <c r="AQ5" s="11">
        <v>5.56</v>
      </c>
      <c r="AR5" s="11">
        <v>2.8</v>
      </c>
    </row>
    <row r="6" spans="1:44" x14ac:dyDescent="0.2">
      <c r="B6" s="11">
        <v>750</v>
      </c>
      <c r="C6" s="11">
        <v>19500</v>
      </c>
      <c r="D6" s="11">
        <v>11000</v>
      </c>
      <c r="E6" s="11">
        <v>2000000</v>
      </c>
      <c r="F6" s="11">
        <v>10000</v>
      </c>
      <c r="G6" s="11">
        <v>20500000</v>
      </c>
      <c r="J6" s="11">
        <v>17.3</v>
      </c>
      <c r="K6" s="11">
        <v>20.100000000000001</v>
      </c>
      <c r="L6" s="11">
        <v>20.100000000000001</v>
      </c>
      <c r="M6" s="11">
        <v>11.3</v>
      </c>
      <c r="N6" s="11">
        <v>12.5</v>
      </c>
      <c r="O6" s="11">
        <v>21</v>
      </c>
      <c r="P6" s="11">
        <v>2.5099999999999998</v>
      </c>
      <c r="Q6" s="11">
        <v>3.98</v>
      </c>
      <c r="R6" s="11">
        <v>7.62</v>
      </c>
      <c r="S6" s="11">
        <v>12.9</v>
      </c>
      <c r="U6" s="11">
        <v>15.8</v>
      </c>
      <c r="V6" s="11">
        <v>8.68</v>
      </c>
      <c r="W6" s="11">
        <v>1.37</v>
      </c>
      <c r="X6" s="11">
        <v>0.49</v>
      </c>
      <c r="Y6" s="11">
        <v>4.5199999999999996</v>
      </c>
      <c r="Z6" s="11">
        <v>3.87</v>
      </c>
      <c r="AB6" s="11">
        <v>3.85</v>
      </c>
      <c r="AC6" s="11">
        <v>5.75</v>
      </c>
      <c r="AD6" s="11">
        <v>78</v>
      </c>
      <c r="AE6" s="11">
        <v>49.2</v>
      </c>
      <c r="AF6" s="11">
        <v>15.5</v>
      </c>
      <c r="AG6" s="11">
        <v>30.6</v>
      </c>
      <c r="AH6" s="11">
        <v>0.72</v>
      </c>
      <c r="AI6" s="11">
        <v>9.5299999999999994</v>
      </c>
      <c r="AK6" s="11">
        <v>3</v>
      </c>
      <c r="AL6" s="11">
        <v>1.46</v>
      </c>
      <c r="AM6" s="11">
        <v>77.2</v>
      </c>
      <c r="AN6" s="11">
        <v>74.3</v>
      </c>
      <c r="AO6" s="11">
        <v>15.3</v>
      </c>
      <c r="AP6" s="11">
        <v>19.5</v>
      </c>
      <c r="AQ6" s="11">
        <v>0.62</v>
      </c>
      <c r="AR6" s="11">
        <v>0.81</v>
      </c>
    </row>
    <row r="7" spans="1:44" x14ac:dyDescent="0.2">
      <c r="B7" s="11">
        <v>175000</v>
      </c>
      <c r="C7" s="11">
        <v>61500</v>
      </c>
      <c r="D7" s="11">
        <v>370000</v>
      </c>
      <c r="E7" s="11">
        <v>13000000</v>
      </c>
      <c r="F7" s="11">
        <v>6500</v>
      </c>
      <c r="G7" s="11">
        <v>1500000</v>
      </c>
      <c r="J7" s="11">
        <v>4.68</v>
      </c>
      <c r="K7" s="11">
        <v>19.600000000000001</v>
      </c>
      <c r="L7" s="11">
        <v>40.299999999999997</v>
      </c>
      <c r="M7" s="11">
        <v>7.59</v>
      </c>
      <c r="N7" s="11">
        <v>29.5</v>
      </c>
      <c r="O7" s="11">
        <v>8.43</v>
      </c>
      <c r="P7" s="11">
        <v>4.66</v>
      </c>
      <c r="Q7" s="11">
        <v>2.02</v>
      </c>
      <c r="R7" s="11">
        <v>3.45</v>
      </c>
      <c r="S7" s="11">
        <v>16.3</v>
      </c>
      <c r="U7" s="11">
        <v>6.36</v>
      </c>
      <c r="V7" s="11">
        <v>18.8</v>
      </c>
      <c r="W7" s="11">
        <v>1.03</v>
      </c>
      <c r="X7" s="11">
        <v>1.02</v>
      </c>
      <c r="Y7" s="11">
        <v>2.34</v>
      </c>
      <c r="Z7" s="11">
        <v>3.39</v>
      </c>
      <c r="AB7" s="11">
        <v>4.28</v>
      </c>
      <c r="AC7" s="11">
        <v>3.84</v>
      </c>
      <c r="AD7" s="11">
        <v>65</v>
      </c>
      <c r="AE7" s="11">
        <v>67.3</v>
      </c>
      <c r="AF7" s="11">
        <v>23.6</v>
      </c>
      <c r="AG7" s="11">
        <v>20.399999999999999</v>
      </c>
      <c r="AH7" s="11">
        <v>3.29</v>
      </c>
      <c r="AI7" s="11">
        <v>4.72</v>
      </c>
      <c r="AK7" s="11">
        <v>2.17</v>
      </c>
      <c r="AL7" s="11">
        <v>0.7</v>
      </c>
      <c r="AM7" s="11">
        <v>70.2</v>
      </c>
      <c r="AN7" s="11">
        <v>71.3</v>
      </c>
      <c r="AO7" s="11">
        <v>22.6</v>
      </c>
      <c r="AP7" s="11">
        <v>23.6</v>
      </c>
      <c r="AQ7" s="11">
        <v>1.0900000000000001</v>
      </c>
      <c r="AR7" s="11">
        <v>3.09</v>
      </c>
    </row>
    <row r="8" spans="1:44" x14ac:dyDescent="0.2">
      <c r="B8" s="11">
        <v>121500</v>
      </c>
      <c r="C8" s="11">
        <v>165000</v>
      </c>
      <c r="D8" s="11">
        <v>80000</v>
      </c>
      <c r="E8" s="11">
        <v>4000000</v>
      </c>
      <c r="F8" s="11">
        <v>1500000</v>
      </c>
      <c r="G8" s="11">
        <v>60000000</v>
      </c>
      <c r="J8" s="11">
        <v>9.5399999999999991</v>
      </c>
      <c r="K8" s="11">
        <v>29.8</v>
      </c>
      <c r="L8" s="11">
        <v>33.9</v>
      </c>
      <c r="M8" s="11">
        <v>4.42</v>
      </c>
      <c r="N8" s="11">
        <v>16.7</v>
      </c>
      <c r="O8" s="11">
        <v>5.63</v>
      </c>
      <c r="P8" s="11">
        <v>4.49</v>
      </c>
      <c r="Q8" s="11">
        <v>1.99</v>
      </c>
      <c r="R8" s="11">
        <v>4.88</v>
      </c>
      <c r="S8" s="11">
        <v>20.7</v>
      </c>
      <c r="U8" s="11">
        <v>12</v>
      </c>
      <c r="V8" s="11">
        <v>13.8</v>
      </c>
      <c r="W8" s="11">
        <v>1.49</v>
      </c>
      <c r="X8" s="11">
        <v>0.56000000000000005</v>
      </c>
      <c r="Y8" s="11">
        <v>3.63</v>
      </c>
      <c r="Z8" s="11">
        <v>5.67</v>
      </c>
      <c r="AB8" s="11">
        <v>5.14</v>
      </c>
      <c r="AC8" s="11">
        <v>4.0199999999999996</v>
      </c>
      <c r="AD8" s="11">
        <v>61.7</v>
      </c>
      <c r="AE8" s="11">
        <v>61.2</v>
      </c>
      <c r="AF8" s="11">
        <v>24.8</v>
      </c>
      <c r="AG8" s="11">
        <v>27.1</v>
      </c>
      <c r="AH8" s="11">
        <v>3.78</v>
      </c>
      <c r="AI8" s="11">
        <v>3.98</v>
      </c>
      <c r="AK8" s="11">
        <v>2.34</v>
      </c>
      <c r="AL8" s="11">
        <v>0.47</v>
      </c>
      <c r="AM8" s="11">
        <v>76.900000000000006</v>
      </c>
      <c r="AN8" s="11">
        <v>76.3</v>
      </c>
      <c r="AO8" s="11">
        <v>16.8</v>
      </c>
      <c r="AP8" s="11">
        <v>20.9</v>
      </c>
      <c r="AQ8" s="11">
        <v>0.22</v>
      </c>
      <c r="AR8" s="11">
        <v>1.93</v>
      </c>
    </row>
    <row r="9" spans="1:44" x14ac:dyDescent="0.2">
      <c r="B9" s="11">
        <v>64500</v>
      </c>
      <c r="C9" s="11">
        <v>55500</v>
      </c>
      <c r="D9" s="11">
        <v>8000</v>
      </c>
      <c r="E9" s="11">
        <v>5000000</v>
      </c>
      <c r="F9" s="11">
        <v>4850000</v>
      </c>
      <c r="G9" s="11">
        <v>6450000</v>
      </c>
      <c r="J9" s="11">
        <v>30.4</v>
      </c>
      <c r="K9" s="11">
        <v>32.9</v>
      </c>
      <c r="L9" s="11">
        <v>12.2</v>
      </c>
      <c r="M9" s="11">
        <v>11.8</v>
      </c>
      <c r="N9" s="11">
        <v>6.26</v>
      </c>
      <c r="O9" s="11">
        <v>6.81</v>
      </c>
      <c r="P9" s="11">
        <v>4.0199999999999996</v>
      </c>
      <c r="Q9" s="11">
        <v>7.85</v>
      </c>
      <c r="R9" s="11">
        <v>7.24</v>
      </c>
      <c r="S9" s="11">
        <v>8.91</v>
      </c>
      <c r="U9" s="11">
        <v>22.2</v>
      </c>
      <c r="V9" s="11">
        <v>15.6</v>
      </c>
      <c r="W9" s="11">
        <v>2.52</v>
      </c>
      <c r="X9" s="11">
        <v>0.53</v>
      </c>
      <c r="Y9" s="11">
        <v>7.64</v>
      </c>
      <c r="Z9" s="11">
        <v>5.97</v>
      </c>
      <c r="AB9" s="11">
        <v>19.2</v>
      </c>
      <c r="AC9" s="11">
        <v>4.42</v>
      </c>
      <c r="AD9" s="11">
        <v>41</v>
      </c>
      <c r="AE9" s="11">
        <v>61.1</v>
      </c>
      <c r="AF9" s="11">
        <v>17.399999999999999</v>
      </c>
      <c r="AG9" s="11">
        <v>25</v>
      </c>
      <c r="AH9" s="11">
        <v>9.02</v>
      </c>
      <c r="AI9" s="11">
        <v>6.31</v>
      </c>
      <c r="AK9" s="11">
        <v>1.57</v>
      </c>
      <c r="AL9" s="11">
        <v>2.2999999999999998</v>
      </c>
      <c r="AM9" s="11">
        <v>69.400000000000006</v>
      </c>
      <c r="AN9" s="11">
        <v>63.3</v>
      </c>
      <c r="AO9" s="11">
        <v>22</v>
      </c>
      <c r="AP9" s="11">
        <v>26.6</v>
      </c>
      <c r="AQ9" s="11">
        <v>2.92</v>
      </c>
      <c r="AR9" s="11">
        <v>4.3899999999999997</v>
      </c>
    </row>
    <row r="10" spans="1:44" x14ac:dyDescent="0.2">
      <c r="B10" s="11">
        <v>36000</v>
      </c>
      <c r="C10" s="11">
        <v>76500</v>
      </c>
      <c r="D10" s="11">
        <v>13500</v>
      </c>
      <c r="E10" s="11">
        <v>3500000</v>
      </c>
      <c r="F10" s="11">
        <v>3900000</v>
      </c>
      <c r="G10" s="11">
        <v>450000</v>
      </c>
      <c r="J10" s="11">
        <v>33.5</v>
      </c>
      <c r="K10" s="11">
        <v>33.1</v>
      </c>
      <c r="L10" s="11">
        <v>6.8</v>
      </c>
      <c r="M10" s="11">
        <v>4.3099999999999996</v>
      </c>
      <c r="N10" s="11">
        <v>3.89</v>
      </c>
      <c r="O10" s="11">
        <v>2.62</v>
      </c>
      <c r="P10" s="11">
        <v>1.73</v>
      </c>
      <c r="Q10" s="11">
        <v>3.28</v>
      </c>
      <c r="R10" s="11">
        <v>10.1</v>
      </c>
      <c r="S10" s="11">
        <v>5.59</v>
      </c>
      <c r="U10" s="11">
        <v>23.4</v>
      </c>
      <c r="V10" s="11">
        <v>35</v>
      </c>
      <c r="W10" s="11">
        <v>3.06</v>
      </c>
      <c r="X10" s="11">
        <v>0.44</v>
      </c>
      <c r="Y10" s="11">
        <v>6.47</v>
      </c>
      <c r="Z10" s="11">
        <v>10.1</v>
      </c>
      <c r="AB10" s="11">
        <v>30.5</v>
      </c>
      <c r="AC10" s="11">
        <v>10.7</v>
      </c>
      <c r="AD10" s="11">
        <v>26.5</v>
      </c>
      <c r="AE10" s="11">
        <v>45</v>
      </c>
      <c r="AF10" s="11">
        <v>11.4</v>
      </c>
      <c r="AG10" s="11">
        <v>21.8</v>
      </c>
      <c r="AH10" s="11">
        <v>8.4700000000000006</v>
      </c>
      <c r="AI10" s="11">
        <v>13.6</v>
      </c>
      <c r="AK10" s="11">
        <v>4.83</v>
      </c>
      <c r="AL10" s="11">
        <v>7.49</v>
      </c>
      <c r="AM10" s="11">
        <v>56.3</v>
      </c>
      <c r="AN10" s="11">
        <v>66.8</v>
      </c>
      <c r="AO10" s="11">
        <v>23.7</v>
      </c>
      <c r="AP10" s="11">
        <v>15.5</v>
      </c>
      <c r="AQ10" s="11">
        <v>7.51</v>
      </c>
      <c r="AR10" s="11">
        <v>3.74</v>
      </c>
    </row>
    <row r="11" spans="1:44" x14ac:dyDescent="0.2">
      <c r="B11" s="11">
        <v>55500</v>
      </c>
      <c r="C11" s="11">
        <v>79500</v>
      </c>
      <c r="D11" s="11">
        <v>400000</v>
      </c>
      <c r="E11" s="11">
        <v>1600000</v>
      </c>
      <c r="F11" s="11">
        <v>45000</v>
      </c>
      <c r="G11" s="11">
        <v>6600000</v>
      </c>
      <c r="J11" s="11">
        <v>36.1</v>
      </c>
      <c r="K11" s="11">
        <v>40.700000000000003</v>
      </c>
      <c r="L11" s="11">
        <v>5.14</v>
      </c>
      <c r="M11" s="11">
        <v>5.86</v>
      </c>
      <c r="N11" s="11">
        <v>3.93</v>
      </c>
      <c r="O11" s="11">
        <v>3.24</v>
      </c>
      <c r="P11" s="11">
        <v>1.4</v>
      </c>
      <c r="Q11" s="11">
        <v>4.3600000000000003</v>
      </c>
      <c r="R11" s="11">
        <v>10.1</v>
      </c>
      <c r="S11" s="11">
        <v>7.38</v>
      </c>
      <c r="U11" s="11">
        <v>25.8</v>
      </c>
      <c r="V11" s="11">
        <v>21.6</v>
      </c>
      <c r="W11" s="11">
        <v>4.91</v>
      </c>
      <c r="X11" s="11">
        <v>0.32</v>
      </c>
      <c r="Y11" s="11">
        <v>8.2200000000000006</v>
      </c>
      <c r="Z11" s="11">
        <v>6.52</v>
      </c>
      <c r="AB11" s="11">
        <v>33.6</v>
      </c>
      <c r="AC11" s="11">
        <v>6.91</v>
      </c>
      <c r="AD11" s="11">
        <v>27.6</v>
      </c>
      <c r="AE11" s="11">
        <v>56.3</v>
      </c>
      <c r="AF11" s="11">
        <v>13.3</v>
      </c>
      <c r="AG11" s="11">
        <v>18.399999999999999</v>
      </c>
      <c r="AH11" s="11">
        <v>10.4</v>
      </c>
      <c r="AI11" s="11">
        <v>11.7</v>
      </c>
      <c r="AK11" s="11">
        <v>8</v>
      </c>
      <c r="AL11" s="11">
        <v>9.84</v>
      </c>
      <c r="AM11" s="11">
        <v>48.9</v>
      </c>
      <c r="AN11" s="11">
        <v>60.7</v>
      </c>
      <c r="AO11" s="11">
        <v>22.7</v>
      </c>
      <c r="AP11" s="11">
        <v>18.399999999999999</v>
      </c>
      <c r="AQ11" s="11">
        <v>9.02</v>
      </c>
      <c r="AR11" s="11">
        <v>5.21</v>
      </c>
    </row>
    <row r="12" spans="1:44" x14ac:dyDescent="0.2">
      <c r="B12" s="11">
        <v>15000</v>
      </c>
      <c r="C12" s="11">
        <v>27000</v>
      </c>
      <c r="D12" s="11">
        <v>225000</v>
      </c>
      <c r="E12" s="11">
        <v>300000</v>
      </c>
      <c r="F12" s="11">
        <v>1200000</v>
      </c>
      <c r="G12" s="11">
        <v>6000</v>
      </c>
      <c r="J12" s="11">
        <v>31.5</v>
      </c>
      <c r="K12" s="11">
        <v>40.9</v>
      </c>
      <c r="L12" s="11">
        <v>3.97</v>
      </c>
      <c r="M12" s="11">
        <v>9.32</v>
      </c>
      <c r="N12" s="11">
        <v>2.2400000000000002</v>
      </c>
      <c r="O12" s="11">
        <v>4.72</v>
      </c>
      <c r="P12" s="11">
        <v>3.08</v>
      </c>
      <c r="Q12" s="11">
        <v>11.2</v>
      </c>
      <c r="R12" s="11">
        <v>8.7200000000000006</v>
      </c>
      <c r="S12" s="11">
        <v>5.38</v>
      </c>
      <c r="U12" s="11">
        <v>23.9</v>
      </c>
      <c r="V12" s="11">
        <v>6.56</v>
      </c>
      <c r="W12" s="11">
        <v>3.81</v>
      </c>
      <c r="X12" s="11">
        <v>0.25</v>
      </c>
      <c r="Y12" s="11">
        <v>7.32</v>
      </c>
      <c r="Z12" s="11">
        <v>3.13</v>
      </c>
      <c r="AB12" s="11">
        <v>38.1</v>
      </c>
      <c r="AC12" s="11">
        <v>0.98</v>
      </c>
      <c r="AD12" s="11">
        <v>17.3</v>
      </c>
      <c r="AE12" s="11">
        <v>68.3</v>
      </c>
      <c r="AF12" s="11">
        <v>10.199999999999999</v>
      </c>
      <c r="AG12" s="11">
        <v>22.1</v>
      </c>
      <c r="AH12" s="11">
        <v>16.8</v>
      </c>
      <c r="AI12" s="11">
        <v>7.32</v>
      </c>
      <c r="AK12" s="11">
        <v>4.0599999999999996</v>
      </c>
      <c r="AL12" s="11"/>
      <c r="AM12" s="11">
        <v>56.7</v>
      </c>
      <c r="AN12" s="11"/>
      <c r="AO12" s="11">
        <v>26.3</v>
      </c>
      <c r="AP12" s="11"/>
      <c r="AQ12" s="11">
        <v>6.95</v>
      </c>
      <c r="AR12" s="11"/>
    </row>
    <row r="13" spans="1:44" x14ac:dyDescent="0.2">
      <c r="B13" s="11">
        <v>5100</v>
      </c>
      <c r="C13" s="11">
        <v>7650</v>
      </c>
      <c r="D13" s="11">
        <v>210000</v>
      </c>
      <c r="E13" s="11">
        <v>30000</v>
      </c>
      <c r="F13" s="11">
        <v>1205000</v>
      </c>
      <c r="G13" s="11">
        <v>685000</v>
      </c>
      <c r="J13" s="11">
        <v>35.700000000000003</v>
      </c>
      <c r="K13" s="11">
        <v>42.1</v>
      </c>
      <c r="L13" s="11">
        <v>5.04</v>
      </c>
      <c r="M13" s="11">
        <v>10.1</v>
      </c>
      <c r="N13" s="11">
        <v>2.5</v>
      </c>
      <c r="O13" s="11">
        <v>5.19</v>
      </c>
      <c r="P13" s="11">
        <v>3.87</v>
      </c>
      <c r="Q13" s="11">
        <v>7.55</v>
      </c>
      <c r="R13" s="11">
        <v>8.5299999999999994</v>
      </c>
      <c r="S13" s="11">
        <v>8.77</v>
      </c>
      <c r="U13" s="11">
        <v>21.9</v>
      </c>
      <c r="V13" s="11">
        <v>10.8</v>
      </c>
      <c r="W13" s="11">
        <v>4.8099999999999996</v>
      </c>
      <c r="X13" s="11">
        <v>0.38</v>
      </c>
      <c r="Y13" s="11">
        <v>5.21</v>
      </c>
      <c r="Z13" s="11">
        <v>6.66</v>
      </c>
      <c r="AB13" s="11">
        <v>35.9</v>
      </c>
      <c r="AC13" s="11">
        <v>3.14</v>
      </c>
      <c r="AD13" s="11">
        <v>19.2</v>
      </c>
      <c r="AE13" s="11">
        <v>62.9</v>
      </c>
      <c r="AF13" s="11">
        <v>12.1</v>
      </c>
      <c r="AG13" s="11">
        <v>19.8</v>
      </c>
      <c r="AH13" s="11">
        <v>9.6300000000000008</v>
      </c>
      <c r="AI13" s="11">
        <v>10.9</v>
      </c>
      <c r="AK13" s="11">
        <v>5.72</v>
      </c>
      <c r="AL13" s="11"/>
      <c r="AM13" s="11">
        <v>53.9</v>
      </c>
      <c r="AN13" s="11"/>
      <c r="AO13" s="11">
        <v>22</v>
      </c>
      <c r="AP13" s="11"/>
      <c r="AQ13" s="11">
        <v>8.82</v>
      </c>
      <c r="AR13" s="11"/>
    </row>
    <row r="14" spans="1:44" x14ac:dyDescent="0.2">
      <c r="B14" s="11">
        <v>4800</v>
      </c>
      <c r="C14" s="11">
        <v>21000</v>
      </c>
      <c r="D14" s="11">
        <v>100000</v>
      </c>
      <c r="E14" s="11">
        <v>6400000</v>
      </c>
      <c r="F14" s="11">
        <v>105000</v>
      </c>
      <c r="G14" s="11"/>
      <c r="J14" s="11">
        <v>32.299999999999997</v>
      </c>
      <c r="K14" s="11">
        <v>33.4</v>
      </c>
      <c r="L14" s="11">
        <v>5.88</v>
      </c>
      <c r="M14" s="11">
        <v>7.55</v>
      </c>
      <c r="N14" s="11">
        <v>3.27</v>
      </c>
      <c r="O14" s="11">
        <v>4.26</v>
      </c>
      <c r="P14" s="11">
        <v>1.68</v>
      </c>
      <c r="Q14" s="11">
        <v>5.1100000000000003</v>
      </c>
      <c r="R14" s="11">
        <v>9.91</v>
      </c>
      <c r="S14" s="11">
        <v>7.9</v>
      </c>
      <c r="U14" s="11">
        <v>22.2</v>
      </c>
      <c r="V14" s="11">
        <v>22.3</v>
      </c>
      <c r="W14" s="11">
        <v>3</v>
      </c>
      <c r="X14" s="11">
        <v>0.43</v>
      </c>
      <c r="Y14" s="11">
        <v>6.91</v>
      </c>
      <c r="Z14" s="11">
        <v>11.4</v>
      </c>
      <c r="AB14" s="11">
        <v>36.700000000000003</v>
      </c>
      <c r="AC14" s="11">
        <v>6.16</v>
      </c>
      <c r="AD14" s="11">
        <v>15.9</v>
      </c>
      <c r="AE14" s="11">
        <v>57.4</v>
      </c>
      <c r="AF14" s="11">
        <v>11.7</v>
      </c>
      <c r="AG14" s="11">
        <v>19.5</v>
      </c>
      <c r="AH14" s="11">
        <v>10.1</v>
      </c>
      <c r="AI14" s="11">
        <v>13.4</v>
      </c>
      <c r="AK14" s="11">
        <v>4.4800000000000004</v>
      </c>
      <c r="AL14" s="11"/>
      <c r="AM14" s="11">
        <v>53</v>
      </c>
      <c r="AN14" s="11"/>
      <c r="AO14" s="11">
        <v>25.2</v>
      </c>
      <c r="AP14" s="11"/>
      <c r="AQ14" s="11">
        <v>10.7</v>
      </c>
      <c r="AR14" s="11"/>
    </row>
    <row r="15" spans="1:44" x14ac:dyDescent="0.2">
      <c r="B15" s="11">
        <v>1500</v>
      </c>
      <c r="C15" s="11">
        <v>7350</v>
      </c>
      <c r="D15" s="11">
        <v>10000</v>
      </c>
      <c r="E15" s="11">
        <v>5150000</v>
      </c>
      <c r="F15" s="11">
        <v>505000</v>
      </c>
      <c r="G15" s="11"/>
      <c r="J15" s="11">
        <v>39.700000000000003</v>
      </c>
      <c r="K15" s="11">
        <v>23.6</v>
      </c>
      <c r="L15" s="11">
        <v>22.6</v>
      </c>
      <c r="M15" s="11">
        <v>19.3</v>
      </c>
      <c r="N15" s="11">
        <v>4.92</v>
      </c>
      <c r="O15" s="11">
        <v>13.4</v>
      </c>
      <c r="P15" s="11">
        <v>1.65</v>
      </c>
      <c r="Q15" s="11">
        <v>1.37</v>
      </c>
      <c r="R15" s="11">
        <v>7.58</v>
      </c>
      <c r="S15" s="11">
        <v>6.65</v>
      </c>
      <c r="U15" s="11">
        <v>5.63</v>
      </c>
      <c r="V15" s="11">
        <v>3.13</v>
      </c>
      <c r="W15" s="11">
        <v>2.64</v>
      </c>
      <c r="X15" s="11">
        <v>1.17</v>
      </c>
      <c r="Y15" s="11">
        <v>2.0499999999999998</v>
      </c>
      <c r="Z15" s="11">
        <v>16.600000000000001</v>
      </c>
      <c r="AB15" s="11">
        <v>35.700000000000003</v>
      </c>
      <c r="AC15" s="11">
        <v>7.3</v>
      </c>
      <c r="AD15" s="11">
        <v>17.899999999999999</v>
      </c>
      <c r="AE15" s="11">
        <v>56.3</v>
      </c>
      <c r="AF15" s="11">
        <v>14.4</v>
      </c>
      <c r="AG15" s="11">
        <v>30</v>
      </c>
      <c r="AH15" s="11">
        <v>5.93</v>
      </c>
      <c r="AI15" s="11">
        <v>4.66</v>
      </c>
      <c r="AK15" s="11">
        <v>4.71</v>
      </c>
      <c r="AM15" s="11">
        <v>53.4</v>
      </c>
      <c r="AO15" s="11">
        <v>26.3</v>
      </c>
      <c r="AQ15" s="11">
        <v>6.32</v>
      </c>
    </row>
    <row r="16" spans="1:44" x14ac:dyDescent="0.2">
      <c r="B16" s="11">
        <v>108000</v>
      </c>
      <c r="C16" s="11">
        <v>18000</v>
      </c>
      <c r="D16" s="11">
        <v>200000</v>
      </c>
      <c r="E16" s="11">
        <v>1700000</v>
      </c>
      <c r="F16" s="11">
        <v>225000</v>
      </c>
      <c r="G16" s="11"/>
      <c r="J16" s="11">
        <v>20.7</v>
      </c>
      <c r="K16" s="11">
        <v>21.4</v>
      </c>
      <c r="L16" s="11">
        <v>45.2</v>
      </c>
      <c r="M16" s="11">
        <v>15.1</v>
      </c>
      <c r="N16" s="11">
        <v>16</v>
      </c>
      <c r="O16" s="11">
        <v>8.1199999999999992</v>
      </c>
      <c r="P16" s="11">
        <v>0.83</v>
      </c>
      <c r="Q16" s="11">
        <v>2.17</v>
      </c>
      <c r="R16" s="11">
        <v>4.0599999999999996</v>
      </c>
      <c r="S16" s="11">
        <v>4.8099999999999996</v>
      </c>
      <c r="U16" s="11">
        <v>3.05</v>
      </c>
      <c r="V16" s="11">
        <v>9.3699999999999992</v>
      </c>
      <c r="W16" s="11">
        <v>1.63</v>
      </c>
      <c r="X16" s="11">
        <v>1.21</v>
      </c>
      <c r="Y16" s="11">
        <v>1.59</v>
      </c>
      <c r="Z16" s="11">
        <v>13.5</v>
      </c>
      <c r="AB16" s="11">
        <v>14.5</v>
      </c>
      <c r="AC16" s="11">
        <v>6.52</v>
      </c>
      <c r="AD16" s="11">
        <v>50.8</v>
      </c>
      <c r="AE16" s="11">
        <v>67.8</v>
      </c>
      <c r="AF16" s="11">
        <v>20.6</v>
      </c>
      <c r="AG16" s="11">
        <v>19.600000000000001</v>
      </c>
      <c r="AH16" s="11">
        <v>6.8</v>
      </c>
      <c r="AI16" s="11">
        <v>2.72</v>
      </c>
      <c r="AK16" s="11">
        <v>2.96</v>
      </c>
      <c r="AM16" s="11">
        <v>74.8</v>
      </c>
      <c r="AO16" s="11">
        <v>16.3</v>
      </c>
      <c r="AQ16" s="11">
        <v>2.63</v>
      </c>
    </row>
    <row r="17" spans="1:44" x14ac:dyDescent="0.2">
      <c r="B17" s="11">
        <v>0</v>
      </c>
      <c r="C17" s="11">
        <v>2700</v>
      </c>
      <c r="D17" s="11">
        <v>5500</v>
      </c>
      <c r="E17" s="11">
        <v>2500000</v>
      </c>
      <c r="F17" s="11">
        <v>65000</v>
      </c>
      <c r="J17" s="11">
        <v>24.1</v>
      </c>
      <c r="K17" s="11">
        <v>33.700000000000003</v>
      </c>
      <c r="L17" s="11">
        <v>36.799999999999997</v>
      </c>
      <c r="M17" s="11">
        <v>27</v>
      </c>
      <c r="N17" s="11">
        <v>14.8</v>
      </c>
      <c r="O17" s="11">
        <v>14.5</v>
      </c>
      <c r="P17" s="11">
        <v>1.54</v>
      </c>
      <c r="Q17" s="11">
        <v>4.16</v>
      </c>
      <c r="R17" s="11">
        <v>5.43</v>
      </c>
      <c r="S17" s="11">
        <v>1.89</v>
      </c>
      <c r="U17" s="11">
        <v>2.96</v>
      </c>
      <c r="V17" s="11">
        <v>2.99</v>
      </c>
      <c r="W17" s="11">
        <v>0.84</v>
      </c>
      <c r="X17" s="11">
        <v>0.37</v>
      </c>
      <c r="Y17" s="11">
        <v>1.77</v>
      </c>
      <c r="Z17" s="11">
        <v>4.67</v>
      </c>
      <c r="AB17" s="11">
        <v>2.1800000000000002</v>
      </c>
      <c r="AC17" s="11">
        <v>4.59</v>
      </c>
      <c r="AD17" s="11">
        <v>74.599999999999994</v>
      </c>
      <c r="AE17" s="11">
        <v>64.5</v>
      </c>
      <c r="AF17" s="11">
        <v>18.399999999999999</v>
      </c>
      <c r="AG17" s="11">
        <v>26.5</v>
      </c>
      <c r="AH17" s="11">
        <v>3</v>
      </c>
      <c r="AI17" s="11">
        <v>2.67</v>
      </c>
      <c r="AK17" s="11">
        <v>3.19</v>
      </c>
      <c r="AL17" s="11"/>
      <c r="AM17" s="11">
        <v>70.3</v>
      </c>
      <c r="AN17" s="11"/>
      <c r="AO17" s="11">
        <v>9.82</v>
      </c>
      <c r="AP17" s="11"/>
      <c r="AQ17" s="11">
        <v>11.7</v>
      </c>
      <c r="AR17" s="11"/>
    </row>
    <row r="18" spans="1:44" x14ac:dyDescent="0.2">
      <c r="B18" s="11">
        <v>150</v>
      </c>
      <c r="C18" s="11">
        <v>16500</v>
      </c>
      <c r="D18" s="11">
        <v>39500</v>
      </c>
      <c r="E18" s="11">
        <v>200000</v>
      </c>
      <c r="F18" s="11">
        <v>635000</v>
      </c>
      <c r="J18" s="11">
        <v>13.2</v>
      </c>
      <c r="K18" s="11">
        <v>14.3</v>
      </c>
      <c r="L18" s="11">
        <v>43.7</v>
      </c>
      <c r="M18" s="11">
        <v>40.799999999999997</v>
      </c>
      <c r="N18" s="11">
        <v>28.8</v>
      </c>
      <c r="O18" s="11">
        <v>14.5</v>
      </c>
      <c r="P18" s="11">
        <v>1.25</v>
      </c>
      <c r="Q18" s="11">
        <v>7.54</v>
      </c>
      <c r="R18" s="11">
        <v>3.11</v>
      </c>
      <c r="S18" s="11">
        <v>2.23</v>
      </c>
      <c r="U18" s="11">
        <v>1.25</v>
      </c>
      <c r="V18" s="11">
        <v>4.09</v>
      </c>
      <c r="W18" s="11">
        <v>0.55000000000000004</v>
      </c>
      <c r="X18" s="11">
        <v>0.37</v>
      </c>
      <c r="Y18" s="11">
        <v>1.19</v>
      </c>
      <c r="Z18" s="11">
        <v>7.01</v>
      </c>
      <c r="AB18" s="11">
        <v>3.73</v>
      </c>
      <c r="AC18" s="11">
        <v>5.72</v>
      </c>
      <c r="AD18" s="11">
        <v>67</v>
      </c>
      <c r="AE18" s="11">
        <v>59.9</v>
      </c>
      <c r="AF18" s="11">
        <v>22.5</v>
      </c>
      <c r="AG18" s="11">
        <v>27.7</v>
      </c>
      <c r="AH18" s="11">
        <v>5.05</v>
      </c>
      <c r="AI18" s="11">
        <v>3.48</v>
      </c>
      <c r="AK18" s="11">
        <v>4.46</v>
      </c>
      <c r="AL18" s="11"/>
      <c r="AM18" s="11">
        <v>72.3</v>
      </c>
      <c r="AN18" s="11"/>
      <c r="AO18" s="11">
        <v>16.2</v>
      </c>
      <c r="AP18" s="11"/>
      <c r="AQ18" s="11">
        <v>3.11</v>
      </c>
      <c r="AR18" s="11"/>
    </row>
    <row r="19" spans="1:44" x14ac:dyDescent="0.2">
      <c r="B19" s="11">
        <v>48000</v>
      </c>
      <c r="C19" s="11">
        <v>205500</v>
      </c>
      <c r="D19" s="11">
        <v>615000</v>
      </c>
      <c r="E19" s="11">
        <v>220000</v>
      </c>
      <c r="F19" s="11">
        <v>200000</v>
      </c>
      <c r="G19" s="11"/>
      <c r="J19" s="11">
        <v>14.1</v>
      </c>
      <c r="K19" s="11">
        <v>17.600000000000001</v>
      </c>
      <c r="L19" s="11">
        <v>41</v>
      </c>
      <c r="M19" s="11">
        <v>43.3</v>
      </c>
      <c r="N19" s="11">
        <v>25.2</v>
      </c>
      <c r="O19" s="11">
        <v>13.8</v>
      </c>
      <c r="P19" s="11">
        <v>1.67</v>
      </c>
      <c r="Q19" s="11">
        <v>3.12</v>
      </c>
      <c r="R19" s="11">
        <v>2.68</v>
      </c>
      <c r="S19" s="11">
        <v>1.75</v>
      </c>
      <c r="U19" s="11">
        <v>2.81</v>
      </c>
      <c r="V19" s="11">
        <v>4.21</v>
      </c>
      <c r="W19" s="11">
        <v>1.17</v>
      </c>
      <c r="X19" s="11">
        <v>0.52</v>
      </c>
      <c r="Y19" s="11">
        <v>1.72</v>
      </c>
      <c r="Z19" s="11">
        <v>6.99</v>
      </c>
      <c r="AB19" s="11">
        <v>6.04</v>
      </c>
      <c r="AC19" s="11">
        <v>3.92</v>
      </c>
      <c r="AD19" s="11">
        <v>61.6</v>
      </c>
      <c r="AE19" s="11">
        <v>65.3</v>
      </c>
      <c r="AF19" s="11">
        <v>22.5</v>
      </c>
      <c r="AG19" s="11">
        <v>26.4</v>
      </c>
      <c r="AH19" s="11">
        <v>5.37</v>
      </c>
      <c r="AI19" s="11">
        <v>2.29</v>
      </c>
      <c r="AK19" s="11">
        <v>13.6</v>
      </c>
      <c r="AL19" s="11"/>
      <c r="AM19" s="11">
        <v>46.6</v>
      </c>
      <c r="AN19" s="11"/>
      <c r="AO19" s="11">
        <v>12.8</v>
      </c>
      <c r="AP19" s="11"/>
      <c r="AQ19" s="11">
        <v>10.199999999999999</v>
      </c>
      <c r="AR19" s="11"/>
    </row>
    <row r="20" spans="1:44" x14ac:dyDescent="0.2">
      <c r="B20" s="11">
        <v>43500</v>
      </c>
      <c r="C20" s="11">
        <v>211500</v>
      </c>
      <c r="D20" s="11">
        <v>3450000</v>
      </c>
      <c r="E20" s="11">
        <v>800000</v>
      </c>
      <c r="F20" s="11">
        <v>1600000</v>
      </c>
      <c r="G20" s="11"/>
    </row>
    <row r="21" spans="1:44" x14ac:dyDescent="0.2">
      <c r="B21" s="11">
        <v>6000</v>
      </c>
      <c r="C21" s="11">
        <v>190500</v>
      </c>
      <c r="D21" s="11">
        <v>2200000</v>
      </c>
      <c r="E21" s="11">
        <v>2000000</v>
      </c>
      <c r="F21" s="11">
        <v>70000</v>
      </c>
      <c r="G21" s="11"/>
    </row>
    <row r="22" spans="1:44" x14ac:dyDescent="0.2">
      <c r="C22" s="102"/>
      <c r="D22" s="102"/>
      <c r="E22" s="102"/>
      <c r="F22" s="102"/>
      <c r="G22" s="102"/>
    </row>
    <row r="23" spans="1:44" x14ac:dyDescent="0.2">
      <c r="C23" s="102"/>
      <c r="D23" s="102"/>
      <c r="E23" s="102"/>
      <c r="F23" s="102"/>
      <c r="G23" s="102"/>
    </row>
    <row r="24" spans="1:44" x14ac:dyDescent="0.2">
      <c r="A24" s="109"/>
      <c r="B24" s="109"/>
      <c r="C24" s="11"/>
      <c r="D24" s="109"/>
      <c r="E24" s="109"/>
      <c r="F24" s="109"/>
      <c r="G24" s="110"/>
    </row>
    <row r="25" spans="1:44" x14ac:dyDescent="0.2">
      <c r="A25" s="109"/>
      <c r="B25" s="109"/>
      <c r="C25" s="11"/>
      <c r="D25" s="109"/>
      <c r="E25" s="109"/>
      <c r="F25" s="109"/>
      <c r="G25" s="110"/>
    </row>
    <row r="26" spans="1:44" x14ac:dyDescent="0.2">
      <c r="A26" s="109"/>
      <c r="B26" s="109"/>
      <c r="C26" s="11"/>
      <c r="D26" s="109"/>
      <c r="E26" s="109"/>
      <c r="F26" s="109"/>
      <c r="G26" s="110"/>
    </row>
    <row r="27" spans="1:44" x14ac:dyDescent="0.2">
      <c r="A27" s="109"/>
      <c r="B27" s="109"/>
      <c r="C27" s="11"/>
      <c r="D27" s="109"/>
      <c r="E27" s="109"/>
      <c r="F27" s="109"/>
      <c r="G27" s="110"/>
    </row>
    <row r="28" spans="1:44" x14ac:dyDescent="0.2">
      <c r="A28" s="109"/>
      <c r="B28" s="109"/>
      <c r="C28" s="11"/>
      <c r="D28" s="109"/>
      <c r="E28" s="109"/>
      <c r="F28" s="109"/>
      <c r="G28" s="110"/>
    </row>
    <row r="29" spans="1:44" x14ac:dyDescent="0.2">
      <c r="A29" s="109"/>
      <c r="B29" s="109"/>
      <c r="C29" s="11"/>
      <c r="D29" s="109"/>
      <c r="E29" s="109"/>
      <c r="F29" s="109"/>
      <c r="G29" s="110"/>
    </row>
    <row r="30" spans="1:44" x14ac:dyDescent="0.2">
      <c r="A30" s="109"/>
      <c r="B30" s="109"/>
      <c r="C30" s="11"/>
      <c r="D30" s="109"/>
      <c r="E30" s="109"/>
      <c r="F30" s="109"/>
      <c r="G30" s="110"/>
    </row>
    <row r="31" spans="1:44" x14ac:dyDescent="0.2">
      <c r="A31" s="109"/>
      <c r="B31" s="109"/>
      <c r="C31" s="11"/>
      <c r="D31" s="109"/>
      <c r="E31" s="109"/>
      <c r="F31" s="109"/>
      <c r="G31" s="110"/>
    </row>
    <row r="32" spans="1:44" x14ac:dyDescent="0.2">
      <c r="A32" s="109"/>
      <c r="B32" s="109"/>
      <c r="C32" s="11"/>
      <c r="D32" s="109"/>
      <c r="E32" s="109"/>
      <c r="F32" s="109"/>
      <c r="G32" s="110"/>
    </row>
    <row r="33" spans="1:7" x14ac:dyDescent="0.2">
      <c r="A33" s="109"/>
      <c r="B33" s="109"/>
      <c r="C33" s="11"/>
      <c r="D33" s="109"/>
      <c r="E33" s="109"/>
      <c r="F33" s="11"/>
      <c r="G33" s="102"/>
    </row>
    <row r="34" spans="1:7" x14ac:dyDescent="0.2">
      <c r="A34" s="109"/>
      <c r="B34" s="109"/>
      <c r="C34" s="11"/>
      <c r="D34" s="109"/>
      <c r="E34" s="109"/>
      <c r="F34" s="11"/>
      <c r="G34" s="102"/>
    </row>
    <row r="35" spans="1:7" x14ac:dyDescent="0.2">
      <c r="A35" s="109"/>
      <c r="B35" s="109"/>
      <c r="C35" s="11"/>
      <c r="D35" s="109"/>
      <c r="E35" s="109"/>
      <c r="F35" s="11"/>
      <c r="G35" s="102"/>
    </row>
    <row r="36" spans="1:7" x14ac:dyDescent="0.2">
      <c r="A36" s="109"/>
      <c r="B36" s="109"/>
      <c r="C36" s="11"/>
      <c r="D36" s="109"/>
      <c r="E36" s="109"/>
      <c r="G36" s="102"/>
    </row>
    <row r="37" spans="1:7" x14ac:dyDescent="0.2">
      <c r="A37" s="109"/>
      <c r="B37" s="109"/>
      <c r="C37" s="11"/>
      <c r="D37" s="109"/>
      <c r="E37" s="109"/>
      <c r="G37" s="102"/>
    </row>
    <row r="38" spans="1:7" x14ac:dyDescent="0.2">
      <c r="A38" s="109"/>
      <c r="B38" s="109"/>
      <c r="C38" s="11"/>
      <c r="D38" s="109"/>
      <c r="E38" s="109"/>
      <c r="F38" s="102"/>
      <c r="G38" s="102"/>
    </row>
    <row r="39" spans="1:7" x14ac:dyDescent="0.2">
      <c r="A39" s="109"/>
      <c r="B39" s="109"/>
      <c r="C39" s="11"/>
      <c r="D39" s="109"/>
      <c r="E39" s="109"/>
      <c r="F39" s="102"/>
      <c r="G39" s="102"/>
    </row>
    <row r="40" spans="1:7" x14ac:dyDescent="0.2">
      <c r="A40" s="109"/>
      <c r="B40" s="109"/>
      <c r="C40" s="11"/>
      <c r="D40" s="109"/>
      <c r="E40" s="109"/>
      <c r="F40" s="102"/>
      <c r="G40" s="102"/>
    </row>
    <row r="41" spans="1:7" x14ac:dyDescent="0.2">
      <c r="B41" s="109"/>
      <c r="C41" s="102"/>
      <c r="D41" s="109"/>
      <c r="E41" s="102"/>
      <c r="F41" s="102"/>
      <c r="G41" s="102"/>
    </row>
    <row r="42" spans="1:7" x14ac:dyDescent="0.2">
      <c r="B42" s="109"/>
      <c r="C42" s="102"/>
      <c r="D42" s="102"/>
      <c r="E42" s="102"/>
      <c r="F42" s="102"/>
      <c r="G42" s="102"/>
    </row>
    <row r="43" spans="1:7" x14ac:dyDescent="0.2">
      <c r="B43" s="109"/>
      <c r="C43" s="102"/>
      <c r="D43" s="102"/>
      <c r="E43" s="102"/>
      <c r="F43" s="102"/>
      <c r="G43" s="102"/>
    </row>
    <row r="44" spans="1:7" x14ac:dyDescent="0.2">
      <c r="B44" s="109"/>
      <c r="C44" s="102"/>
      <c r="D44" s="102"/>
      <c r="E44" s="102"/>
      <c r="F44" s="102"/>
      <c r="G44" s="102"/>
    </row>
    <row r="45" spans="1:7" x14ac:dyDescent="0.2">
      <c r="B45" s="109"/>
    </row>
    <row r="46" spans="1:7" x14ac:dyDescent="0.2">
      <c r="B46" s="109"/>
    </row>
    <row r="47" spans="1:7" x14ac:dyDescent="0.2">
      <c r="B47" s="109"/>
    </row>
    <row r="48" spans="1:7" x14ac:dyDescent="0.2">
      <c r="B48" s="109"/>
    </row>
  </sheetData>
  <mergeCells count="7">
    <mergeCell ref="AM1:AP1"/>
    <mergeCell ref="B3:C3"/>
    <mergeCell ref="D3:E3"/>
    <mergeCell ref="F3:G3"/>
    <mergeCell ref="M1:O1"/>
    <mergeCell ref="W1:Y1"/>
    <mergeCell ref="AD1:A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CEE3-1786-4137-B646-E257A759AF13}">
  <dimension ref="A2:I5"/>
  <sheetViews>
    <sheetView workbookViewId="0">
      <selection activeCell="O22" sqref="O22"/>
    </sheetView>
  </sheetViews>
  <sheetFormatPr defaultRowHeight="14.25" x14ac:dyDescent="0.2"/>
  <cols>
    <col min="1" max="16384" width="9.140625" style="9"/>
  </cols>
  <sheetData>
    <row r="2" spans="1:9" ht="15" x14ac:dyDescent="0.25">
      <c r="A2" s="7" t="s">
        <v>68</v>
      </c>
      <c r="C2" s="3" t="s">
        <v>72</v>
      </c>
      <c r="D2" s="3" t="s">
        <v>73</v>
      </c>
      <c r="E2" s="3" t="s">
        <v>74</v>
      </c>
      <c r="F2" s="3" t="s">
        <v>75</v>
      </c>
      <c r="G2" s="3" t="s">
        <v>76</v>
      </c>
      <c r="H2" s="3" t="s">
        <v>77</v>
      </c>
      <c r="I2" s="3" t="s">
        <v>588</v>
      </c>
    </row>
    <row r="3" spans="1:9" ht="15" x14ac:dyDescent="0.25">
      <c r="A3" s="7"/>
      <c r="B3" s="15" t="s">
        <v>69</v>
      </c>
      <c r="C3" s="2">
        <v>10</v>
      </c>
      <c r="D3" s="2">
        <v>15</v>
      </c>
      <c r="E3" s="2">
        <v>109</v>
      </c>
      <c r="F3" s="2">
        <v>3</v>
      </c>
      <c r="G3" s="2">
        <v>15</v>
      </c>
      <c r="H3" s="2">
        <v>18</v>
      </c>
      <c r="I3" s="9">
        <f>SUM(C3:H3)</f>
        <v>170</v>
      </c>
    </row>
    <row r="4" spans="1:9" ht="15" x14ac:dyDescent="0.25">
      <c r="A4" s="7"/>
      <c r="B4" s="15" t="s">
        <v>70</v>
      </c>
      <c r="C4" s="2">
        <v>22</v>
      </c>
      <c r="D4" s="2">
        <v>180</v>
      </c>
      <c r="E4" s="2">
        <v>367</v>
      </c>
      <c r="F4" s="2">
        <v>115</v>
      </c>
      <c r="G4" s="2">
        <v>194</v>
      </c>
      <c r="H4" s="2">
        <v>167</v>
      </c>
      <c r="I4" s="9">
        <f t="shared" ref="I4:I5" si="0">SUM(C4:H4)</f>
        <v>1045</v>
      </c>
    </row>
    <row r="5" spans="1:9" ht="15" x14ac:dyDescent="0.25">
      <c r="A5" s="7"/>
      <c r="B5" s="15" t="s">
        <v>71</v>
      </c>
      <c r="C5" s="2">
        <v>1817</v>
      </c>
      <c r="D5" s="2">
        <v>1287</v>
      </c>
      <c r="E5" s="2">
        <v>355</v>
      </c>
      <c r="F5" s="2">
        <v>374</v>
      </c>
      <c r="G5" s="2">
        <v>174</v>
      </c>
      <c r="H5" s="2">
        <v>104</v>
      </c>
      <c r="I5" s="9">
        <f t="shared" si="0"/>
        <v>4111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6631-3106-4DDA-92FA-0EFB4EC5949D}">
  <dimension ref="A8:H41"/>
  <sheetViews>
    <sheetView workbookViewId="0">
      <selection activeCell="N19" sqref="N19"/>
    </sheetView>
  </sheetViews>
  <sheetFormatPr defaultRowHeight="15" x14ac:dyDescent="0.25"/>
  <cols>
    <col min="1" max="1" width="9.140625" style="7"/>
  </cols>
  <sheetData>
    <row r="8" spans="1:8" x14ac:dyDescent="0.25">
      <c r="A8" s="7" t="s">
        <v>78</v>
      </c>
      <c r="B8" s="3"/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</row>
    <row r="9" spans="1:8" x14ac:dyDescent="0.25">
      <c r="B9" s="16" t="s">
        <v>79</v>
      </c>
      <c r="C9" s="2">
        <v>0.17571700000000001</v>
      </c>
      <c r="D9" s="2">
        <v>0.50021300000000002</v>
      </c>
      <c r="E9" s="2">
        <v>-1.44801</v>
      </c>
      <c r="F9" s="2">
        <v>1.2090700000000001</v>
      </c>
      <c r="G9" s="2">
        <v>0.51117800000000002</v>
      </c>
      <c r="H9" s="2">
        <v>-0.94816999999999996</v>
      </c>
    </row>
    <row r="10" spans="1:8" x14ac:dyDescent="0.25">
      <c r="B10" s="16" t="s">
        <v>80</v>
      </c>
      <c r="C10" s="2">
        <v>-0.70653999999999995</v>
      </c>
      <c r="D10" s="2">
        <v>-0.29530000000000001</v>
      </c>
      <c r="E10" s="2">
        <v>-1.33941</v>
      </c>
      <c r="F10" s="2">
        <v>1.507117</v>
      </c>
      <c r="G10" s="2">
        <v>0.42912699999999998</v>
      </c>
      <c r="H10" s="2">
        <v>0.40500599999999998</v>
      </c>
    </row>
    <row r="11" spans="1:8" x14ac:dyDescent="0.25">
      <c r="B11" s="16" t="s">
        <v>81</v>
      </c>
      <c r="C11" s="2">
        <v>-0.78037999999999996</v>
      </c>
      <c r="D11" s="2">
        <v>0.14868600000000001</v>
      </c>
      <c r="E11" s="2">
        <v>-1.17733</v>
      </c>
      <c r="F11" s="2">
        <v>1.067499</v>
      </c>
      <c r="G11" s="2">
        <v>-0.51476</v>
      </c>
      <c r="H11" s="2">
        <v>1.2562880000000001</v>
      </c>
    </row>
    <row r="12" spans="1:8" x14ac:dyDescent="0.25">
      <c r="B12" s="16" t="s">
        <v>82</v>
      </c>
      <c r="C12" s="2">
        <v>-0.63512000000000002</v>
      </c>
      <c r="D12" s="2">
        <v>0.70835999999999999</v>
      </c>
      <c r="E12" s="2">
        <v>-1.5098</v>
      </c>
      <c r="F12" s="2">
        <v>1.222402</v>
      </c>
      <c r="G12" s="2">
        <v>0.49318800000000002</v>
      </c>
      <c r="H12" s="2">
        <v>-0.27904000000000001</v>
      </c>
    </row>
    <row r="13" spans="1:8" x14ac:dyDescent="0.25">
      <c r="B13" s="16" t="s">
        <v>83</v>
      </c>
      <c r="C13" s="2">
        <v>-0.31103999999999998</v>
      </c>
      <c r="D13" s="2">
        <v>0.44508900000000001</v>
      </c>
      <c r="E13" s="2">
        <v>-1.7837400000000001</v>
      </c>
      <c r="F13" s="2">
        <v>1.132188</v>
      </c>
      <c r="G13" s="2">
        <v>0.490784</v>
      </c>
      <c r="H13" s="2">
        <v>2.6714000000000002E-2</v>
      </c>
    </row>
    <row r="14" spans="1:8" x14ac:dyDescent="0.25">
      <c r="B14" s="16" t="s">
        <v>84</v>
      </c>
      <c r="C14" s="2">
        <v>0.74021899999999996</v>
      </c>
      <c r="D14" s="2">
        <v>0.49340699999999998</v>
      </c>
      <c r="E14" s="2">
        <v>-1.9422200000000001</v>
      </c>
      <c r="F14" s="2">
        <v>0.60747399999999996</v>
      </c>
      <c r="G14" s="2">
        <v>-0.12589</v>
      </c>
      <c r="H14" s="2">
        <v>0.22700699999999999</v>
      </c>
    </row>
    <row r="15" spans="1:8" x14ac:dyDescent="0.25">
      <c r="B15" s="16" t="s">
        <v>85</v>
      </c>
      <c r="C15" s="2">
        <v>0.188413</v>
      </c>
      <c r="D15" s="2">
        <v>0.67257999999999996</v>
      </c>
      <c r="E15" s="2">
        <v>-1.6072</v>
      </c>
      <c r="F15" s="2">
        <v>0.80619399999999997</v>
      </c>
      <c r="G15" s="2">
        <v>0.76916200000000001</v>
      </c>
      <c r="H15" s="2">
        <v>-0.82915000000000005</v>
      </c>
    </row>
    <row r="16" spans="1:8" x14ac:dyDescent="0.25">
      <c r="B16" s="16" t="s">
        <v>86</v>
      </c>
      <c r="C16" s="2">
        <v>-1.1665300000000001</v>
      </c>
      <c r="D16" s="2">
        <v>0.48697200000000002</v>
      </c>
      <c r="E16" s="2">
        <v>-0.96345000000000003</v>
      </c>
      <c r="F16" s="2">
        <v>1.253322</v>
      </c>
      <c r="G16" s="2">
        <v>0.83791599999999999</v>
      </c>
      <c r="H16" s="2">
        <v>-0.44823000000000002</v>
      </c>
    </row>
    <row r="17" spans="2:8" x14ac:dyDescent="0.25">
      <c r="B17" s="16" t="s">
        <v>87</v>
      </c>
      <c r="C17" s="2">
        <v>0.73455300000000001</v>
      </c>
      <c r="D17" s="2">
        <v>0.70675399999999999</v>
      </c>
      <c r="E17" s="2">
        <v>-1.19241</v>
      </c>
      <c r="F17" s="2">
        <v>0.54940999999999995</v>
      </c>
      <c r="G17" s="2">
        <v>0.58028199999999996</v>
      </c>
      <c r="H17" s="2">
        <v>-1.37859</v>
      </c>
    </row>
    <row r="18" spans="2:8" x14ac:dyDescent="0.25">
      <c r="B18" s="16" t="s">
        <v>88</v>
      </c>
      <c r="C18" s="2">
        <v>0.81481300000000001</v>
      </c>
      <c r="D18" s="2">
        <v>1.041358</v>
      </c>
      <c r="E18" s="2">
        <v>-0.43197999999999998</v>
      </c>
      <c r="F18" s="2">
        <v>-2.691E-2</v>
      </c>
      <c r="G18" s="2">
        <v>0.32315500000000003</v>
      </c>
      <c r="H18" s="2">
        <v>-1.7204299999999999</v>
      </c>
    </row>
    <row r="19" spans="2:8" x14ac:dyDescent="0.25">
      <c r="B19" s="16" t="s">
        <v>89</v>
      </c>
      <c r="C19" s="2">
        <v>-0.34272000000000002</v>
      </c>
      <c r="D19" s="2">
        <v>1.1918930000000001</v>
      </c>
      <c r="E19" s="2">
        <v>0.303813</v>
      </c>
      <c r="F19" s="2">
        <v>-1.6854499999999999</v>
      </c>
      <c r="G19" s="2">
        <v>-0.17374000000000001</v>
      </c>
      <c r="H19" s="2">
        <v>0.70619600000000005</v>
      </c>
    </row>
    <row r="20" spans="2:8" x14ac:dyDescent="0.25">
      <c r="B20" s="16" t="s">
        <v>90</v>
      </c>
      <c r="C20" s="2">
        <v>-0.52166000000000001</v>
      </c>
      <c r="D20" s="2">
        <v>1.6253960000000001</v>
      </c>
      <c r="E20" s="2">
        <v>-0.23197000000000001</v>
      </c>
      <c r="F20" s="2">
        <v>2.9562000000000001E-2</v>
      </c>
      <c r="G20" s="2">
        <v>-1.3520700000000001</v>
      </c>
      <c r="H20" s="2">
        <v>0.45074999999999998</v>
      </c>
    </row>
    <row r="21" spans="2:8" x14ac:dyDescent="0.25">
      <c r="B21" s="16" t="s">
        <v>91</v>
      </c>
      <c r="C21" s="2">
        <v>1.1807639999999999</v>
      </c>
      <c r="D21" s="2">
        <v>0.51158599999999999</v>
      </c>
      <c r="E21" s="2">
        <v>-1.6394899999999999</v>
      </c>
      <c r="F21" s="2">
        <v>0.544539</v>
      </c>
      <c r="G21" s="2">
        <v>2.2910000000000001E-3</v>
      </c>
      <c r="H21" s="2">
        <v>-0.59968999999999995</v>
      </c>
    </row>
    <row r="22" spans="2:8" x14ac:dyDescent="0.25">
      <c r="B22" s="16" t="s">
        <v>92</v>
      </c>
      <c r="C22" s="2">
        <v>-8.4180000000000005E-2</v>
      </c>
      <c r="D22" s="2">
        <v>1.144409</v>
      </c>
      <c r="E22" s="2">
        <v>0.27888299999999999</v>
      </c>
      <c r="F22" s="2">
        <v>-0.80112000000000005</v>
      </c>
      <c r="G22" s="2">
        <v>0.91821600000000003</v>
      </c>
      <c r="H22" s="2">
        <v>-1.45621</v>
      </c>
    </row>
    <row r="23" spans="2:8" x14ac:dyDescent="0.25">
      <c r="B23" s="16" t="s">
        <v>93</v>
      </c>
      <c r="C23" s="2">
        <v>-1.5039499999999999</v>
      </c>
      <c r="D23" s="2">
        <v>1.095796</v>
      </c>
      <c r="E23" s="2">
        <v>0.68469899999999995</v>
      </c>
      <c r="F23" s="2">
        <v>-0.82262999999999997</v>
      </c>
      <c r="G23" s="2">
        <v>0.62140600000000001</v>
      </c>
      <c r="H23" s="2">
        <v>-7.5319999999999998E-2</v>
      </c>
    </row>
    <row r="24" spans="2:8" x14ac:dyDescent="0.25">
      <c r="B24" s="16" t="s">
        <v>94</v>
      </c>
      <c r="C24" s="2">
        <v>-0.11308</v>
      </c>
      <c r="D24" s="2">
        <v>-0.83972999999999998</v>
      </c>
      <c r="E24" s="2">
        <v>-0.65790999999999999</v>
      </c>
      <c r="F24" s="2">
        <v>0.77007800000000004</v>
      </c>
      <c r="G24" s="2">
        <v>1.625075</v>
      </c>
      <c r="H24" s="2">
        <v>-0.78442999999999996</v>
      </c>
    </row>
    <row r="25" spans="2:8" x14ac:dyDescent="0.25">
      <c r="B25" s="16" t="s">
        <v>95</v>
      </c>
      <c r="C25" s="2">
        <v>0.66257299999999997</v>
      </c>
      <c r="D25" s="2">
        <v>1.4077249999999999</v>
      </c>
      <c r="E25" s="2">
        <v>-0.48880000000000001</v>
      </c>
      <c r="F25" s="2">
        <v>-1.52196</v>
      </c>
      <c r="G25" s="2">
        <v>-0.13525000000000001</v>
      </c>
      <c r="H25" s="2">
        <v>7.5715000000000005E-2</v>
      </c>
    </row>
    <row r="26" spans="2:8" x14ac:dyDescent="0.25">
      <c r="B26" s="16" t="s">
        <v>96</v>
      </c>
      <c r="C26" s="2">
        <v>-0.38234000000000001</v>
      </c>
      <c r="D26" s="2">
        <v>0.338588</v>
      </c>
      <c r="E26" s="2">
        <v>-1.60701</v>
      </c>
      <c r="F26" s="2">
        <v>0.35711199999999999</v>
      </c>
      <c r="G26" s="2">
        <v>-0.12531</v>
      </c>
      <c r="H26" s="2">
        <v>1.4189620000000001</v>
      </c>
    </row>
    <row r="27" spans="2:8" x14ac:dyDescent="0.25">
      <c r="B27" s="16" t="s">
        <v>97</v>
      </c>
      <c r="C27" s="2">
        <v>-1.0053799999999999</v>
      </c>
      <c r="D27" s="2">
        <v>1.3029999999999999</v>
      </c>
      <c r="E27" s="2">
        <v>-0.75012999999999996</v>
      </c>
      <c r="F27" s="2">
        <v>-0.87009999999999998</v>
      </c>
      <c r="G27" s="2">
        <v>0.441085</v>
      </c>
      <c r="H27" s="2">
        <v>0.88152200000000003</v>
      </c>
    </row>
    <row r="28" spans="2:8" x14ac:dyDescent="0.25">
      <c r="B28" s="16" t="s">
        <v>98</v>
      </c>
      <c r="C28" s="2">
        <v>2.5474E-2</v>
      </c>
      <c r="D28" s="2">
        <v>1.054243</v>
      </c>
      <c r="E28" s="2">
        <v>-1.0670999999999999</v>
      </c>
      <c r="F28" s="2">
        <v>0.17883399999999999</v>
      </c>
      <c r="G28" s="2">
        <v>1.0659350000000001</v>
      </c>
      <c r="H28" s="2">
        <v>-1.2573799999999999</v>
      </c>
    </row>
    <row r="29" spans="2:8" x14ac:dyDescent="0.25">
      <c r="B29" s="16" t="s">
        <v>99</v>
      </c>
      <c r="C29" s="2">
        <v>-1.14975</v>
      </c>
      <c r="D29" s="2">
        <v>1.5323150000000001</v>
      </c>
      <c r="E29" s="2">
        <v>0.302205</v>
      </c>
      <c r="F29" s="2">
        <v>-0.42403000000000002</v>
      </c>
      <c r="G29" s="2">
        <v>0.585511</v>
      </c>
      <c r="H29" s="2">
        <v>-0.84624999999999995</v>
      </c>
    </row>
    <row r="30" spans="2:8" x14ac:dyDescent="0.25">
      <c r="B30" s="16" t="s">
        <v>100</v>
      </c>
      <c r="C30" s="2">
        <v>0.61396200000000001</v>
      </c>
      <c r="D30" s="2">
        <v>0.689612</v>
      </c>
      <c r="E30" s="2">
        <v>-1.8509100000000001</v>
      </c>
      <c r="F30" s="2">
        <v>0.81335800000000003</v>
      </c>
      <c r="G30" s="2">
        <v>-2.1950000000000001E-2</v>
      </c>
      <c r="H30" s="2">
        <v>-0.24407000000000001</v>
      </c>
    </row>
    <row r="31" spans="2:8" x14ac:dyDescent="0.25">
      <c r="B31" s="16" t="s">
        <v>101</v>
      </c>
      <c r="C31" s="2">
        <v>-0.93688000000000005</v>
      </c>
      <c r="D31" s="2">
        <v>1.7884040000000001</v>
      </c>
      <c r="E31" s="2">
        <v>0.120421</v>
      </c>
      <c r="F31" s="2">
        <v>-0.40670000000000001</v>
      </c>
      <c r="G31" s="2">
        <v>0.25784600000000002</v>
      </c>
      <c r="H31" s="2">
        <v>-0.82308999999999999</v>
      </c>
    </row>
    <row r="32" spans="2:8" x14ac:dyDescent="0.25">
      <c r="B32" s="16" t="s">
        <v>102</v>
      </c>
      <c r="C32" s="2">
        <v>-1.05846</v>
      </c>
      <c r="D32" s="2">
        <v>0.45696799999999999</v>
      </c>
      <c r="E32" s="2">
        <v>1.702693</v>
      </c>
      <c r="F32" s="2">
        <v>-0.85055999999999998</v>
      </c>
      <c r="G32" s="2">
        <v>-3.3649999999999999E-2</v>
      </c>
      <c r="H32" s="2">
        <v>-0.21698000000000001</v>
      </c>
    </row>
    <row r="33" spans="2:8" x14ac:dyDescent="0.25">
      <c r="B33" s="16" t="s">
        <v>103</v>
      </c>
      <c r="C33" s="2">
        <v>-0.34725</v>
      </c>
      <c r="D33" s="2">
        <v>1.054063</v>
      </c>
      <c r="E33" s="2">
        <v>0.92397200000000002</v>
      </c>
      <c r="F33" s="2">
        <v>-1.5063</v>
      </c>
      <c r="G33" s="2">
        <v>-0.62702999999999998</v>
      </c>
      <c r="H33" s="2">
        <v>0.50253899999999996</v>
      </c>
    </row>
    <row r="34" spans="2:8" x14ac:dyDescent="0.25">
      <c r="B34" s="16" t="s">
        <v>104</v>
      </c>
      <c r="C34" s="2">
        <v>-0.73470999999999997</v>
      </c>
      <c r="D34" s="2">
        <v>0.48699100000000001</v>
      </c>
      <c r="E34" s="2">
        <v>1.7127600000000001</v>
      </c>
      <c r="F34" s="2">
        <v>-0.98316999999999999</v>
      </c>
      <c r="G34" s="2">
        <v>-0.56245999999999996</v>
      </c>
      <c r="H34" s="2">
        <v>8.0597000000000002E-2</v>
      </c>
    </row>
    <row r="35" spans="2:8" x14ac:dyDescent="0.25">
      <c r="B35" s="16" t="s">
        <v>105</v>
      </c>
      <c r="C35" s="2">
        <v>-0.6079</v>
      </c>
      <c r="D35" s="2">
        <v>0.74084700000000003</v>
      </c>
      <c r="E35" s="2">
        <v>1.620077</v>
      </c>
      <c r="F35" s="2">
        <v>-0.83328000000000002</v>
      </c>
      <c r="G35" s="2">
        <v>-4.7789999999999999E-2</v>
      </c>
      <c r="H35" s="2">
        <v>-0.87195999999999996</v>
      </c>
    </row>
    <row r="36" spans="2:8" x14ac:dyDescent="0.25">
      <c r="B36" s="16" t="s">
        <v>106</v>
      </c>
      <c r="C36" s="2">
        <v>-0.31905</v>
      </c>
      <c r="D36" s="2">
        <v>1.056764</v>
      </c>
      <c r="E36" s="2">
        <v>1.2317849999999999</v>
      </c>
      <c r="F36" s="2">
        <v>-1.2262900000000001</v>
      </c>
      <c r="G36" s="2">
        <v>0.120433</v>
      </c>
      <c r="H36" s="2">
        <v>-0.86363999999999996</v>
      </c>
    </row>
    <row r="37" spans="2:8" x14ac:dyDescent="0.25">
      <c r="B37" s="16" t="s">
        <v>107</v>
      </c>
      <c r="C37" s="2">
        <v>-0.82569000000000004</v>
      </c>
      <c r="D37" s="2">
        <v>0.93068899999999999</v>
      </c>
      <c r="E37" s="2">
        <v>1.4753050000000001</v>
      </c>
      <c r="F37" s="2">
        <v>-1.02491</v>
      </c>
      <c r="G37" s="2">
        <v>-8.9480000000000004E-2</v>
      </c>
      <c r="H37" s="2">
        <v>-0.46590999999999999</v>
      </c>
    </row>
    <row r="38" spans="2:8" x14ac:dyDescent="0.25">
      <c r="B38" s="16" t="s">
        <v>108</v>
      </c>
      <c r="C38" s="2">
        <v>-0.48321999999999998</v>
      </c>
      <c r="D38" s="2">
        <v>-0.41758000000000001</v>
      </c>
      <c r="E38" s="2">
        <v>-0.14979999999999999</v>
      </c>
      <c r="F38" s="2">
        <v>-0.41450999999999999</v>
      </c>
      <c r="G38" s="2">
        <v>2.0218569999999998</v>
      </c>
      <c r="H38" s="2">
        <v>-0.55674000000000001</v>
      </c>
    </row>
    <row r="39" spans="2:8" x14ac:dyDescent="0.25">
      <c r="B39" s="16" t="s">
        <v>109</v>
      </c>
      <c r="C39" s="2">
        <v>-0.48542000000000002</v>
      </c>
      <c r="D39" s="2">
        <v>-0.22277</v>
      </c>
      <c r="E39" s="2">
        <v>-0.45068999999999998</v>
      </c>
      <c r="F39" s="2">
        <v>-0.34101999999999999</v>
      </c>
      <c r="G39" s="2">
        <v>2.0287139999999999</v>
      </c>
      <c r="H39" s="2">
        <v>-0.52881</v>
      </c>
    </row>
    <row r="40" spans="2:8" x14ac:dyDescent="0.25">
      <c r="B40" s="16" t="s">
        <v>110</v>
      </c>
      <c r="C40" s="2">
        <v>-0.84941</v>
      </c>
      <c r="D40" s="2">
        <v>-0.20391999999999999</v>
      </c>
      <c r="E40" s="2">
        <v>0.42903000000000002</v>
      </c>
      <c r="F40" s="2">
        <v>-0.34444000000000002</v>
      </c>
      <c r="G40" s="2">
        <v>1.80061</v>
      </c>
      <c r="H40" s="2">
        <v>-0.83187999999999995</v>
      </c>
    </row>
    <row r="41" spans="2:8" x14ac:dyDescent="0.25">
      <c r="B41" s="16" t="s">
        <v>111</v>
      </c>
      <c r="C41" s="2">
        <v>-0.68671000000000004</v>
      </c>
      <c r="D41" s="2">
        <v>-0.41891</v>
      </c>
      <c r="E41" s="2">
        <v>7.2718000000000005E-2</v>
      </c>
      <c r="F41" s="2">
        <v>-0.35948000000000002</v>
      </c>
      <c r="G41" s="2">
        <v>1.970763</v>
      </c>
      <c r="H41" s="2">
        <v>-0.57838000000000001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Fig 1A</vt:lpstr>
      <vt:lpstr>Fig 1B</vt:lpstr>
      <vt:lpstr>Fig 1C</vt:lpstr>
      <vt:lpstr>Fig 2A</vt:lpstr>
      <vt:lpstr>Fig 2B</vt:lpstr>
      <vt:lpstr>Fig 2C</vt:lpstr>
      <vt:lpstr>Fig 2D</vt:lpstr>
      <vt:lpstr>Fig 3E</vt:lpstr>
      <vt:lpstr>Fig 3F</vt:lpstr>
      <vt:lpstr>Fig 3G</vt:lpstr>
      <vt:lpstr>Fig 3I</vt:lpstr>
      <vt:lpstr>Fig 4A</vt:lpstr>
      <vt:lpstr>Fig 4B</vt:lpstr>
      <vt:lpstr>Fig 4C</vt:lpstr>
      <vt:lpstr>Fig 4D</vt:lpstr>
      <vt:lpstr>Fig 4E</vt:lpstr>
      <vt:lpstr>Fig 4F</vt:lpstr>
      <vt:lpstr>Fig 4G</vt:lpstr>
      <vt:lpstr>Fig 4H</vt:lpstr>
      <vt:lpstr>Fig 5A</vt:lpstr>
      <vt:lpstr>Fig 5B</vt:lpstr>
      <vt:lpstr>Fig 5C</vt:lpstr>
      <vt:lpstr>Fig 5D</vt:lpstr>
      <vt:lpstr>Fig 5E</vt:lpstr>
      <vt:lpstr>Fig 6B</vt:lpstr>
      <vt:lpstr>Fig 7B</vt:lpstr>
      <vt:lpstr>Fig 7E</vt:lpstr>
      <vt:lpstr>Fig 8B</vt:lpstr>
      <vt:lpstr>Fig 8F</vt:lpstr>
      <vt:lpstr>Fig 9C</vt:lpstr>
      <vt:lpstr>Fig 9D</vt:lpstr>
      <vt:lpstr>Fig 10A</vt:lpstr>
      <vt:lpstr>Fig 10B</vt:lpstr>
      <vt:lpstr>Fig 10C</vt:lpstr>
      <vt:lpstr>S1A</vt:lpstr>
      <vt:lpstr>S1B</vt:lpstr>
      <vt:lpstr>S1C</vt:lpstr>
      <vt:lpstr>S1D</vt:lpstr>
      <vt:lpstr>S2</vt:lpstr>
      <vt:lpstr>S3C</vt:lpstr>
      <vt:lpstr>S5A</vt:lpstr>
      <vt:lpstr>S5B</vt:lpstr>
      <vt:lpstr>S6C</vt:lpstr>
      <vt:lpstr>S6D</vt:lpstr>
      <vt:lpstr>S7A</vt:lpstr>
      <vt:lpstr>S7B</vt:lpstr>
      <vt:lpstr>S7C</vt:lpstr>
      <vt:lpstr>S8C</vt:lpstr>
      <vt:lpstr>S9A</vt:lpstr>
      <vt:lpstr>S9B</vt:lpstr>
      <vt:lpstr>S10A</vt:lpstr>
      <vt:lpstr>S10B</vt:lpstr>
      <vt:lpstr>S10C</vt:lpstr>
      <vt:lpstr>S10D</vt:lpstr>
      <vt:lpstr>S12A</vt:lpstr>
      <vt:lpstr>S12B</vt:lpstr>
      <vt:lpstr>S12C</vt:lpstr>
      <vt:lpstr>S12D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Kak, Gunjan</dc:creator>
  <cp:lastModifiedBy>Kak, Gunjan</cp:lastModifiedBy>
  <dcterms:created xsi:type="dcterms:W3CDTF">2024-11-25T16:01:54Z</dcterms:created>
  <dcterms:modified xsi:type="dcterms:W3CDTF">2025-01-06T19:39:45Z</dcterms:modified>
</cp:coreProperties>
</file>